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5B980A16F9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Clusters" sheetId="3" state="visible" r:id="rId3"/>
    <sheet name="FederalPrograms" sheetId="4" state="visible" r:id="rId4"/>
    <sheet name="AuditReportTypes" sheetId="5" state="visible" r:id="rId5"/>
  </sheets>
  <definedNames>
    <definedName name="version">'Coversheet'!$B$2</definedName>
    <definedName name="section_name">'Coversheet'!$B$3</definedName>
    <definedName name="auditee_uei">'Coversheet'!$B$4</definedName>
    <definedName name="total_amount_expended">'Coversheet'!$B$5</definedName>
    <definedName name="award_reference">'Form'!$A$2:$A$3000</definedName>
    <definedName name="federal_agency_prefix">'Form'!$B$2:$B$3000</definedName>
    <definedName name="three_digit_extension">'Form'!$C$2:$C$3000</definedName>
    <definedName name="additional_award_identification">'Form'!$D$2:$D$3000</definedName>
    <definedName name="program_name">'Form'!$E$2:$E$3000</definedName>
    <definedName name="amount_expended">'Form'!$F$2:$F$3000</definedName>
    <definedName name="cluster_name">'Form'!$G$2:$G$3000</definedName>
    <definedName name="state_cluster_name">'Form'!$H$2:$H$3000</definedName>
    <definedName name="other_cluster_name">'Form'!$I$2:$I$3000</definedName>
    <definedName name="federal_program_total">'Form'!$J$2:$J$3000</definedName>
    <definedName name="cluster_total">'Form'!$K$2:$K$3000</definedName>
    <definedName name="is_guaranteed">'Form'!$L$2:$L$3000</definedName>
    <definedName name="loan_balance_at_audit_period_end">'Form'!$M$2:$M$3000</definedName>
    <definedName name="is_direct">'Form'!$N$2:$N$3000</definedName>
    <definedName name="passthrough_name">'Form'!$O$2:$O$3000</definedName>
    <definedName name="passthrough_identifying_number">'Form'!$P$2:$P$3000</definedName>
    <definedName name="is_passed">'Form'!$Q$2:$Q$3000</definedName>
    <definedName name="subrecipient_amount">'Form'!$R$2:$R$3000</definedName>
    <definedName name="is_major">'Form'!$S$2:$S$3000</definedName>
    <definedName name="audit_report_type">'Form'!$T$2:$T$3000</definedName>
    <definedName name="number_of_audit_findings">'Form'!$U$2:$U$3000</definedName>
    <definedName name="cfda_key">'Form'!$V$2:$V$3000</definedName>
    <definedName name="uniform_state_cluster_name">'Form'!$W$2:$W$3000</definedName>
    <definedName name="uniform_other_cluster_name">'Form'!$X$2:$X$3000</definedName>
    <definedName name="cluster_name_lookup">'Clusters'!$A$2:$A$3000</definedName>
    <definedName name="federal_program_name_lookup">'FederalPrograms'!$A$2:$A$3000</definedName>
    <definedName name="aln_lookup">'FederalPrograms'!$B$2:$B$3000</definedName>
    <definedName name="audit_report_type_lookup">'AuditReportTypes'!$A$2:$A$5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$#,##0"/>
  </numFmts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164" fontId="0" fillId="0" borderId="0" pivotButton="0" quotePrefix="0" xfId="0"/>
    <xf numFmtId="0" fontId="0" fillId="0" borderId="0" applyProtection="1" pivotButton="0" quotePrefix="0" xfId="0">
      <protection locked="0" hidden="0"/>
    </xf>
    <xf numFmtId="164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36" customWidth="1" min="1" max="1"/>
    <col width="51.5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five worksheets: the first two are editable while the last three are read-only.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"FederalAwardsExpended"</f>
        <v/>
      </c>
    </row>
    <row r="4" ht="60" customHeight="1">
      <c r="A4" s="2" t="inlineStr">
        <is>
          <t>Auditee UEI:</t>
        </is>
      </c>
      <c r="B4" s="4" t="n"/>
    </row>
    <row r="5" ht="60" customHeight="1">
      <c r="A5" s="2" t="inlineStr">
        <is>
          <t>Total amount expended</t>
        </is>
      </c>
      <c r="B5" s="5">
        <f>SUM('Form'!F$2:F$3000)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B980A16F9"/>
  <dataValidations count="2">
    <dataValidation sqref="B4" showDropDown="0" showInputMessage="0" showErrorMessage="1" allowBlank="1" errorTitle="Must be length of 12" error="Expecting something with only twelve characters" type="textLength" operator="equal">
      <formula1>12</formula1>
    </dataValidation>
    <dataValidation sqref="B5" showDropDown="0" showInputMessage="0" showErrorMessage="1" allowBlank="1" errorTitle="Positive numbers" error="This cell must be a positive number" type="custom">
      <formula1>=AND(ISNUMBER($B5),OR(SIGN($B5)=0,SIGN($B5)=1))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X3000"/>
  <sheetViews>
    <sheetView workbookViewId="0">
      <selection activeCell="A1" sqref="A1"/>
    </sheetView>
  </sheetViews>
  <sheetFormatPr baseColWidth="8" defaultRowHeight="15"/>
  <cols>
    <col width="18" customWidth="1" min="1" max="1"/>
    <col width="12" customWidth="1" min="2" max="2"/>
    <col width="12" customWidth="1" min="3" max="3"/>
    <col width="22.97916666666667" customWidth="1" min="4" max="4"/>
    <col width="48" customWidth="1" min="5" max="5"/>
    <col width="22.97916666666667" customWidth="1" min="6" max="6"/>
    <col width="48" customWidth="1" min="7" max="7"/>
    <col width="22.97916666666667" customWidth="1" min="8" max="8"/>
    <col width="22.97916666666667" customWidth="1" min="9" max="9"/>
    <col width="22.97916666666667" customWidth="1" min="10" max="10"/>
    <col width="22.97916666666667" customWidth="1" min="11" max="11"/>
    <col width="22.97916666666667" customWidth="1" min="12" max="12"/>
    <col width="22.97916666666667" customWidth="1" min="13" max="13"/>
    <col width="22.97916666666667" customWidth="1" min="14" max="14"/>
    <col width="22.97916666666667" customWidth="1" min="15" max="15"/>
    <col width="18" customWidth="1" min="16" max="16"/>
    <col width="22.97916666666667" customWidth="1" min="17" max="17"/>
    <col width="22.97916666666667" customWidth="1" min="18" max="18"/>
    <col width="22.97916666666667" customWidth="1" min="19" max="19"/>
    <col width="12" customWidth="1" min="20" max="20"/>
    <col width="12" customWidth="1" min="21" max="21"/>
    <col hidden="1" width="12" customWidth="1" min="22" max="22"/>
    <col hidden="1" width="24" customWidth="1" min="23" max="23"/>
    <col hidden="1" width="24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 (Read Only)</t>
        </is>
      </c>
      <c r="B1" s="2" t="inlineStr">
        <is>
          <t>Federal Agency Prefix</t>
        </is>
      </c>
      <c r="C1" s="2" t="inlineStr">
        <is>
          <t>ALN (CFDA) Three Digit Extension</t>
        </is>
      </c>
      <c r="D1" s="2" t="inlineStr">
        <is>
          <t>Additional Award Identification</t>
        </is>
      </c>
      <c r="E1" s="2" t="inlineStr">
        <is>
          <t>Federal Program Name</t>
        </is>
      </c>
      <c r="F1" s="2" t="inlineStr">
        <is>
          <t>Amount Expended</t>
        </is>
      </c>
      <c r="G1" s="2" t="inlineStr">
        <is>
          <t>Cluster Name</t>
        </is>
      </c>
      <c r="H1" s="2" t="inlineStr">
        <is>
          <t>If State Cluster, Enter State Cluster Name</t>
        </is>
      </c>
      <c r="I1" s="2" t="inlineStr">
        <is>
          <t>If Other Cluster, Enter Other Cluster Name</t>
        </is>
      </c>
      <c r="J1" s="2" t="inlineStr">
        <is>
          <t>Federal Program Total</t>
        </is>
      </c>
      <c r="K1" s="2" t="inlineStr">
        <is>
          <t>Cluster Total</t>
        </is>
      </c>
      <c r="L1" s="2" t="inlineStr">
        <is>
          <t>Loan / Loan Guarantee</t>
        </is>
      </c>
      <c r="M1" s="2" t="inlineStr">
        <is>
          <t>If yes (Loan/Loan Guarantee, End of Audit Period Outstanding Loan Balance)</t>
        </is>
      </c>
      <c r="N1" s="2" t="inlineStr">
        <is>
          <t>Direct Award</t>
        </is>
      </c>
      <c r="O1" s="2" t="inlineStr">
        <is>
          <t>If no (Direct Award), Name of Passthrough Entity</t>
        </is>
      </c>
      <c r="P1" s="2" t="inlineStr">
        <is>
          <t>If no (Direct Award), Identifying Number Assigned by the Pass-through Entity, if assigned</t>
        </is>
      </c>
      <c r="Q1" s="2" t="inlineStr">
        <is>
          <t>Federal Award Passed Through to Subrecipients</t>
        </is>
      </c>
      <c r="R1" s="2" t="inlineStr">
        <is>
          <t>If yes (Passed Through), Amount Passed Through to Subrecipients</t>
        </is>
      </c>
      <c r="S1" s="2" t="inlineStr">
        <is>
          <t>Major Program (MP)</t>
        </is>
      </c>
      <c r="T1" s="2" t="inlineStr">
        <is>
          <t>If yes (MP), Type of Audit Report</t>
        </is>
      </c>
      <c r="U1" s="2" t="inlineStr">
        <is>
          <t>Number of Audit Findings</t>
        </is>
      </c>
      <c r="V1" s="2" t="inlineStr">
        <is>
          <t>CFDA_KEY (Read Only)</t>
        </is>
      </c>
      <c r="W1" s="2" t="inlineStr">
        <is>
          <t>UNIFORM STATE CLUSTER NAME (Read Only)</t>
        </is>
      </c>
      <c r="X1" s="2" t="inlineStr">
        <is>
          <t>UNIFORM OTHER CLUSTER NAME (Read Only)</t>
        </is>
      </c>
    </row>
    <row r="2">
      <c r="A2">
        <f>IF(B2&lt;&gt;"", "AWARD-"&amp;TEXT(ROW()-1,"0000"), "")</f>
        <v/>
      </c>
      <c r="B2" s="4" t="n"/>
      <c r="C2" s="4" t="n"/>
      <c r="D2" s="4" t="n"/>
      <c r="E2" s="6" t="n"/>
      <c r="F2" s="7" t="n"/>
      <c r="G2" s="6" t="n"/>
      <c r="H2" s="6" t="n"/>
      <c r="I2" s="6" t="n"/>
      <c r="J2" s="5">
        <f>SUMIFS(amount_expended,cfda_key,V2)</f>
        <v/>
      </c>
      <c r="K2" s="5">
        <f>IF(G2="OTHER CLUSTER NOT LISTED ABOVE",SUMIFS(amount_expended,uniform_other_cluster_name,X2), IF(AND(OR(G2="N/A",G2=""),H2=""),0,IF(G2="STATE CLUSTER",SUMIFS(amount_expended,uniform_state_cluster_name,W2),SUMIFS(amount_expended,cluster_name,G2))))</f>
        <v/>
      </c>
      <c r="L2" s="6" t="n"/>
      <c r="M2" s="7" t="n"/>
      <c r="N2" s="6" t="n"/>
      <c r="O2" s="6" t="n"/>
      <c r="P2" s="6" t="n"/>
      <c r="Q2" s="6" t="n"/>
      <c r="R2" s="7" t="n"/>
      <c r="S2" s="6" t="n"/>
      <c r="T2" s="6" t="n"/>
      <c r="U2" s="6" t="n"/>
      <c r="V2" s="3">
        <f>CONCATENATE(B2,C2)</f>
        <v/>
      </c>
      <c r="W2">
        <f>UPPER(TRIM(H2))</f>
        <v/>
      </c>
      <c r="X2">
        <f>UPPER(TRIM(I2))</f>
        <v/>
      </c>
    </row>
    <row r="3">
      <c r="A3">
        <f>IF(B3&lt;&gt;"", "AWARD-"&amp;TEXT(ROW()-1,"0000"), "")</f>
        <v/>
      </c>
      <c r="B3" s="4" t="n"/>
      <c r="C3" s="4" t="n"/>
      <c r="D3" s="4" t="n"/>
      <c r="E3" s="6" t="n"/>
      <c r="F3" s="7" t="n"/>
      <c r="G3" s="6" t="n"/>
      <c r="H3" s="6" t="n"/>
      <c r="I3" s="6" t="n"/>
      <c r="J3" s="5">
        <f>SUMIFS(amount_expended,cfda_key,V3)</f>
        <v/>
      </c>
      <c r="K3" s="5">
        <f>IF(G3="OTHER CLUSTER NOT LISTED ABOVE",SUMIFS(amount_expended,uniform_other_cluster_name,X3), IF(AND(OR(G3="N/A",G3=""),H3=""),0,IF(G3="STATE CLUSTER",SUMIFS(amount_expended,uniform_state_cluster_name,W3),SUMIFS(amount_expended,cluster_name,G3))))</f>
        <v/>
      </c>
      <c r="L3" s="6" t="n"/>
      <c r="M3" s="7" t="n"/>
      <c r="N3" s="6" t="n"/>
      <c r="O3" s="6" t="n"/>
      <c r="P3" s="6" t="n"/>
      <c r="Q3" s="6" t="n"/>
      <c r="R3" s="7" t="n"/>
      <c r="S3" s="6" t="n"/>
      <c r="T3" s="6" t="n"/>
      <c r="U3" s="6" t="n"/>
      <c r="V3" s="3">
        <f>CONCATENATE(B3,C3)</f>
        <v/>
      </c>
      <c r="W3">
        <f>UPPER(TRIM(H3))</f>
        <v/>
      </c>
      <c r="X3">
        <f>UPPER(TRIM(I3))</f>
        <v/>
      </c>
    </row>
    <row r="4">
      <c r="A4">
        <f>IF(B4&lt;&gt;"", "AWARD-"&amp;TEXT(ROW()-1,"0000"), "")</f>
        <v/>
      </c>
      <c r="B4" s="4" t="n"/>
      <c r="C4" s="4" t="n"/>
      <c r="D4" s="4" t="n"/>
      <c r="E4" s="6" t="n"/>
      <c r="F4" s="7" t="n"/>
      <c r="G4" s="6" t="n"/>
      <c r="H4" s="6" t="n"/>
      <c r="I4" s="6" t="n"/>
      <c r="J4" s="5">
        <f>SUMIFS(amount_expended,cfda_key,V4)</f>
        <v/>
      </c>
      <c r="K4" s="5">
        <f>IF(G4="OTHER CLUSTER NOT LISTED ABOVE",SUMIFS(amount_expended,uniform_other_cluster_name,X4), IF(AND(OR(G4="N/A",G4=""),H4=""),0,IF(G4="STATE CLUSTER",SUMIFS(amount_expended,uniform_state_cluster_name,W4),SUMIFS(amount_expended,cluster_name,G4))))</f>
        <v/>
      </c>
      <c r="L4" s="6" t="n"/>
      <c r="M4" s="7" t="n"/>
      <c r="N4" s="6" t="n"/>
      <c r="O4" s="6" t="n"/>
      <c r="P4" s="6" t="n"/>
      <c r="Q4" s="6" t="n"/>
      <c r="R4" s="7" t="n"/>
      <c r="S4" s="6" t="n"/>
      <c r="T4" s="6" t="n"/>
      <c r="U4" s="6" t="n"/>
      <c r="V4" s="3">
        <f>CONCATENATE(B4,C4)</f>
        <v/>
      </c>
      <c r="W4">
        <f>UPPER(TRIM(H4))</f>
        <v/>
      </c>
      <c r="X4">
        <f>UPPER(TRIM(I4))</f>
        <v/>
      </c>
    </row>
    <row r="5">
      <c r="A5">
        <f>IF(B5&lt;&gt;"", "AWARD-"&amp;TEXT(ROW()-1,"0000"), "")</f>
        <v/>
      </c>
      <c r="B5" s="4" t="n"/>
      <c r="C5" s="4" t="n"/>
      <c r="D5" s="4" t="n"/>
      <c r="E5" s="6" t="n"/>
      <c r="F5" s="7" t="n"/>
      <c r="G5" s="6" t="n"/>
      <c r="H5" s="6" t="n"/>
      <c r="I5" s="6" t="n"/>
      <c r="J5" s="5">
        <f>SUMIFS(amount_expended,cfda_key,V5)</f>
        <v/>
      </c>
      <c r="K5" s="5">
        <f>IF(G5="OTHER CLUSTER NOT LISTED ABOVE",SUMIFS(amount_expended,uniform_other_cluster_name,X5), IF(AND(OR(G5="N/A",G5=""),H5=""),0,IF(G5="STATE CLUSTER",SUMIFS(amount_expended,uniform_state_cluster_name,W5),SUMIFS(amount_expended,cluster_name,G5))))</f>
        <v/>
      </c>
      <c r="L5" s="6" t="n"/>
      <c r="M5" s="7" t="n"/>
      <c r="N5" s="6" t="n"/>
      <c r="O5" s="6" t="n"/>
      <c r="P5" s="6" t="n"/>
      <c r="Q5" s="6" t="n"/>
      <c r="R5" s="7" t="n"/>
      <c r="S5" s="6" t="n"/>
      <c r="T5" s="6" t="n"/>
      <c r="U5" s="6" t="n"/>
      <c r="V5" s="3">
        <f>CONCATENATE(B5,C5)</f>
        <v/>
      </c>
      <c r="W5">
        <f>UPPER(TRIM(H5))</f>
        <v/>
      </c>
      <c r="X5">
        <f>UPPER(TRIM(I5))</f>
        <v/>
      </c>
    </row>
    <row r="6">
      <c r="A6">
        <f>IF(B6&lt;&gt;"", "AWARD-"&amp;TEXT(ROW()-1,"0000"), "")</f>
        <v/>
      </c>
      <c r="B6" s="4" t="n"/>
      <c r="C6" s="4" t="n"/>
      <c r="D6" s="4" t="n"/>
      <c r="E6" s="6" t="n"/>
      <c r="F6" s="7" t="n"/>
      <c r="G6" s="6" t="n"/>
      <c r="H6" s="6" t="n"/>
      <c r="I6" s="6" t="n"/>
      <c r="J6" s="5">
        <f>SUMIFS(amount_expended,cfda_key,V6)</f>
        <v/>
      </c>
      <c r="K6" s="5">
        <f>IF(G6="OTHER CLUSTER NOT LISTED ABOVE",SUMIFS(amount_expended,uniform_other_cluster_name,X6), IF(AND(OR(G6="N/A",G6=""),H6=""),0,IF(G6="STATE CLUSTER",SUMIFS(amount_expended,uniform_state_cluster_name,W6),SUMIFS(amount_expended,cluster_name,G6))))</f>
        <v/>
      </c>
      <c r="L6" s="6" t="n"/>
      <c r="M6" s="7" t="n"/>
      <c r="N6" s="6" t="n"/>
      <c r="O6" s="6" t="n"/>
      <c r="P6" s="6" t="n"/>
      <c r="Q6" s="6" t="n"/>
      <c r="R6" s="7" t="n"/>
      <c r="S6" s="6" t="n"/>
      <c r="T6" s="6" t="n"/>
      <c r="U6" s="6" t="n"/>
      <c r="V6" s="3">
        <f>CONCATENATE(B6,C6)</f>
        <v/>
      </c>
      <c r="W6">
        <f>UPPER(TRIM(H6))</f>
        <v/>
      </c>
      <c r="X6">
        <f>UPPER(TRIM(I6))</f>
        <v/>
      </c>
    </row>
    <row r="7">
      <c r="A7">
        <f>IF(B7&lt;&gt;"", "AWARD-"&amp;TEXT(ROW()-1,"0000"), "")</f>
        <v/>
      </c>
      <c r="B7" s="4" t="n"/>
      <c r="C7" s="4" t="n"/>
      <c r="D7" s="4" t="n"/>
      <c r="E7" s="6" t="n"/>
      <c r="F7" s="7" t="n"/>
      <c r="G7" s="6" t="n"/>
      <c r="H7" s="6" t="n"/>
      <c r="I7" s="6" t="n"/>
      <c r="J7" s="5">
        <f>SUMIFS(amount_expended,cfda_key,V7)</f>
        <v/>
      </c>
      <c r="K7" s="5">
        <f>IF(G7="OTHER CLUSTER NOT LISTED ABOVE",SUMIFS(amount_expended,uniform_other_cluster_name,X7), IF(AND(OR(G7="N/A",G7=""),H7=""),0,IF(G7="STATE CLUSTER",SUMIFS(amount_expended,uniform_state_cluster_name,W7),SUMIFS(amount_expended,cluster_name,G7))))</f>
        <v/>
      </c>
      <c r="L7" s="6" t="n"/>
      <c r="M7" s="7" t="n"/>
      <c r="N7" s="6" t="n"/>
      <c r="O7" s="6" t="n"/>
      <c r="P7" s="6" t="n"/>
      <c r="Q7" s="6" t="n"/>
      <c r="R7" s="7" t="n"/>
      <c r="S7" s="6" t="n"/>
      <c r="T7" s="6" t="n"/>
      <c r="U7" s="6" t="n"/>
      <c r="V7" s="3">
        <f>CONCATENATE(B7,C7)</f>
        <v/>
      </c>
      <c r="W7">
        <f>UPPER(TRIM(H7))</f>
        <v/>
      </c>
      <c r="X7">
        <f>UPPER(TRIM(I7))</f>
        <v/>
      </c>
    </row>
    <row r="8">
      <c r="A8">
        <f>IF(B8&lt;&gt;"", "AWARD-"&amp;TEXT(ROW()-1,"0000"), "")</f>
        <v/>
      </c>
      <c r="B8" s="4" t="n"/>
      <c r="C8" s="4" t="n"/>
      <c r="D8" s="4" t="n"/>
      <c r="E8" s="6" t="n"/>
      <c r="F8" s="7" t="n"/>
      <c r="G8" s="6" t="n"/>
      <c r="H8" s="6" t="n"/>
      <c r="I8" s="6" t="n"/>
      <c r="J8" s="5">
        <f>SUMIFS(amount_expended,cfda_key,V8)</f>
        <v/>
      </c>
      <c r="K8" s="5">
        <f>IF(G8="OTHER CLUSTER NOT LISTED ABOVE",SUMIFS(amount_expended,uniform_other_cluster_name,X8), IF(AND(OR(G8="N/A",G8=""),H8=""),0,IF(G8="STATE CLUSTER",SUMIFS(amount_expended,uniform_state_cluster_name,W8),SUMIFS(amount_expended,cluster_name,G8))))</f>
        <v/>
      </c>
      <c r="L8" s="6" t="n"/>
      <c r="M8" s="7" t="n"/>
      <c r="N8" s="6" t="n"/>
      <c r="O8" s="6" t="n"/>
      <c r="P8" s="6" t="n"/>
      <c r="Q8" s="6" t="n"/>
      <c r="R8" s="7" t="n"/>
      <c r="S8" s="6" t="n"/>
      <c r="T8" s="6" t="n"/>
      <c r="U8" s="6" t="n"/>
      <c r="V8" s="3">
        <f>CONCATENATE(B8,C8)</f>
        <v/>
      </c>
      <c r="W8">
        <f>UPPER(TRIM(H8))</f>
        <v/>
      </c>
      <c r="X8">
        <f>UPPER(TRIM(I8))</f>
        <v/>
      </c>
    </row>
    <row r="9">
      <c r="A9">
        <f>IF(B9&lt;&gt;"", "AWARD-"&amp;TEXT(ROW()-1,"0000"), "")</f>
        <v/>
      </c>
      <c r="B9" s="4" t="n"/>
      <c r="C9" s="4" t="n"/>
      <c r="D9" s="4" t="n"/>
      <c r="E9" s="6" t="n"/>
      <c r="F9" s="7" t="n"/>
      <c r="G9" s="6" t="n"/>
      <c r="H9" s="6" t="n"/>
      <c r="I9" s="6" t="n"/>
      <c r="J9" s="5">
        <f>SUMIFS(amount_expended,cfda_key,V9)</f>
        <v/>
      </c>
      <c r="K9" s="5">
        <f>IF(G9="OTHER CLUSTER NOT LISTED ABOVE",SUMIFS(amount_expended,uniform_other_cluster_name,X9), IF(AND(OR(G9="N/A",G9=""),H9=""),0,IF(G9="STATE CLUSTER",SUMIFS(amount_expended,uniform_state_cluster_name,W9),SUMIFS(amount_expended,cluster_name,G9))))</f>
        <v/>
      </c>
      <c r="L9" s="6" t="n"/>
      <c r="M9" s="7" t="n"/>
      <c r="N9" s="6" t="n"/>
      <c r="O9" s="6" t="n"/>
      <c r="P9" s="6" t="n"/>
      <c r="Q9" s="6" t="n"/>
      <c r="R9" s="7" t="n"/>
      <c r="S9" s="6" t="n"/>
      <c r="T9" s="6" t="n"/>
      <c r="U9" s="6" t="n"/>
      <c r="V9" s="3">
        <f>CONCATENATE(B9,C9)</f>
        <v/>
      </c>
      <c r="W9">
        <f>UPPER(TRIM(H9))</f>
        <v/>
      </c>
      <c r="X9">
        <f>UPPER(TRIM(I9))</f>
        <v/>
      </c>
    </row>
    <row r="10">
      <c r="A10">
        <f>IF(B10&lt;&gt;"", "AWARD-"&amp;TEXT(ROW()-1,"0000"), "")</f>
        <v/>
      </c>
      <c r="B10" s="4" t="n"/>
      <c r="C10" s="4" t="n"/>
      <c r="D10" s="4" t="n"/>
      <c r="E10" s="6" t="n"/>
      <c r="F10" s="7" t="n"/>
      <c r="G10" s="6" t="n"/>
      <c r="H10" s="6" t="n"/>
      <c r="I10" s="6" t="n"/>
      <c r="J10" s="5">
        <f>SUMIFS(amount_expended,cfda_key,V10)</f>
        <v/>
      </c>
      <c r="K10" s="5">
        <f>IF(G10="OTHER CLUSTER NOT LISTED ABOVE",SUMIFS(amount_expended,uniform_other_cluster_name,X10), IF(AND(OR(G10="N/A",G10=""),H10=""),0,IF(G10="STATE CLUSTER",SUMIFS(amount_expended,uniform_state_cluster_name,W10),SUMIFS(amount_expended,cluster_name,G10))))</f>
        <v/>
      </c>
      <c r="L10" s="6" t="n"/>
      <c r="M10" s="7" t="n"/>
      <c r="N10" s="6" t="n"/>
      <c r="O10" s="6" t="n"/>
      <c r="P10" s="6" t="n"/>
      <c r="Q10" s="6" t="n"/>
      <c r="R10" s="7" t="n"/>
      <c r="S10" s="6" t="n"/>
      <c r="T10" s="6" t="n"/>
      <c r="U10" s="6" t="n"/>
      <c r="V10" s="3">
        <f>CONCATENATE(B10,C10)</f>
        <v/>
      </c>
      <c r="W10">
        <f>UPPER(TRIM(H10))</f>
        <v/>
      </c>
      <c r="X10">
        <f>UPPER(TRIM(I10))</f>
        <v/>
      </c>
    </row>
    <row r="11">
      <c r="A11">
        <f>IF(B11&lt;&gt;"", "AWARD-"&amp;TEXT(ROW()-1,"0000"), "")</f>
        <v/>
      </c>
      <c r="B11" s="4" t="n"/>
      <c r="C11" s="4" t="n"/>
      <c r="D11" s="4" t="n"/>
      <c r="E11" s="6" t="n"/>
      <c r="F11" s="7" t="n"/>
      <c r="G11" s="6" t="n"/>
      <c r="H11" s="6" t="n"/>
      <c r="I11" s="6" t="n"/>
      <c r="J11" s="5">
        <f>SUMIFS(amount_expended,cfda_key,V11)</f>
        <v/>
      </c>
      <c r="K11" s="5">
        <f>IF(G11="OTHER CLUSTER NOT LISTED ABOVE",SUMIFS(amount_expended,uniform_other_cluster_name,X11), IF(AND(OR(G11="N/A",G11=""),H11=""),0,IF(G11="STATE CLUSTER",SUMIFS(amount_expended,uniform_state_cluster_name,W11),SUMIFS(amount_expended,cluster_name,G11))))</f>
        <v/>
      </c>
      <c r="L11" s="6" t="n"/>
      <c r="M11" s="7" t="n"/>
      <c r="N11" s="6" t="n"/>
      <c r="O11" s="6" t="n"/>
      <c r="P11" s="6" t="n"/>
      <c r="Q11" s="6" t="n"/>
      <c r="R11" s="7" t="n"/>
      <c r="S11" s="6" t="n"/>
      <c r="T11" s="6" t="n"/>
      <c r="U11" s="6" t="n"/>
      <c r="V11" s="3">
        <f>CONCATENATE(B11,C11)</f>
        <v/>
      </c>
      <c r="W11">
        <f>UPPER(TRIM(H11))</f>
        <v/>
      </c>
      <c r="X11">
        <f>UPPER(TRIM(I11))</f>
        <v/>
      </c>
    </row>
    <row r="12">
      <c r="A12">
        <f>IF(B12&lt;&gt;"", "AWARD-"&amp;TEXT(ROW()-1,"0000"), "")</f>
        <v/>
      </c>
      <c r="B12" s="4" t="n"/>
      <c r="C12" s="4" t="n"/>
      <c r="D12" s="4" t="n"/>
      <c r="E12" s="6" t="n"/>
      <c r="F12" s="7" t="n"/>
      <c r="G12" s="6" t="n"/>
      <c r="H12" s="6" t="n"/>
      <c r="I12" s="6" t="n"/>
      <c r="J12" s="5">
        <f>SUMIFS(amount_expended,cfda_key,V12)</f>
        <v/>
      </c>
      <c r="K12" s="5">
        <f>IF(G12="OTHER CLUSTER NOT LISTED ABOVE",SUMIFS(amount_expended,uniform_other_cluster_name,X12), IF(AND(OR(G12="N/A",G12=""),H12=""),0,IF(G12="STATE CLUSTER",SUMIFS(amount_expended,uniform_state_cluster_name,W12),SUMIFS(amount_expended,cluster_name,G12))))</f>
        <v/>
      </c>
      <c r="L12" s="6" t="n"/>
      <c r="M12" s="7" t="n"/>
      <c r="N12" s="6" t="n"/>
      <c r="O12" s="6" t="n"/>
      <c r="P12" s="6" t="n"/>
      <c r="Q12" s="6" t="n"/>
      <c r="R12" s="7" t="n"/>
      <c r="S12" s="6" t="n"/>
      <c r="T12" s="6" t="n"/>
      <c r="U12" s="6" t="n"/>
      <c r="V12" s="3">
        <f>CONCATENATE(B12,C12)</f>
        <v/>
      </c>
      <c r="W12">
        <f>UPPER(TRIM(H12))</f>
        <v/>
      </c>
      <c r="X12">
        <f>UPPER(TRIM(I12))</f>
        <v/>
      </c>
    </row>
    <row r="13">
      <c r="A13">
        <f>IF(B13&lt;&gt;"", "AWARD-"&amp;TEXT(ROW()-1,"0000"), "")</f>
        <v/>
      </c>
      <c r="B13" s="4" t="n"/>
      <c r="C13" s="4" t="n"/>
      <c r="D13" s="4" t="n"/>
      <c r="E13" s="6" t="n"/>
      <c r="F13" s="7" t="n"/>
      <c r="G13" s="6" t="n"/>
      <c r="H13" s="6" t="n"/>
      <c r="I13" s="6" t="n"/>
      <c r="J13" s="5">
        <f>SUMIFS(amount_expended,cfda_key,V13)</f>
        <v/>
      </c>
      <c r="K13" s="5">
        <f>IF(G13="OTHER CLUSTER NOT LISTED ABOVE",SUMIFS(amount_expended,uniform_other_cluster_name,X13), IF(AND(OR(G13="N/A",G13=""),H13=""),0,IF(G13="STATE CLUSTER",SUMIFS(amount_expended,uniform_state_cluster_name,W13),SUMIFS(amount_expended,cluster_name,G13))))</f>
        <v/>
      </c>
      <c r="L13" s="6" t="n"/>
      <c r="M13" s="7" t="n"/>
      <c r="N13" s="6" t="n"/>
      <c r="O13" s="6" t="n"/>
      <c r="P13" s="6" t="n"/>
      <c r="Q13" s="6" t="n"/>
      <c r="R13" s="7" t="n"/>
      <c r="S13" s="6" t="n"/>
      <c r="T13" s="6" t="n"/>
      <c r="U13" s="6" t="n"/>
      <c r="V13" s="3">
        <f>CONCATENATE(B13,C13)</f>
        <v/>
      </c>
      <c r="W13">
        <f>UPPER(TRIM(H13))</f>
        <v/>
      </c>
      <c r="X13">
        <f>UPPER(TRIM(I13))</f>
        <v/>
      </c>
    </row>
    <row r="14">
      <c r="A14">
        <f>IF(B14&lt;&gt;"", "AWARD-"&amp;TEXT(ROW()-1,"0000"), "")</f>
        <v/>
      </c>
      <c r="B14" s="4" t="n"/>
      <c r="C14" s="4" t="n"/>
      <c r="D14" s="4" t="n"/>
      <c r="E14" s="6" t="n"/>
      <c r="F14" s="7" t="n"/>
      <c r="G14" s="6" t="n"/>
      <c r="H14" s="6" t="n"/>
      <c r="I14" s="6" t="n"/>
      <c r="J14" s="5">
        <f>SUMIFS(amount_expended,cfda_key,V14)</f>
        <v/>
      </c>
      <c r="K14" s="5">
        <f>IF(G14="OTHER CLUSTER NOT LISTED ABOVE",SUMIFS(amount_expended,uniform_other_cluster_name,X14), IF(AND(OR(G14="N/A",G14=""),H14=""),0,IF(G14="STATE CLUSTER",SUMIFS(amount_expended,uniform_state_cluster_name,W14),SUMIFS(amount_expended,cluster_name,G14))))</f>
        <v/>
      </c>
      <c r="L14" s="6" t="n"/>
      <c r="M14" s="7" t="n"/>
      <c r="N14" s="6" t="n"/>
      <c r="O14" s="6" t="n"/>
      <c r="P14" s="6" t="n"/>
      <c r="Q14" s="6" t="n"/>
      <c r="R14" s="7" t="n"/>
      <c r="S14" s="6" t="n"/>
      <c r="T14" s="6" t="n"/>
      <c r="U14" s="6" t="n"/>
      <c r="V14" s="3">
        <f>CONCATENATE(B14,C14)</f>
        <v/>
      </c>
      <c r="W14">
        <f>UPPER(TRIM(H14))</f>
        <v/>
      </c>
      <c r="X14">
        <f>UPPER(TRIM(I14))</f>
        <v/>
      </c>
    </row>
    <row r="15">
      <c r="A15">
        <f>IF(B15&lt;&gt;"", "AWARD-"&amp;TEXT(ROW()-1,"0000"), "")</f>
        <v/>
      </c>
      <c r="B15" s="4" t="n"/>
      <c r="C15" s="4" t="n"/>
      <c r="D15" s="4" t="n"/>
      <c r="E15" s="6" t="n"/>
      <c r="F15" s="7" t="n"/>
      <c r="G15" s="6" t="n"/>
      <c r="H15" s="6" t="n"/>
      <c r="I15" s="6" t="n"/>
      <c r="J15" s="5">
        <f>SUMIFS(amount_expended,cfda_key,V15)</f>
        <v/>
      </c>
      <c r="K15" s="5">
        <f>IF(G15="OTHER CLUSTER NOT LISTED ABOVE",SUMIFS(amount_expended,uniform_other_cluster_name,X15), IF(AND(OR(G15="N/A",G15=""),H15=""),0,IF(G15="STATE CLUSTER",SUMIFS(amount_expended,uniform_state_cluster_name,W15),SUMIFS(amount_expended,cluster_name,G15))))</f>
        <v/>
      </c>
      <c r="L15" s="6" t="n"/>
      <c r="M15" s="7" t="n"/>
      <c r="N15" s="6" t="n"/>
      <c r="O15" s="6" t="n"/>
      <c r="P15" s="6" t="n"/>
      <c r="Q15" s="6" t="n"/>
      <c r="R15" s="7" t="n"/>
      <c r="S15" s="6" t="n"/>
      <c r="T15" s="6" t="n"/>
      <c r="U15" s="6" t="n"/>
      <c r="V15" s="3">
        <f>CONCATENATE(B15,C15)</f>
        <v/>
      </c>
      <c r="W15">
        <f>UPPER(TRIM(H15))</f>
        <v/>
      </c>
      <c r="X15">
        <f>UPPER(TRIM(I15))</f>
        <v/>
      </c>
    </row>
    <row r="16">
      <c r="A16">
        <f>IF(B16&lt;&gt;"", "AWARD-"&amp;TEXT(ROW()-1,"0000"), "")</f>
        <v/>
      </c>
      <c r="B16" s="4" t="n"/>
      <c r="C16" s="4" t="n"/>
      <c r="D16" s="4" t="n"/>
      <c r="E16" s="6" t="n"/>
      <c r="F16" s="7" t="n"/>
      <c r="G16" s="6" t="n"/>
      <c r="H16" s="6" t="n"/>
      <c r="I16" s="6" t="n"/>
      <c r="J16" s="5">
        <f>SUMIFS(amount_expended,cfda_key,V16)</f>
        <v/>
      </c>
      <c r="K16" s="5">
        <f>IF(G16="OTHER CLUSTER NOT LISTED ABOVE",SUMIFS(amount_expended,uniform_other_cluster_name,X16), IF(AND(OR(G16="N/A",G16=""),H16=""),0,IF(G16="STATE CLUSTER",SUMIFS(amount_expended,uniform_state_cluster_name,W16),SUMIFS(amount_expended,cluster_name,G16))))</f>
        <v/>
      </c>
      <c r="L16" s="6" t="n"/>
      <c r="M16" s="7" t="n"/>
      <c r="N16" s="6" t="n"/>
      <c r="O16" s="6" t="n"/>
      <c r="P16" s="6" t="n"/>
      <c r="Q16" s="6" t="n"/>
      <c r="R16" s="7" t="n"/>
      <c r="S16" s="6" t="n"/>
      <c r="T16" s="6" t="n"/>
      <c r="U16" s="6" t="n"/>
      <c r="V16" s="3">
        <f>CONCATENATE(B16,C16)</f>
        <v/>
      </c>
      <c r="W16">
        <f>UPPER(TRIM(H16))</f>
        <v/>
      </c>
      <c r="X16">
        <f>UPPER(TRIM(I16))</f>
        <v/>
      </c>
    </row>
    <row r="17">
      <c r="A17">
        <f>IF(B17&lt;&gt;"", "AWARD-"&amp;TEXT(ROW()-1,"0000"), "")</f>
        <v/>
      </c>
      <c r="B17" s="4" t="n"/>
      <c r="C17" s="4" t="n"/>
      <c r="D17" s="4" t="n"/>
      <c r="E17" s="6" t="n"/>
      <c r="F17" s="7" t="n"/>
      <c r="G17" s="6" t="n"/>
      <c r="H17" s="6" t="n"/>
      <c r="I17" s="6" t="n"/>
      <c r="J17" s="5">
        <f>SUMIFS(amount_expended,cfda_key,V17)</f>
        <v/>
      </c>
      <c r="K17" s="5">
        <f>IF(G17="OTHER CLUSTER NOT LISTED ABOVE",SUMIFS(amount_expended,uniform_other_cluster_name,X17), IF(AND(OR(G17="N/A",G17=""),H17=""),0,IF(G17="STATE CLUSTER",SUMIFS(amount_expended,uniform_state_cluster_name,W17),SUMIFS(amount_expended,cluster_name,G17))))</f>
        <v/>
      </c>
      <c r="L17" s="6" t="n"/>
      <c r="M17" s="7" t="n"/>
      <c r="N17" s="6" t="n"/>
      <c r="O17" s="6" t="n"/>
      <c r="P17" s="6" t="n"/>
      <c r="Q17" s="6" t="n"/>
      <c r="R17" s="7" t="n"/>
      <c r="S17" s="6" t="n"/>
      <c r="T17" s="6" t="n"/>
      <c r="U17" s="6" t="n"/>
      <c r="V17" s="3">
        <f>CONCATENATE(B17,C17)</f>
        <v/>
      </c>
      <c r="W17">
        <f>UPPER(TRIM(H17))</f>
        <v/>
      </c>
      <c r="X17">
        <f>UPPER(TRIM(I17))</f>
        <v/>
      </c>
    </row>
    <row r="18">
      <c r="A18">
        <f>IF(B18&lt;&gt;"", "AWARD-"&amp;TEXT(ROW()-1,"0000"), "")</f>
        <v/>
      </c>
      <c r="B18" s="4" t="n"/>
      <c r="C18" s="4" t="n"/>
      <c r="D18" s="4" t="n"/>
      <c r="E18" s="6" t="n"/>
      <c r="F18" s="7" t="n"/>
      <c r="G18" s="6" t="n"/>
      <c r="H18" s="6" t="n"/>
      <c r="I18" s="6" t="n"/>
      <c r="J18" s="5">
        <f>SUMIFS(amount_expended,cfda_key,V18)</f>
        <v/>
      </c>
      <c r="K18" s="5">
        <f>IF(G18="OTHER CLUSTER NOT LISTED ABOVE",SUMIFS(amount_expended,uniform_other_cluster_name,X18), IF(AND(OR(G18="N/A",G18=""),H18=""),0,IF(G18="STATE CLUSTER",SUMIFS(amount_expended,uniform_state_cluster_name,W18),SUMIFS(amount_expended,cluster_name,G18))))</f>
        <v/>
      </c>
      <c r="L18" s="6" t="n"/>
      <c r="M18" s="7" t="n"/>
      <c r="N18" s="6" t="n"/>
      <c r="O18" s="6" t="n"/>
      <c r="P18" s="6" t="n"/>
      <c r="Q18" s="6" t="n"/>
      <c r="R18" s="7" t="n"/>
      <c r="S18" s="6" t="n"/>
      <c r="T18" s="6" t="n"/>
      <c r="U18" s="6" t="n"/>
      <c r="V18" s="3">
        <f>CONCATENATE(B18,C18)</f>
        <v/>
      </c>
      <c r="W18">
        <f>UPPER(TRIM(H18))</f>
        <v/>
      </c>
      <c r="X18">
        <f>UPPER(TRIM(I18))</f>
        <v/>
      </c>
    </row>
    <row r="19">
      <c r="A19">
        <f>IF(B19&lt;&gt;"", "AWARD-"&amp;TEXT(ROW()-1,"0000"), "")</f>
        <v/>
      </c>
      <c r="B19" s="4" t="n"/>
      <c r="C19" s="4" t="n"/>
      <c r="D19" s="4" t="n"/>
      <c r="E19" s="6" t="n"/>
      <c r="F19" s="7" t="n"/>
      <c r="G19" s="6" t="n"/>
      <c r="H19" s="6" t="n"/>
      <c r="I19" s="6" t="n"/>
      <c r="J19" s="5">
        <f>SUMIFS(amount_expended,cfda_key,V19)</f>
        <v/>
      </c>
      <c r="K19" s="5">
        <f>IF(G19="OTHER CLUSTER NOT LISTED ABOVE",SUMIFS(amount_expended,uniform_other_cluster_name,X19), IF(AND(OR(G19="N/A",G19=""),H19=""),0,IF(G19="STATE CLUSTER",SUMIFS(amount_expended,uniform_state_cluster_name,W19),SUMIFS(amount_expended,cluster_name,G19))))</f>
        <v/>
      </c>
      <c r="L19" s="6" t="n"/>
      <c r="M19" s="7" t="n"/>
      <c r="N19" s="6" t="n"/>
      <c r="O19" s="6" t="n"/>
      <c r="P19" s="6" t="n"/>
      <c r="Q19" s="6" t="n"/>
      <c r="R19" s="7" t="n"/>
      <c r="S19" s="6" t="n"/>
      <c r="T19" s="6" t="n"/>
      <c r="U19" s="6" t="n"/>
      <c r="V19" s="3">
        <f>CONCATENATE(B19,C19)</f>
        <v/>
      </c>
      <c r="W19">
        <f>UPPER(TRIM(H19))</f>
        <v/>
      </c>
      <c r="X19">
        <f>UPPER(TRIM(I19))</f>
        <v/>
      </c>
    </row>
    <row r="20">
      <c r="A20">
        <f>IF(B20&lt;&gt;"", "AWARD-"&amp;TEXT(ROW()-1,"0000"), "")</f>
        <v/>
      </c>
      <c r="B20" s="4" t="n"/>
      <c r="C20" s="4" t="n"/>
      <c r="D20" s="4" t="n"/>
      <c r="E20" s="6" t="n"/>
      <c r="F20" s="7" t="n"/>
      <c r="G20" s="6" t="n"/>
      <c r="H20" s="6" t="n"/>
      <c r="I20" s="6" t="n"/>
      <c r="J20" s="5">
        <f>SUMIFS(amount_expended,cfda_key,V20)</f>
        <v/>
      </c>
      <c r="K20" s="5">
        <f>IF(G20="OTHER CLUSTER NOT LISTED ABOVE",SUMIFS(amount_expended,uniform_other_cluster_name,X20), IF(AND(OR(G20="N/A",G20=""),H20=""),0,IF(G20="STATE CLUSTER",SUMIFS(amount_expended,uniform_state_cluster_name,W20),SUMIFS(amount_expended,cluster_name,G20))))</f>
        <v/>
      </c>
      <c r="L20" s="6" t="n"/>
      <c r="M20" s="7" t="n"/>
      <c r="N20" s="6" t="n"/>
      <c r="O20" s="6" t="n"/>
      <c r="P20" s="6" t="n"/>
      <c r="Q20" s="6" t="n"/>
      <c r="R20" s="7" t="n"/>
      <c r="S20" s="6" t="n"/>
      <c r="T20" s="6" t="n"/>
      <c r="U20" s="6" t="n"/>
      <c r="V20" s="3">
        <f>CONCATENATE(B20,C20)</f>
        <v/>
      </c>
      <c r="W20">
        <f>UPPER(TRIM(H20))</f>
        <v/>
      </c>
      <c r="X20">
        <f>UPPER(TRIM(I20))</f>
        <v/>
      </c>
    </row>
    <row r="21">
      <c r="A21">
        <f>IF(B21&lt;&gt;"", "AWARD-"&amp;TEXT(ROW()-1,"0000"), "")</f>
        <v/>
      </c>
      <c r="B21" s="4" t="n"/>
      <c r="C21" s="4" t="n"/>
      <c r="D21" s="4" t="n"/>
      <c r="E21" s="6" t="n"/>
      <c r="F21" s="7" t="n"/>
      <c r="G21" s="6" t="n"/>
      <c r="H21" s="6" t="n"/>
      <c r="I21" s="6" t="n"/>
      <c r="J21" s="5">
        <f>SUMIFS(amount_expended,cfda_key,V21)</f>
        <v/>
      </c>
      <c r="K21" s="5">
        <f>IF(G21="OTHER CLUSTER NOT LISTED ABOVE",SUMIFS(amount_expended,uniform_other_cluster_name,X21), IF(AND(OR(G21="N/A",G21=""),H21=""),0,IF(G21="STATE CLUSTER",SUMIFS(amount_expended,uniform_state_cluster_name,W21),SUMIFS(amount_expended,cluster_name,G21))))</f>
        <v/>
      </c>
      <c r="L21" s="6" t="n"/>
      <c r="M21" s="7" t="n"/>
      <c r="N21" s="6" t="n"/>
      <c r="O21" s="6" t="n"/>
      <c r="P21" s="6" t="n"/>
      <c r="Q21" s="6" t="n"/>
      <c r="R21" s="7" t="n"/>
      <c r="S21" s="6" t="n"/>
      <c r="T21" s="6" t="n"/>
      <c r="U21" s="6" t="n"/>
      <c r="V21" s="3">
        <f>CONCATENATE(B21,C21)</f>
        <v/>
      </c>
      <c r="W21">
        <f>UPPER(TRIM(H21))</f>
        <v/>
      </c>
      <c r="X21">
        <f>UPPER(TRIM(I21))</f>
        <v/>
      </c>
    </row>
    <row r="22">
      <c r="A22">
        <f>IF(B22&lt;&gt;"", "AWARD-"&amp;TEXT(ROW()-1,"0000"), "")</f>
        <v/>
      </c>
      <c r="B22" s="4" t="n"/>
      <c r="C22" s="4" t="n"/>
      <c r="D22" s="4" t="n"/>
      <c r="E22" s="6" t="n"/>
      <c r="F22" s="7" t="n"/>
      <c r="G22" s="6" t="n"/>
      <c r="H22" s="6" t="n"/>
      <c r="I22" s="6" t="n"/>
      <c r="J22" s="5">
        <f>SUMIFS(amount_expended,cfda_key,V22)</f>
        <v/>
      </c>
      <c r="K22" s="5">
        <f>IF(G22="OTHER CLUSTER NOT LISTED ABOVE",SUMIFS(amount_expended,uniform_other_cluster_name,X22), IF(AND(OR(G22="N/A",G22=""),H22=""),0,IF(G22="STATE CLUSTER",SUMIFS(amount_expended,uniform_state_cluster_name,W22),SUMIFS(amount_expended,cluster_name,G22))))</f>
        <v/>
      </c>
      <c r="L22" s="6" t="n"/>
      <c r="M22" s="7" t="n"/>
      <c r="N22" s="6" t="n"/>
      <c r="O22" s="6" t="n"/>
      <c r="P22" s="6" t="n"/>
      <c r="Q22" s="6" t="n"/>
      <c r="R22" s="7" t="n"/>
      <c r="S22" s="6" t="n"/>
      <c r="T22" s="6" t="n"/>
      <c r="U22" s="6" t="n"/>
      <c r="V22" s="3">
        <f>CONCATENATE(B22,C22)</f>
        <v/>
      </c>
      <c r="W22">
        <f>UPPER(TRIM(H22))</f>
        <v/>
      </c>
      <c r="X22">
        <f>UPPER(TRIM(I22))</f>
        <v/>
      </c>
    </row>
    <row r="23">
      <c r="A23">
        <f>IF(B23&lt;&gt;"", "AWARD-"&amp;TEXT(ROW()-1,"0000"), "")</f>
        <v/>
      </c>
      <c r="B23" s="4" t="n"/>
      <c r="C23" s="4" t="n"/>
      <c r="D23" s="4" t="n"/>
      <c r="E23" s="6" t="n"/>
      <c r="F23" s="7" t="n"/>
      <c r="G23" s="6" t="n"/>
      <c r="H23" s="6" t="n"/>
      <c r="I23" s="6" t="n"/>
      <c r="J23" s="5">
        <f>SUMIFS(amount_expended,cfda_key,V23)</f>
        <v/>
      </c>
      <c r="K23" s="5">
        <f>IF(G23="OTHER CLUSTER NOT LISTED ABOVE",SUMIFS(amount_expended,uniform_other_cluster_name,X23), IF(AND(OR(G23="N/A",G23=""),H23=""),0,IF(G23="STATE CLUSTER",SUMIFS(amount_expended,uniform_state_cluster_name,W23),SUMIFS(amount_expended,cluster_name,G23))))</f>
        <v/>
      </c>
      <c r="L23" s="6" t="n"/>
      <c r="M23" s="7" t="n"/>
      <c r="N23" s="6" t="n"/>
      <c r="O23" s="6" t="n"/>
      <c r="P23" s="6" t="n"/>
      <c r="Q23" s="6" t="n"/>
      <c r="R23" s="7" t="n"/>
      <c r="S23" s="6" t="n"/>
      <c r="T23" s="6" t="n"/>
      <c r="U23" s="6" t="n"/>
      <c r="V23" s="3">
        <f>CONCATENATE(B23,C23)</f>
        <v/>
      </c>
      <c r="W23">
        <f>UPPER(TRIM(H23))</f>
        <v/>
      </c>
      <c r="X23">
        <f>UPPER(TRIM(I23))</f>
        <v/>
      </c>
    </row>
    <row r="24">
      <c r="A24">
        <f>IF(B24&lt;&gt;"", "AWARD-"&amp;TEXT(ROW()-1,"0000"), "")</f>
        <v/>
      </c>
      <c r="B24" s="4" t="n"/>
      <c r="C24" s="4" t="n"/>
      <c r="D24" s="4" t="n"/>
      <c r="E24" s="6" t="n"/>
      <c r="F24" s="7" t="n"/>
      <c r="G24" s="6" t="n"/>
      <c r="H24" s="6" t="n"/>
      <c r="I24" s="6" t="n"/>
      <c r="J24" s="5">
        <f>SUMIFS(amount_expended,cfda_key,V24)</f>
        <v/>
      </c>
      <c r="K24" s="5">
        <f>IF(G24="OTHER CLUSTER NOT LISTED ABOVE",SUMIFS(amount_expended,uniform_other_cluster_name,X24), IF(AND(OR(G24="N/A",G24=""),H24=""),0,IF(G24="STATE CLUSTER",SUMIFS(amount_expended,uniform_state_cluster_name,W24),SUMIFS(amount_expended,cluster_name,G24))))</f>
        <v/>
      </c>
      <c r="L24" s="6" t="n"/>
      <c r="M24" s="7" t="n"/>
      <c r="N24" s="6" t="n"/>
      <c r="O24" s="6" t="n"/>
      <c r="P24" s="6" t="n"/>
      <c r="Q24" s="6" t="n"/>
      <c r="R24" s="7" t="n"/>
      <c r="S24" s="6" t="n"/>
      <c r="T24" s="6" t="n"/>
      <c r="U24" s="6" t="n"/>
      <c r="V24" s="3">
        <f>CONCATENATE(B24,C24)</f>
        <v/>
      </c>
      <c r="W24">
        <f>UPPER(TRIM(H24))</f>
        <v/>
      </c>
      <c r="X24">
        <f>UPPER(TRIM(I24))</f>
        <v/>
      </c>
    </row>
    <row r="25">
      <c r="A25">
        <f>IF(B25&lt;&gt;"", "AWARD-"&amp;TEXT(ROW()-1,"0000"), "")</f>
        <v/>
      </c>
      <c r="B25" s="4" t="n"/>
      <c r="C25" s="4" t="n"/>
      <c r="D25" s="4" t="n"/>
      <c r="E25" s="6" t="n"/>
      <c r="F25" s="7" t="n"/>
      <c r="G25" s="6" t="n"/>
      <c r="H25" s="6" t="n"/>
      <c r="I25" s="6" t="n"/>
      <c r="J25" s="5">
        <f>SUMIFS(amount_expended,cfda_key,V25)</f>
        <v/>
      </c>
      <c r="K25" s="5">
        <f>IF(G25="OTHER CLUSTER NOT LISTED ABOVE",SUMIFS(amount_expended,uniform_other_cluster_name,X25), IF(AND(OR(G25="N/A",G25=""),H25=""),0,IF(G25="STATE CLUSTER",SUMIFS(amount_expended,uniform_state_cluster_name,W25),SUMIFS(amount_expended,cluster_name,G25))))</f>
        <v/>
      </c>
      <c r="L25" s="6" t="n"/>
      <c r="M25" s="7" t="n"/>
      <c r="N25" s="6" t="n"/>
      <c r="O25" s="6" t="n"/>
      <c r="P25" s="6" t="n"/>
      <c r="Q25" s="6" t="n"/>
      <c r="R25" s="7" t="n"/>
      <c r="S25" s="6" t="n"/>
      <c r="T25" s="6" t="n"/>
      <c r="U25" s="6" t="n"/>
      <c r="V25" s="3">
        <f>CONCATENATE(B25,C25)</f>
        <v/>
      </c>
      <c r="W25">
        <f>UPPER(TRIM(H25))</f>
        <v/>
      </c>
      <c r="X25">
        <f>UPPER(TRIM(I25))</f>
        <v/>
      </c>
    </row>
    <row r="26">
      <c r="A26">
        <f>IF(B26&lt;&gt;"", "AWARD-"&amp;TEXT(ROW()-1,"0000"), "")</f>
        <v/>
      </c>
      <c r="B26" s="4" t="n"/>
      <c r="C26" s="4" t="n"/>
      <c r="D26" s="4" t="n"/>
      <c r="E26" s="6" t="n"/>
      <c r="F26" s="7" t="n"/>
      <c r="G26" s="6" t="n"/>
      <c r="H26" s="6" t="n"/>
      <c r="I26" s="6" t="n"/>
      <c r="J26" s="5">
        <f>SUMIFS(amount_expended,cfda_key,V26)</f>
        <v/>
      </c>
      <c r="K26" s="5">
        <f>IF(G26="OTHER CLUSTER NOT LISTED ABOVE",SUMIFS(amount_expended,uniform_other_cluster_name,X26), IF(AND(OR(G26="N/A",G26=""),H26=""),0,IF(G26="STATE CLUSTER",SUMIFS(amount_expended,uniform_state_cluster_name,W26),SUMIFS(amount_expended,cluster_name,G26))))</f>
        <v/>
      </c>
      <c r="L26" s="6" t="n"/>
      <c r="M26" s="7" t="n"/>
      <c r="N26" s="6" t="n"/>
      <c r="O26" s="6" t="n"/>
      <c r="P26" s="6" t="n"/>
      <c r="Q26" s="6" t="n"/>
      <c r="R26" s="7" t="n"/>
      <c r="S26" s="6" t="n"/>
      <c r="T26" s="6" t="n"/>
      <c r="U26" s="6" t="n"/>
      <c r="V26" s="3">
        <f>CONCATENATE(B26,C26)</f>
        <v/>
      </c>
      <c r="W26">
        <f>UPPER(TRIM(H26))</f>
        <v/>
      </c>
      <c r="X26">
        <f>UPPER(TRIM(I26))</f>
        <v/>
      </c>
    </row>
    <row r="27">
      <c r="A27">
        <f>IF(B27&lt;&gt;"", "AWARD-"&amp;TEXT(ROW()-1,"0000"), "")</f>
        <v/>
      </c>
      <c r="B27" s="4" t="n"/>
      <c r="C27" s="4" t="n"/>
      <c r="D27" s="4" t="n"/>
      <c r="E27" s="6" t="n"/>
      <c r="F27" s="7" t="n"/>
      <c r="G27" s="6" t="n"/>
      <c r="H27" s="6" t="n"/>
      <c r="I27" s="6" t="n"/>
      <c r="J27" s="5">
        <f>SUMIFS(amount_expended,cfda_key,V27)</f>
        <v/>
      </c>
      <c r="K27" s="5">
        <f>IF(G27="OTHER CLUSTER NOT LISTED ABOVE",SUMIFS(amount_expended,uniform_other_cluster_name,X27), IF(AND(OR(G27="N/A",G27=""),H27=""),0,IF(G27="STATE CLUSTER",SUMIFS(amount_expended,uniform_state_cluster_name,W27),SUMIFS(amount_expended,cluster_name,G27))))</f>
        <v/>
      </c>
      <c r="L27" s="6" t="n"/>
      <c r="M27" s="7" t="n"/>
      <c r="N27" s="6" t="n"/>
      <c r="O27" s="6" t="n"/>
      <c r="P27" s="6" t="n"/>
      <c r="Q27" s="6" t="n"/>
      <c r="R27" s="7" t="n"/>
      <c r="S27" s="6" t="n"/>
      <c r="T27" s="6" t="n"/>
      <c r="U27" s="6" t="n"/>
      <c r="V27" s="3">
        <f>CONCATENATE(B27,C27)</f>
        <v/>
      </c>
      <c r="W27">
        <f>UPPER(TRIM(H27))</f>
        <v/>
      </c>
      <c r="X27">
        <f>UPPER(TRIM(I27))</f>
        <v/>
      </c>
    </row>
    <row r="28">
      <c r="A28">
        <f>IF(B28&lt;&gt;"", "AWARD-"&amp;TEXT(ROW()-1,"0000"), "")</f>
        <v/>
      </c>
      <c r="B28" s="4" t="n"/>
      <c r="C28" s="4" t="n"/>
      <c r="D28" s="4" t="n"/>
      <c r="E28" s="6" t="n"/>
      <c r="F28" s="7" t="n"/>
      <c r="G28" s="6" t="n"/>
      <c r="H28" s="6" t="n"/>
      <c r="I28" s="6" t="n"/>
      <c r="J28" s="5">
        <f>SUMIFS(amount_expended,cfda_key,V28)</f>
        <v/>
      </c>
      <c r="K28" s="5">
        <f>IF(G28="OTHER CLUSTER NOT LISTED ABOVE",SUMIFS(amount_expended,uniform_other_cluster_name,X28), IF(AND(OR(G28="N/A",G28=""),H28=""),0,IF(G28="STATE CLUSTER",SUMIFS(amount_expended,uniform_state_cluster_name,W28),SUMIFS(amount_expended,cluster_name,G28))))</f>
        <v/>
      </c>
      <c r="L28" s="6" t="n"/>
      <c r="M28" s="7" t="n"/>
      <c r="N28" s="6" t="n"/>
      <c r="O28" s="6" t="n"/>
      <c r="P28" s="6" t="n"/>
      <c r="Q28" s="6" t="n"/>
      <c r="R28" s="7" t="n"/>
      <c r="S28" s="6" t="n"/>
      <c r="T28" s="6" t="n"/>
      <c r="U28" s="6" t="n"/>
      <c r="V28" s="3">
        <f>CONCATENATE(B28,C28)</f>
        <v/>
      </c>
      <c r="W28">
        <f>UPPER(TRIM(H28))</f>
        <v/>
      </c>
      <c r="X28">
        <f>UPPER(TRIM(I28))</f>
        <v/>
      </c>
    </row>
    <row r="29">
      <c r="A29">
        <f>IF(B29&lt;&gt;"", "AWARD-"&amp;TEXT(ROW()-1,"0000"), "")</f>
        <v/>
      </c>
      <c r="B29" s="4" t="n"/>
      <c r="C29" s="4" t="n"/>
      <c r="D29" s="4" t="n"/>
      <c r="E29" s="6" t="n"/>
      <c r="F29" s="7" t="n"/>
      <c r="G29" s="6" t="n"/>
      <c r="H29" s="6" t="n"/>
      <c r="I29" s="6" t="n"/>
      <c r="J29" s="5">
        <f>SUMIFS(amount_expended,cfda_key,V29)</f>
        <v/>
      </c>
      <c r="K29" s="5">
        <f>IF(G29="OTHER CLUSTER NOT LISTED ABOVE",SUMIFS(amount_expended,uniform_other_cluster_name,X29), IF(AND(OR(G29="N/A",G29=""),H29=""),0,IF(G29="STATE CLUSTER",SUMIFS(amount_expended,uniform_state_cluster_name,W29),SUMIFS(amount_expended,cluster_name,G29))))</f>
        <v/>
      </c>
      <c r="L29" s="6" t="n"/>
      <c r="M29" s="7" t="n"/>
      <c r="N29" s="6" t="n"/>
      <c r="O29" s="6" t="n"/>
      <c r="P29" s="6" t="n"/>
      <c r="Q29" s="6" t="n"/>
      <c r="R29" s="7" t="n"/>
      <c r="S29" s="6" t="n"/>
      <c r="T29" s="6" t="n"/>
      <c r="U29" s="6" t="n"/>
      <c r="V29" s="3">
        <f>CONCATENATE(B29,C29)</f>
        <v/>
      </c>
      <c r="W29">
        <f>UPPER(TRIM(H29))</f>
        <v/>
      </c>
      <c r="X29">
        <f>UPPER(TRIM(I29))</f>
        <v/>
      </c>
    </row>
    <row r="30">
      <c r="A30">
        <f>IF(B30&lt;&gt;"", "AWARD-"&amp;TEXT(ROW()-1,"0000"), "")</f>
        <v/>
      </c>
      <c r="B30" s="4" t="n"/>
      <c r="C30" s="4" t="n"/>
      <c r="D30" s="4" t="n"/>
      <c r="E30" s="6" t="n"/>
      <c r="F30" s="7" t="n"/>
      <c r="G30" s="6" t="n"/>
      <c r="H30" s="6" t="n"/>
      <c r="I30" s="6" t="n"/>
      <c r="J30" s="5">
        <f>SUMIFS(amount_expended,cfda_key,V30)</f>
        <v/>
      </c>
      <c r="K30" s="5">
        <f>IF(G30="OTHER CLUSTER NOT LISTED ABOVE",SUMIFS(amount_expended,uniform_other_cluster_name,X30), IF(AND(OR(G30="N/A",G30=""),H30=""),0,IF(G30="STATE CLUSTER",SUMIFS(amount_expended,uniform_state_cluster_name,W30),SUMIFS(amount_expended,cluster_name,G30))))</f>
        <v/>
      </c>
      <c r="L30" s="6" t="n"/>
      <c r="M30" s="7" t="n"/>
      <c r="N30" s="6" t="n"/>
      <c r="O30" s="6" t="n"/>
      <c r="P30" s="6" t="n"/>
      <c r="Q30" s="6" t="n"/>
      <c r="R30" s="7" t="n"/>
      <c r="S30" s="6" t="n"/>
      <c r="T30" s="6" t="n"/>
      <c r="U30" s="6" t="n"/>
      <c r="V30" s="3">
        <f>CONCATENATE(B30,C30)</f>
        <v/>
      </c>
      <c r="W30">
        <f>UPPER(TRIM(H30))</f>
        <v/>
      </c>
      <c r="X30">
        <f>UPPER(TRIM(I30))</f>
        <v/>
      </c>
    </row>
    <row r="31">
      <c r="A31">
        <f>IF(B31&lt;&gt;"", "AWARD-"&amp;TEXT(ROW()-1,"0000"), "")</f>
        <v/>
      </c>
      <c r="B31" s="4" t="n"/>
      <c r="C31" s="4" t="n"/>
      <c r="D31" s="4" t="n"/>
      <c r="E31" s="6" t="n"/>
      <c r="F31" s="7" t="n"/>
      <c r="G31" s="6" t="n"/>
      <c r="H31" s="6" t="n"/>
      <c r="I31" s="6" t="n"/>
      <c r="J31" s="5">
        <f>SUMIFS(amount_expended,cfda_key,V31)</f>
        <v/>
      </c>
      <c r="K31" s="5">
        <f>IF(G31="OTHER CLUSTER NOT LISTED ABOVE",SUMIFS(amount_expended,uniform_other_cluster_name,X31), IF(AND(OR(G31="N/A",G31=""),H31=""),0,IF(G31="STATE CLUSTER",SUMIFS(amount_expended,uniform_state_cluster_name,W31),SUMIFS(amount_expended,cluster_name,G31))))</f>
        <v/>
      </c>
      <c r="L31" s="6" t="n"/>
      <c r="M31" s="7" t="n"/>
      <c r="N31" s="6" t="n"/>
      <c r="O31" s="6" t="n"/>
      <c r="P31" s="6" t="n"/>
      <c r="Q31" s="6" t="n"/>
      <c r="R31" s="7" t="n"/>
      <c r="S31" s="6" t="n"/>
      <c r="T31" s="6" t="n"/>
      <c r="U31" s="6" t="n"/>
      <c r="V31" s="3">
        <f>CONCATENATE(B31,C31)</f>
        <v/>
      </c>
      <c r="W31">
        <f>UPPER(TRIM(H31))</f>
        <v/>
      </c>
      <c r="X31">
        <f>UPPER(TRIM(I31))</f>
        <v/>
      </c>
    </row>
    <row r="32">
      <c r="A32">
        <f>IF(B32&lt;&gt;"", "AWARD-"&amp;TEXT(ROW()-1,"0000"), "")</f>
        <v/>
      </c>
      <c r="B32" s="4" t="n"/>
      <c r="C32" s="4" t="n"/>
      <c r="D32" s="4" t="n"/>
      <c r="E32" s="6" t="n"/>
      <c r="F32" s="7" t="n"/>
      <c r="G32" s="6" t="n"/>
      <c r="H32" s="6" t="n"/>
      <c r="I32" s="6" t="n"/>
      <c r="J32" s="5">
        <f>SUMIFS(amount_expended,cfda_key,V32)</f>
        <v/>
      </c>
      <c r="K32" s="5">
        <f>IF(G32="OTHER CLUSTER NOT LISTED ABOVE",SUMIFS(amount_expended,uniform_other_cluster_name,X32), IF(AND(OR(G32="N/A",G32=""),H32=""),0,IF(G32="STATE CLUSTER",SUMIFS(amount_expended,uniform_state_cluster_name,W32),SUMIFS(amount_expended,cluster_name,G32))))</f>
        <v/>
      </c>
      <c r="L32" s="6" t="n"/>
      <c r="M32" s="7" t="n"/>
      <c r="N32" s="6" t="n"/>
      <c r="O32" s="6" t="n"/>
      <c r="P32" s="6" t="n"/>
      <c r="Q32" s="6" t="n"/>
      <c r="R32" s="7" t="n"/>
      <c r="S32" s="6" t="n"/>
      <c r="T32" s="6" t="n"/>
      <c r="U32" s="6" t="n"/>
      <c r="V32" s="3">
        <f>CONCATENATE(B32,C32)</f>
        <v/>
      </c>
      <c r="W32">
        <f>UPPER(TRIM(H32))</f>
        <v/>
      </c>
      <c r="X32">
        <f>UPPER(TRIM(I32))</f>
        <v/>
      </c>
    </row>
    <row r="33">
      <c r="A33">
        <f>IF(B33&lt;&gt;"", "AWARD-"&amp;TEXT(ROW()-1,"0000"), "")</f>
        <v/>
      </c>
      <c r="B33" s="4" t="n"/>
      <c r="C33" s="4" t="n"/>
      <c r="D33" s="4" t="n"/>
      <c r="E33" s="6" t="n"/>
      <c r="F33" s="7" t="n"/>
      <c r="G33" s="6" t="n"/>
      <c r="H33" s="6" t="n"/>
      <c r="I33" s="6" t="n"/>
      <c r="J33" s="5">
        <f>SUMIFS(amount_expended,cfda_key,V33)</f>
        <v/>
      </c>
      <c r="K33" s="5">
        <f>IF(G33="OTHER CLUSTER NOT LISTED ABOVE",SUMIFS(amount_expended,uniform_other_cluster_name,X33), IF(AND(OR(G33="N/A",G33=""),H33=""),0,IF(G33="STATE CLUSTER",SUMIFS(amount_expended,uniform_state_cluster_name,W33),SUMIFS(amount_expended,cluster_name,G33))))</f>
        <v/>
      </c>
      <c r="L33" s="6" t="n"/>
      <c r="M33" s="7" t="n"/>
      <c r="N33" s="6" t="n"/>
      <c r="O33" s="6" t="n"/>
      <c r="P33" s="6" t="n"/>
      <c r="Q33" s="6" t="n"/>
      <c r="R33" s="7" t="n"/>
      <c r="S33" s="6" t="n"/>
      <c r="T33" s="6" t="n"/>
      <c r="U33" s="6" t="n"/>
      <c r="V33" s="3">
        <f>CONCATENATE(B33,C33)</f>
        <v/>
      </c>
      <c r="W33">
        <f>UPPER(TRIM(H33))</f>
        <v/>
      </c>
      <c r="X33">
        <f>UPPER(TRIM(I33))</f>
        <v/>
      </c>
    </row>
    <row r="34">
      <c r="A34">
        <f>IF(B34&lt;&gt;"", "AWARD-"&amp;TEXT(ROW()-1,"0000"), "")</f>
        <v/>
      </c>
      <c r="B34" s="4" t="n"/>
      <c r="C34" s="4" t="n"/>
      <c r="D34" s="4" t="n"/>
      <c r="E34" s="6" t="n"/>
      <c r="F34" s="7" t="n"/>
      <c r="G34" s="6" t="n"/>
      <c r="H34" s="6" t="n"/>
      <c r="I34" s="6" t="n"/>
      <c r="J34" s="5">
        <f>SUMIFS(amount_expended,cfda_key,V34)</f>
        <v/>
      </c>
      <c r="K34" s="5">
        <f>IF(G34="OTHER CLUSTER NOT LISTED ABOVE",SUMIFS(amount_expended,uniform_other_cluster_name,X34), IF(AND(OR(G34="N/A",G34=""),H34=""),0,IF(G34="STATE CLUSTER",SUMIFS(amount_expended,uniform_state_cluster_name,W34),SUMIFS(amount_expended,cluster_name,G34))))</f>
        <v/>
      </c>
      <c r="L34" s="6" t="n"/>
      <c r="M34" s="7" t="n"/>
      <c r="N34" s="6" t="n"/>
      <c r="O34" s="6" t="n"/>
      <c r="P34" s="6" t="n"/>
      <c r="Q34" s="6" t="n"/>
      <c r="R34" s="7" t="n"/>
      <c r="S34" s="6" t="n"/>
      <c r="T34" s="6" t="n"/>
      <c r="U34" s="6" t="n"/>
      <c r="V34" s="3">
        <f>CONCATENATE(B34,C34)</f>
        <v/>
      </c>
      <c r="W34">
        <f>UPPER(TRIM(H34))</f>
        <v/>
      </c>
      <c r="X34">
        <f>UPPER(TRIM(I34))</f>
        <v/>
      </c>
    </row>
    <row r="35">
      <c r="A35">
        <f>IF(B35&lt;&gt;"", "AWARD-"&amp;TEXT(ROW()-1,"0000"), "")</f>
        <v/>
      </c>
      <c r="B35" s="4" t="n"/>
      <c r="C35" s="4" t="n"/>
      <c r="D35" s="4" t="n"/>
      <c r="E35" s="6" t="n"/>
      <c r="F35" s="7" t="n"/>
      <c r="G35" s="6" t="n"/>
      <c r="H35" s="6" t="n"/>
      <c r="I35" s="6" t="n"/>
      <c r="J35" s="5">
        <f>SUMIFS(amount_expended,cfda_key,V35)</f>
        <v/>
      </c>
      <c r="K35" s="5">
        <f>IF(G35="OTHER CLUSTER NOT LISTED ABOVE",SUMIFS(amount_expended,uniform_other_cluster_name,X35), IF(AND(OR(G35="N/A",G35=""),H35=""),0,IF(G35="STATE CLUSTER",SUMIFS(amount_expended,uniform_state_cluster_name,W35),SUMIFS(amount_expended,cluster_name,G35))))</f>
        <v/>
      </c>
      <c r="L35" s="6" t="n"/>
      <c r="M35" s="7" t="n"/>
      <c r="N35" s="6" t="n"/>
      <c r="O35" s="6" t="n"/>
      <c r="P35" s="6" t="n"/>
      <c r="Q35" s="6" t="n"/>
      <c r="R35" s="7" t="n"/>
      <c r="S35" s="6" t="n"/>
      <c r="T35" s="6" t="n"/>
      <c r="U35" s="6" t="n"/>
      <c r="V35" s="3">
        <f>CONCATENATE(B35,C35)</f>
        <v/>
      </c>
      <c r="W35">
        <f>UPPER(TRIM(H35))</f>
        <v/>
      </c>
      <c r="X35">
        <f>UPPER(TRIM(I35))</f>
        <v/>
      </c>
    </row>
    <row r="36">
      <c r="A36">
        <f>IF(B36&lt;&gt;"", "AWARD-"&amp;TEXT(ROW()-1,"0000"), "")</f>
        <v/>
      </c>
      <c r="B36" s="4" t="n"/>
      <c r="C36" s="4" t="n"/>
      <c r="D36" s="4" t="n"/>
      <c r="E36" s="6" t="n"/>
      <c r="F36" s="7" t="n"/>
      <c r="G36" s="6" t="n"/>
      <c r="H36" s="6" t="n"/>
      <c r="I36" s="6" t="n"/>
      <c r="J36" s="5">
        <f>SUMIFS(amount_expended,cfda_key,V36)</f>
        <v/>
      </c>
      <c r="K36" s="5">
        <f>IF(G36="OTHER CLUSTER NOT LISTED ABOVE",SUMIFS(amount_expended,uniform_other_cluster_name,X36), IF(AND(OR(G36="N/A",G36=""),H36=""),0,IF(G36="STATE CLUSTER",SUMIFS(amount_expended,uniform_state_cluster_name,W36),SUMIFS(amount_expended,cluster_name,G36))))</f>
        <v/>
      </c>
      <c r="L36" s="6" t="n"/>
      <c r="M36" s="7" t="n"/>
      <c r="N36" s="6" t="n"/>
      <c r="O36" s="6" t="n"/>
      <c r="P36" s="6" t="n"/>
      <c r="Q36" s="6" t="n"/>
      <c r="R36" s="7" t="n"/>
      <c r="S36" s="6" t="n"/>
      <c r="T36" s="6" t="n"/>
      <c r="U36" s="6" t="n"/>
      <c r="V36" s="3">
        <f>CONCATENATE(B36,C36)</f>
        <v/>
      </c>
      <c r="W36">
        <f>UPPER(TRIM(H36))</f>
        <v/>
      </c>
      <c r="X36">
        <f>UPPER(TRIM(I36))</f>
        <v/>
      </c>
    </row>
    <row r="37">
      <c r="A37">
        <f>IF(B37&lt;&gt;"", "AWARD-"&amp;TEXT(ROW()-1,"0000"), "")</f>
        <v/>
      </c>
      <c r="B37" s="4" t="n"/>
      <c r="C37" s="4" t="n"/>
      <c r="D37" s="4" t="n"/>
      <c r="E37" s="6" t="n"/>
      <c r="F37" s="7" t="n"/>
      <c r="G37" s="6" t="n"/>
      <c r="H37" s="6" t="n"/>
      <c r="I37" s="6" t="n"/>
      <c r="J37" s="5">
        <f>SUMIFS(amount_expended,cfda_key,V37)</f>
        <v/>
      </c>
      <c r="K37" s="5">
        <f>IF(G37="OTHER CLUSTER NOT LISTED ABOVE",SUMIFS(amount_expended,uniform_other_cluster_name,X37), IF(AND(OR(G37="N/A",G37=""),H37=""),0,IF(G37="STATE CLUSTER",SUMIFS(amount_expended,uniform_state_cluster_name,W37),SUMIFS(amount_expended,cluster_name,G37))))</f>
        <v/>
      </c>
      <c r="L37" s="6" t="n"/>
      <c r="M37" s="7" t="n"/>
      <c r="N37" s="6" t="n"/>
      <c r="O37" s="6" t="n"/>
      <c r="P37" s="6" t="n"/>
      <c r="Q37" s="6" t="n"/>
      <c r="R37" s="7" t="n"/>
      <c r="S37" s="6" t="n"/>
      <c r="T37" s="6" t="n"/>
      <c r="U37" s="6" t="n"/>
      <c r="V37" s="3">
        <f>CONCATENATE(B37,C37)</f>
        <v/>
      </c>
      <c r="W37">
        <f>UPPER(TRIM(H37))</f>
        <v/>
      </c>
      <c r="X37">
        <f>UPPER(TRIM(I37))</f>
        <v/>
      </c>
    </row>
    <row r="38">
      <c r="A38">
        <f>IF(B38&lt;&gt;"", "AWARD-"&amp;TEXT(ROW()-1,"0000"), "")</f>
        <v/>
      </c>
      <c r="B38" s="4" t="n"/>
      <c r="C38" s="4" t="n"/>
      <c r="D38" s="4" t="n"/>
      <c r="E38" s="6" t="n"/>
      <c r="F38" s="7" t="n"/>
      <c r="G38" s="6" t="n"/>
      <c r="H38" s="6" t="n"/>
      <c r="I38" s="6" t="n"/>
      <c r="J38" s="5">
        <f>SUMIFS(amount_expended,cfda_key,V38)</f>
        <v/>
      </c>
      <c r="K38" s="5">
        <f>IF(G38="OTHER CLUSTER NOT LISTED ABOVE",SUMIFS(amount_expended,uniform_other_cluster_name,X38), IF(AND(OR(G38="N/A",G38=""),H38=""),0,IF(G38="STATE CLUSTER",SUMIFS(amount_expended,uniform_state_cluster_name,W38),SUMIFS(amount_expended,cluster_name,G38))))</f>
        <v/>
      </c>
      <c r="L38" s="6" t="n"/>
      <c r="M38" s="7" t="n"/>
      <c r="N38" s="6" t="n"/>
      <c r="O38" s="6" t="n"/>
      <c r="P38" s="6" t="n"/>
      <c r="Q38" s="6" t="n"/>
      <c r="R38" s="7" t="n"/>
      <c r="S38" s="6" t="n"/>
      <c r="T38" s="6" t="n"/>
      <c r="U38" s="6" t="n"/>
      <c r="V38" s="3">
        <f>CONCATENATE(B38,C38)</f>
        <v/>
      </c>
      <c r="W38">
        <f>UPPER(TRIM(H38))</f>
        <v/>
      </c>
      <c r="X38">
        <f>UPPER(TRIM(I38))</f>
        <v/>
      </c>
    </row>
    <row r="39">
      <c r="A39">
        <f>IF(B39&lt;&gt;"", "AWARD-"&amp;TEXT(ROW()-1,"0000"), "")</f>
        <v/>
      </c>
      <c r="B39" s="4" t="n"/>
      <c r="C39" s="4" t="n"/>
      <c r="D39" s="4" t="n"/>
      <c r="E39" s="6" t="n"/>
      <c r="F39" s="7" t="n"/>
      <c r="G39" s="6" t="n"/>
      <c r="H39" s="6" t="n"/>
      <c r="I39" s="6" t="n"/>
      <c r="J39" s="5">
        <f>SUMIFS(amount_expended,cfda_key,V39)</f>
        <v/>
      </c>
      <c r="K39" s="5">
        <f>IF(G39="OTHER CLUSTER NOT LISTED ABOVE",SUMIFS(amount_expended,uniform_other_cluster_name,X39), IF(AND(OR(G39="N/A",G39=""),H39=""),0,IF(G39="STATE CLUSTER",SUMIFS(amount_expended,uniform_state_cluster_name,W39),SUMIFS(amount_expended,cluster_name,G39))))</f>
        <v/>
      </c>
      <c r="L39" s="6" t="n"/>
      <c r="M39" s="7" t="n"/>
      <c r="N39" s="6" t="n"/>
      <c r="O39" s="6" t="n"/>
      <c r="P39" s="6" t="n"/>
      <c r="Q39" s="6" t="n"/>
      <c r="R39" s="7" t="n"/>
      <c r="S39" s="6" t="n"/>
      <c r="T39" s="6" t="n"/>
      <c r="U39" s="6" t="n"/>
      <c r="V39" s="3">
        <f>CONCATENATE(B39,C39)</f>
        <v/>
      </c>
      <c r="W39">
        <f>UPPER(TRIM(H39))</f>
        <v/>
      </c>
      <c r="X39">
        <f>UPPER(TRIM(I39))</f>
        <v/>
      </c>
    </row>
    <row r="40">
      <c r="A40">
        <f>IF(B40&lt;&gt;"", "AWARD-"&amp;TEXT(ROW()-1,"0000"), "")</f>
        <v/>
      </c>
      <c r="B40" s="4" t="n"/>
      <c r="C40" s="4" t="n"/>
      <c r="D40" s="4" t="n"/>
      <c r="E40" s="6" t="n"/>
      <c r="F40" s="7" t="n"/>
      <c r="G40" s="6" t="n"/>
      <c r="H40" s="6" t="n"/>
      <c r="I40" s="6" t="n"/>
      <c r="J40" s="5">
        <f>SUMIFS(amount_expended,cfda_key,V40)</f>
        <v/>
      </c>
      <c r="K40" s="5">
        <f>IF(G40="OTHER CLUSTER NOT LISTED ABOVE",SUMIFS(amount_expended,uniform_other_cluster_name,X40), IF(AND(OR(G40="N/A",G40=""),H40=""),0,IF(G40="STATE CLUSTER",SUMIFS(amount_expended,uniform_state_cluster_name,W40),SUMIFS(amount_expended,cluster_name,G40))))</f>
        <v/>
      </c>
      <c r="L40" s="6" t="n"/>
      <c r="M40" s="7" t="n"/>
      <c r="N40" s="6" t="n"/>
      <c r="O40" s="6" t="n"/>
      <c r="P40" s="6" t="n"/>
      <c r="Q40" s="6" t="n"/>
      <c r="R40" s="7" t="n"/>
      <c r="S40" s="6" t="n"/>
      <c r="T40" s="6" t="n"/>
      <c r="U40" s="6" t="n"/>
      <c r="V40" s="3">
        <f>CONCATENATE(B40,C40)</f>
        <v/>
      </c>
      <c r="W40">
        <f>UPPER(TRIM(H40))</f>
        <v/>
      </c>
      <c r="X40">
        <f>UPPER(TRIM(I40))</f>
        <v/>
      </c>
    </row>
    <row r="41">
      <c r="A41">
        <f>IF(B41&lt;&gt;"", "AWARD-"&amp;TEXT(ROW()-1,"0000"), "")</f>
        <v/>
      </c>
      <c r="B41" s="4" t="n"/>
      <c r="C41" s="4" t="n"/>
      <c r="D41" s="4" t="n"/>
      <c r="E41" s="6" t="n"/>
      <c r="F41" s="7" t="n"/>
      <c r="G41" s="6" t="n"/>
      <c r="H41" s="6" t="n"/>
      <c r="I41" s="6" t="n"/>
      <c r="J41" s="5">
        <f>SUMIFS(amount_expended,cfda_key,V41)</f>
        <v/>
      </c>
      <c r="K41" s="5">
        <f>IF(G41="OTHER CLUSTER NOT LISTED ABOVE",SUMIFS(amount_expended,uniform_other_cluster_name,X41), IF(AND(OR(G41="N/A",G41=""),H41=""),0,IF(G41="STATE CLUSTER",SUMIFS(amount_expended,uniform_state_cluster_name,W41),SUMIFS(amount_expended,cluster_name,G41))))</f>
        <v/>
      </c>
      <c r="L41" s="6" t="n"/>
      <c r="M41" s="7" t="n"/>
      <c r="N41" s="6" t="n"/>
      <c r="O41" s="6" t="n"/>
      <c r="P41" s="6" t="n"/>
      <c r="Q41" s="6" t="n"/>
      <c r="R41" s="7" t="n"/>
      <c r="S41" s="6" t="n"/>
      <c r="T41" s="6" t="n"/>
      <c r="U41" s="6" t="n"/>
      <c r="V41" s="3">
        <f>CONCATENATE(B41,C41)</f>
        <v/>
      </c>
      <c r="W41">
        <f>UPPER(TRIM(H41))</f>
        <v/>
      </c>
      <c r="X41">
        <f>UPPER(TRIM(I41))</f>
        <v/>
      </c>
    </row>
    <row r="42">
      <c r="A42">
        <f>IF(B42&lt;&gt;"", "AWARD-"&amp;TEXT(ROW()-1,"0000"), "")</f>
        <v/>
      </c>
      <c r="B42" s="4" t="n"/>
      <c r="C42" s="4" t="n"/>
      <c r="D42" s="4" t="n"/>
      <c r="E42" s="6" t="n"/>
      <c r="F42" s="7" t="n"/>
      <c r="G42" s="6" t="n"/>
      <c r="H42" s="6" t="n"/>
      <c r="I42" s="6" t="n"/>
      <c r="J42" s="5">
        <f>SUMIFS(amount_expended,cfda_key,V42)</f>
        <v/>
      </c>
      <c r="K42" s="5">
        <f>IF(G42="OTHER CLUSTER NOT LISTED ABOVE",SUMIFS(amount_expended,uniform_other_cluster_name,X42), IF(AND(OR(G42="N/A",G42=""),H42=""),0,IF(G42="STATE CLUSTER",SUMIFS(amount_expended,uniform_state_cluster_name,W42),SUMIFS(amount_expended,cluster_name,G42))))</f>
        <v/>
      </c>
      <c r="L42" s="6" t="n"/>
      <c r="M42" s="7" t="n"/>
      <c r="N42" s="6" t="n"/>
      <c r="O42" s="6" t="n"/>
      <c r="P42" s="6" t="n"/>
      <c r="Q42" s="6" t="n"/>
      <c r="R42" s="7" t="n"/>
      <c r="S42" s="6" t="n"/>
      <c r="T42" s="6" t="n"/>
      <c r="U42" s="6" t="n"/>
      <c r="V42" s="3">
        <f>CONCATENATE(B42,C42)</f>
        <v/>
      </c>
      <c r="W42">
        <f>UPPER(TRIM(H42))</f>
        <v/>
      </c>
      <c r="X42">
        <f>UPPER(TRIM(I42))</f>
        <v/>
      </c>
    </row>
    <row r="43">
      <c r="A43">
        <f>IF(B43&lt;&gt;"", "AWARD-"&amp;TEXT(ROW()-1,"0000"), "")</f>
        <v/>
      </c>
      <c r="B43" s="4" t="n"/>
      <c r="C43" s="4" t="n"/>
      <c r="D43" s="4" t="n"/>
      <c r="E43" s="6" t="n"/>
      <c r="F43" s="7" t="n"/>
      <c r="G43" s="6" t="n"/>
      <c r="H43" s="6" t="n"/>
      <c r="I43" s="6" t="n"/>
      <c r="J43" s="5">
        <f>SUMIFS(amount_expended,cfda_key,V43)</f>
        <v/>
      </c>
      <c r="K43" s="5">
        <f>IF(G43="OTHER CLUSTER NOT LISTED ABOVE",SUMIFS(amount_expended,uniform_other_cluster_name,X43), IF(AND(OR(G43="N/A",G43=""),H43=""),0,IF(G43="STATE CLUSTER",SUMIFS(amount_expended,uniform_state_cluster_name,W43),SUMIFS(amount_expended,cluster_name,G43))))</f>
        <v/>
      </c>
      <c r="L43" s="6" t="n"/>
      <c r="M43" s="7" t="n"/>
      <c r="N43" s="6" t="n"/>
      <c r="O43" s="6" t="n"/>
      <c r="P43" s="6" t="n"/>
      <c r="Q43" s="6" t="n"/>
      <c r="R43" s="7" t="n"/>
      <c r="S43" s="6" t="n"/>
      <c r="T43" s="6" t="n"/>
      <c r="U43" s="6" t="n"/>
      <c r="V43" s="3">
        <f>CONCATENATE(B43,C43)</f>
        <v/>
      </c>
      <c r="W43">
        <f>UPPER(TRIM(H43))</f>
        <v/>
      </c>
      <c r="X43">
        <f>UPPER(TRIM(I43))</f>
        <v/>
      </c>
    </row>
    <row r="44">
      <c r="A44">
        <f>IF(B44&lt;&gt;"", "AWARD-"&amp;TEXT(ROW()-1,"0000"), "")</f>
        <v/>
      </c>
      <c r="B44" s="4" t="n"/>
      <c r="C44" s="4" t="n"/>
      <c r="D44" s="4" t="n"/>
      <c r="E44" s="6" t="n"/>
      <c r="F44" s="7" t="n"/>
      <c r="G44" s="6" t="n"/>
      <c r="H44" s="6" t="n"/>
      <c r="I44" s="6" t="n"/>
      <c r="J44" s="5">
        <f>SUMIFS(amount_expended,cfda_key,V44)</f>
        <v/>
      </c>
      <c r="K44" s="5">
        <f>IF(G44="OTHER CLUSTER NOT LISTED ABOVE",SUMIFS(amount_expended,uniform_other_cluster_name,X44), IF(AND(OR(G44="N/A",G44=""),H44=""),0,IF(G44="STATE CLUSTER",SUMIFS(amount_expended,uniform_state_cluster_name,W44),SUMIFS(amount_expended,cluster_name,G44))))</f>
        <v/>
      </c>
      <c r="L44" s="6" t="n"/>
      <c r="M44" s="7" t="n"/>
      <c r="N44" s="6" t="n"/>
      <c r="O44" s="6" t="n"/>
      <c r="P44" s="6" t="n"/>
      <c r="Q44" s="6" t="n"/>
      <c r="R44" s="7" t="n"/>
      <c r="S44" s="6" t="n"/>
      <c r="T44" s="6" t="n"/>
      <c r="U44" s="6" t="n"/>
      <c r="V44" s="3">
        <f>CONCATENATE(B44,C44)</f>
        <v/>
      </c>
      <c r="W44">
        <f>UPPER(TRIM(H44))</f>
        <v/>
      </c>
      <c r="X44">
        <f>UPPER(TRIM(I44))</f>
        <v/>
      </c>
    </row>
    <row r="45">
      <c r="A45">
        <f>IF(B45&lt;&gt;"", "AWARD-"&amp;TEXT(ROW()-1,"0000"), "")</f>
        <v/>
      </c>
      <c r="B45" s="4" t="n"/>
      <c r="C45" s="4" t="n"/>
      <c r="D45" s="4" t="n"/>
      <c r="E45" s="6" t="n"/>
      <c r="F45" s="7" t="n"/>
      <c r="G45" s="6" t="n"/>
      <c r="H45" s="6" t="n"/>
      <c r="I45" s="6" t="n"/>
      <c r="J45" s="5">
        <f>SUMIFS(amount_expended,cfda_key,V45)</f>
        <v/>
      </c>
      <c r="K45" s="5">
        <f>IF(G45="OTHER CLUSTER NOT LISTED ABOVE",SUMIFS(amount_expended,uniform_other_cluster_name,X45), IF(AND(OR(G45="N/A",G45=""),H45=""),0,IF(G45="STATE CLUSTER",SUMIFS(amount_expended,uniform_state_cluster_name,W45),SUMIFS(amount_expended,cluster_name,G45))))</f>
        <v/>
      </c>
      <c r="L45" s="6" t="n"/>
      <c r="M45" s="7" t="n"/>
      <c r="N45" s="6" t="n"/>
      <c r="O45" s="6" t="n"/>
      <c r="P45" s="6" t="n"/>
      <c r="Q45" s="6" t="n"/>
      <c r="R45" s="7" t="n"/>
      <c r="S45" s="6" t="n"/>
      <c r="T45" s="6" t="n"/>
      <c r="U45" s="6" t="n"/>
      <c r="V45" s="3">
        <f>CONCATENATE(B45,C45)</f>
        <v/>
      </c>
      <c r="W45">
        <f>UPPER(TRIM(H45))</f>
        <v/>
      </c>
      <c r="X45">
        <f>UPPER(TRIM(I45))</f>
        <v/>
      </c>
    </row>
    <row r="46">
      <c r="A46">
        <f>IF(B46&lt;&gt;"", "AWARD-"&amp;TEXT(ROW()-1,"0000"), "")</f>
        <v/>
      </c>
      <c r="B46" s="4" t="n"/>
      <c r="C46" s="4" t="n"/>
      <c r="D46" s="4" t="n"/>
      <c r="E46" s="6" t="n"/>
      <c r="F46" s="7" t="n"/>
      <c r="G46" s="6" t="n"/>
      <c r="H46" s="6" t="n"/>
      <c r="I46" s="6" t="n"/>
      <c r="J46" s="5">
        <f>SUMIFS(amount_expended,cfda_key,V46)</f>
        <v/>
      </c>
      <c r="K46" s="5">
        <f>IF(G46="OTHER CLUSTER NOT LISTED ABOVE",SUMIFS(amount_expended,uniform_other_cluster_name,X46), IF(AND(OR(G46="N/A",G46=""),H46=""),0,IF(G46="STATE CLUSTER",SUMIFS(amount_expended,uniform_state_cluster_name,W46),SUMIFS(amount_expended,cluster_name,G46))))</f>
        <v/>
      </c>
      <c r="L46" s="6" t="n"/>
      <c r="M46" s="7" t="n"/>
      <c r="N46" s="6" t="n"/>
      <c r="O46" s="6" t="n"/>
      <c r="P46" s="6" t="n"/>
      <c r="Q46" s="6" t="n"/>
      <c r="R46" s="7" t="n"/>
      <c r="S46" s="6" t="n"/>
      <c r="T46" s="6" t="n"/>
      <c r="U46" s="6" t="n"/>
      <c r="V46" s="3">
        <f>CONCATENATE(B46,C46)</f>
        <v/>
      </c>
      <c r="W46">
        <f>UPPER(TRIM(H46))</f>
        <v/>
      </c>
      <c r="X46">
        <f>UPPER(TRIM(I46))</f>
        <v/>
      </c>
    </row>
    <row r="47">
      <c r="A47">
        <f>IF(B47&lt;&gt;"", "AWARD-"&amp;TEXT(ROW()-1,"0000"), "")</f>
        <v/>
      </c>
      <c r="B47" s="4" t="n"/>
      <c r="C47" s="4" t="n"/>
      <c r="D47" s="4" t="n"/>
      <c r="E47" s="6" t="n"/>
      <c r="F47" s="7" t="n"/>
      <c r="G47" s="6" t="n"/>
      <c r="H47" s="6" t="n"/>
      <c r="I47" s="6" t="n"/>
      <c r="J47" s="5">
        <f>SUMIFS(amount_expended,cfda_key,V47)</f>
        <v/>
      </c>
      <c r="K47" s="5">
        <f>IF(G47="OTHER CLUSTER NOT LISTED ABOVE",SUMIFS(amount_expended,uniform_other_cluster_name,X47), IF(AND(OR(G47="N/A",G47=""),H47=""),0,IF(G47="STATE CLUSTER",SUMIFS(amount_expended,uniform_state_cluster_name,W47),SUMIFS(amount_expended,cluster_name,G47))))</f>
        <v/>
      </c>
      <c r="L47" s="6" t="n"/>
      <c r="M47" s="7" t="n"/>
      <c r="N47" s="6" t="n"/>
      <c r="O47" s="6" t="n"/>
      <c r="P47" s="6" t="n"/>
      <c r="Q47" s="6" t="n"/>
      <c r="R47" s="7" t="n"/>
      <c r="S47" s="6" t="n"/>
      <c r="T47" s="6" t="n"/>
      <c r="U47" s="6" t="n"/>
      <c r="V47" s="3">
        <f>CONCATENATE(B47,C47)</f>
        <v/>
      </c>
      <c r="W47">
        <f>UPPER(TRIM(H47))</f>
        <v/>
      </c>
      <c r="X47">
        <f>UPPER(TRIM(I47))</f>
        <v/>
      </c>
    </row>
    <row r="48">
      <c r="A48">
        <f>IF(B48&lt;&gt;"", "AWARD-"&amp;TEXT(ROW()-1,"0000"), "")</f>
        <v/>
      </c>
      <c r="B48" s="4" t="n"/>
      <c r="C48" s="4" t="n"/>
      <c r="D48" s="4" t="n"/>
      <c r="E48" s="6" t="n"/>
      <c r="F48" s="7" t="n"/>
      <c r="G48" s="6" t="n"/>
      <c r="H48" s="6" t="n"/>
      <c r="I48" s="6" t="n"/>
      <c r="J48" s="5">
        <f>SUMIFS(amount_expended,cfda_key,V48)</f>
        <v/>
      </c>
      <c r="K48" s="5">
        <f>IF(G48="OTHER CLUSTER NOT LISTED ABOVE",SUMIFS(amount_expended,uniform_other_cluster_name,X48), IF(AND(OR(G48="N/A",G48=""),H48=""),0,IF(G48="STATE CLUSTER",SUMIFS(amount_expended,uniform_state_cluster_name,W48),SUMIFS(amount_expended,cluster_name,G48))))</f>
        <v/>
      </c>
      <c r="L48" s="6" t="n"/>
      <c r="M48" s="7" t="n"/>
      <c r="N48" s="6" t="n"/>
      <c r="O48" s="6" t="n"/>
      <c r="P48" s="6" t="n"/>
      <c r="Q48" s="6" t="n"/>
      <c r="R48" s="7" t="n"/>
      <c r="S48" s="6" t="n"/>
      <c r="T48" s="6" t="n"/>
      <c r="U48" s="6" t="n"/>
      <c r="V48" s="3">
        <f>CONCATENATE(B48,C48)</f>
        <v/>
      </c>
      <c r="W48">
        <f>UPPER(TRIM(H48))</f>
        <v/>
      </c>
      <c r="X48">
        <f>UPPER(TRIM(I48))</f>
        <v/>
      </c>
    </row>
    <row r="49">
      <c r="A49">
        <f>IF(B49&lt;&gt;"", "AWARD-"&amp;TEXT(ROW()-1,"0000"), "")</f>
        <v/>
      </c>
      <c r="B49" s="4" t="n"/>
      <c r="C49" s="4" t="n"/>
      <c r="D49" s="4" t="n"/>
      <c r="E49" s="6" t="n"/>
      <c r="F49" s="7" t="n"/>
      <c r="G49" s="6" t="n"/>
      <c r="H49" s="6" t="n"/>
      <c r="I49" s="6" t="n"/>
      <c r="J49" s="5">
        <f>SUMIFS(amount_expended,cfda_key,V49)</f>
        <v/>
      </c>
      <c r="K49" s="5">
        <f>IF(G49="OTHER CLUSTER NOT LISTED ABOVE",SUMIFS(amount_expended,uniform_other_cluster_name,X49), IF(AND(OR(G49="N/A",G49=""),H49=""),0,IF(G49="STATE CLUSTER",SUMIFS(amount_expended,uniform_state_cluster_name,W49),SUMIFS(amount_expended,cluster_name,G49))))</f>
        <v/>
      </c>
      <c r="L49" s="6" t="n"/>
      <c r="M49" s="7" t="n"/>
      <c r="N49" s="6" t="n"/>
      <c r="O49" s="6" t="n"/>
      <c r="P49" s="6" t="n"/>
      <c r="Q49" s="6" t="n"/>
      <c r="R49" s="7" t="n"/>
      <c r="S49" s="6" t="n"/>
      <c r="T49" s="6" t="n"/>
      <c r="U49" s="6" t="n"/>
      <c r="V49" s="3">
        <f>CONCATENATE(B49,C49)</f>
        <v/>
      </c>
      <c r="W49">
        <f>UPPER(TRIM(H49))</f>
        <v/>
      </c>
      <c r="X49">
        <f>UPPER(TRIM(I49))</f>
        <v/>
      </c>
    </row>
    <row r="50">
      <c r="A50">
        <f>IF(B50&lt;&gt;"", "AWARD-"&amp;TEXT(ROW()-1,"0000"), "")</f>
        <v/>
      </c>
      <c r="B50" s="4" t="n"/>
      <c r="C50" s="4" t="n"/>
      <c r="D50" s="4" t="n"/>
      <c r="E50" s="6" t="n"/>
      <c r="F50" s="7" t="n"/>
      <c r="G50" s="6" t="n"/>
      <c r="H50" s="6" t="n"/>
      <c r="I50" s="6" t="n"/>
      <c r="J50" s="5">
        <f>SUMIFS(amount_expended,cfda_key,V50)</f>
        <v/>
      </c>
      <c r="K50" s="5">
        <f>IF(G50="OTHER CLUSTER NOT LISTED ABOVE",SUMIFS(amount_expended,uniform_other_cluster_name,X50), IF(AND(OR(G50="N/A",G50=""),H50=""),0,IF(G50="STATE CLUSTER",SUMIFS(amount_expended,uniform_state_cluster_name,W50),SUMIFS(amount_expended,cluster_name,G50))))</f>
        <v/>
      </c>
      <c r="L50" s="6" t="n"/>
      <c r="M50" s="7" t="n"/>
      <c r="N50" s="6" t="n"/>
      <c r="O50" s="6" t="n"/>
      <c r="P50" s="6" t="n"/>
      <c r="Q50" s="6" t="n"/>
      <c r="R50" s="7" t="n"/>
      <c r="S50" s="6" t="n"/>
      <c r="T50" s="6" t="n"/>
      <c r="U50" s="6" t="n"/>
      <c r="V50" s="3">
        <f>CONCATENATE(B50,C50)</f>
        <v/>
      </c>
      <c r="W50">
        <f>UPPER(TRIM(H50))</f>
        <v/>
      </c>
      <c r="X50">
        <f>UPPER(TRIM(I50))</f>
        <v/>
      </c>
    </row>
    <row r="51">
      <c r="A51">
        <f>IF(B51&lt;&gt;"", "AWARD-"&amp;TEXT(ROW()-1,"0000"), "")</f>
        <v/>
      </c>
      <c r="B51" s="4" t="n"/>
      <c r="C51" s="4" t="n"/>
      <c r="D51" s="4" t="n"/>
      <c r="E51" s="6" t="n"/>
      <c r="F51" s="7" t="n"/>
      <c r="G51" s="6" t="n"/>
      <c r="H51" s="6" t="n"/>
      <c r="I51" s="6" t="n"/>
      <c r="J51" s="5">
        <f>SUMIFS(amount_expended,cfda_key,V51)</f>
        <v/>
      </c>
      <c r="K51" s="5">
        <f>IF(G51="OTHER CLUSTER NOT LISTED ABOVE",SUMIFS(amount_expended,uniform_other_cluster_name,X51), IF(AND(OR(G51="N/A",G51=""),H51=""),0,IF(G51="STATE CLUSTER",SUMIFS(amount_expended,uniform_state_cluster_name,W51),SUMIFS(amount_expended,cluster_name,G51))))</f>
        <v/>
      </c>
      <c r="L51" s="6" t="n"/>
      <c r="M51" s="7" t="n"/>
      <c r="N51" s="6" t="n"/>
      <c r="O51" s="6" t="n"/>
      <c r="P51" s="6" t="n"/>
      <c r="Q51" s="6" t="n"/>
      <c r="R51" s="7" t="n"/>
      <c r="S51" s="6" t="n"/>
      <c r="T51" s="6" t="n"/>
      <c r="U51" s="6" t="n"/>
      <c r="V51" s="3">
        <f>CONCATENATE(B51,C51)</f>
        <v/>
      </c>
      <c r="W51">
        <f>UPPER(TRIM(H51))</f>
        <v/>
      </c>
      <c r="X51">
        <f>UPPER(TRIM(I51))</f>
        <v/>
      </c>
    </row>
    <row r="52">
      <c r="A52">
        <f>IF(B52&lt;&gt;"", "AWARD-"&amp;TEXT(ROW()-1,"0000"), "")</f>
        <v/>
      </c>
      <c r="B52" s="4" t="n"/>
      <c r="C52" s="4" t="n"/>
      <c r="D52" s="4" t="n"/>
      <c r="E52" s="6" t="n"/>
      <c r="F52" s="7" t="n"/>
      <c r="G52" s="6" t="n"/>
      <c r="H52" s="6" t="n"/>
      <c r="I52" s="6" t="n"/>
      <c r="J52" s="5">
        <f>SUMIFS(amount_expended,cfda_key,V52)</f>
        <v/>
      </c>
      <c r="K52" s="5">
        <f>IF(G52="OTHER CLUSTER NOT LISTED ABOVE",SUMIFS(amount_expended,uniform_other_cluster_name,X52), IF(AND(OR(G52="N/A",G52=""),H52=""),0,IF(G52="STATE CLUSTER",SUMIFS(amount_expended,uniform_state_cluster_name,W52),SUMIFS(amount_expended,cluster_name,G52))))</f>
        <v/>
      </c>
      <c r="L52" s="6" t="n"/>
      <c r="M52" s="7" t="n"/>
      <c r="N52" s="6" t="n"/>
      <c r="O52" s="6" t="n"/>
      <c r="P52" s="6" t="n"/>
      <c r="Q52" s="6" t="n"/>
      <c r="R52" s="7" t="n"/>
      <c r="S52" s="6" t="n"/>
      <c r="T52" s="6" t="n"/>
      <c r="U52" s="6" t="n"/>
      <c r="V52" s="3">
        <f>CONCATENATE(B52,C52)</f>
        <v/>
      </c>
      <c r="W52">
        <f>UPPER(TRIM(H52))</f>
        <v/>
      </c>
      <c r="X52">
        <f>UPPER(TRIM(I52))</f>
        <v/>
      </c>
    </row>
    <row r="53">
      <c r="A53">
        <f>IF(B53&lt;&gt;"", "AWARD-"&amp;TEXT(ROW()-1,"0000"), "")</f>
        <v/>
      </c>
      <c r="B53" s="4" t="n"/>
      <c r="C53" s="4" t="n"/>
      <c r="D53" s="4" t="n"/>
      <c r="E53" s="6" t="n"/>
      <c r="F53" s="7" t="n"/>
      <c r="G53" s="6" t="n"/>
      <c r="H53" s="6" t="n"/>
      <c r="I53" s="6" t="n"/>
      <c r="J53" s="5">
        <f>SUMIFS(amount_expended,cfda_key,V53)</f>
        <v/>
      </c>
      <c r="K53" s="5">
        <f>IF(G53="OTHER CLUSTER NOT LISTED ABOVE",SUMIFS(amount_expended,uniform_other_cluster_name,X53), IF(AND(OR(G53="N/A",G53=""),H53=""),0,IF(G53="STATE CLUSTER",SUMIFS(amount_expended,uniform_state_cluster_name,W53),SUMIFS(amount_expended,cluster_name,G53))))</f>
        <v/>
      </c>
      <c r="L53" s="6" t="n"/>
      <c r="M53" s="7" t="n"/>
      <c r="N53" s="6" t="n"/>
      <c r="O53" s="6" t="n"/>
      <c r="P53" s="6" t="n"/>
      <c r="Q53" s="6" t="n"/>
      <c r="R53" s="7" t="n"/>
      <c r="S53" s="6" t="n"/>
      <c r="T53" s="6" t="n"/>
      <c r="U53" s="6" t="n"/>
      <c r="V53" s="3">
        <f>CONCATENATE(B53,C53)</f>
        <v/>
      </c>
      <c r="W53">
        <f>UPPER(TRIM(H53))</f>
        <v/>
      </c>
      <c r="X53">
        <f>UPPER(TRIM(I53))</f>
        <v/>
      </c>
    </row>
    <row r="54">
      <c r="A54">
        <f>IF(B54&lt;&gt;"", "AWARD-"&amp;TEXT(ROW()-1,"0000"), "")</f>
        <v/>
      </c>
      <c r="B54" s="4" t="n"/>
      <c r="C54" s="4" t="n"/>
      <c r="D54" s="4" t="n"/>
      <c r="E54" s="6" t="n"/>
      <c r="F54" s="7" t="n"/>
      <c r="G54" s="6" t="n"/>
      <c r="H54" s="6" t="n"/>
      <c r="I54" s="6" t="n"/>
      <c r="J54" s="5">
        <f>SUMIFS(amount_expended,cfda_key,V54)</f>
        <v/>
      </c>
      <c r="K54" s="5">
        <f>IF(G54="OTHER CLUSTER NOT LISTED ABOVE",SUMIFS(amount_expended,uniform_other_cluster_name,X54), IF(AND(OR(G54="N/A",G54=""),H54=""),0,IF(G54="STATE CLUSTER",SUMIFS(amount_expended,uniform_state_cluster_name,W54),SUMIFS(amount_expended,cluster_name,G54))))</f>
        <v/>
      </c>
      <c r="L54" s="6" t="n"/>
      <c r="M54" s="7" t="n"/>
      <c r="N54" s="6" t="n"/>
      <c r="O54" s="6" t="n"/>
      <c r="P54" s="6" t="n"/>
      <c r="Q54" s="6" t="n"/>
      <c r="R54" s="7" t="n"/>
      <c r="S54" s="6" t="n"/>
      <c r="T54" s="6" t="n"/>
      <c r="U54" s="6" t="n"/>
      <c r="V54" s="3">
        <f>CONCATENATE(B54,C54)</f>
        <v/>
      </c>
      <c r="W54">
        <f>UPPER(TRIM(H54))</f>
        <v/>
      </c>
      <c r="X54">
        <f>UPPER(TRIM(I54))</f>
        <v/>
      </c>
    </row>
    <row r="55">
      <c r="A55">
        <f>IF(B55&lt;&gt;"", "AWARD-"&amp;TEXT(ROW()-1,"0000"), "")</f>
        <v/>
      </c>
      <c r="B55" s="4" t="n"/>
      <c r="C55" s="4" t="n"/>
      <c r="D55" s="4" t="n"/>
      <c r="E55" s="6" t="n"/>
      <c r="F55" s="7" t="n"/>
      <c r="G55" s="6" t="n"/>
      <c r="H55" s="6" t="n"/>
      <c r="I55" s="6" t="n"/>
      <c r="J55" s="5">
        <f>SUMIFS(amount_expended,cfda_key,V55)</f>
        <v/>
      </c>
      <c r="K55" s="5">
        <f>IF(G55="OTHER CLUSTER NOT LISTED ABOVE",SUMIFS(amount_expended,uniform_other_cluster_name,X55), IF(AND(OR(G55="N/A",G55=""),H55=""),0,IF(G55="STATE CLUSTER",SUMIFS(amount_expended,uniform_state_cluster_name,W55),SUMIFS(amount_expended,cluster_name,G55))))</f>
        <v/>
      </c>
      <c r="L55" s="6" t="n"/>
      <c r="M55" s="7" t="n"/>
      <c r="N55" s="6" t="n"/>
      <c r="O55" s="6" t="n"/>
      <c r="P55" s="6" t="n"/>
      <c r="Q55" s="6" t="n"/>
      <c r="R55" s="7" t="n"/>
      <c r="S55" s="6" t="n"/>
      <c r="T55" s="6" t="n"/>
      <c r="U55" s="6" t="n"/>
      <c r="V55" s="3">
        <f>CONCATENATE(B55,C55)</f>
        <v/>
      </c>
      <c r="W55">
        <f>UPPER(TRIM(H55))</f>
        <v/>
      </c>
      <c r="X55">
        <f>UPPER(TRIM(I55))</f>
        <v/>
      </c>
    </row>
    <row r="56">
      <c r="A56">
        <f>IF(B56&lt;&gt;"", "AWARD-"&amp;TEXT(ROW()-1,"0000"), "")</f>
        <v/>
      </c>
      <c r="B56" s="4" t="n"/>
      <c r="C56" s="4" t="n"/>
      <c r="D56" s="4" t="n"/>
      <c r="E56" s="6" t="n"/>
      <c r="F56" s="7" t="n"/>
      <c r="G56" s="6" t="n"/>
      <c r="H56" s="6" t="n"/>
      <c r="I56" s="6" t="n"/>
      <c r="J56" s="5">
        <f>SUMIFS(amount_expended,cfda_key,V56)</f>
        <v/>
      </c>
      <c r="K56" s="5">
        <f>IF(G56="OTHER CLUSTER NOT LISTED ABOVE",SUMIFS(amount_expended,uniform_other_cluster_name,X56), IF(AND(OR(G56="N/A",G56=""),H56=""),0,IF(G56="STATE CLUSTER",SUMIFS(amount_expended,uniform_state_cluster_name,W56),SUMIFS(amount_expended,cluster_name,G56))))</f>
        <v/>
      </c>
      <c r="L56" s="6" t="n"/>
      <c r="M56" s="7" t="n"/>
      <c r="N56" s="6" t="n"/>
      <c r="O56" s="6" t="n"/>
      <c r="P56" s="6" t="n"/>
      <c r="Q56" s="6" t="n"/>
      <c r="R56" s="7" t="n"/>
      <c r="S56" s="6" t="n"/>
      <c r="T56" s="6" t="n"/>
      <c r="U56" s="6" t="n"/>
      <c r="V56" s="3">
        <f>CONCATENATE(B56,C56)</f>
        <v/>
      </c>
      <c r="W56">
        <f>UPPER(TRIM(H56))</f>
        <v/>
      </c>
      <c r="X56">
        <f>UPPER(TRIM(I56))</f>
        <v/>
      </c>
    </row>
    <row r="57">
      <c r="A57">
        <f>IF(B57&lt;&gt;"", "AWARD-"&amp;TEXT(ROW()-1,"0000"), "")</f>
        <v/>
      </c>
      <c r="B57" s="4" t="n"/>
      <c r="C57" s="4" t="n"/>
      <c r="D57" s="4" t="n"/>
      <c r="E57" s="6" t="n"/>
      <c r="F57" s="7" t="n"/>
      <c r="G57" s="6" t="n"/>
      <c r="H57" s="6" t="n"/>
      <c r="I57" s="6" t="n"/>
      <c r="J57" s="5">
        <f>SUMIFS(amount_expended,cfda_key,V57)</f>
        <v/>
      </c>
      <c r="K57" s="5">
        <f>IF(G57="OTHER CLUSTER NOT LISTED ABOVE",SUMIFS(amount_expended,uniform_other_cluster_name,X57), IF(AND(OR(G57="N/A",G57=""),H57=""),0,IF(G57="STATE CLUSTER",SUMIFS(amount_expended,uniform_state_cluster_name,W57),SUMIFS(amount_expended,cluster_name,G57))))</f>
        <v/>
      </c>
      <c r="L57" s="6" t="n"/>
      <c r="M57" s="7" t="n"/>
      <c r="N57" s="6" t="n"/>
      <c r="O57" s="6" t="n"/>
      <c r="P57" s="6" t="n"/>
      <c r="Q57" s="6" t="n"/>
      <c r="R57" s="7" t="n"/>
      <c r="S57" s="6" t="n"/>
      <c r="T57" s="6" t="n"/>
      <c r="U57" s="6" t="n"/>
      <c r="V57" s="3">
        <f>CONCATENATE(B57,C57)</f>
        <v/>
      </c>
      <c r="W57">
        <f>UPPER(TRIM(H57))</f>
        <v/>
      </c>
      <c r="X57">
        <f>UPPER(TRIM(I57))</f>
        <v/>
      </c>
    </row>
    <row r="58">
      <c r="A58">
        <f>IF(B58&lt;&gt;"", "AWARD-"&amp;TEXT(ROW()-1,"0000"), "")</f>
        <v/>
      </c>
      <c r="B58" s="4" t="n"/>
      <c r="C58" s="4" t="n"/>
      <c r="D58" s="4" t="n"/>
      <c r="E58" s="6" t="n"/>
      <c r="F58" s="7" t="n"/>
      <c r="G58" s="6" t="n"/>
      <c r="H58" s="6" t="n"/>
      <c r="I58" s="6" t="n"/>
      <c r="J58" s="5">
        <f>SUMIFS(amount_expended,cfda_key,V58)</f>
        <v/>
      </c>
      <c r="K58" s="5">
        <f>IF(G58="OTHER CLUSTER NOT LISTED ABOVE",SUMIFS(amount_expended,uniform_other_cluster_name,X58), IF(AND(OR(G58="N/A",G58=""),H58=""),0,IF(G58="STATE CLUSTER",SUMIFS(amount_expended,uniform_state_cluster_name,W58),SUMIFS(amount_expended,cluster_name,G58))))</f>
        <v/>
      </c>
      <c r="L58" s="6" t="n"/>
      <c r="M58" s="7" t="n"/>
      <c r="N58" s="6" t="n"/>
      <c r="O58" s="6" t="n"/>
      <c r="P58" s="6" t="n"/>
      <c r="Q58" s="6" t="n"/>
      <c r="R58" s="7" t="n"/>
      <c r="S58" s="6" t="n"/>
      <c r="T58" s="6" t="n"/>
      <c r="U58" s="6" t="n"/>
      <c r="V58" s="3">
        <f>CONCATENATE(B58,C58)</f>
        <v/>
      </c>
      <c r="W58">
        <f>UPPER(TRIM(H58))</f>
        <v/>
      </c>
      <c r="X58">
        <f>UPPER(TRIM(I58))</f>
        <v/>
      </c>
    </row>
    <row r="59">
      <c r="A59">
        <f>IF(B59&lt;&gt;"", "AWARD-"&amp;TEXT(ROW()-1,"0000"), "")</f>
        <v/>
      </c>
      <c r="B59" s="4" t="n"/>
      <c r="C59" s="4" t="n"/>
      <c r="D59" s="4" t="n"/>
      <c r="E59" s="6" t="n"/>
      <c r="F59" s="7" t="n"/>
      <c r="G59" s="6" t="n"/>
      <c r="H59" s="6" t="n"/>
      <c r="I59" s="6" t="n"/>
      <c r="J59" s="5">
        <f>SUMIFS(amount_expended,cfda_key,V59)</f>
        <v/>
      </c>
      <c r="K59" s="5">
        <f>IF(G59="OTHER CLUSTER NOT LISTED ABOVE",SUMIFS(amount_expended,uniform_other_cluster_name,X59), IF(AND(OR(G59="N/A",G59=""),H59=""),0,IF(G59="STATE CLUSTER",SUMIFS(amount_expended,uniform_state_cluster_name,W59),SUMIFS(amount_expended,cluster_name,G59))))</f>
        <v/>
      </c>
      <c r="L59" s="6" t="n"/>
      <c r="M59" s="7" t="n"/>
      <c r="N59" s="6" t="n"/>
      <c r="O59" s="6" t="n"/>
      <c r="P59" s="6" t="n"/>
      <c r="Q59" s="6" t="n"/>
      <c r="R59" s="7" t="n"/>
      <c r="S59" s="6" t="n"/>
      <c r="T59" s="6" t="n"/>
      <c r="U59" s="6" t="n"/>
      <c r="V59" s="3">
        <f>CONCATENATE(B59,C59)</f>
        <v/>
      </c>
      <c r="W59">
        <f>UPPER(TRIM(H59))</f>
        <v/>
      </c>
      <c r="X59">
        <f>UPPER(TRIM(I59))</f>
        <v/>
      </c>
    </row>
    <row r="60">
      <c r="A60">
        <f>IF(B60&lt;&gt;"", "AWARD-"&amp;TEXT(ROW()-1,"0000"), "")</f>
        <v/>
      </c>
      <c r="B60" s="4" t="n"/>
      <c r="C60" s="4" t="n"/>
      <c r="D60" s="4" t="n"/>
      <c r="E60" s="6" t="n"/>
      <c r="F60" s="7" t="n"/>
      <c r="G60" s="6" t="n"/>
      <c r="H60" s="6" t="n"/>
      <c r="I60" s="6" t="n"/>
      <c r="J60" s="5">
        <f>SUMIFS(amount_expended,cfda_key,V60)</f>
        <v/>
      </c>
      <c r="K60" s="5">
        <f>IF(G60="OTHER CLUSTER NOT LISTED ABOVE",SUMIFS(amount_expended,uniform_other_cluster_name,X60), IF(AND(OR(G60="N/A",G60=""),H60=""),0,IF(G60="STATE CLUSTER",SUMIFS(amount_expended,uniform_state_cluster_name,W60),SUMIFS(amount_expended,cluster_name,G60))))</f>
        <v/>
      </c>
      <c r="L60" s="6" t="n"/>
      <c r="M60" s="7" t="n"/>
      <c r="N60" s="6" t="n"/>
      <c r="O60" s="6" t="n"/>
      <c r="P60" s="6" t="n"/>
      <c r="Q60" s="6" t="n"/>
      <c r="R60" s="7" t="n"/>
      <c r="S60" s="6" t="n"/>
      <c r="T60" s="6" t="n"/>
      <c r="U60" s="6" t="n"/>
      <c r="V60" s="3">
        <f>CONCATENATE(B60,C60)</f>
        <v/>
      </c>
      <c r="W60">
        <f>UPPER(TRIM(H60))</f>
        <v/>
      </c>
      <c r="X60">
        <f>UPPER(TRIM(I60))</f>
        <v/>
      </c>
    </row>
    <row r="61">
      <c r="A61">
        <f>IF(B61&lt;&gt;"", "AWARD-"&amp;TEXT(ROW()-1,"0000"), "")</f>
        <v/>
      </c>
      <c r="B61" s="4" t="n"/>
      <c r="C61" s="4" t="n"/>
      <c r="D61" s="4" t="n"/>
      <c r="E61" s="6" t="n"/>
      <c r="F61" s="7" t="n"/>
      <c r="G61" s="6" t="n"/>
      <c r="H61" s="6" t="n"/>
      <c r="I61" s="6" t="n"/>
      <c r="J61" s="5">
        <f>SUMIFS(amount_expended,cfda_key,V61)</f>
        <v/>
      </c>
      <c r="K61" s="5">
        <f>IF(G61="OTHER CLUSTER NOT LISTED ABOVE",SUMIFS(amount_expended,uniform_other_cluster_name,X61), IF(AND(OR(G61="N/A",G61=""),H61=""),0,IF(G61="STATE CLUSTER",SUMIFS(amount_expended,uniform_state_cluster_name,W61),SUMIFS(amount_expended,cluster_name,G61))))</f>
        <v/>
      </c>
      <c r="L61" s="6" t="n"/>
      <c r="M61" s="7" t="n"/>
      <c r="N61" s="6" t="n"/>
      <c r="O61" s="6" t="n"/>
      <c r="P61" s="6" t="n"/>
      <c r="Q61" s="6" t="n"/>
      <c r="R61" s="7" t="n"/>
      <c r="S61" s="6" t="n"/>
      <c r="T61" s="6" t="n"/>
      <c r="U61" s="6" t="n"/>
      <c r="V61" s="3">
        <f>CONCATENATE(B61,C61)</f>
        <v/>
      </c>
      <c r="W61">
        <f>UPPER(TRIM(H61))</f>
        <v/>
      </c>
      <c r="X61">
        <f>UPPER(TRIM(I61))</f>
        <v/>
      </c>
    </row>
    <row r="62">
      <c r="A62">
        <f>IF(B62&lt;&gt;"", "AWARD-"&amp;TEXT(ROW()-1,"0000"), "")</f>
        <v/>
      </c>
      <c r="B62" s="4" t="n"/>
      <c r="C62" s="4" t="n"/>
      <c r="D62" s="4" t="n"/>
      <c r="E62" s="6" t="n"/>
      <c r="F62" s="7" t="n"/>
      <c r="G62" s="6" t="n"/>
      <c r="H62" s="6" t="n"/>
      <c r="I62" s="6" t="n"/>
      <c r="J62" s="5">
        <f>SUMIFS(amount_expended,cfda_key,V62)</f>
        <v/>
      </c>
      <c r="K62" s="5">
        <f>IF(G62="OTHER CLUSTER NOT LISTED ABOVE",SUMIFS(amount_expended,uniform_other_cluster_name,X62), IF(AND(OR(G62="N/A",G62=""),H62=""),0,IF(G62="STATE CLUSTER",SUMIFS(amount_expended,uniform_state_cluster_name,W62),SUMIFS(amount_expended,cluster_name,G62))))</f>
        <v/>
      </c>
      <c r="L62" s="6" t="n"/>
      <c r="M62" s="7" t="n"/>
      <c r="N62" s="6" t="n"/>
      <c r="O62" s="6" t="n"/>
      <c r="P62" s="6" t="n"/>
      <c r="Q62" s="6" t="n"/>
      <c r="R62" s="7" t="n"/>
      <c r="S62" s="6" t="n"/>
      <c r="T62" s="6" t="n"/>
      <c r="U62" s="6" t="n"/>
      <c r="V62" s="3">
        <f>CONCATENATE(B62,C62)</f>
        <v/>
      </c>
      <c r="W62">
        <f>UPPER(TRIM(H62))</f>
        <v/>
      </c>
      <c r="X62">
        <f>UPPER(TRIM(I62))</f>
        <v/>
      </c>
    </row>
    <row r="63">
      <c r="A63">
        <f>IF(B63&lt;&gt;"", "AWARD-"&amp;TEXT(ROW()-1,"0000"), "")</f>
        <v/>
      </c>
      <c r="B63" s="4" t="n"/>
      <c r="C63" s="4" t="n"/>
      <c r="D63" s="4" t="n"/>
      <c r="E63" s="6" t="n"/>
      <c r="F63" s="7" t="n"/>
      <c r="G63" s="6" t="n"/>
      <c r="H63" s="6" t="n"/>
      <c r="I63" s="6" t="n"/>
      <c r="J63" s="5">
        <f>SUMIFS(amount_expended,cfda_key,V63)</f>
        <v/>
      </c>
      <c r="K63" s="5">
        <f>IF(G63="OTHER CLUSTER NOT LISTED ABOVE",SUMIFS(amount_expended,uniform_other_cluster_name,X63), IF(AND(OR(G63="N/A",G63=""),H63=""),0,IF(G63="STATE CLUSTER",SUMIFS(amount_expended,uniform_state_cluster_name,W63),SUMIFS(amount_expended,cluster_name,G63))))</f>
        <v/>
      </c>
      <c r="L63" s="6" t="n"/>
      <c r="M63" s="7" t="n"/>
      <c r="N63" s="6" t="n"/>
      <c r="O63" s="6" t="n"/>
      <c r="P63" s="6" t="n"/>
      <c r="Q63" s="6" t="n"/>
      <c r="R63" s="7" t="n"/>
      <c r="S63" s="6" t="n"/>
      <c r="T63" s="6" t="n"/>
      <c r="U63" s="6" t="n"/>
      <c r="V63" s="3">
        <f>CONCATENATE(B63,C63)</f>
        <v/>
      </c>
      <c r="W63">
        <f>UPPER(TRIM(H63))</f>
        <v/>
      </c>
      <c r="X63">
        <f>UPPER(TRIM(I63))</f>
        <v/>
      </c>
    </row>
    <row r="64">
      <c r="A64">
        <f>IF(B64&lt;&gt;"", "AWARD-"&amp;TEXT(ROW()-1,"0000"), "")</f>
        <v/>
      </c>
      <c r="B64" s="4" t="n"/>
      <c r="C64" s="4" t="n"/>
      <c r="D64" s="4" t="n"/>
      <c r="E64" s="6" t="n"/>
      <c r="F64" s="7" t="n"/>
      <c r="G64" s="6" t="n"/>
      <c r="H64" s="6" t="n"/>
      <c r="I64" s="6" t="n"/>
      <c r="J64" s="5">
        <f>SUMIFS(amount_expended,cfda_key,V64)</f>
        <v/>
      </c>
      <c r="K64" s="5">
        <f>IF(G64="OTHER CLUSTER NOT LISTED ABOVE",SUMIFS(amount_expended,uniform_other_cluster_name,X64), IF(AND(OR(G64="N/A",G64=""),H64=""),0,IF(G64="STATE CLUSTER",SUMIFS(amount_expended,uniform_state_cluster_name,W64),SUMIFS(amount_expended,cluster_name,G64))))</f>
        <v/>
      </c>
      <c r="L64" s="6" t="n"/>
      <c r="M64" s="7" t="n"/>
      <c r="N64" s="6" t="n"/>
      <c r="O64" s="6" t="n"/>
      <c r="P64" s="6" t="n"/>
      <c r="Q64" s="6" t="n"/>
      <c r="R64" s="7" t="n"/>
      <c r="S64" s="6" t="n"/>
      <c r="T64" s="6" t="n"/>
      <c r="U64" s="6" t="n"/>
      <c r="V64" s="3">
        <f>CONCATENATE(B64,C64)</f>
        <v/>
      </c>
      <c r="W64">
        <f>UPPER(TRIM(H64))</f>
        <v/>
      </c>
      <c r="X64">
        <f>UPPER(TRIM(I64))</f>
        <v/>
      </c>
    </row>
    <row r="65">
      <c r="A65">
        <f>IF(B65&lt;&gt;"", "AWARD-"&amp;TEXT(ROW()-1,"0000"), "")</f>
        <v/>
      </c>
      <c r="B65" s="4" t="n"/>
      <c r="C65" s="4" t="n"/>
      <c r="D65" s="4" t="n"/>
      <c r="E65" s="6" t="n"/>
      <c r="F65" s="7" t="n"/>
      <c r="G65" s="6" t="n"/>
      <c r="H65" s="6" t="n"/>
      <c r="I65" s="6" t="n"/>
      <c r="J65" s="5">
        <f>SUMIFS(amount_expended,cfda_key,V65)</f>
        <v/>
      </c>
      <c r="K65" s="5">
        <f>IF(G65="OTHER CLUSTER NOT LISTED ABOVE",SUMIFS(amount_expended,uniform_other_cluster_name,X65), IF(AND(OR(G65="N/A",G65=""),H65=""),0,IF(G65="STATE CLUSTER",SUMIFS(amount_expended,uniform_state_cluster_name,W65),SUMIFS(amount_expended,cluster_name,G65))))</f>
        <v/>
      </c>
      <c r="L65" s="6" t="n"/>
      <c r="M65" s="7" t="n"/>
      <c r="N65" s="6" t="n"/>
      <c r="O65" s="6" t="n"/>
      <c r="P65" s="6" t="n"/>
      <c r="Q65" s="6" t="n"/>
      <c r="R65" s="7" t="n"/>
      <c r="S65" s="6" t="n"/>
      <c r="T65" s="6" t="n"/>
      <c r="U65" s="6" t="n"/>
      <c r="V65" s="3">
        <f>CONCATENATE(B65,C65)</f>
        <v/>
      </c>
      <c r="W65">
        <f>UPPER(TRIM(H65))</f>
        <v/>
      </c>
      <c r="X65">
        <f>UPPER(TRIM(I65))</f>
        <v/>
      </c>
    </row>
    <row r="66">
      <c r="A66">
        <f>IF(B66&lt;&gt;"", "AWARD-"&amp;TEXT(ROW()-1,"0000"), "")</f>
        <v/>
      </c>
      <c r="B66" s="4" t="n"/>
      <c r="C66" s="4" t="n"/>
      <c r="D66" s="4" t="n"/>
      <c r="E66" s="6" t="n"/>
      <c r="F66" s="7" t="n"/>
      <c r="G66" s="6" t="n"/>
      <c r="H66" s="6" t="n"/>
      <c r="I66" s="6" t="n"/>
      <c r="J66" s="5">
        <f>SUMIFS(amount_expended,cfda_key,V66)</f>
        <v/>
      </c>
      <c r="K66" s="5">
        <f>IF(G66="OTHER CLUSTER NOT LISTED ABOVE",SUMIFS(amount_expended,uniform_other_cluster_name,X66), IF(AND(OR(G66="N/A",G66=""),H66=""),0,IF(G66="STATE CLUSTER",SUMIFS(amount_expended,uniform_state_cluster_name,W66),SUMIFS(amount_expended,cluster_name,G66))))</f>
        <v/>
      </c>
      <c r="L66" s="6" t="n"/>
      <c r="M66" s="7" t="n"/>
      <c r="N66" s="6" t="n"/>
      <c r="O66" s="6" t="n"/>
      <c r="P66" s="6" t="n"/>
      <c r="Q66" s="6" t="n"/>
      <c r="R66" s="7" t="n"/>
      <c r="S66" s="6" t="n"/>
      <c r="T66" s="6" t="n"/>
      <c r="U66" s="6" t="n"/>
      <c r="V66" s="3">
        <f>CONCATENATE(B66,C66)</f>
        <v/>
      </c>
      <c r="W66">
        <f>UPPER(TRIM(H66))</f>
        <v/>
      </c>
      <c r="X66">
        <f>UPPER(TRIM(I66))</f>
        <v/>
      </c>
    </row>
    <row r="67">
      <c r="A67">
        <f>IF(B67&lt;&gt;"", "AWARD-"&amp;TEXT(ROW()-1,"0000"), "")</f>
        <v/>
      </c>
      <c r="B67" s="4" t="n"/>
      <c r="C67" s="4" t="n"/>
      <c r="D67" s="4" t="n"/>
      <c r="E67" s="6" t="n"/>
      <c r="F67" s="7" t="n"/>
      <c r="G67" s="6" t="n"/>
      <c r="H67" s="6" t="n"/>
      <c r="I67" s="6" t="n"/>
      <c r="J67" s="5">
        <f>SUMIFS(amount_expended,cfda_key,V67)</f>
        <v/>
      </c>
      <c r="K67" s="5">
        <f>IF(G67="OTHER CLUSTER NOT LISTED ABOVE",SUMIFS(amount_expended,uniform_other_cluster_name,X67), IF(AND(OR(G67="N/A",G67=""),H67=""),0,IF(G67="STATE CLUSTER",SUMIFS(amount_expended,uniform_state_cluster_name,W67),SUMIFS(amount_expended,cluster_name,G67))))</f>
        <v/>
      </c>
      <c r="L67" s="6" t="n"/>
      <c r="M67" s="7" t="n"/>
      <c r="N67" s="6" t="n"/>
      <c r="O67" s="6" t="n"/>
      <c r="P67" s="6" t="n"/>
      <c r="Q67" s="6" t="n"/>
      <c r="R67" s="7" t="n"/>
      <c r="S67" s="6" t="n"/>
      <c r="T67" s="6" t="n"/>
      <c r="U67" s="6" t="n"/>
      <c r="V67" s="3">
        <f>CONCATENATE(B67,C67)</f>
        <v/>
      </c>
      <c r="W67">
        <f>UPPER(TRIM(H67))</f>
        <v/>
      </c>
      <c r="X67">
        <f>UPPER(TRIM(I67))</f>
        <v/>
      </c>
    </row>
    <row r="68">
      <c r="A68">
        <f>IF(B68&lt;&gt;"", "AWARD-"&amp;TEXT(ROW()-1,"0000"), "")</f>
        <v/>
      </c>
      <c r="B68" s="4" t="n"/>
      <c r="C68" s="4" t="n"/>
      <c r="D68" s="4" t="n"/>
      <c r="E68" s="6" t="n"/>
      <c r="F68" s="7" t="n"/>
      <c r="G68" s="6" t="n"/>
      <c r="H68" s="6" t="n"/>
      <c r="I68" s="6" t="n"/>
      <c r="J68" s="5">
        <f>SUMIFS(amount_expended,cfda_key,V68)</f>
        <v/>
      </c>
      <c r="K68" s="5">
        <f>IF(G68="OTHER CLUSTER NOT LISTED ABOVE",SUMIFS(amount_expended,uniform_other_cluster_name,X68), IF(AND(OR(G68="N/A",G68=""),H68=""),0,IF(G68="STATE CLUSTER",SUMIFS(amount_expended,uniform_state_cluster_name,W68),SUMIFS(amount_expended,cluster_name,G68))))</f>
        <v/>
      </c>
      <c r="L68" s="6" t="n"/>
      <c r="M68" s="7" t="n"/>
      <c r="N68" s="6" t="n"/>
      <c r="O68" s="6" t="n"/>
      <c r="P68" s="6" t="n"/>
      <c r="Q68" s="6" t="n"/>
      <c r="R68" s="7" t="n"/>
      <c r="S68" s="6" t="n"/>
      <c r="T68" s="6" t="n"/>
      <c r="U68" s="6" t="n"/>
      <c r="V68" s="3">
        <f>CONCATENATE(B68,C68)</f>
        <v/>
      </c>
      <c r="W68">
        <f>UPPER(TRIM(H68))</f>
        <v/>
      </c>
      <c r="X68">
        <f>UPPER(TRIM(I68))</f>
        <v/>
      </c>
    </row>
    <row r="69">
      <c r="A69">
        <f>IF(B69&lt;&gt;"", "AWARD-"&amp;TEXT(ROW()-1,"0000"), "")</f>
        <v/>
      </c>
      <c r="B69" s="4" t="n"/>
      <c r="C69" s="4" t="n"/>
      <c r="D69" s="4" t="n"/>
      <c r="E69" s="6" t="n"/>
      <c r="F69" s="7" t="n"/>
      <c r="G69" s="6" t="n"/>
      <c r="H69" s="6" t="n"/>
      <c r="I69" s="6" t="n"/>
      <c r="J69" s="5">
        <f>SUMIFS(amount_expended,cfda_key,V69)</f>
        <v/>
      </c>
      <c r="K69" s="5">
        <f>IF(G69="OTHER CLUSTER NOT LISTED ABOVE",SUMIFS(amount_expended,uniform_other_cluster_name,X69), IF(AND(OR(G69="N/A",G69=""),H69=""),0,IF(G69="STATE CLUSTER",SUMIFS(amount_expended,uniform_state_cluster_name,W69),SUMIFS(amount_expended,cluster_name,G69))))</f>
        <v/>
      </c>
      <c r="L69" s="6" t="n"/>
      <c r="M69" s="7" t="n"/>
      <c r="N69" s="6" t="n"/>
      <c r="O69" s="6" t="n"/>
      <c r="P69" s="6" t="n"/>
      <c r="Q69" s="6" t="n"/>
      <c r="R69" s="7" t="n"/>
      <c r="S69" s="6" t="n"/>
      <c r="T69" s="6" t="n"/>
      <c r="U69" s="6" t="n"/>
      <c r="V69" s="3">
        <f>CONCATENATE(B69,C69)</f>
        <v/>
      </c>
      <c r="W69">
        <f>UPPER(TRIM(H69))</f>
        <v/>
      </c>
      <c r="X69">
        <f>UPPER(TRIM(I69))</f>
        <v/>
      </c>
    </row>
    <row r="70">
      <c r="A70">
        <f>IF(B70&lt;&gt;"", "AWARD-"&amp;TEXT(ROW()-1,"0000"), "")</f>
        <v/>
      </c>
      <c r="B70" s="4" t="n"/>
      <c r="C70" s="4" t="n"/>
      <c r="D70" s="4" t="n"/>
      <c r="E70" s="6" t="n"/>
      <c r="F70" s="7" t="n"/>
      <c r="G70" s="6" t="n"/>
      <c r="H70" s="6" t="n"/>
      <c r="I70" s="6" t="n"/>
      <c r="J70" s="5">
        <f>SUMIFS(amount_expended,cfda_key,V70)</f>
        <v/>
      </c>
      <c r="K70" s="5">
        <f>IF(G70="OTHER CLUSTER NOT LISTED ABOVE",SUMIFS(amount_expended,uniform_other_cluster_name,X70), IF(AND(OR(G70="N/A",G70=""),H70=""),0,IF(G70="STATE CLUSTER",SUMIFS(amount_expended,uniform_state_cluster_name,W70),SUMIFS(amount_expended,cluster_name,G70))))</f>
        <v/>
      </c>
      <c r="L70" s="6" t="n"/>
      <c r="M70" s="7" t="n"/>
      <c r="N70" s="6" t="n"/>
      <c r="O70" s="6" t="n"/>
      <c r="P70" s="6" t="n"/>
      <c r="Q70" s="6" t="n"/>
      <c r="R70" s="7" t="n"/>
      <c r="S70" s="6" t="n"/>
      <c r="T70" s="6" t="n"/>
      <c r="U70" s="6" t="n"/>
      <c r="V70" s="3">
        <f>CONCATENATE(B70,C70)</f>
        <v/>
      </c>
      <c r="W70">
        <f>UPPER(TRIM(H70))</f>
        <v/>
      </c>
      <c r="X70">
        <f>UPPER(TRIM(I70))</f>
        <v/>
      </c>
    </row>
    <row r="71">
      <c r="A71">
        <f>IF(B71&lt;&gt;"", "AWARD-"&amp;TEXT(ROW()-1,"0000"), "")</f>
        <v/>
      </c>
      <c r="B71" s="4" t="n"/>
      <c r="C71" s="4" t="n"/>
      <c r="D71" s="4" t="n"/>
      <c r="E71" s="6" t="n"/>
      <c r="F71" s="7" t="n"/>
      <c r="G71" s="6" t="n"/>
      <c r="H71" s="6" t="n"/>
      <c r="I71" s="6" t="n"/>
      <c r="J71" s="5">
        <f>SUMIFS(amount_expended,cfda_key,V71)</f>
        <v/>
      </c>
      <c r="K71" s="5">
        <f>IF(G71="OTHER CLUSTER NOT LISTED ABOVE",SUMIFS(amount_expended,uniform_other_cluster_name,X71), IF(AND(OR(G71="N/A",G71=""),H71=""),0,IF(G71="STATE CLUSTER",SUMIFS(amount_expended,uniform_state_cluster_name,W71),SUMIFS(amount_expended,cluster_name,G71))))</f>
        <v/>
      </c>
      <c r="L71" s="6" t="n"/>
      <c r="M71" s="7" t="n"/>
      <c r="N71" s="6" t="n"/>
      <c r="O71" s="6" t="n"/>
      <c r="P71" s="6" t="n"/>
      <c r="Q71" s="6" t="n"/>
      <c r="R71" s="7" t="n"/>
      <c r="S71" s="6" t="n"/>
      <c r="T71" s="6" t="n"/>
      <c r="U71" s="6" t="n"/>
      <c r="V71" s="3">
        <f>CONCATENATE(B71,C71)</f>
        <v/>
      </c>
      <c r="W71">
        <f>UPPER(TRIM(H71))</f>
        <v/>
      </c>
      <c r="X71">
        <f>UPPER(TRIM(I71))</f>
        <v/>
      </c>
    </row>
    <row r="72">
      <c r="A72">
        <f>IF(B72&lt;&gt;"", "AWARD-"&amp;TEXT(ROW()-1,"0000"), "")</f>
        <v/>
      </c>
      <c r="B72" s="4" t="n"/>
      <c r="C72" s="4" t="n"/>
      <c r="D72" s="4" t="n"/>
      <c r="E72" s="6" t="n"/>
      <c r="F72" s="7" t="n"/>
      <c r="G72" s="6" t="n"/>
      <c r="H72" s="6" t="n"/>
      <c r="I72" s="6" t="n"/>
      <c r="J72" s="5">
        <f>SUMIFS(amount_expended,cfda_key,V72)</f>
        <v/>
      </c>
      <c r="K72" s="5">
        <f>IF(G72="OTHER CLUSTER NOT LISTED ABOVE",SUMIFS(amount_expended,uniform_other_cluster_name,X72), IF(AND(OR(G72="N/A",G72=""),H72=""),0,IF(G72="STATE CLUSTER",SUMIFS(amount_expended,uniform_state_cluster_name,W72),SUMIFS(amount_expended,cluster_name,G72))))</f>
        <v/>
      </c>
      <c r="L72" s="6" t="n"/>
      <c r="M72" s="7" t="n"/>
      <c r="N72" s="6" t="n"/>
      <c r="O72" s="6" t="n"/>
      <c r="P72" s="6" t="n"/>
      <c r="Q72" s="6" t="n"/>
      <c r="R72" s="7" t="n"/>
      <c r="S72" s="6" t="n"/>
      <c r="T72" s="6" t="n"/>
      <c r="U72" s="6" t="n"/>
      <c r="V72" s="3">
        <f>CONCATENATE(B72,C72)</f>
        <v/>
      </c>
      <c r="W72">
        <f>UPPER(TRIM(H72))</f>
        <v/>
      </c>
      <c r="X72">
        <f>UPPER(TRIM(I72))</f>
        <v/>
      </c>
    </row>
    <row r="73">
      <c r="A73">
        <f>IF(B73&lt;&gt;"", "AWARD-"&amp;TEXT(ROW()-1,"0000"), "")</f>
        <v/>
      </c>
      <c r="B73" s="4" t="n"/>
      <c r="C73" s="4" t="n"/>
      <c r="D73" s="4" t="n"/>
      <c r="E73" s="6" t="n"/>
      <c r="F73" s="7" t="n"/>
      <c r="G73" s="6" t="n"/>
      <c r="H73" s="6" t="n"/>
      <c r="I73" s="6" t="n"/>
      <c r="J73" s="5">
        <f>SUMIFS(amount_expended,cfda_key,V73)</f>
        <v/>
      </c>
      <c r="K73" s="5">
        <f>IF(G73="OTHER CLUSTER NOT LISTED ABOVE",SUMIFS(amount_expended,uniform_other_cluster_name,X73), IF(AND(OR(G73="N/A",G73=""),H73=""),0,IF(G73="STATE CLUSTER",SUMIFS(amount_expended,uniform_state_cluster_name,W73),SUMIFS(amount_expended,cluster_name,G73))))</f>
        <v/>
      </c>
      <c r="L73" s="6" t="n"/>
      <c r="M73" s="7" t="n"/>
      <c r="N73" s="6" t="n"/>
      <c r="O73" s="6" t="n"/>
      <c r="P73" s="6" t="n"/>
      <c r="Q73" s="6" t="n"/>
      <c r="R73" s="7" t="n"/>
      <c r="S73" s="6" t="n"/>
      <c r="T73" s="6" t="n"/>
      <c r="U73" s="6" t="n"/>
      <c r="V73" s="3">
        <f>CONCATENATE(B73,C73)</f>
        <v/>
      </c>
      <c r="W73">
        <f>UPPER(TRIM(H73))</f>
        <v/>
      </c>
      <c r="X73">
        <f>UPPER(TRIM(I73))</f>
        <v/>
      </c>
    </row>
    <row r="74">
      <c r="A74">
        <f>IF(B74&lt;&gt;"", "AWARD-"&amp;TEXT(ROW()-1,"0000"), "")</f>
        <v/>
      </c>
      <c r="B74" s="4" t="n"/>
      <c r="C74" s="4" t="n"/>
      <c r="D74" s="4" t="n"/>
      <c r="E74" s="6" t="n"/>
      <c r="F74" s="7" t="n"/>
      <c r="G74" s="6" t="n"/>
      <c r="H74" s="6" t="n"/>
      <c r="I74" s="6" t="n"/>
      <c r="J74" s="5">
        <f>SUMIFS(amount_expended,cfda_key,V74)</f>
        <v/>
      </c>
      <c r="K74" s="5">
        <f>IF(G74="OTHER CLUSTER NOT LISTED ABOVE",SUMIFS(amount_expended,uniform_other_cluster_name,X74), IF(AND(OR(G74="N/A",G74=""),H74=""),0,IF(G74="STATE CLUSTER",SUMIFS(amount_expended,uniform_state_cluster_name,W74),SUMIFS(amount_expended,cluster_name,G74))))</f>
        <v/>
      </c>
      <c r="L74" s="6" t="n"/>
      <c r="M74" s="7" t="n"/>
      <c r="N74" s="6" t="n"/>
      <c r="O74" s="6" t="n"/>
      <c r="P74" s="6" t="n"/>
      <c r="Q74" s="6" t="n"/>
      <c r="R74" s="7" t="n"/>
      <c r="S74" s="6" t="n"/>
      <c r="T74" s="6" t="n"/>
      <c r="U74" s="6" t="n"/>
      <c r="V74" s="3">
        <f>CONCATENATE(B74,C74)</f>
        <v/>
      </c>
      <c r="W74">
        <f>UPPER(TRIM(H74))</f>
        <v/>
      </c>
      <c r="X74">
        <f>UPPER(TRIM(I74))</f>
        <v/>
      </c>
    </row>
    <row r="75">
      <c r="A75">
        <f>IF(B75&lt;&gt;"", "AWARD-"&amp;TEXT(ROW()-1,"0000"), "")</f>
        <v/>
      </c>
      <c r="B75" s="4" t="n"/>
      <c r="C75" s="4" t="n"/>
      <c r="D75" s="4" t="n"/>
      <c r="E75" s="6" t="n"/>
      <c r="F75" s="7" t="n"/>
      <c r="G75" s="6" t="n"/>
      <c r="H75" s="6" t="n"/>
      <c r="I75" s="6" t="n"/>
      <c r="J75" s="5">
        <f>SUMIFS(amount_expended,cfda_key,V75)</f>
        <v/>
      </c>
      <c r="K75" s="5">
        <f>IF(G75="OTHER CLUSTER NOT LISTED ABOVE",SUMIFS(amount_expended,uniform_other_cluster_name,X75), IF(AND(OR(G75="N/A",G75=""),H75=""),0,IF(G75="STATE CLUSTER",SUMIFS(amount_expended,uniform_state_cluster_name,W75),SUMIFS(amount_expended,cluster_name,G75))))</f>
        <v/>
      </c>
      <c r="L75" s="6" t="n"/>
      <c r="M75" s="7" t="n"/>
      <c r="N75" s="6" t="n"/>
      <c r="O75" s="6" t="n"/>
      <c r="P75" s="6" t="n"/>
      <c r="Q75" s="6" t="n"/>
      <c r="R75" s="7" t="n"/>
      <c r="S75" s="6" t="n"/>
      <c r="T75" s="6" t="n"/>
      <c r="U75" s="6" t="n"/>
      <c r="V75" s="3">
        <f>CONCATENATE(B75,C75)</f>
        <v/>
      </c>
      <c r="W75">
        <f>UPPER(TRIM(H75))</f>
        <v/>
      </c>
      <c r="X75">
        <f>UPPER(TRIM(I75))</f>
        <v/>
      </c>
    </row>
    <row r="76">
      <c r="A76">
        <f>IF(B76&lt;&gt;"", "AWARD-"&amp;TEXT(ROW()-1,"0000"), "")</f>
        <v/>
      </c>
      <c r="B76" s="4" t="n"/>
      <c r="C76" s="4" t="n"/>
      <c r="D76" s="4" t="n"/>
      <c r="E76" s="6" t="n"/>
      <c r="F76" s="7" t="n"/>
      <c r="G76" s="6" t="n"/>
      <c r="H76" s="6" t="n"/>
      <c r="I76" s="6" t="n"/>
      <c r="J76" s="5">
        <f>SUMIFS(amount_expended,cfda_key,V76)</f>
        <v/>
      </c>
      <c r="K76" s="5">
        <f>IF(G76="OTHER CLUSTER NOT LISTED ABOVE",SUMIFS(amount_expended,uniform_other_cluster_name,X76), IF(AND(OR(G76="N/A",G76=""),H76=""),0,IF(G76="STATE CLUSTER",SUMIFS(amount_expended,uniform_state_cluster_name,W76),SUMIFS(amount_expended,cluster_name,G76))))</f>
        <v/>
      </c>
      <c r="L76" s="6" t="n"/>
      <c r="M76" s="7" t="n"/>
      <c r="N76" s="6" t="n"/>
      <c r="O76" s="6" t="n"/>
      <c r="P76" s="6" t="n"/>
      <c r="Q76" s="6" t="n"/>
      <c r="R76" s="7" t="n"/>
      <c r="S76" s="6" t="n"/>
      <c r="T76" s="6" t="n"/>
      <c r="U76" s="6" t="n"/>
      <c r="V76" s="3">
        <f>CONCATENATE(B76,C76)</f>
        <v/>
      </c>
      <c r="W76">
        <f>UPPER(TRIM(H76))</f>
        <v/>
      </c>
      <c r="X76">
        <f>UPPER(TRIM(I76))</f>
        <v/>
      </c>
    </row>
    <row r="77">
      <c r="A77">
        <f>IF(B77&lt;&gt;"", "AWARD-"&amp;TEXT(ROW()-1,"0000"), "")</f>
        <v/>
      </c>
      <c r="B77" s="4" t="n"/>
      <c r="C77" s="4" t="n"/>
      <c r="D77" s="4" t="n"/>
      <c r="E77" s="6" t="n"/>
      <c r="F77" s="7" t="n"/>
      <c r="G77" s="6" t="n"/>
      <c r="H77" s="6" t="n"/>
      <c r="I77" s="6" t="n"/>
      <c r="J77" s="5">
        <f>SUMIFS(amount_expended,cfda_key,V77)</f>
        <v/>
      </c>
      <c r="K77" s="5">
        <f>IF(G77="OTHER CLUSTER NOT LISTED ABOVE",SUMIFS(amount_expended,uniform_other_cluster_name,X77), IF(AND(OR(G77="N/A",G77=""),H77=""),0,IF(G77="STATE CLUSTER",SUMIFS(amount_expended,uniform_state_cluster_name,W77),SUMIFS(amount_expended,cluster_name,G77))))</f>
        <v/>
      </c>
      <c r="L77" s="6" t="n"/>
      <c r="M77" s="7" t="n"/>
      <c r="N77" s="6" t="n"/>
      <c r="O77" s="6" t="n"/>
      <c r="P77" s="6" t="n"/>
      <c r="Q77" s="6" t="n"/>
      <c r="R77" s="7" t="n"/>
      <c r="S77" s="6" t="n"/>
      <c r="T77" s="6" t="n"/>
      <c r="U77" s="6" t="n"/>
      <c r="V77" s="3">
        <f>CONCATENATE(B77,C77)</f>
        <v/>
      </c>
      <c r="W77">
        <f>UPPER(TRIM(H77))</f>
        <v/>
      </c>
      <c r="X77">
        <f>UPPER(TRIM(I77))</f>
        <v/>
      </c>
    </row>
    <row r="78">
      <c r="A78">
        <f>IF(B78&lt;&gt;"", "AWARD-"&amp;TEXT(ROW()-1,"0000"), "")</f>
        <v/>
      </c>
      <c r="B78" s="4" t="n"/>
      <c r="C78" s="4" t="n"/>
      <c r="D78" s="4" t="n"/>
      <c r="E78" s="6" t="n"/>
      <c r="F78" s="7" t="n"/>
      <c r="G78" s="6" t="n"/>
      <c r="H78" s="6" t="n"/>
      <c r="I78" s="6" t="n"/>
      <c r="J78" s="5">
        <f>SUMIFS(amount_expended,cfda_key,V78)</f>
        <v/>
      </c>
      <c r="K78" s="5">
        <f>IF(G78="OTHER CLUSTER NOT LISTED ABOVE",SUMIFS(amount_expended,uniform_other_cluster_name,X78), IF(AND(OR(G78="N/A",G78=""),H78=""),0,IF(G78="STATE CLUSTER",SUMIFS(amount_expended,uniform_state_cluster_name,W78),SUMIFS(amount_expended,cluster_name,G78))))</f>
        <v/>
      </c>
      <c r="L78" s="6" t="n"/>
      <c r="M78" s="7" t="n"/>
      <c r="N78" s="6" t="n"/>
      <c r="O78" s="6" t="n"/>
      <c r="P78" s="6" t="n"/>
      <c r="Q78" s="6" t="n"/>
      <c r="R78" s="7" t="n"/>
      <c r="S78" s="6" t="n"/>
      <c r="T78" s="6" t="n"/>
      <c r="U78" s="6" t="n"/>
      <c r="V78" s="3">
        <f>CONCATENATE(B78,C78)</f>
        <v/>
      </c>
      <c r="W78">
        <f>UPPER(TRIM(H78))</f>
        <v/>
      </c>
      <c r="X78">
        <f>UPPER(TRIM(I78))</f>
        <v/>
      </c>
    </row>
    <row r="79">
      <c r="A79">
        <f>IF(B79&lt;&gt;"", "AWARD-"&amp;TEXT(ROW()-1,"0000"), "")</f>
        <v/>
      </c>
      <c r="B79" s="4" t="n"/>
      <c r="C79" s="4" t="n"/>
      <c r="D79" s="4" t="n"/>
      <c r="E79" s="6" t="n"/>
      <c r="F79" s="7" t="n"/>
      <c r="G79" s="6" t="n"/>
      <c r="H79" s="6" t="n"/>
      <c r="I79" s="6" t="n"/>
      <c r="J79" s="5">
        <f>SUMIFS(amount_expended,cfda_key,V79)</f>
        <v/>
      </c>
      <c r="K79" s="5">
        <f>IF(G79="OTHER CLUSTER NOT LISTED ABOVE",SUMIFS(amount_expended,uniform_other_cluster_name,X79), IF(AND(OR(G79="N/A",G79=""),H79=""),0,IF(G79="STATE CLUSTER",SUMIFS(amount_expended,uniform_state_cluster_name,W79),SUMIFS(amount_expended,cluster_name,G79))))</f>
        <v/>
      </c>
      <c r="L79" s="6" t="n"/>
      <c r="M79" s="7" t="n"/>
      <c r="N79" s="6" t="n"/>
      <c r="O79" s="6" t="n"/>
      <c r="P79" s="6" t="n"/>
      <c r="Q79" s="6" t="n"/>
      <c r="R79" s="7" t="n"/>
      <c r="S79" s="6" t="n"/>
      <c r="T79" s="6" t="n"/>
      <c r="U79" s="6" t="n"/>
      <c r="V79" s="3">
        <f>CONCATENATE(B79,C79)</f>
        <v/>
      </c>
      <c r="W79">
        <f>UPPER(TRIM(H79))</f>
        <v/>
      </c>
      <c r="X79">
        <f>UPPER(TRIM(I79))</f>
        <v/>
      </c>
    </row>
    <row r="80">
      <c r="A80">
        <f>IF(B80&lt;&gt;"", "AWARD-"&amp;TEXT(ROW()-1,"0000"), "")</f>
        <v/>
      </c>
      <c r="B80" s="4" t="n"/>
      <c r="C80" s="4" t="n"/>
      <c r="D80" s="4" t="n"/>
      <c r="E80" s="6" t="n"/>
      <c r="F80" s="7" t="n"/>
      <c r="G80" s="6" t="n"/>
      <c r="H80" s="6" t="n"/>
      <c r="I80" s="6" t="n"/>
      <c r="J80" s="5">
        <f>SUMIFS(amount_expended,cfda_key,V80)</f>
        <v/>
      </c>
      <c r="K80" s="5">
        <f>IF(G80="OTHER CLUSTER NOT LISTED ABOVE",SUMIFS(amount_expended,uniform_other_cluster_name,X80), IF(AND(OR(G80="N/A",G80=""),H80=""),0,IF(G80="STATE CLUSTER",SUMIFS(amount_expended,uniform_state_cluster_name,W80),SUMIFS(amount_expended,cluster_name,G80))))</f>
        <v/>
      </c>
      <c r="L80" s="6" t="n"/>
      <c r="M80" s="7" t="n"/>
      <c r="N80" s="6" t="n"/>
      <c r="O80" s="6" t="n"/>
      <c r="P80" s="6" t="n"/>
      <c r="Q80" s="6" t="n"/>
      <c r="R80" s="7" t="n"/>
      <c r="S80" s="6" t="n"/>
      <c r="T80" s="6" t="n"/>
      <c r="U80" s="6" t="n"/>
      <c r="V80" s="3">
        <f>CONCATENATE(B80,C80)</f>
        <v/>
      </c>
      <c r="W80">
        <f>UPPER(TRIM(H80))</f>
        <v/>
      </c>
      <c r="X80">
        <f>UPPER(TRIM(I80))</f>
        <v/>
      </c>
    </row>
    <row r="81">
      <c r="A81">
        <f>IF(B81&lt;&gt;"", "AWARD-"&amp;TEXT(ROW()-1,"0000"), "")</f>
        <v/>
      </c>
      <c r="B81" s="4" t="n"/>
      <c r="C81" s="4" t="n"/>
      <c r="D81" s="4" t="n"/>
      <c r="E81" s="6" t="n"/>
      <c r="F81" s="7" t="n"/>
      <c r="G81" s="6" t="n"/>
      <c r="H81" s="6" t="n"/>
      <c r="I81" s="6" t="n"/>
      <c r="J81" s="5">
        <f>SUMIFS(amount_expended,cfda_key,V81)</f>
        <v/>
      </c>
      <c r="K81" s="5">
        <f>IF(G81="OTHER CLUSTER NOT LISTED ABOVE",SUMIFS(amount_expended,uniform_other_cluster_name,X81), IF(AND(OR(G81="N/A",G81=""),H81=""),0,IF(G81="STATE CLUSTER",SUMIFS(amount_expended,uniform_state_cluster_name,W81),SUMIFS(amount_expended,cluster_name,G81))))</f>
        <v/>
      </c>
      <c r="L81" s="6" t="n"/>
      <c r="M81" s="7" t="n"/>
      <c r="N81" s="6" t="n"/>
      <c r="O81" s="6" t="n"/>
      <c r="P81" s="6" t="n"/>
      <c r="Q81" s="6" t="n"/>
      <c r="R81" s="7" t="n"/>
      <c r="S81" s="6" t="n"/>
      <c r="T81" s="6" t="n"/>
      <c r="U81" s="6" t="n"/>
      <c r="V81" s="3">
        <f>CONCATENATE(B81,C81)</f>
        <v/>
      </c>
      <c r="W81">
        <f>UPPER(TRIM(H81))</f>
        <v/>
      </c>
      <c r="X81">
        <f>UPPER(TRIM(I81))</f>
        <v/>
      </c>
    </row>
    <row r="82">
      <c r="A82">
        <f>IF(B82&lt;&gt;"", "AWARD-"&amp;TEXT(ROW()-1,"0000"), "")</f>
        <v/>
      </c>
      <c r="B82" s="4" t="n"/>
      <c r="C82" s="4" t="n"/>
      <c r="D82" s="4" t="n"/>
      <c r="E82" s="6" t="n"/>
      <c r="F82" s="7" t="n"/>
      <c r="G82" s="6" t="n"/>
      <c r="H82" s="6" t="n"/>
      <c r="I82" s="6" t="n"/>
      <c r="J82" s="5">
        <f>SUMIFS(amount_expended,cfda_key,V82)</f>
        <v/>
      </c>
      <c r="K82" s="5">
        <f>IF(G82="OTHER CLUSTER NOT LISTED ABOVE",SUMIFS(amount_expended,uniform_other_cluster_name,X82), IF(AND(OR(G82="N/A",G82=""),H82=""),0,IF(G82="STATE CLUSTER",SUMIFS(amount_expended,uniform_state_cluster_name,W82),SUMIFS(amount_expended,cluster_name,G82))))</f>
        <v/>
      </c>
      <c r="L82" s="6" t="n"/>
      <c r="M82" s="7" t="n"/>
      <c r="N82" s="6" t="n"/>
      <c r="O82" s="6" t="n"/>
      <c r="P82" s="6" t="n"/>
      <c r="Q82" s="6" t="n"/>
      <c r="R82" s="7" t="n"/>
      <c r="S82" s="6" t="n"/>
      <c r="T82" s="6" t="n"/>
      <c r="U82" s="6" t="n"/>
      <c r="V82" s="3">
        <f>CONCATENATE(B82,C82)</f>
        <v/>
      </c>
      <c r="W82">
        <f>UPPER(TRIM(H82))</f>
        <v/>
      </c>
      <c r="X82">
        <f>UPPER(TRIM(I82))</f>
        <v/>
      </c>
    </row>
    <row r="83">
      <c r="A83">
        <f>IF(B83&lt;&gt;"", "AWARD-"&amp;TEXT(ROW()-1,"0000"), "")</f>
        <v/>
      </c>
      <c r="B83" s="4" t="n"/>
      <c r="C83" s="4" t="n"/>
      <c r="D83" s="4" t="n"/>
      <c r="E83" s="6" t="n"/>
      <c r="F83" s="7" t="n"/>
      <c r="G83" s="6" t="n"/>
      <c r="H83" s="6" t="n"/>
      <c r="I83" s="6" t="n"/>
      <c r="J83" s="5">
        <f>SUMIFS(amount_expended,cfda_key,V83)</f>
        <v/>
      </c>
      <c r="K83" s="5">
        <f>IF(G83="OTHER CLUSTER NOT LISTED ABOVE",SUMIFS(amount_expended,uniform_other_cluster_name,X83), IF(AND(OR(G83="N/A",G83=""),H83=""),0,IF(G83="STATE CLUSTER",SUMIFS(amount_expended,uniform_state_cluster_name,W83),SUMIFS(amount_expended,cluster_name,G83))))</f>
        <v/>
      </c>
      <c r="L83" s="6" t="n"/>
      <c r="M83" s="7" t="n"/>
      <c r="N83" s="6" t="n"/>
      <c r="O83" s="6" t="n"/>
      <c r="P83" s="6" t="n"/>
      <c r="Q83" s="6" t="n"/>
      <c r="R83" s="7" t="n"/>
      <c r="S83" s="6" t="n"/>
      <c r="T83" s="6" t="n"/>
      <c r="U83" s="6" t="n"/>
      <c r="V83" s="3">
        <f>CONCATENATE(B83,C83)</f>
        <v/>
      </c>
      <c r="W83">
        <f>UPPER(TRIM(H83))</f>
        <v/>
      </c>
      <c r="X83">
        <f>UPPER(TRIM(I83))</f>
        <v/>
      </c>
    </row>
    <row r="84">
      <c r="A84">
        <f>IF(B84&lt;&gt;"", "AWARD-"&amp;TEXT(ROW()-1,"0000"), "")</f>
        <v/>
      </c>
      <c r="B84" s="4" t="n"/>
      <c r="C84" s="4" t="n"/>
      <c r="D84" s="4" t="n"/>
      <c r="E84" s="6" t="n"/>
      <c r="F84" s="7" t="n"/>
      <c r="G84" s="6" t="n"/>
      <c r="H84" s="6" t="n"/>
      <c r="I84" s="6" t="n"/>
      <c r="J84" s="5">
        <f>SUMIFS(amount_expended,cfda_key,V84)</f>
        <v/>
      </c>
      <c r="K84" s="5">
        <f>IF(G84="OTHER CLUSTER NOT LISTED ABOVE",SUMIFS(amount_expended,uniform_other_cluster_name,X84), IF(AND(OR(G84="N/A",G84=""),H84=""),0,IF(G84="STATE CLUSTER",SUMIFS(amount_expended,uniform_state_cluster_name,W84),SUMIFS(amount_expended,cluster_name,G84))))</f>
        <v/>
      </c>
      <c r="L84" s="6" t="n"/>
      <c r="M84" s="7" t="n"/>
      <c r="N84" s="6" t="n"/>
      <c r="O84" s="6" t="n"/>
      <c r="P84" s="6" t="n"/>
      <c r="Q84" s="6" t="n"/>
      <c r="R84" s="7" t="n"/>
      <c r="S84" s="6" t="n"/>
      <c r="T84" s="6" t="n"/>
      <c r="U84" s="6" t="n"/>
      <c r="V84" s="3">
        <f>CONCATENATE(B84,C84)</f>
        <v/>
      </c>
      <c r="W84">
        <f>UPPER(TRIM(H84))</f>
        <v/>
      </c>
      <c r="X84">
        <f>UPPER(TRIM(I84))</f>
        <v/>
      </c>
    </row>
    <row r="85">
      <c r="A85">
        <f>IF(B85&lt;&gt;"", "AWARD-"&amp;TEXT(ROW()-1,"0000"), "")</f>
        <v/>
      </c>
      <c r="B85" s="4" t="n"/>
      <c r="C85" s="4" t="n"/>
      <c r="D85" s="4" t="n"/>
      <c r="E85" s="6" t="n"/>
      <c r="F85" s="7" t="n"/>
      <c r="G85" s="6" t="n"/>
      <c r="H85" s="6" t="n"/>
      <c r="I85" s="6" t="n"/>
      <c r="J85" s="5">
        <f>SUMIFS(amount_expended,cfda_key,V85)</f>
        <v/>
      </c>
      <c r="K85" s="5">
        <f>IF(G85="OTHER CLUSTER NOT LISTED ABOVE",SUMIFS(amount_expended,uniform_other_cluster_name,X85), IF(AND(OR(G85="N/A",G85=""),H85=""),0,IF(G85="STATE CLUSTER",SUMIFS(amount_expended,uniform_state_cluster_name,W85),SUMIFS(amount_expended,cluster_name,G85))))</f>
        <v/>
      </c>
      <c r="L85" s="6" t="n"/>
      <c r="M85" s="7" t="n"/>
      <c r="N85" s="6" t="n"/>
      <c r="O85" s="6" t="n"/>
      <c r="P85" s="6" t="n"/>
      <c r="Q85" s="6" t="n"/>
      <c r="R85" s="7" t="n"/>
      <c r="S85" s="6" t="n"/>
      <c r="T85" s="6" t="n"/>
      <c r="U85" s="6" t="n"/>
      <c r="V85" s="3">
        <f>CONCATENATE(B85,C85)</f>
        <v/>
      </c>
      <c r="W85">
        <f>UPPER(TRIM(H85))</f>
        <v/>
      </c>
      <c r="X85">
        <f>UPPER(TRIM(I85))</f>
        <v/>
      </c>
    </row>
    <row r="86">
      <c r="A86">
        <f>IF(B86&lt;&gt;"", "AWARD-"&amp;TEXT(ROW()-1,"0000"), "")</f>
        <v/>
      </c>
      <c r="B86" s="4" t="n"/>
      <c r="C86" s="4" t="n"/>
      <c r="D86" s="4" t="n"/>
      <c r="E86" s="6" t="n"/>
      <c r="F86" s="7" t="n"/>
      <c r="G86" s="6" t="n"/>
      <c r="H86" s="6" t="n"/>
      <c r="I86" s="6" t="n"/>
      <c r="J86" s="5">
        <f>SUMIFS(amount_expended,cfda_key,V86)</f>
        <v/>
      </c>
      <c r="K86" s="5">
        <f>IF(G86="OTHER CLUSTER NOT LISTED ABOVE",SUMIFS(amount_expended,uniform_other_cluster_name,X86), IF(AND(OR(G86="N/A",G86=""),H86=""),0,IF(G86="STATE CLUSTER",SUMIFS(amount_expended,uniform_state_cluster_name,W86),SUMIFS(amount_expended,cluster_name,G86))))</f>
        <v/>
      </c>
      <c r="L86" s="6" t="n"/>
      <c r="M86" s="7" t="n"/>
      <c r="N86" s="6" t="n"/>
      <c r="O86" s="6" t="n"/>
      <c r="P86" s="6" t="n"/>
      <c r="Q86" s="6" t="n"/>
      <c r="R86" s="7" t="n"/>
      <c r="S86" s="6" t="n"/>
      <c r="T86" s="6" t="n"/>
      <c r="U86" s="6" t="n"/>
      <c r="V86" s="3">
        <f>CONCATENATE(B86,C86)</f>
        <v/>
      </c>
      <c r="W86">
        <f>UPPER(TRIM(H86))</f>
        <v/>
      </c>
      <c r="X86">
        <f>UPPER(TRIM(I86))</f>
        <v/>
      </c>
    </row>
    <row r="87">
      <c r="A87">
        <f>IF(B87&lt;&gt;"", "AWARD-"&amp;TEXT(ROW()-1,"0000"), "")</f>
        <v/>
      </c>
      <c r="B87" s="4" t="n"/>
      <c r="C87" s="4" t="n"/>
      <c r="D87" s="4" t="n"/>
      <c r="E87" s="6" t="n"/>
      <c r="F87" s="7" t="n"/>
      <c r="G87" s="6" t="n"/>
      <c r="H87" s="6" t="n"/>
      <c r="I87" s="6" t="n"/>
      <c r="J87" s="5">
        <f>SUMIFS(amount_expended,cfda_key,V87)</f>
        <v/>
      </c>
      <c r="K87" s="5">
        <f>IF(G87="OTHER CLUSTER NOT LISTED ABOVE",SUMIFS(amount_expended,uniform_other_cluster_name,X87), IF(AND(OR(G87="N/A",G87=""),H87=""),0,IF(G87="STATE CLUSTER",SUMIFS(amount_expended,uniform_state_cluster_name,W87),SUMIFS(amount_expended,cluster_name,G87))))</f>
        <v/>
      </c>
      <c r="L87" s="6" t="n"/>
      <c r="M87" s="7" t="n"/>
      <c r="N87" s="6" t="n"/>
      <c r="O87" s="6" t="n"/>
      <c r="P87" s="6" t="n"/>
      <c r="Q87" s="6" t="n"/>
      <c r="R87" s="7" t="n"/>
      <c r="S87" s="6" t="n"/>
      <c r="T87" s="6" t="n"/>
      <c r="U87" s="6" t="n"/>
      <c r="V87" s="3">
        <f>CONCATENATE(B87,C87)</f>
        <v/>
      </c>
      <c r="W87">
        <f>UPPER(TRIM(H87))</f>
        <v/>
      </c>
      <c r="X87">
        <f>UPPER(TRIM(I87))</f>
        <v/>
      </c>
    </row>
    <row r="88">
      <c r="A88">
        <f>IF(B88&lt;&gt;"", "AWARD-"&amp;TEXT(ROW()-1,"0000"), "")</f>
        <v/>
      </c>
      <c r="B88" s="4" t="n"/>
      <c r="C88" s="4" t="n"/>
      <c r="D88" s="4" t="n"/>
      <c r="E88" s="6" t="n"/>
      <c r="F88" s="7" t="n"/>
      <c r="G88" s="6" t="n"/>
      <c r="H88" s="6" t="n"/>
      <c r="I88" s="6" t="n"/>
      <c r="J88" s="5">
        <f>SUMIFS(amount_expended,cfda_key,V88)</f>
        <v/>
      </c>
      <c r="K88" s="5">
        <f>IF(G88="OTHER CLUSTER NOT LISTED ABOVE",SUMIFS(amount_expended,uniform_other_cluster_name,X88), IF(AND(OR(G88="N/A",G88=""),H88=""),0,IF(G88="STATE CLUSTER",SUMIFS(amount_expended,uniform_state_cluster_name,W88),SUMIFS(amount_expended,cluster_name,G88))))</f>
        <v/>
      </c>
      <c r="L88" s="6" t="n"/>
      <c r="M88" s="7" t="n"/>
      <c r="N88" s="6" t="n"/>
      <c r="O88" s="6" t="n"/>
      <c r="P88" s="6" t="n"/>
      <c r="Q88" s="6" t="n"/>
      <c r="R88" s="7" t="n"/>
      <c r="S88" s="6" t="n"/>
      <c r="T88" s="6" t="n"/>
      <c r="U88" s="6" t="n"/>
      <c r="V88" s="3">
        <f>CONCATENATE(B88,C88)</f>
        <v/>
      </c>
      <c r="W88">
        <f>UPPER(TRIM(H88))</f>
        <v/>
      </c>
      <c r="X88">
        <f>UPPER(TRIM(I88))</f>
        <v/>
      </c>
    </row>
    <row r="89">
      <c r="A89">
        <f>IF(B89&lt;&gt;"", "AWARD-"&amp;TEXT(ROW()-1,"0000"), "")</f>
        <v/>
      </c>
      <c r="B89" s="4" t="n"/>
      <c r="C89" s="4" t="n"/>
      <c r="D89" s="4" t="n"/>
      <c r="E89" s="6" t="n"/>
      <c r="F89" s="7" t="n"/>
      <c r="G89" s="6" t="n"/>
      <c r="H89" s="6" t="n"/>
      <c r="I89" s="6" t="n"/>
      <c r="J89" s="5">
        <f>SUMIFS(amount_expended,cfda_key,V89)</f>
        <v/>
      </c>
      <c r="K89" s="5">
        <f>IF(G89="OTHER CLUSTER NOT LISTED ABOVE",SUMIFS(amount_expended,uniform_other_cluster_name,X89), IF(AND(OR(G89="N/A",G89=""),H89=""),0,IF(G89="STATE CLUSTER",SUMIFS(amount_expended,uniform_state_cluster_name,W89),SUMIFS(amount_expended,cluster_name,G89))))</f>
        <v/>
      </c>
      <c r="L89" s="6" t="n"/>
      <c r="M89" s="7" t="n"/>
      <c r="N89" s="6" t="n"/>
      <c r="O89" s="6" t="n"/>
      <c r="P89" s="6" t="n"/>
      <c r="Q89" s="6" t="n"/>
      <c r="R89" s="7" t="n"/>
      <c r="S89" s="6" t="n"/>
      <c r="T89" s="6" t="n"/>
      <c r="U89" s="6" t="n"/>
      <c r="V89" s="3">
        <f>CONCATENATE(B89,C89)</f>
        <v/>
      </c>
      <c r="W89">
        <f>UPPER(TRIM(H89))</f>
        <v/>
      </c>
      <c r="X89">
        <f>UPPER(TRIM(I89))</f>
        <v/>
      </c>
    </row>
    <row r="90">
      <c r="A90">
        <f>IF(B90&lt;&gt;"", "AWARD-"&amp;TEXT(ROW()-1,"0000"), "")</f>
        <v/>
      </c>
      <c r="B90" s="4" t="n"/>
      <c r="C90" s="4" t="n"/>
      <c r="D90" s="4" t="n"/>
      <c r="E90" s="6" t="n"/>
      <c r="F90" s="7" t="n"/>
      <c r="G90" s="6" t="n"/>
      <c r="H90" s="6" t="n"/>
      <c r="I90" s="6" t="n"/>
      <c r="J90" s="5">
        <f>SUMIFS(amount_expended,cfda_key,V90)</f>
        <v/>
      </c>
      <c r="K90" s="5">
        <f>IF(G90="OTHER CLUSTER NOT LISTED ABOVE",SUMIFS(amount_expended,uniform_other_cluster_name,X90), IF(AND(OR(G90="N/A",G90=""),H90=""),0,IF(G90="STATE CLUSTER",SUMIFS(amount_expended,uniform_state_cluster_name,W90),SUMIFS(amount_expended,cluster_name,G90))))</f>
        <v/>
      </c>
      <c r="L90" s="6" t="n"/>
      <c r="M90" s="7" t="n"/>
      <c r="N90" s="6" t="n"/>
      <c r="O90" s="6" t="n"/>
      <c r="P90" s="6" t="n"/>
      <c r="Q90" s="6" t="n"/>
      <c r="R90" s="7" t="n"/>
      <c r="S90" s="6" t="n"/>
      <c r="T90" s="6" t="n"/>
      <c r="U90" s="6" t="n"/>
      <c r="V90" s="3">
        <f>CONCATENATE(B90,C90)</f>
        <v/>
      </c>
      <c r="W90">
        <f>UPPER(TRIM(H90))</f>
        <v/>
      </c>
      <c r="X90">
        <f>UPPER(TRIM(I90))</f>
        <v/>
      </c>
    </row>
    <row r="91">
      <c r="A91">
        <f>IF(B91&lt;&gt;"", "AWARD-"&amp;TEXT(ROW()-1,"0000"), "")</f>
        <v/>
      </c>
      <c r="B91" s="4" t="n"/>
      <c r="C91" s="4" t="n"/>
      <c r="D91" s="4" t="n"/>
      <c r="E91" s="6" t="n"/>
      <c r="F91" s="7" t="n"/>
      <c r="G91" s="6" t="n"/>
      <c r="H91" s="6" t="n"/>
      <c r="I91" s="6" t="n"/>
      <c r="J91" s="5">
        <f>SUMIFS(amount_expended,cfda_key,V91)</f>
        <v/>
      </c>
      <c r="K91" s="5">
        <f>IF(G91="OTHER CLUSTER NOT LISTED ABOVE",SUMIFS(amount_expended,uniform_other_cluster_name,X91), IF(AND(OR(G91="N/A",G91=""),H91=""),0,IF(G91="STATE CLUSTER",SUMIFS(amount_expended,uniform_state_cluster_name,W91),SUMIFS(amount_expended,cluster_name,G91))))</f>
        <v/>
      </c>
      <c r="L91" s="6" t="n"/>
      <c r="M91" s="7" t="n"/>
      <c r="N91" s="6" t="n"/>
      <c r="O91" s="6" t="n"/>
      <c r="P91" s="6" t="n"/>
      <c r="Q91" s="6" t="n"/>
      <c r="R91" s="7" t="n"/>
      <c r="S91" s="6" t="n"/>
      <c r="T91" s="6" t="n"/>
      <c r="U91" s="6" t="n"/>
      <c r="V91" s="3">
        <f>CONCATENATE(B91,C91)</f>
        <v/>
      </c>
      <c r="W91">
        <f>UPPER(TRIM(H91))</f>
        <v/>
      </c>
      <c r="X91">
        <f>UPPER(TRIM(I91))</f>
        <v/>
      </c>
    </row>
    <row r="92">
      <c r="A92">
        <f>IF(B92&lt;&gt;"", "AWARD-"&amp;TEXT(ROW()-1,"0000"), "")</f>
        <v/>
      </c>
      <c r="B92" s="4" t="n"/>
      <c r="C92" s="4" t="n"/>
      <c r="D92" s="4" t="n"/>
      <c r="E92" s="6" t="n"/>
      <c r="F92" s="7" t="n"/>
      <c r="G92" s="6" t="n"/>
      <c r="H92" s="6" t="n"/>
      <c r="I92" s="6" t="n"/>
      <c r="J92" s="5">
        <f>SUMIFS(amount_expended,cfda_key,V92)</f>
        <v/>
      </c>
      <c r="K92" s="5">
        <f>IF(G92="OTHER CLUSTER NOT LISTED ABOVE",SUMIFS(amount_expended,uniform_other_cluster_name,X92), IF(AND(OR(G92="N/A",G92=""),H92=""),0,IF(G92="STATE CLUSTER",SUMIFS(amount_expended,uniform_state_cluster_name,W92),SUMIFS(amount_expended,cluster_name,G92))))</f>
        <v/>
      </c>
      <c r="L92" s="6" t="n"/>
      <c r="M92" s="7" t="n"/>
      <c r="N92" s="6" t="n"/>
      <c r="O92" s="6" t="n"/>
      <c r="P92" s="6" t="n"/>
      <c r="Q92" s="6" t="n"/>
      <c r="R92" s="7" t="n"/>
      <c r="S92" s="6" t="n"/>
      <c r="T92" s="6" t="n"/>
      <c r="U92" s="6" t="n"/>
      <c r="V92" s="3">
        <f>CONCATENATE(B92,C92)</f>
        <v/>
      </c>
      <c r="W92">
        <f>UPPER(TRIM(H92))</f>
        <v/>
      </c>
      <c r="X92">
        <f>UPPER(TRIM(I92))</f>
        <v/>
      </c>
    </row>
    <row r="93">
      <c r="A93">
        <f>IF(B93&lt;&gt;"", "AWARD-"&amp;TEXT(ROW()-1,"0000"), "")</f>
        <v/>
      </c>
      <c r="B93" s="4" t="n"/>
      <c r="C93" s="4" t="n"/>
      <c r="D93" s="4" t="n"/>
      <c r="E93" s="6" t="n"/>
      <c r="F93" s="7" t="n"/>
      <c r="G93" s="6" t="n"/>
      <c r="H93" s="6" t="n"/>
      <c r="I93" s="6" t="n"/>
      <c r="J93" s="5">
        <f>SUMIFS(amount_expended,cfda_key,V93)</f>
        <v/>
      </c>
      <c r="K93" s="5">
        <f>IF(G93="OTHER CLUSTER NOT LISTED ABOVE",SUMIFS(amount_expended,uniform_other_cluster_name,X93), IF(AND(OR(G93="N/A",G93=""),H93=""),0,IF(G93="STATE CLUSTER",SUMIFS(amount_expended,uniform_state_cluster_name,W93),SUMIFS(amount_expended,cluster_name,G93))))</f>
        <v/>
      </c>
      <c r="L93" s="6" t="n"/>
      <c r="M93" s="7" t="n"/>
      <c r="N93" s="6" t="n"/>
      <c r="O93" s="6" t="n"/>
      <c r="P93" s="6" t="n"/>
      <c r="Q93" s="6" t="n"/>
      <c r="R93" s="7" t="n"/>
      <c r="S93" s="6" t="n"/>
      <c r="T93" s="6" t="n"/>
      <c r="U93" s="6" t="n"/>
      <c r="V93" s="3">
        <f>CONCATENATE(B93,C93)</f>
        <v/>
      </c>
      <c r="W93">
        <f>UPPER(TRIM(H93))</f>
        <v/>
      </c>
      <c r="X93">
        <f>UPPER(TRIM(I93))</f>
        <v/>
      </c>
    </row>
    <row r="94">
      <c r="A94">
        <f>IF(B94&lt;&gt;"", "AWARD-"&amp;TEXT(ROW()-1,"0000"), "")</f>
        <v/>
      </c>
      <c r="B94" s="4" t="n"/>
      <c r="C94" s="4" t="n"/>
      <c r="D94" s="4" t="n"/>
      <c r="E94" s="6" t="n"/>
      <c r="F94" s="7" t="n"/>
      <c r="G94" s="6" t="n"/>
      <c r="H94" s="6" t="n"/>
      <c r="I94" s="6" t="n"/>
      <c r="J94" s="5">
        <f>SUMIFS(amount_expended,cfda_key,V94)</f>
        <v/>
      </c>
      <c r="K94" s="5">
        <f>IF(G94="OTHER CLUSTER NOT LISTED ABOVE",SUMIFS(amount_expended,uniform_other_cluster_name,X94), IF(AND(OR(G94="N/A",G94=""),H94=""),0,IF(G94="STATE CLUSTER",SUMIFS(amount_expended,uniform_state_cluster_name,W94),SUMIFS(amount_expended,cluster_name,G94))))</f>
        <v/>
      </c>
      <c r="L94" s="6" t="n"/>
      <c r="M94" s="7" t="n"/>
      <c r="N94" s="6" t="n"/>
      <c r="O94" s="6" t="n"/>
      <c r="P94" s="6" t="n"/>
      <c r="Q94" s="6" t="n"/>
      <c r="R94" s="7" t="n"/>
      <c r="S94" s="6" t="n"/>
      <c r="T94" s="6" t="n"/>
      <c r="U94" s="6" t="n"/>
      <c r="V94" s="3">
        <f>CONCATENATE(B94,C94)</f>
        <v/>
      </c>
      <c r="W94">
        <f>UPPER(TRIM(H94))</f>
        <v/>
      </c>
      <c r="X94">
        <f>UPPER(TRIM(I94))</f>
        <v/>
      </c>
    </row>
    <row r="95">
      <c r="A95">
        <f>IF(B95&lt;&gt;"", "AWARD-"&amp;TEXT(ROW()-1,"0000"), "")</f>
        <v/>
      </c>
      <c r="B95" s="4" t="n"/>
      <c r="C95" s="4" t="n"/>
      <c r="D95" s="4" t="n"/>
      <c r="E95" s="6" t="n"/>
      <c r="F95" s="7" t="n"/>
      <c r="G95" s="6" t="n"/>
      <c r="H95" s="6" t="n"/>
      <c r="I95" s="6" t="n"/>
      <c r="J95" s="5">
        <f>SUMIFS(amount_expended,cfda_key,V95)</f>
        <v/>
      </c>
      <c r="K95" s="5">
        <f>IF(G95="OTHER CLUSTER NOT LISTED ABOVE",SUMIFS(amount_expended,uniform_other_cluster_name,X95), IF(AND(OR(G95="N/A",G95=""),H95=""),0,IF(G95="STATE CLUSTER",SUMIFS(amount_expended,uniform_state_cluster_name,W95),SUMIFS(amount_expended,cluster_name,G95))))</f>
        <v/>
      </c>
      <c r="L95" s="6" t="n"/>
      <c r="M95" s="7" t="n"/>
      <c r="N95" s="6" t="n"/>
      <c r="O95" s="6" t="n"/>
      <c r="P95" s="6" t="n"/>
      <c r="Q95" s="6" t="n"/>
      <c r="R95" s="7" t="n"/>
      <c r="S95" s="6" t="n"/>
      <c r="T95" s="6" t="n"/>
      <c r="U95" s="6" t="n"/>
      <c r="V95" s="3">
        <f>CONCATENATE(B95,C95)</f>
        <v/>
      </c>
      <c r="W95">
        <f>UPPER(TRIM(H95))</f>
        <v/>
      </c>
      <c r="X95">
        <f>UPPER(TRIM(I95))</f>
        <v/>
      </c>
    </row>
    <row r="96">
      <c r="A96">
        <f>IF(B96&lt;&gt;"", "AWARD-"&amp;TEXT(ROW()-1,"0000"), "")</f>
        <v/>
      </c>
      <c r="B96" s="4" t="n"/>
      <c r="C96" s="4" t="n"/>
      <c r="D96" s="4" t="n"/>
      <c r="E96" s="6" t="n"/>
      <c r="F96" s="7" t="n"/>
      <c r="G96" s="6" t="n"/>
      <c r="H96" s="6" t="n"/>
      <c r="I96" s="6" t="n"/>
      <c r="J96" s="5">
        <f>SUMIFS(amount_expended,cfda_key,V96)</f>
        <v/>
      </c>
      <c r="K96" s="5">
        <f>IF(G96="OTHER CLUSTER NOT LISTED ABOVE",SUMIFS(amount_expended,uniform_other_cluster_name,X96), IF(AND(OR(G96="N/A",G96=""),H96=""),0,IF(G96="STATE CLUSTER",SUMIFS(amount_expended,uniform_state_cluster_name,W96),SUMIFS(amount_expended,cluster_name,G96))))</f>
        <v/>
      </c>
      <c r="L96" s="6" t="n"/>
      <c r="M96" s="7" t="n"/>
      <c r="N96" s="6" t="n"/>
      <c r="O96" s="6" t="n"/>
      <c r="P96" s="6" t="n"/>
      <c r="Q96" s="6" t="n"/>
      <c r="R96" s="7" t="n"/>
      <c r="S96" s="6" t="n"/>
      <c r="T96" s="6" t="n"/>
      <c r="U96" s="6" t="n"/>
      <c r="V96" s="3">
        <f>CONCATENATE(B96,C96)</f>
        <v/>
      </c>
      <c r="W96">
        <f>UPPER(TRIM(H96))</f>
        <v/>
      </c>
      <c r="X96">
        <f>UPPER(TRIM(I96))</f>
        <v/>
      </c>
    </row>
    <row r="97">
      <c r="A97">
        <f>IF(B97&lt;&gt;"", "AWARD-"&amp;TEXT(ROW()-1,"0000"), "")</f>
        <v/>
      </c>
      <c r="B97" s="4" t="n"/>
      <c r="C97" s="4" t="n"/>
      <c r="D97" s="4" t="n"/>
      <c r="E97" s="6" t="n"/>
      <c r="F97" s="7" t="n"/>
      <c r="G97" s="6" t="n"/>
      <c r="H97" s="6" t="n"/>
      <c r="I97" s="6" t="n"/>
      <c r="J97" s="5">
        <f>SUMIFS(amount_expended,cfda_key,V97)</f>
        <v/>
      </c>
      <c r="K97" s="5">
        <f>IF(G97="OTHER CLUSTER NOT LISTED ABOVE",SUMIFS(amount_expended,uniform_other_cluster_name,X97), IF(AND(OR(G97="N/A",G97=""),H97=""),0,IF(G97="STATE CLUSTER",SUMIFS(amount_expended,uniform_state_cluster_name,W97),SUMIFS(amount_expended,cluster_name,G97))))</f>
        <v/>
      </c>
      <c r="L97" s="6" t="n"/>
      <c r="M97" s="7" t="n"/>
      <c r="N97" s="6" t="n"/>
      <c r="O97" s="6" t="n"/>
      <c r="P97" s="6" t="n"/>
      <c r="Q97" s="6" t="n"/>
      <c r="R97" s="7" t="n"/>
      <c r="S97" s="6" t="n"/>
      <c r="T97" s="6" t="n"/>
      <c r="U97" s="6" t="n"/>
      <c r="V97" s="3">
        <f>CONCATENATE(B97,C97)</f>
        <v/>
      </c>
      <c r="W97">
        <f>UPPER(TRIM(H97))</f>
        <v/>
      </c>
      <c r="X97">
        <f>UPPER(TRIM(I97))</f>
        <v/>
      </c>
    </row>
    <row r="98">
      <c r="A98">
        <f>IF(B98&lt;&gt;"", "AWARD-"&amp;TEXT(ROW()-1,"0000"), "")</f>
        <v/>
      </c>
      <c r="B98" s="4" t="n"/>
      <c r="C98" s="4" t="n"/>
      <c r="D98" s="4" t="n"/>
      <c r="E98" s="6" t="n"/>
      <c r="F98" s="7" t="n"/>
      <c r="G98" s="6" t="n"/>
      <c r="H98" s="6" t="n"/>
      <c r="I98" s="6" t="n"/>
      <c r="J98" s="5">
        <f>SUMIFS(amount_expended,cfda_key,V98)</f>
        <v/>
      </c>
      <c r="K98" s="5">
        <f>IF(G98="OTHER CLUSTER NOT LISTED ABOVE",SUMIFS(amount_expended,uniform_other_cluster_name,X98), IF(AND(OR(G98="N/A",G98=""),H98=""),0,IF(G98="STATE CLUSTER",SUMIFS(amount_expended,uniform_state_cluster_name,W98),SUMIFS(amount_expended,cluster_name,G98))))</f>
        <v/>
      </c>
      <c r="L98" s="6" t="n"/>
      <c r="M98" s="7" t="n"/>
      <c r="N98" s="6" t="n"/>
      <c r="O98" s="6" t="n"/>
      <c r="P98" s="6" t="n"/>
      <c r="Q98" s="6" t="n"/>
      <c r="R98" s="7" t="n"/>
      <c r="S98" s="6" t="n"/>
      <c r="T98" s="6" t="n"/>
      <c r="U98" s="6" t="n"/>
      <c r="V98" s="3">
        <f>CONCATENATE(B98,C98)</f>
        <v/>
      </c>
      <c r="W98">
        <f>UPPER(TRIM(H98))</f>
        <v/>
      </c>
      <c r="X98">
        <f>UPPER(TRIM(I98))</f>
        <v/>
      </c>
    </row>
    <row r="99">
      <c r="A99">
        <f>IF(B99&lt;&gt;"", "AWARD-"&amp;TEXT(ROW()-1,"0000"), "")</f>
        <v/>
      </c>
      <c r="B99" s="4" t="n"/>
      <c r="C99" s="4" t="n"/>
      <c r="D99" s="4" t="n"/>
      <c r="E99" s="6" t="n"/>
      <c r="F99" s="7" t="n"/>
      <c r="G99" s="6" t="n"/>
      <c r="H99" s="6" t="n"/>
      <c r="I99" s="6" t="n"/>
      <c r="J99" s="5">
        <f>SUMIFS(amount_expended,cfda_key,V99)</f>
        <v/>
      </c>
      <c r="K99" s="5">
        <f>IF(G99="OTHER CLUSTER NOT LISTED ABOVE",SUMIFS(amount_expended,uniform_other_cluster_name,X99), IF(AND(OR(G99="N/A",G99=""),H99=""),0,IF(G99="STATE CLUSTER",SUMIFS(amount_expended,uniform_state_cluster_name,W99),SUMIFS(amount_expended,cluster_name,G99))))</f>
        <v/>
      </c>
      <c r="L99" s="6" t="n"/>
      <c r="M99" s="7" t="n"/>
      <c r="N99" s="6" t="n"/>
      <c r="O99" s="6" t="n"/>
      <c r="P99" s="6" t="n"/>
      <c r="Q99" s="6" t="n"/>
      <c r="R99" s="7" t="n"/>
      <c r="S99" s="6" t="n"/>
      <c r="T99" s="6" t="n"/>
      <c r="U99" s="6" t="n"/>
      <c r="V99" s="3">
        <f>CONCATENATE(B99,C99)</f>
        <v/>
      </c>
      <c r="W99">
        <f>UPPER(TRIM(H99))</f>
        <v/>
      </c>
      <c r="X99">
        <f>UPPER(TRIM(I99))</f>
        <v/>
      </c>
    </row>
    <row r="100">
      <c r="A100">
        <f>IF(B100&lt;&gt;"", "AWARD-"&amp;TEXT(ROW()-1,"0000"), "")</f>
        <v/>
      </c>
      <c r="B100" s="4" t="n"/>
      <c r="C100" s="4" t="n"/>
      <c r="D100" s="4" t="n"/>
      <c r="E100" s="6" t="n"/>
      <c r="F100" s="7" t="n"/>
      <c r="G100" s="6" t="n"/>
      <c r="H100" s="6" t="n"/>
      <c r="I100" s="6" t="n"/>
      <c r="J100" s="5">
        <f>SUMIFS(amount_expended,cfda_key,V100)</f>
        <v/>
      </c>
      <c r="K100" s="5">
        <f>IF(G100="OTHER CLUSTER NOT LISTED ABOVE",SUMIFS(amount_expended,uniform_other_cluster_name,X100), IF(AND(OR(G100="N/A",G100=""),H100=""),0,IF(G100="STATE CLUSTER",SUMIFS(amount_expended,uniform_state_cluster_name,W100),SUMIFS(amount_expended,cluster_name,G100))))</f>
        <v/>
      </c>
      <c r="L100" s="6" t="n"/>
      <c r="M100" s="7" t="n"/>
      <c r="N100" s="6" t="n"/>
      <c r="O100" s="6" t="n"/>
      <c r="P100" s="6" t="n"/>
      <c r="Q100" s="6" t="n"/>
      <c r="R100" s="7" t="n"/>
      <c r="S100" s="6" t="n"/>
      <c r="T100" s="6" t="n"/>
      <c r="U100" s="6" t="n"/>
      <c r="V100" s="3">
        <f>CONCATENATE(B100,C100)</f>
        <v/>
      </c>
      <c r="W100">
        <f>UPPER(TRIM(H100))</f>
        <v/>
      </c>
      <c r="X100">
        <f>UPPER(TRIM(I100))</f>
        <v/>
      </c>
    </row>
    <row r="101">
      <c r="A101">
        <f>IF(B101&lt;&gt;"", "AWARD-"&amp;TEXT(ROW()-1,"0000"), "")</f>
        <v/>
      </c>
      <c r="B101" s="4" t="n"/>
      <c r="C101" s="4" t="n"/>
      <c r="D101" s="4" t="n"/>
      <c r="E101" s="6" t="n"/>
      <c r="F101" s="7" t="n"/>
      <c r="G101" s="6" t="n"/>
      <c r="H101" s="6" t="n"/>
      <c r="I101" s="6" t="n"/>
      <c r="J101" s="5">
        <f>SUMIFS(amount_expended,cfda_key,V101)</f>
        <v/>
      </c>
      <c r="K101" s="5">
        <f>IF(G101="OTHER CLUSTER NOT LISTED ABOVE",SUMIFS(amount_expended,uniform_other_cluster_name,X101), IF(AND(OR(G101="N/A",G101=""),H101=""),0,IF(G101="STATE CLUSTER",SUMIFS(amount_expended,uniform_state_cluster_name,W101),SUMIFS(amount_expended,cluster_name,G101))))</f>
        <v/>
      </c>
      <c r="L101" s="6" t="n"/>
      <c r="M101" s="7" t="n"/>
      <c r="N101" s="6" t="n"/>
      <c r="O101" s="6" t="n"/>
      <c r="P101" s="6" t="n"/>
      <c r="Q101" s="6" t="n"/>
      <c r="R101" s="7" t="n"/>
      <c r="S101" s="6" t="n"/>
      <c r="T101" s="6" t="n"/>
      <c r="U101" s="6" t="n"/>
      <c r="V101" s="3">
        <f>CONCATENATE(B101,C101)</f>
        <v/>
      </c>
      <c r="W101">
        <f>UPPER(TRIM(H101))</f>
        <v/>
      </c>
      <c r="X101">
        <f>UPPER(TRIM(I101))</f>
        <v/>
      </c>
    </row>
    <row r="102">
      <c r="A102">
        <f>IF(B102&lt;&gt;"", "AWARD-"&amp;TEXT(ROW()-1,"0000"), "")</f>
        <v/>
      </c>
      <c r="B102" s="4" t="n"/>
      <c r="C102" s="4" t="n"/>
      <c r="D102" s="4" t="n"/>
      <c r="E102" s="6" t="n"/>
      <c r="F102" s="7" t="n"/>
      <c r="G102" s="6" t="n"/>
      <c r="H102" s="6" t="n"/>
      <c r="I102" s="6" t="n"/>
      <c r="J102" s="5">
        <f>SUMIFS(amount_expended,cfda_key,V102)</f>
        <v/>
      </c>
      <c r="K102" s="5">
        <f>IF(G102="OTHER CLUSTER NOT LISTED ABOVE",SUMIFS(amount_expended,uniform_other_cluster_name,X102), IF(AND(OR(G102="N/A",G102=""),H102=""),0,IF(G102="STATE CLUSTER",SUMIFS(amount_expended,uniform_state_cluster_name,W102),SUMIFS(amount_expended,cluster_name,G102))))</f>
        <v/>
      </c>
      <c r="L102" s="6" t="n"/>
      <c r="M102" s="7" t="n"/>
      <c r="N102" s="6" t="n"/>
      <c r="O102" s="6" t="n"/>
      <c r="P102" s="6" t="n"/>
      <c r="Q102" s="6" t="n"/>
      <c r="R102" s="7" t="n"/>
      <c r="S102" s="6" t="n"/>
      <c r="T102" s="6" t="n"/>
      <c r="U102" s="6" t="n"/>
      <c r="V102" s="3">
        <f>CONCATENATE(B102,C102)</f>
        <v/>
      </c>
      <c r="W102">
        <f>UPPER(TRIM(H102))</f>
        <v/>
      </c>
      <c r="X102">
        <f>UPPER(TRIM(I102))</f>
        <v/>
      </c>
    </row>
    <row r="103">
      <c r="A103">
        <f>IF(B103&lt;&gt;"", "AWARD-"&amp;TEXT(ROW()-1,"0000"), "")</f>
        <v/>
      </c>
      <c r="B103" s="4" t="n"/>
      <c r="C103" s="4" t="n"/>
      <c r="D103" s="4" t="n"/>
      <c r="E103" s="6" t="n"/>
      <c r="F103" s="7" t="n"/>
      <c r="G103" s="6" t="n"/>
      <c r="H103" s="6" t="n"/>
      <c r="I103" s="6" t="n"/>
      <c r="J103" s="5">
        <f>SUMIFS(amount_expended,cfda_key,V103)</f>
        <v/>
      </c>
      <c r="K103" s="5">
        <f>IF(G103="OTHER CLUSTER NOT LISTED ABOVE",SUMIFS(amount_expended,uniform_other_cluster_name,X103), IF(AND(OR(G103="N/A",G103=""),H103=""),0,IF(G103="STATE CLUSTER",SUMIFS(amount_expended,uniform_state_cluster_name,W103),SUMIFS(amount_expended,cluster_name,G103))))</f>
        <v/>
      </c>
      <c r="L103" s="6" t="n"/>
      <c r="M103" s="7" t="n"/>
      <c r="N103" s="6" t="n"/>
      <c r="O103" s="6" t="n"/>
      <c r="P103" s="6" t="n"/>
      <c r="Q103" s="6" t="n"/>
      <c r="R103" s="7" t="n"/>
      <c r="S103" s="6" t="n"/>
      <c r="T103" s="6" t="n"/>
      <c r="U103" s="6" t="n"/>
      <c r="V103" s="3">
        <f>CONCATENATE(B103,C103)</f>
        <v/>
      </c>
      <c r="W103">
        <f>UPPER(TRIM(H103))</f>
        <v/>
      </c>
      <c r="X103">
        <f>UPPER(TRIM(I103))</f>
        <v/>
      </c>
    </row>
    <row r="104">
      <c r="A104">
        <f>IF(B104&lt;&gt;"", "AWARD-"&amp;TEXT(ROW()-1,"0000"), "")</f>
        <v/>
      </c>
      <c r="B104" s="4" t="n"/>
      <c r="C104" s="4" t="n"/>
      <c r="D104" s="4" t="n"/>
      <c r="E104" s="6" t="n"/>
      <c r="F104" s="7" t="n"/>
      <c r="G104" s="6" t="n"/>
      <c r="H104" s="6" t="n"/>
      <c r="I104" s="6" t="n"/>
      <c r="J104" s="5">
        <f>SUMIFS(amount_expended,cfda_key,V104)</f>
        <v/>
      </c>
      <c r="K104" s="5">
        <f>IF(G104="OTHER CLUSTER NOT LISTED ABOVE",SUMIFS(amount_expended,uniform_other_cluster_name,X104), IF(AND(OR(G104="N/A",G104=""),H104=""),0,IF(G104="STATE CLUSTER",SUMIFS(amount_expended,uniform_state_cluster_name,W104),SUMIFS(amount_expended,cluster_name,G104))))</f>
        <v/>
      </c>
      <c r="L104" s="6" t="n"/>
      <c r="M104" s="7" t="n"/>
      <c r="N104" s="6" t="n"/>
      <c r="O104" s="6" t="n"/>
      <c r="P104" s="6" t="n"/>
      <c r="Q104" s="6" t="n"/>
      <c r="R104" s="7" t="n"/>
      <c r="S104" s="6" t="n"/>
      <c r="T104" s="6" t="n"/>
      <c r="U104" s="6" t="n"/>
      <c r="V104" s="3">
        <f>CONCATENATE(B104,C104)</f>
        <v/>
      </c>
      <c r="W104">
        <f>UPPER(TRIM(H104))</f>
        <v/>
      </c>
      <c r="X104">
        <f>UPPER(TRIM(I104))</f>
        <v/>
      </c>
    </row>
    <row r="105">
      <c r="A105">
        <f>IF(B105&lt;&gt;"", "AWARD-"&amp;TEXT(ROW()-1,"0000"), "")</f>
        <v/>
      </c>
      <c r="B105" s="4" t="n"/>
      <c r="C105" s="4" t="n"/>
      <c r="D105" s="4" t="n"/>
      <c r="E105" s="6" t="n"/>
      <c r="F105" s="7" t="n"/>
      <c r="G105" s="6" t="n"/>
      <c r="H105" s="6" t="n"/>
      <c r="I105" s="6" t="n"/>
      <c r="J105" s="5">
        <f>SUMIFS(amount_expended,cfda_key,V105)</f>
        <v/>
      </c>
      <c r="K105" s="5">
        <f>IF(G105="OTHER CLUSTER NOT LISTED ABOVE",SUMIFS(amount_expended,uniform_other_cluster_name,X105), IF(AND(OR(G105="N/A",G105=""),H105=""),0,IF(G105="STATE CLUSTER",SUMIFS(amount_expended,uniform_state_cluster_name,W105),SUMIFS(amount_expended,cluster_name,G105))))</f>
        <v/>
      </c>
      <c r="L105" s="6" t="n"/>
      <c r="M105" s="7" t="n"/>
      <c r="N105" s="6" t="n"/>
      <c r="O105" s="6" t="n"/>
      <c r="P105" s="6" t="n"/>
      <c r="Q105" s="6" t="n"/>
      <c r="R105" s="7" t="n"/>
      <c r="S105" s="6" t="n"/>
      <c r="T105" s="6" t="n"/>
      <c r="U105" s="6" t="n"/>
      <c r="V105" s="3">
        <f>CONCATENATE(B105,C105)</f>
        <v/>
      </c>
      <c r="W105">
        <f>UPPER(TRIM(H105))</f>
        <v/>
      </c>
      <c r="X105">
        <f>UPPER(TRIM(I105))</f>
        <v/>
      </c>
    </row>
    <row r="106">
      <c r="A106">
        <f>IF(B106&lt;&gt;"", "AWARD-"&amp;TEXT(ROW()-1,"0000"), "")</f>
        <v/>
      </c>
      <c r="B106" s="4" t="n"/>
      <c r="C106" s="4" t="n"/>
      <c r="D106" s="4" t="n"/>
      <c r="E106" s="6" t="n"/>
      <c r="F106" s="7" t="n"/>
      <c r="G106" s="6" t="n"/>
      <c r="H106" s="6" t="n"/>
      <c r="I106" s="6" t="n"/>
      <c r="J106" s="5">
        <f>SUMIFS(amount_expended,cfda_key,V106)</f>
        <v/>
      </c>
      <c r="K106" s="5">
        <f>IF(G106="OTHER CLUSTER NOT LISTED ABOVE",SUMIFS(amount_expended,uniform_other_cluster_name,X106), IF(AND(OR(G106="N/A",G106=""),H106=""),0,IF(G106="STATE CLUSTER",SUMIFS(amount_expended,uniform_state_cluster_name,W106),SUMIFS(amount_expended,cluster_name,G106))))</f>
        <v/>
      </c>
      <c r="L106" s="6" t="n"/>
      <c r="M106" s="7" t="n"/>
      <c r="N106" s="6" t="n"/>
      <c r="O106" s="6" t="n"/>
      <c r="P106" s="6" t="n"/>
      <c r="Q106" s="6" t="n"/>
      <c r="R106" s="7" t="n"/>
      <c r="S106" s="6" t="n"/>
      <c r="T106" s="6" t="n"/>
      <c r="U106" s="6" t="n"/>
      <c r="V106" s="3">
        <f>CONCATENATE(B106,C106)</f>
        <v/>
      </c>
      <c r="W106">
        <f>UPPER(TRIM(H106))</f>
        <v/>
      </c>
      <c r="X106">
        <f>UPPER(TRIM(I106))</f>
        <v/>
      </c>
    </row>
    <row r="107">
      <c r="A107">
        <f>IF(B107&lt;&gt;"", "AWARD-"&amp;TEXT(ROW()-1,"0000"), "")</f>
        <v/>
      </c>
      <c r="B107" s="4" t="n"/>
      <c r="C107" s="4" t="n"/>
      <c r="D107" s="4" t="n"/>
      <c r="E107" s="6" t="n"/>
      <c r="F107" s="7" t="n"/>
      <c r="G107" s="6" t="n"/>
      <c r="H107" s="6" t="n"/>
      <c r="I107" s="6" t="n"/>
      <c r="J107" s="5">
        <f>SUMIFS(amount_expended,cfda_key,V107)</f>
        <v/>
      </c>
      <c r="K107" s="5">
        <f>IF(G107="OTHER CLUSTER NOT LISTED ABOVE",SUMIFS(amount_expended,uniform_other_cluster_name,X107), IF(AND(OR(G107="N/A",G107=""),H107=""),0,IF(G107="STATE CLUSTER",SUMIFS(amount_expended,uniform_state_cluster_name,W107),SUMIFS(amount_expended,cluster_name,G107))))</f>
        <v/>
      </c>
      <c r="L107" s="6" t="n"/>
      <c r="M107" s="7" t="n"/>
      <c r="N107" s="6" t="n"/>
      <c r="O107" s="6" t="n"/>
      <c r="P107" s="6" t="n"/>
      <c r="Q107" s="6" t="n"/>
      <c r="R107" s="7" t="n"/>
      <c r="S107" s="6" t="n"/>
      <c r="T107" s="6" t="n"/>
      <c r="U107" s="6" t="n"/>
      <c r="V107" s="3">
        <f>CONCATENATE(B107,C107)</f>
        <v/>
      </c>
      <c r="W107">
        <f>UPPER(TRIM(H107))</f>
        <v/>
      </c>
      <c r="X107">
        <f>UPPER(TRIM(I107))</f>
        <v/>
      </c>
    </row>
    <row r="108">
      <c r="A108">
        <f>IF(B108&lt;&gt;"", "AWARD-"&amp;TEXT(ROW()-1,"0000"), "")</f>
        <v/>
      </c>
      <c r="B108" s="4" t="n"/>
      <c r="C108" s="4" t="n"/>
      <c r="D108" s="4" t="n"/>
      <c r="E108" s="6" t="n"/>
      <c r="F108" s="7" t="n"/>
      <c r="G108" s="6" t="n"/>
      <c r="H108" s="6" t="n"/>
      <c r="I108" s="6" t="n"/>
      <c r="J108" s="5">
        <f>SUMIFS(amount_expended,cfda_key,V108)</f>
        <v/>
      </c>
      <c r="K108" s="5">
        <f>IF(G108="OTHER CLUSTER NOT LISTED ABOVE",SUMIFS(amount_expended,uniform_other_cluster_name,X108), IF(AND(OR(G108="N/A",G108=""),H108=""),0,IF(G108="STATE CLUSTER",SUMIFS(amount_expended,uniform_state_cluster_name,W108),SUMIFS(amount_expended,cluster_name,G108))))</f>
        <v/>
      </c>
      <c r="L108" s="6" t="n"/>
      <c r="M108" s="7" t="n"/>
      <c r="N108" s="6" t="n"/>
      <c r="O108" s="6" t="n"/>
      <c r="P108" s="6" t="n"/>
      <c r="Q108" s="6" t="n"/>
      <c r="R108" s="7" t="n"/>
      <c r="S108" s="6" t="n"/>
      <c r="T108" s="6" t="n"/>
      <c r="U108" s="6" t="n"/>
      <c r="V108" s="3">
        <f>CONCATENATE(B108,C108)</f>
        <v/>
      </c>
      <c r="W108">
        <f>UPPER(TRIM(H108))</f>
        <v/>
      </c>
      <c r="X108">
        <f>UPPER(TRIM(I108))</f>
        <v/>
      </c>
    </row>
    <row r="109">
      <c r="A109">
        <f>IF(B109&lt;&gt;"", "AWARD-"&amp;TEXT(ROW()-1,"0000"), "")</f>
        <v/>
      </c>
      <c r="B109" s="4" t="n"/>
      <c r="C109" s="4" t="n"/>
      <c r="D109" s="4" t="n"/>
      <c r="E109" s="6" t="n"/>
      <c r="F109" s="7" t="n"/>
      <c r="G109" s="6" t="n"/>
      <c r="H109" s="6" t="n"/>
      <c r="I109" s="6" t="n"/>
      <c r="J109" s="5">
        <f>SUMIFS(amount_expended,cfda_key,V109)</f>
        <v/>
      </c>
      <c r="K109" s="5">
        <f>IF(G109="OTHER CLUSTER NOT LISTED ABOVE",SUMIFS(amount_expended,uniform_other_cluster_name,X109), IF(AND(OR(G109="N/A",G109=""),H109=""),0,IF(G109="STATE CLUSTER",SUMIFS(amount_expended,uniform_state_cluster_name,W109),SUMIFS(amount_expended,cluster_name,G109))))</f>
        <v/>
      </c>
      <c r="L109" s="6" t="n"/>
      <c r="M109" s="7" t="n"/>
      <c r="N109" s="6" t="n"/>
      <c r="O109" s="6" t="n"/>
      <c r="P109" s="6" t="n"/>
      <c r="Q109" s="6" t="n"/>
      <c r="R109" s="7" t="n"/>
      <c r="S109" s="6" t="n"/>
      <c r="T109" s="6" t="n"/>
      <c r="U109" s="6" t="n"/>
      <c r="V109" s="3">
        <f>CONCATENATE(B109,C109)</f>
        <v/>
      </c>
      <c r="W109">
        <f>UPPER(TRIM(H109))</f>
        <v/>
      </c>
      <c r="X109">
        <f>UPPER(TRIM(I109))</f>
        <v/>
      </c>
    </row>
    <row r="110">
      <c r="A110">
        <f>IF(B110&lt;&gt;"", "AWARD-"&amp;TEXT(ROW()-1,"0000"), "")</f>
        <v/>
      </c>
      <c r="B110" s="4" t="n"/>
      <c r="C110" s="4" t="n"/>
      <c r="D110" s="4" t="n"/>
      <c r="E110" s="6" t="n"/>
      <c r="F110" s="7" t="n"/>
      <c r="G110" s="6" t="n"/>
      <c r="H110" s="6" t="n"/>
      <c r="I110" s="6" t="n"/>
      <c r="J110" s="5">
        <f>SUMIFS(amount_expended,cfda_key,V110)</f>
        <v/>
      </c>
      <c r="K110" s="5">
        <f>IF(G110="OTHER CLUSTER NOT LISTED ABOVE",SUMIFS(amount_expended,uniform_other_cluster_name,X110), IF(AND(OR(G110="N/A",G110=""),H110=""),0,IF(G110="STATE CLUSTER",SUMIFS(amount_expended,uniform_state_cluster_name,W110),SUMIFS(amount_expended,cluster_name,G110))))</f>
        <v/>
      </c>
      <c r="L110" s="6" t="n"/>
      <c r="M110" s="7" t="n"/>
      <c r="N110" s="6" t="n"/>
      <c r="O110" s="6" t="n"/>
      <c r="P110" s="6" t="n"/>
      <c r="Q110" s="6" t="n"/>
      <c r="R110" s="7" t="n"/>
      <c r="S110" s="6" t="n"/>
      <c r="T110" s="6" t="n"/>
      <c r="U110" s="6" t="n"/>
      <c r="V110" s="3">
        <f>CONCATENATE(B110,C110)</f>
        <v/>
      </c>
      <c r="W110">
        <f>UPPER(TRIM(H110))</f>
        <v/>
      </c>
      <c r="X110">
        <f>UPPER(TRIM(I110))</f>
        <v/>
      </c>
    </row>
    <row r="111">
      <c r="A111">
        <f>IF(B111&lt;&gt;"", "AWARD-"&amp;TEXT(ROW()-1,"0000"), "")</f>
        <v/>
      </c>
      <c r="B111" s="4" t="n"/>
      <c r="C111" s="4" t="n"/>
      <c r="D111" s="4" t="n"/>
      <c r="E111" s="6" t="n"/>
      <c r="F111" s="7" t="n"/>
      <c r="G111" s="6" t="n"/>
      <c r="H111" s="6" t="n"/>
      <c r="I111" s="6" t="n"/>
      <c r="J111" s="5">
        <f>SUMIFS(amount_expended,cfda_key,V111)</f>
        <v/>
      </c>
      <c r="K111" s="5">
        <f>IF(G111="OTHER CLUSTER NOT LISTED ABOVE",SUMIFS(amount_expended,uniform_other_cluster_name,X111), IF(AND(OR(G111="N/A",G111=""),H111=""),0,IF(G111="STATE CLUSTER",SUMIFS(amount_expended,uniform_state_cluster_name,W111),SUMIFS(amount_expended,cluster_name,G111))))</f>
        <v/>
      </c>
      <c r="L111" s="6" t="n"/>
      <c r="M111" s="7" t="n"/>
      <c r="N111" s="6" t="n"/>
      <c r="O111" s="6" t="n"/>
      <c r="P111" s="6" t="n"/>
      <c r="Q111" s="6" t="n"/>
      <c r="R111" s="7" t="n"/>
      <c r="S111" s="6" t="n"/>
      <c r="T111" s="6" t="n"/>
      <c r="U111" s="6" t="n"/>
      <c r="V111" s="3">
        <f>CONCATENATE(B111,C111)</f>
        <v/>
      </c>
      <c r="W111">
        <f>UPPER(TRIM(H111))</f>
        <v/>
      </c>
      <c r="X111">
        <f>UPPER(TRIM(I111))</f>
        <v/>
      </c>
    </row>
    <row r="112">
      <c r="A112">
        <f>IF(B112&lt;&gt;"", "AWARD-"&amp;TEXT(ROW()-1,"0000"), "")</f>
        <v/>
      </c>
      <c r="B112" s="4" t="n"/>
      <c r="C112" s="4" t="n"/>
      <c r="D112" s="4" t="n"/>
      <c r="E112" s="6" t="n"/>
      <c r="F112" s="7" t="n"/>
      <c r="G112" s="6" t="n"/>
      <c r="H112" s="6" t="n"/>
      <c r="I112" s="6" t="n"/>
      <c r="J112" s="5">
        <f>SUMIFS(amount_expended,cfda_key,V112)</f>
        <v/>
      </c>
      <c r="K112" s="5">
        <f>IF(G112="OTHER CLUSTER NOT LISTED ABOVE",SUMIFS(amount_expended,uniform_other_cluster_name,X112), IF(AND(OR(G112="N/A",G112=""),H112=""),0,IF(G112="STATE CLUSTER",SUMIFS(amount_expended,uniform_state_cluster_name,W112),SUMIFS(amount_expended,cluster_name,G112))))</f>
        <v/>
      </c>
      <c r="L112" s="6" t="n"/>
      <c r="M112" s="7" t="n"/>
      <c r="N112" s="6" t="n"/>
      <c r="O112" s="6" t="n"/>
      <c r="P112" s="6" t="n"/>
      <c r="Q112" s="6" t="n"/>
      <c r="R112" s="7" t="n"/>
      <c r="S112" s="6" t="n"/>
      <c r="T112" s="6" t="n"/>
      <c r="U112" s="6" t="n"/>
      <c r="V112" s="3">
        <f>CONCATENATE(B112,C112)</f>
        <v/>
      </c>
      <c r="W112">
        <f>UPPER(TRIM(H112))</f>
        <v/>
      </c>
      <c r="X112">
        <f>UPPER(TRIM(I112))</f>
        <v/>
      </c>
    </row>
    <row r="113">
      <c r="A113">
        <f>IF(B113&lt;&gt;"", "AWARD-"&amp;TEXT(ROW()-1,"0000"), "")</f>
        <v/>
      </c>
      <c r="B113" s="4" t="n"/>
      <c r="C113" s="4" t="n"/>
      <c r="D113" s="4" t="n"/>
      <c r="E113" s="6" t="n"/>
      <c r="F113" s="7" t="n"/>
      <c r="G113" s="6" t="n"/>
      <c r="H113" s="6" t="n"/>
      <c r="I113" s="6" t="n"/>
      <c r="J113" s="5">
        <f>SUMIFS(amount_expended,cfda_key,V113)</f>
        <v/>
      </c>
      <c r="K113" s="5">
        <f>IF(G113="OTHER CLUSTER NOT LISTED ABOVE",SUMIFS(amount_expended,uniform_other_cluster_name,X113), IF(AND(OR(G113="N/A",G113=""),H113=""),0,IF(G113="STATE CLUSTER",SUMIFS(amount_expended,uniform_state_cluster_name,W113),SUMIFS(amount_expended,cluster_name,G113))))</f>
        <v/>
      </c>
      <c r="L113" s="6" t="n"/>
      <c r="M113" s="7" t="n"/>
      <c r="N113" s="6" t="n"/>
      <c r="O113" s="6" t="n"/>
      <c r="P113" s="6" t="n"/>
      <c r="Q113" s="6" t="n"/>
      <c r="R113" s="7" t="n"/>
      <c r="S113" s="6" t="n"/>
      <c r="T113" s="6" t="n"/>
      <c r="U113" s="6" t="n"/>
      <c r="V113" s="3">
        <f>CONCATENATE(B113,C113)</f>
        <v/>
      </c>
      <c r="W113">
        <f>UPPER(TRIM(H113))</f>
        <v/>
      </c>
      <c r="X113">
        <f>UPPER(TRIM(I113))</f>
        <v/>
      </c>
    </row>
    <row r="114">
      <c r="A114">
        <f>IF(B114&lt;&gt;"", "AWARD-"&amp;TEXT(ROW()-1,"0000"), "")</f>
        <v/>
      </c>
      <c r="B114" s="4" t="n"/>
      <c r="C114" s="4" t="n"/>
      <c r="D114" s="4" t="n"/>
      <c r="E114" s="6" t="n"/>
      <c r="F114" s="7" t="n"/>
      <c r="G114" s="6" t="n"/>
      <c r="H114" s="6" t="n"/>
      <c r="I114" s="6" t="n"/>
      <c r="J114" s="5">
        <f>SUMIFS(amount_expended,cfda_key,V114)</f>
        <v/>
      </c>
      <c r="K114" s="5">
        <f>IF(G114="OTHER CLUSTER NOT LISTED ABOVE",SUMIFS(amount_expended,uniform_other_cluster_name,X114), IF(AND(OR(G114="N/A",G114=""),H114=""),0,IF(G114="STATE CLUSTER",SUMIFS(amount_expended,uniform_state_cluster_name,W114),SUMIFS(amount_expended,cluster_name,G114))))</f>
        <v/>
      </c>
      <c r="L114" s="6" t="n"/>
      <c r="M114" s="7" t="n"/>
      <c r="N114" s="6" t="n"/>
      <c r="O114" s="6" t="n"/>
      <c r="P114" s="6" t="n"/>
      <c r="Q114" s="6" t="n"/>
      <c r="R114" s="7" t="n"/>
      <c r="S114" s="6" t="n"/>
      <c r="T114" s="6" t="n"/>
      <c r="U114" s="6" t="n"/>
      <c r="V114" s="3">
        <f>CONCATENATE(B114,C114)</f>
        <v/>
      </c>
      <c r="W114">
        <f>UPPER(TRIM(H114))</f>
        <v/>
      </c>
      <c r="X114">
        <f>UPPER(TRIM(I114))</f>
        <v/>
      </c>
    </row>
    <row r="115">
      <c r="A115">
        <f>IF(B115&lt;&gt;"", "AWARD-"&amp;TEXT(ROW()-1,"0000"), "")</f>
        <v/>
      </c>
      <c r="B115" s="4" t="n"/>
      <c r="C115" s="4" t="n"/>
      <c r="D115" s="4" t="n"/>
      <c r="E115" s="6" t="n"/>
      <c r="F115" s="7" t="n"/>
      <c r="G115" s="6" t="n"/>
      <c r="H115" s="6" t="n"/>
      <c r="I115" s="6" t="n"/>
      <c r="J115" s="5">
        <f>SUMIFS(amount_expended,cfda_key,V115)</f>
        <v/>
      </c>
      <c r="K115" s="5">
        <f>IF(G115="OTHER CLUSTER NOT LISTED ABOVE",SUMIFS(amount_expended,uniform_other_cluster_name,X115), IF(AND(OR(G115="N/A",G115=""),H115=""),0,IF(G115="STATE CLUSTER",SUMIFS(amount_expended,uniform_state_cluster_name,W115),SUMIFS(amount_expended,cluster_name,G115))))</f>
        <v/>
      </c>
      <c r="L115" s="6" t="n"/>
      <c r="M115" s="7" t="n"/>
      <c r="N115" s="6" t="n"/>
      <c r="O115" s="6" t="n"/>
      <c r="P115" s="6" t="n"/>
      <c r="Q115" s="6" t="n"/>
      <c r="R115" s="7" t="n"/>
      <c r="S115" s="6" t="n"/>
      <c r="T115" s="6" t="n"/>
      <c r="U115" s="6" t="n"/>
      <c r="V115" s="3">
        <f>CONCATENATE(B115,C115)</f>
        <v/>
      </c>
      <c r="W115">
        <f>UPPER(TRIM(H115))</f>
        <v/>
      </c>
      <c r="X115">
        <f>UPPER(TRIM(I115))</f>
        <v/>
      </c>
    </row>
    <row r="116">
      <c r="A116">
        <f>IF(B116&lt;&gt;"", "AWARD-"&amp;TEXT(ROW()-1,"0000"), "")</f>
        <v/>
      </c>
      <c r="B116" s="4" t="n"/>
      <c r="C116" s="4" t="n"/>
      <c r="D116" s="4" t="n"/>
      <c r="E116" s="6" t="n"/>
      <c r="F116" s="7" t="n"/>
      <c r="G116" s="6" t="n"/>
      <c r="H116" s="6" t="n"/>
      <c r="I116" s="6" t="n"/>
      <c r="J116" s="5">
        <f>SUMIFS(amount_expended,cfda_key,V116)</f>
        <v/>
      </c>
      <c r="K116" s="5">
        <f>IF(G116="OTHER CLUSTER NOT LISTED ABOVE",SUMIFS(amount_expended,uniform_other_cluster_name,X116), IF(AND(OR(G116="N/A",G116=""),H116=""),0,IF(G116="STATE CLUSTER",SUMIFS(amount_expended,uniform_state_cluster_name,W116),SUMIFS(amount_expended,cluster_name,G116))))</f>
        <v/>
      </c>
      <c r="L116" s="6" t="n"/>
      <c r="M116" s="7" t="n"/>
      <c r="N116" s="6" t="n"/>
      <c r="O116" s="6" t="n"/>
      <c r="P116" s="6" t="n"/>
      <c r="Q116" s="6" t="n"/>
      <c r="R116" s="7" t="n"/>
      <c r="S116" s="6" t="n"/>
      <c r="T116" s="6" t="n"/>
      <c r="U116" s="6" t="n"/>
      <c r="V116" s="3">
        <f>CONCATENATE(B116,C116)</f>
        <v/>
      </c>
      <c r="W116">
        <f>UPPER(TRIM(H116))</f>
        <v/>
      </c>
      <c r="X116">
        <f>UPPER(TRIM(I116))</f>
        <v/>
      </c>
    </row>
    <row r="117">
      <c r="A117">
        <f>IF(B117&lt;&gt;"", "AWARD-"&amp;TEXT(ROW()-1,"0000"), "")</f>
        <v/>
      </c>
      <c r="B117" s="4" t="n"/>
      <c r="C117" s="4" t="n"/>
      <c r="D117" s="4" t="n"/>
      <c r="E117" s="6" t="n"/>
      <c r="F117" s="7" t="n"/>
      <c r="G117" s="6" t="n"/>
      <c r="H117" s="6" t="n"/>
      <c r="I117" s="6" t="n"/>
      <c r="J117" s="5">
        <f>SUMIFS(amount_expended,cfda_key,V117)</f>
        <v/>
      </c>
      <c r="K117" s="5">
        <f>IF(G117="OTHER CLUSTER NOT LISTED ABOVE",SUMIFS(amount_expended,uniform_other_cluster_name,X117), IF(AND(OR(G117="N/A",G117=""),H117=""),0,IF(G117="STATE CLUSTER",SUMIFS(amount_expended,uniform_state_cluster_name,W117),SUMIFS(amount_expended,cluster_name,G117))))</f>
        <v/>
      </c>
      <c r="L117" s="6" t="n"/>
      <c r="M117" s="7" t="n"/>
      <c r="N117" s="6" t="n"/>
      <c r="O117" s="6" t="n"/>
      <c r="P117" s="6" t="n"/>
      <c r="Q117" s="6" t="n"/>
      <c r="R117" s="7" t="n"/>
      <c r="S117" s="6" t="n"/>
      <c r="T117" s="6" t="n"/>
      <c r="U117" s="6" t="n"/>
      <c r="V117" s="3">
        <f>CONCATENATE(B117,C117)</f>
        <v/>
      </c>
      <c r="W117">
        <f>UPPER(TRIM(H117))</f>
        <v/>
      </c>
      <c r="X117">
        <f>UPPER(TRIM(I117))</f>
        <v/>
      </c>
    </row>
    <row r="118">
      <c r="A118">
        <f>IF(B118&lt;&gt;"", "AWARD-"&amp;TEXT(ROW()-1,"0000"), "")</f>
        <v/>
      </c>
      <c r="B118" s="4" t="n"/>
      <c r="C118" s="4" t="n"/>
      <c r="D118" s="4" t="n"/>
      <c r="E118" s="6" t="n"/>
      <c r="F118" s="7" t="n"/>
      <c r="G118" s="6" t="n"/>
      <c r="H118" s="6" t="n"/>
      <c r="I118" s="6" t="n"/>
      <c r="J118" s="5">
        <f>SUMIFS(amount_expended,cfda_key,V118)</f>
        <v/>
      </c>
      <c r="K118" s="5">
        <f>IF(G118="OTHER CLUSTER NOT LISTED ABOVE",SUMIFS(amount_expended,uniform_other_cluster_name,X118), IF(AND(OR(G118="N/A",G118=""),H118=""),0,IF(G118="STATE CLUSTER",SUMIFS(amount_expended,uniform_state_cluster_name,W118),SUMIFS(amount_expended,cluster_name,G118))))</f>
        <v/>
      </c>
      <c r="L118" s="6" t="n"/>
      <c r="M118" s="7" t="n"/>
      <c r="N118" s="6" t="n"/>
      <c r="O118" s="6" t="n"/>
      <c r="P118" s="6" t="n"/>
      <c r="Q118" s="6" t="n"/>
      <c r="R118" s="7" t="n"/>
      <c r="S118" s="6" t="n"/>
      <c r="T118" s="6" t="n"/>
      <c r="U118" s="6" t="n"/>
      <c r="V118" s="3">
        <f>CONCATENATE(B118,C118)</f>
        <v/>
      </c>
      <c r="W118">
        <f>UPPER(TRIM(H118))</f>
        <v/>
      </c>
      <c r="X118">
        <f>UPPER(TRIM(I118))</f>
        <v/>
      </c>
    </row>
    <row r="119">
      <c r="A119">
        <f>IF(B119&lt;&gt;"", "AWARD-"&amp;TEXT(ROW()-1,"0000"), "")</f>
        <v/>
      </c>
      <c r="B119" s="4" t="n"/>
      <c r="C119" s="4" t="n"/>
      <c r="D119" s="4" t="n"/>
      <c r="E119" s="6" t="n"/>
      <c r="F119" s="7" t="n"/>
      <c r="G119" s="6" t="n"/>
      <c r="H119" s="6" t="n"/>
      <c r="I119" s="6" t="n"/>
      <c r="J119" s="5">
        <f>SUMIFS(amount_expended,cfda_key,V119)</f>
        <v/>
      </c>
      <c r="K119" s="5">
        <f>IF(G119="OTHER CLUSTER NOT LISTED ABOVE",SUMIFS(amount_expended,uniform_other_cluster_name,X119), IF(AND(OR(G119="N/A",G119=""),H119=""),0,IF(G119="STATE CLUSTER",SUMIFS(amount_expended,uniform_state_cluster_name,W119),SUMIFS(amount_expended,cluster_name,G119))))</f>
        <v/>
      </c>
      <c r="L119" s="6" t="n"/>
      <c r="M119" s="7" t="n"/>
      <c r="N119" s="6" t="n"/>
      <c r="O119" s="6" t="n"/>
      <c r="P119" s="6" t="n"/>
      <c r="Q119" s="6" t="n"/>
      <c r="R119" s="7" t="n"/>
      <c r="S119" s="6" t="n"/>
      <c r="T119" s="6" t="n"/>
      <c r="U119" s="6" t="n"/>
      <c r="V119" s="3">
        <f>CONCATENATE(B119,C119)</f>
        <v/>
      </c>
      <c r="W119">
        <f>UPPER(TRIM(H119))</f>
        <v/>
      </c>
      <c r="X119">
        <f>UPPER(TRIM(I119))</f>
        <v/>
      </c>
    </row>
    <row r="120">
      <c r="A120">
        <f>IF(B120&lt;&gt;"", "AWARD-"&amp;TEXT(ROW()-1,"0000"), "")</f>
        <v/>
      </c>
      <c r="B120" s="4" t="n"/>
      <c r="C120" s="4" t="n"/>
      <c r="D120" s="4" t="n"/>
      <c r="E120" s="6" t="n"/>
      <c r="F120" s="7" t="n"/>
      <c r="G120" s="6" t="n"/>
      <c r="H120" s="6" t="n"/>
      <c r="I120" s="6" t="n"/>
      <c r="J120" s="5">
        <f>SUMIFS(amount_expended,cfda_key,V120)</f>
        <v/>
      </c>
      <c r="K120" s="5">
        <f>IF(G120="OTHER CLUSTER NOT LISTED ABOVE",SUMIFS(amount_expended,uniform_other_cluster_name,X120), IF(AND(OR(G120="N/A",G120=""),H120=""),0,IF(G120="STATE CLUSTER",SUMIFS(amount_expended,uniform_state_cluster_name,W120),SUMIFS(amount_expended,cluster_name,G120))))</f>
        <v/>
      </c>
      <c r="L120" s="6" t="n"/>
      <c r="M120" s="7" t="n"/>
      <c r="N120" s="6" t="n"/>
      <c r="O120" s="6" t="n"/>
      <c r="P120" s="6" t="n"/>
      <c r="Q120" s="6" t="n"/>
      <c r="R120" s="7" t="n"/>
      <c r="S120" s="6" t="n"/>
      <c r="T120" s="6" t="n"/>
      <c r="U120" s="6" t="n"/>
      <c r="V120" s="3">
        <f>CONCATENATE(B120,C120)</f>
        <v/>
      </c>
      <c r="W120">
        <f>UPPER(TRIM(H120))</f>
        <v/>
      </c>
      <c r="X120">
        <f>UPPER(TRIM(I120))</f>
        <v/>
      </c>
    </row>
    <row r="121">
      <c r="A121">
        <f>IF(B121&lt;&gt;"", "AWARD-"&amp;TEXT(ROW()-1,"0000"), "")</f>
        <v/>
      </c>
      <c r="B121" s="4" t="n"/>
      <c r="C121" s="4" t="n"/>
      <c r="D121" s="4" t="n"/>
      <c r="E121" s="6" t="n"/>
      <c r="F121" s="7" t="n"/>
      <c r="G121" s="6" t="n"/>
      <c r="H121" s="6" t="n"/>
      <c r="I121" s="6" t="n"/>
      <c r="J121" s="5">
        <f>SUMIFS(amount_expended,cfda_key,V121)</f>
        <v/>
      </c>
      <c r="K121" s="5">
        <f>IF(G121="OTHER CLUSTER NOT LISTED ABOVE",SUMIFS(amount_expended,uniform_other_cluster_name,X121), IF(AND(OR(G121="N/A",G121=""),H121=""),0,IF(G121="STATE CLUSTER",SUMIFS(amount_expended,uniform_state_cluster_name,W121),SUMIFS(amount_expended,cluster_name,G121))))</f>
        <v/>
      </c>
      <c r="L121" s="6" t="n"/>
      <c r="M121" s="7" t="n"/>
      <c r="N121" s="6" t="n"/>
      <c r="O121" s="6" t="n"/>
      <c r="P121" s="6" t="n"/>
      <c r="Q121" s="6" t="n"/>
      <c r="R121" s="7" t="n"/>
      <c r="S121" s="6" t="n"/>
      <c r="T121" s="6" t="n"/>
      <c r="U121" s="6" t="n"/>
      <c r="V121" s="3">
        <f>CONCATENATE(B121,C121)</f>
        <v/>
      </c>
      <c r="W121">
        <f>UPPER(TRIM(H121))</f>
        <v/>
      </c>
      <c r="X121">
        <f>UPPER(TRIM(I121))</f>
        <v/>
      </c>
    </row>
    <row r="122">
      <c r="A122">
        <f>IF(B122&lt;&gt;"", "AWARD-"&amp;TEXT(ROW()-1,"0000"), "")</f>
        <v/>
      </c>
      <c r="B122" s="4" t="n"/>
      <c r="C122" s="4" t="n"/>
      <c r="D122" s="4" t="n"/>
      <c r="E122" s="6" t="n"/>
      <c r="F122" s="7" t="n"/>
      <c r="G122" s="6" t="n"/>
      <c r="H122" s="6" t="n"/>
      <c r="I122" s="6" t="n"/>
      <c r="J122" s="5">
        <f>SUMIFS(amount_expended,cfda_key,V122)</f>
        <v/>
      </c>
      <c r="K122" s="5">
        <f>IF(G122="OTHER CLUSTER NOT LISTED ABOVE",SUMIFS(amount_expended,uniform_other_cluster_name,X122), IF(AND(OR(G122="N/A",G122=""),H122=""),0,IF(G122="STATE CLUSTER",SUMIFS(amount_expended,uniform_state_cluster_name,W122),SUMIFS(amount_expended,cluster_name,G122))))</f>
        <v/>
      </c>
      <c r="L122" s="6" t="n"/>
      <c r="M122" s="7" t="n"/>
      <c r="N122" s="6" t="n"/>
      <c r="O122" s="6" t="n"/>
      <c r="P122" s="6" t="n"/>
      <c r="Q122" s="6" t="n"/>
      <c r="R122" s="7" t="n"/>
      <c r="S122" s="6" t="n"/>
      <c r="T122" s="6" t="n"/>
      <c r="U122" s="6" t="n"/>
      <c r="V122" s="3">
        <f>CONCATENATE(B122,C122)</f>
        <v/>
      </c>
      <c r="W122">
        <f>UPPER(TRIM(H122))</f>
        <v/>
      </c>
      <c r="X122">
        <f>UPPER(TRIM(I122))</f>
        <v/>
      </c>
    </row>
    <row r="123">
      <c r="A123">
        <f>IF(B123&lt;&gt;"", "AWARD-"&amp;TEXT(ROW()-1,"0000"), "")</f>
        <v/>
      </c>
      <c r="B123" s="4" t="n"/>
      <c r="C123" s="4" t="n"/>
      <c r="D123" s="4" t="n"/>
      <c r="E123" s="6" t="n"/>
      <c r="F123" s="7" t="n"/>
      <c r="G123" s="6" t="n"/>
      <c r="H123" s="6" t="n"/>
      <c r="I123" s="6" t="n"/>
      <c r="J123" s="5">
        <f>SUMIFS(amount_expended,cfda_key,V123)</f>
        <v/>
      </c>
      <c r="K123" s="5">
        <f>IF(G123="OTHER CLUSTER NOT LISTED ABOVE",SUMIFS(amount_expended,uniform_other_cluster_name,X123), IF(AND(OR(G123="N/A",G123=""),H123=""),0,IF(G123="STATE CLUSTER",SUMIFS(amount_expended,uniform_state_cluster_name,W123),SUMIFS(amount_expended,cluster_name,G123))))</f>
        <v/>
      </c>
      <c r="L123" s="6" t="n"/>
      <c r="M123" s="7" t="n"/>
      <c r="N123" s="6" t="n"/>
      <c r="O123" s="6" t="n"/>
      <c r="P123" s="6" t="n"/>
      <c r="Q123" s="6" t="n"/>
      <c r="R123" s="7" t="n"/>
      <c r="S123" s="6" t="n"/>
      <c r="T123" s="6" t="n"/>
      <c r="U123" s="6" t="n"/>
      <c r="V123" s="3">
        <f>CONCATENATE(B123,C123)</f>
        <v/>
      </c>
      <c r="W123">
        <f>UPPER(TRIM(H123))</f>
        <v/>
      </c>
      <c r="X123">
        <f>UPPER(TRIM(I123))</f>
        <v/>
      </c>
    </row>
    <row r="124">
      <c r="A124">
        <f>IF(B124&lt;&gt;"", "AWARD-"&amp;TEXT(ROW()-1,"0000"), "")</f>
        <v/>
      </c>
      <c r="B124" s="4" t="n"/>
      <c r="C124" s="4" t="n"/>
      <c r="D124" s="4" t="n"/>
      <c r="E124" s="6" t="n"/>
      <c r="F124" s="7" t="n"/>
      <c r="G124" s="6" t="n"/>
      <c r="H124" s="6" t="n"/>
      <c r="I124" s="6" t="n"/>
      <c r="J124" s="5">
        <f>SUMIFS(amount_expended,cfda_key,V124)</f>
        <v/>
      </c>
      <c r="K124" s="5">
        <f>IF(G124="OTHER CLUSTER NOT LISTED ABOVE",SUMIFS(amount_expended,uniform_other_cluster_name,X124), IF(AND(OR(G124="N/A",G124=""),H124=""),0,IF(G124="STATE CLUSTER",SUMIFS(amount_expended,uniform_state_cluster_name,W124),SUMIFS(amount_expended,cluster_name,G124))))</f>
        <v/>
      </c>
      <c r="L124" s="6" t="n"/>
      <c r="M124" s="7" t="n"/>
      <c r="N124" s="6" t="n"/>
      <c r="O124" s="6" t="n"/>
      <c r="P124" s="6" t="n"/>
      <c r="Q124" s="6" t="n"/>
      <c r="R124" s="7" t="n"/>
      <c r="S124" s="6" t="n"/>
      <c r="T124" s="6" t="n"/>
      <c r="U124" s="6" t="n"/>
      <c r="V124" s="3">
        <f>CONCATENATE(B124,C124)</f>
        <v/>
      </c>
      <c r="W124">
        <f>UPPER(TRIM(H124))</f>
        <v/>
      </c>
      <c r="X124">
        <f>UPPER(TRIM(I124))</f>
        <v/>
      </c>
    </row>
    <row r="125">
      <c r="A125">
        <f>IF(B125&lt;&gt;"", "AWARD-"&amp;TEXT(ROW()-1,"0000"), "")</f>
        <v/>
      </c>
      <c r="B125" s="4" t="n"/>
      <c r="C125" s="4" t="n"/>
      <c r="D125" s="4" t="n"/>
      <c r="E125" s="6" t="n"/>
      <c r="F125" s="7" t="n"/>
      <c r="G125" s="6" t="n"/>
      <c r="H125" s="6" t="n"/>
      <c r="I125" s="6" t="n"/>
      <c r="J125" s="5">
        <f>SUMIFS(amount_expended,cfda_key,V125)</f>
        <v/>
      </c>
      <c r="K125" s="5">
        <f>IF(G125="OTHER CLUSTER NOT LISTED ABOVE",SUMIFS(amount_expended,uniform_other_cluster_name,X125), IF(AND(OR(G125="N/A",G125=""),H125=""),0,IF(G125="STATE CLUSTER",SUMIFS(amount_expended,uniform_state_cluster_name,W125),SUMIFS(amount_expended,cluster_name,G125))))</f>
        <v/>
      </c>
      <c r="L125" s="6" t="n"/>
      <c r="M125" s="7" t="n"/>
      <c r="N125" s="6" t="n"/>
      <c r="O125" s="6" t="n"/>
      <c r="P125" s="6" t="n"/>
      <c r="Q125" s="6" t="n"/>
      <c r="R125" s="7" t="n"/>
      <c r="S125" s="6" t="n"/>
      <c r="T125" s="6" t="n"/>
      <c r="U125" s="6" t="n"/>
      <c r="V125" s="3">
        <f>CONCATENATE(B125,C125)</f>
        <v/>
      </c>
      <c r="W125">
        <f>UPPER(TRIM(H125))</f>
        <v/>
      </c>
      <c r="X125">
        <f>UPPER(TRIM(I125))</f>
        <v/>
      </c>
    </row>
    <row r="126">
      <c r="A126">
        <f>IF(B126&lt;&gt;"", "AWARD-"&amp;TEXT(ROW()-1,"0000"), "")</f>
        <v/>
      </c>
      <c r="B126" s="4" t="n"/>
      <c r="C126" s="4" t="n"/>
      <c r="D126" s="4" t="n"/>
      <c r="E126" s="6" t="n"/>
      <c r="F126" s="7" t="n"/>
      <c r="G126" s="6" t="n"/>
      <c r="H126" s="6" t="n"/>
      <c r="I126" s="6" t="n"/>
      <c r="J126" s="5">
        <f>SUMIFS(amount_expended,cfda_key,V126)</f>
        <v/>
      </c>
      <c r="K126" s="5">
        <f>IF(G126="OTHER CLUSTER NOT LISTED ABOVE",SUMIFS(amount_expended,uniform_other_cluster_name,X126), IF(AND(OR(G126="N/A",G126=""),H126=""),0,IF(G126="STATE CLUSTER",SUMIFS(amount_expended,uniform_state_cluster_name,W126),SUMIFS(amount_expended,cluster_name,G126))))</f>
        <v/>
      </c>
      <c r="L126" s="6" t="n"/>
      <c r="M126" s="7" t="n"/>
      <c r="N126" s="6" t="n"/>
      <c r="O126" s="6" t="n"/>
      <c r="P126" s="6" t="n"/>
      <c r="Q126" s="6" t="n"/>
      <c r="R126" s="7" t="n"/>
      <c r="S126" s="6" t="n"/>
      <c r="T126" s="6" t="n"/>
      <c r="U126" s="6" t="n"/>
      <c r="V126" s="3">
        <f>CONCATENATE(B126,C126)</f>
        <v/>
      </c>
      <c r="W126">
        <f>UPPER(TRIM(H126))</f>
        <v/>
      </c>
      <c r="X126">
        <f>UPPER(TRIM(I126))</f>
        <v/>
      </c>
    </row>
    <row r="127">
      <c r="A127">
        <f>IF(B127&lt;&gt;"", "AWARD-"&amp;TEXT(ROW()-1,"0000"), "")</f>
        <v/>
      </c>
      <c r="B127" s="4" t="n"/>
      <c r="C127" s="4" t="n"/>
      <c r="D127" s="4" t="n"/>
      <c r="E127" s="6" t="n"/>
      <c r="F127" s="7" t="n"/>
      <c r="G127" s="6" t="n"/>
      <c r="H127" s="6" t="n"/>
      <c r="I127" s="6" t="n"/>
      <c r="J127" s="5">
        <f>SUMIFS(amount_expended,cfda_key,V127)</f>
        <v/>
      </c>
      <c r="K127" s="5">
        <f>IF(G127="OTHER CLUSTER NOT LISTED ABOVE",SUMIFS(amount_expended,uniform_other_cluster_name,X127), IF(AND(OR(G127="N/A",G127=""),H127=""),0,IF(G127="STATE CLUSTER",SUMIFS(amount_expended,uniform_state_cluster_name,W127),SUMIFS(amount_expended,cluster_name,G127))))</f>
        <v/>
      </c>
      <c r="L127" s="6" t="n"/>
      <c r="M127" s="7" t="n"/>
      <c r="N127" s="6" t="n"/>
      <c r="O127" s="6" t="n"/>
      <c r="P127" s="6" t="n"/>
      <c r="Q127" s="6" t="n"/>
      <c r="R127" s="7" t="n"/>
      <c r="S127" s="6" t="n"/>
      <c r="T127" s="6" t="n"/>
      <c r="U127" s="6" t="n"/>
      <c r="V127" s="3">
        <f>CONCATENATE(B127,C127)</f>
        <v/>
      </c>
      <c r="W127">
        <f>UPPER(TRIM(H127))</f>
        <v/>
      </c>
      <c r="X127">
        <f>UPPER(TRIM(I127))</f>
        <v/>
      </c>
    </row>
    <row r="128">
      <c r="A128">
        <f>IF(B128&lt;&gt;"", "AWARD-"&amp;TEXT(ROW()-1,"0000"), "")</f>
        <v/>
      </c>
      <c r="B128" s="4" t="n"/>
      <c r="C128" s="4" t="n"/>
      <c r="D128" s="4" t="n"/>
      <c r="E128" s="6" t="n"/>
      <c r="F128" s="7" t="n"/>
      <c r="G128" s="6" t="n"/>
      <c r="H128" s="6" t="n"/>
      <c r="I128" s="6" t="n"/>
      <c r="J128" s="5">
        <f>SUMIFS(amount_expended,cfda_key,V128)</f>
        <v/>
      </c>
      <c r="K128" s="5">
        <f>IF(G128="OTHER CLUSTER NOT LISTED ABOVE",SUMIFS(amount_expended,uniform_other_cluster_name,X128), IF(AND(OR(G128="N/A",G128=""),H128=""),0,IF(G128="STATE CLUSTER",SUMIFS(amount_expended,uniform_state_cluster_name,W128),SUMIFS(amount_expended,cluster_name,G128))))</f>
        <v/>
      </c>
      <c r="L128" s="6" t="n"/>
      <c r="M128" s="7" t="n"/>
      <c r="N128" s="6" t="n"/>
      <c r="O128" s="6" t="n"/>
      <c r="P128" s="6" t="n"/>
      <c r="Q128" s="6" t="n"/>
      <c r="R128" s="7" t="n"/>
      <c r="S128" s="6" t="n"/>
      <c r="T128" s="6" t="n"/>
      <c r="U128" s="6" t="n"/>
      <c r="V128" s="3">
        <f>CONCATENATE(B128,C128)</f>
        <v/>
      </c>
      <c r="W128">
        <f>UPPER(TRIM(H128))</f>
        <v/>
      </c>
      <c r="X128">
        <f>UPPER(TRIM(I128))</f>
        <v/>
      </c>
    </row>
    <row r="129">
      <c r="A129">
        <f>IF(B129&lt;&gt;"", "AWARD-"&amp;TEXT(ROW()-1,"0000"), "")</f>
        <v/>
      </c>
      <c r="B129" s="4" t="n"/>
      <c r="C129" s="4" t="n"/>
      <c r="D129" s="4" t="n"/>
      <c r="E129" s="6" t="n"/>
      <c r="F129" s="7" t="n"/>
      <c r="G129" s="6" t="n"/>
      <c r="H129" s="6" t="n"/>
      <c r="I129" s="6" t="n"/>
      <c r="J129" s="5">
        <f>SUMIFS(amount_expended,cfda_key,V129)</f>
        <v/>
      </c>
      <c r="K129" s="5">
        <f>IF(G129="OTHER CLUSTER NOT LISTED ABOVE",SUMIFS(amount_expended,uniform_other_cluster_name,X129), IF(AND(OR(G129="N/A",G129=""),H129=""),0,IF(G129="STATE CLUSTER",SUMIFS(amount_expended,uniform_state_cluster_name,W129),SUMIFS(amount_expended,cluster_name,G129))))</f>
        <v/>
      </c>
      <c r="L129" s="6" t="n"/>
      <c r="M129" s="7" t="n"/>
      <c r="N129" s="6" t="n"/>
      <c r="O129" s="6" t="n"/>
      <c r="P129" s="6" t="n"/>
      <c r="Q129" s="6" t="n"/>
      <c r="R129" s="7" t="n"/>
      <c r="S129" s="6" t="n"/>
      <c r="T129" s="6" t="n"/>
      <c r="U129" s="6" t="n"/>
      <c r="V129" s="3">
        <f>CONCATENATE(B129,C129)</f>
        <v/>
      </c>
      <c r="W129">
        <f>UPPER(TRIM(H129))</f>
        <v/>
      </c>
      <c r="X129">
        <f>UPPER(TRIM(I129))</f>
        <v/>
      </c>
    </row>
    <row r="130">
      <c r="A130">
        <f>IF(B130&lt;&gt;"", "AWARD-"&amp;TEXT(ROW()-1,"0000"), "")</f>
        <v/>
      </c>
      <c r="B130" s="4" t="n"/>
      <c r="C130" s="4" t="n"/>
      <c r="D130" s="4" t="n"/>
      <c r="E130" s="6" t="n"/>
      <c r="F130" s="7" t="n"/>
      <c r="G130" s="6" t="n"/>
      <c r="H130" s="6" t="n"/>
      <c r="I130" s="6" t="n"/>
      <c r="J130" s="5">
        <f>SUMIFS(amount_expended,cfda_key,V130)</f>
        <v/>
      </c>
      <c r="K130" s="5">
        <f>IF(G130="OTHER CLUSTER NOT LISTED ABOVE",SUMIFS(amount_expended,uniform_other_cluster_name,X130), IF(AND(OR(G130="N/A",G130=""),H130=""),0,IF(G130="STATE CLUSTER",SUMIFS(amount_expended,uniform_state_cluster_name,W130),SUMIFS(amount_expended,cluster_name,G130))))</f>
        <v/>
      </c>
      <c r="L130" s="6" t="n"/>
      <c r="M130" s="7" t="n"/>
      <c r="N130" s="6" t="n"/>
      <c r="O130" s="6" t="n"/>
      <c r="P130" s="6" t="n"/>
      <c r="Q130" s="6" t="n"/>
      <c r="R130" s="7" t="n"/>
      <c r="S130" s="6" t="n"/>
      <c r="T130" s="6" t="n"/>
      <c r="U130" s="6" t="n"/>
      <c r="V130" s="3">
        <f>CONCATENATE(B130,C130)</f>
        <v/>
      </c>
      <c r="W130">
        <f>UPPER(TRIM(H130))</f>
        <v/>
      </c>
      <c r="X130">
        <f>UPPER(TRIM(I130))</f>
        <v/>
      </c>
    </row>
    <row r="131">
      <c r="A131">
        <f>IF(B131&lt;&gt;"", "AWARD-"&amp;TEXT(ROW()-1,"0000"), "")</f>
        <v/>
      </c>
      <c r="B131" s="4" t="n"/>
      <c r="C131" s="4" t="n"/>
      <c r="D131" s="4" t="n"/>
      <c r="E131" s="6" t="n"/>
      <c r="F131" s="7" t="n"/>
      <c r="G131" s="6" t="n"/>
      <c r="H131" s="6" t="n"/>
      <c r="I131" s="6" t="n"/>
      <c r="J131" s="5">
        <f>SUMIFS(amount_expended,cfda_key,V131)</f>
        <v/>
      </c>
      <c r="K131" s="5">
        <f>IF(G131="OTHER CLUSTER NOT LISTED ABOVE",SUMIFS(amount_expended,uniform_other_cluster_name,X131), IF(AND(OR(G131="N/A",G131=""),H131=""),0,IF(G131="STATE CLUSTER",SUMIFS(amount_expended,uniform_state_cluster_name,W131),SUMIFS(amount_expended,cluster_name,G131))))</f>
        <v/>
      </c>
      <c r="L131" s="6" t="n"/>
      <c r="M131" s="7" t="n"/>
      <c r="N131" s="6" t="n"/>
      <c r="O131" s="6" t="n"/>
      <c r="P131" s="6" t="n"/>
      <c r="Q131" s="6" t="n"/>
      <c r="R131" s="7" t="n"/>
      <c r="S131" s="6" t="n"/>
      <c r="T131" s="6" t="n"/>
      <c r="U131" s="6" t="n"/>
      <c r="V131" s="3">
        <f>CONCATENATE(B131,C131)</f>
        <v/>
      </c>
      <c r="W131">
        <f>UPPER(TRIM(H131))</f>
        <v/>
      </c>
      <c r="X131">
        <f>UPPER(TRIM(I131))</f>
        <v/>
      </c>
    </row>
    <row r="132">
      <c r="A132">
        <f>IF(B132&lt;&gt;"", "AWARD-"&amp;TEXT(ROW()-1,"0000"), "")</f>
        <v/>
      </c>
      <c r="B132" s="4" t="n"/>
      <c r="C132" s="4" t="n"/>
      <c r="D132" s="4" t="n"/>
      <c r="E132" s="6" t="n"/>
      <c r="F132" s="7" t="n"/>
      <c r="G132" s="6" t="n"/>
      <c r="H132" s="6" t="n"/>
      <c r="I132" s="6" t="n"/>
      <c r="J132" s="5">
        <f>SUMIFS(amount_expended,cfda_key,V132)</f>
        <v/>
      </c>
      <c r="K132" s="5">
        <f>IF(G132="OTHER CLUSTER NOT LISTED ABOVE",SUMIFS(amount_expended,uniform_other_cluster_name,X132), IF(AND(OR(G132="N/A",G132=""),H132=""),0,IF(G132="STATE CLUSTER",SUMIFS(amount_expended,uniform_state_cluster_name,W132),SUMIFS(amount_expended,cluster_name,G132))))</f>
        <v/>
      </c>
      <c r="L132" s="6" t="n"/>
      <c r="M132" s="7" t="n"/>
      <c r="N132" s="6" t="n"/>
      <c r="O132" s="6" t="n"/>
      <c r="P132" s="6" t="n"/>
      <c r="Q132" s="6" t="n"/>
      <c r="R132" s="7" t="n"/>
      <c r="S132" s="6" t="n"/>
      <c r="T132" s="6" t="n"/>
      <c r="U132" s="6" t="n"/>
      <c r="V132" s="3">
        <f>CONCATENATE(B132,C132)</f>
        <v/>
      </c>
      <c r="W132">
        <f>UPPER(TRIM(H132))</f>
        <v/>
      </c>
      <c r="X132">
        <f>UPPER(TRIM(I132))</f>
        <v/>
      </c>
    </row>
    <row r="133">
      <c r="A133">
        <f>IF(B133&lt;&gt;"", "AWARD-"&amp;TEXT(ROW()-1,"0000"), "")</f>
        <v/>
      </c>
      <c r="B133" s="4" t="n"/>
      <c r="C133" s="4" t="n"/>
      <c r="D133" s="4" t="n"/>
      <c r="E133" s="6" t="n"/>
      <c r="F133" s="7" t="n"/>
      <c r="G133" s="6" t="n"/>
      <c r="H133" s="6" t="n"/>
      <c r="I133" s="6" t="n"/>
      <c r="J133" s="5">
        <f>SUMIFS(amount_expended,cfda_key,V133)</f>
        <v/>
      </c>
      <c r="K133" s="5">
        <f>IF(G133="OTHER CLUSTER NOT LISTED ABOVE",SUMIFS(amount_expended,uniform_other_cluster_name,X133), IF(AND(OR(G133="N/A",G133=""),H133=""),0,IF(G133="STATE CLUSTER",SUMIFS(amount_expended,uniform_state_cluster_name,W133),SUMIFS(amount_expended,cluster_name,G133))))</f>
        <v/>
      </c>
      <c r="L133" s="6" t="n"/>
      <c r="M133" s="7" t="n"/>
      <c r="N133" s="6" t="n"/>
      <c r="O133" s="6" t="n"/>
      <c r="P133" s="6" t="n"/>
      <c r="Q133" s="6" t="n"/>
      <c r="R133" s="7" t="n"/>
      <c r="S133" s="6" t="n"/>
      <c r="T133" s="6" t="n"/>
      <c r="U133" s="6" t="n"/>
      <c r="V133" s="3">
        <f>CONCATENATE(B133,C133)</f>
        <v/>
      </c>
      <c r="W133">
        <f>UPPER(TRIM(H133))</f>
        <v/>
      </c>
      <c r="X133">
        <f>UPPER(TRIM(I133))</f>
        <v/>
      </c>
    </row>
    <row r="134">
      <c r="A134">
        <f>IF(B134&lt;&gt;"", "AWARD-"&amp;TEXT(ROW()-1,"0000"), "")</f>
        <v/>
      </c>
      <c r="B134" s="4" t="n"/>
      <c r="C134" s="4" t="n"/>
      <c r="D134" s="4" t="n"/>
      <c r="E134" s="6" t="n"/>
      <c r="F134" s="7" t="n"/>
      <c r="G134" s="6" t="n"/>
      <c r="H134" s="6" t="n"/>
      <c r="I134" s="6" t="n"/>
      <c r="J134" s="5">
        <f>SUMIFS(amount_expended,cfda_key,V134)</f>
        <v/>
      </c>
      <c r="K134" s="5">
        <f>IF(G134="OTHER CLUSTER NOT LISTED ABOVE",SUMIFS(amount_expended,uniform_other_cluster_name,X134), IF(AND(OR(G134="N/A",G134=""),H134=""),0,IF(G134="STATE CLUSTER",SUMIFS(amount_expended,uniform_state_cluster_name,W134),SUMIFS(amount_expended,cluster_name,G134))))</f>
        <v/>
      </c>
      <c r="L134" s="6" t="n"/>
      <c r="M134" s="7" t="n"/>
      <c r="N134" s="6" t="n"/>
      <c r="O134" s="6" t="n"/>
      <c r="P134" s="6" t="n"/>
      <c r="Q134" s="6" t="n"/>
      <c r="R134" s="7" t="n"/>
      <c r="S134" s="6" t="n"/>
      <c r="T134" s="6" t="n"/>
      <c r="U134" s="6" t="n"/>
      <c r="V134" s="3">
        <f>CONCATENATE(B134,C134)</f>
        <v/>
      </c>
      <c r="W134">
        <f>UPPER(TRIM(H134))</f>
        <v/>
      </c>
      <c r="X134">
        <f>UPPER(TRIM(I134))</f>
        <v/>
      </c>
    </row>
    <row r="135">
      <c r="A135">
        <f>IF(B135&lt;&gt;"", "AWARD-"&amp;TEXT(ROW()-1,"0000"), "")</f>
        <v/>
      </c>
      <c r="B135" s="4" t="n"/>
      <c r="C135" s="4" t="n"/>
      <c r="D135" s="4" t="n"/>
      <c r="E135" s="6" t="n"/>
      <c r="F135" s="7" t="n"/>
      <c r="G135" s="6" t="n"/>
      <c r="H135" s="6" t="n"/>
      <c r="I135" s="6" t="n"/>
      <c r="J135" s="5">
        <f>SUMIFS(amount_expended,cfda_key,V135)</f>
        <v/>
      </c>
      <c r="K135" s="5">
        <f>IF(G135="OTHER CLUSTER NOT LISTED ABOVE",SUMIFS(amount_expended,uniform_other_cluster_name,X135), IF(AND(OR(G135="N/A",G135=""),H135=""),0,IF(G135="STATE CLUSTER",SUMIFS(amount_expended,uniform_state_cluster_name,W135),SUMIFS(amount_expended,cluster_name,G135))))</f>
        <v/>
      </c>
      <c r="L135" s="6" t="n"/>
      <c r="M135" s="7" t="n"/>
      <c r="N135" s="6" t="n"/>
      <c r="O135" s="6" t="n"/>
      <c r="P135" s="6" t="n"/>
      <c r="Q135" s="6" t="n"/>
      <c r="R135" s="7" t="n"/>
      <c r="S135" s="6" t="n"/>
      <c r="T135" s="6" t="n"/>
      <c r="U135" s="6" t="n"/>
      <c r="V135" s="3">
        <f>CONCATENATE(B135,C135)</f>
        <v/>
      </c>
      <c r="W135">
        <f>UPPER(TRIM(H135))</f>
        <v/>
      </c>
      <c r="X135">
        <f>UPPER(TRIM(I135))</f>
        <v/>
      </c>
    </row>
    <row r="136">
      <c r="A136">
        <f>IF(B136&lt;&gt;"", "AWARD-"&amp;TEXT(ROW()-1,"0000"), "")</f>
        <v/>
      </c>
      <c r="B136" s="4" t="n"/>
      <c r="C136" s="4" t="n"/>
      <c r="D136" s="4" t="n"/>
      <c r="E136" s="6" t="n"/>
      <c r="F136" s="7" t="n"/>
      <c r="G136" s="6" t="n"/>
      <c r="H136" s="6" t="n"/>
      <c r="I136" s="6" t="n"/>
      <c r="J136" s="5">
        <f>SUMIFS(amount_expended,cfda_key,V136)</f>
        <v/>
      </c>
      <c r="K136" s="5">
        <f>IF(G136="OTHER CLUSTER NOT LISTED ABOVE",SUMIFS(amount_expended,uniform_other_cluster_name,X136), IF(AND(OR(G136="N/A",G136=""),H136=""),0,IF(G136="STATE CLUSTER",SUMIFS(amount_expended,uniform_state_cluster_name,W136),SUMIFS(amount_expended,cluster_name,G136))))</f>
        <v/>
      </c>
      <c r="L136" s="6" t="n"/>
      <c r="M136" s="7" t="n"/>
      <c r="N136" s="6" t="n"/>
      <c r="O136" s="6" t="n"/>
      <c r="P136" s="6" t="n"/>
      <c r="Q136" s="6" t="n"/>
      <c r="R136" s="7" t="n"/>
      <c r="S136" s="6" t="n"/>
      <c r="T136" s="6" t="n"/>
      <c r="U136" s="6" t="n"/>
      <c r="V136" s="3">
        <f>CONCATENATE(B136,C136)</f>
        <v/>
      </c>
      <c r="W136">
        <f>UPPER(TRIM(H136))</f>
        <v/>
      </c>
      <c r="X136">
        <f>UPPER(TRIM(I136))</f>
        <v/>
      </c>
    </row>
    <row r="137">
      <c r="A137">
        <f>IF(B137&lt;&gt;"", "AWARD-"&amp;TEXT(ROW()-1,"0000"), "")</f>
        <v/>
      </c>
      <c r="B137" s="4" t="n"/>
      <c r="C137" s="4" t="n"/>
      <c r="D137" s="4" t="n"/>
      <c r="E137" s="6" t="n"/>
      <c r="F137" s="7" t="n"/>
      <c r="G137" s="6" t="n"/>
      <c r="H137" s="6" t="n"/>
      <c r="I137" s="6" t="n"/>
      <c r="J137" s="5">
        <f>SUMIFS(amount_expended,cfda_key,V137)</f>
        <v/>
      </c>
      <c r="K137" s="5">
        <f>IF(G137="OTHER CLUSTER NOT LISTED ABOVE",SUMIFS(amount_expended,uniform_other_cluster_name,X137), IF(AND(OR(G137="N/A",G137=""),H137=""),0,IF(G137="STATE CLUSTER",SUMIFS(amount_expended,uniform_state_cluster_name,W137),SUMIFS(amount_expended,cluster_name,G137))))</f>
        <v/>
      </c>
      <c r="L137" s="6" t="n"/>
      <c r="M137" s="7" t="n"/>
      <c r="N137" s="6" t="n"/>
      <c r="O137" s="6" t="n"/>
      <c r="P137" s="6" t="n"/>
      <c r="Q137" s="6" t="n"/>
      <c r="R137" s="7" t="n"/>
      <c r="S137" s="6" t="n"/>
      <c r="T137" s="6" t="n"/>
      <c r="U137" s="6" t="n"/>
      <c r="V137" s="3">
        <f>CONCATENATE(B137,C137)</f>
        <v/>
      </c>
      <c r="W137">
        <f>UPPER(TRIM(H137))</f>
        <v/>
      </c>
      <c r="X137">
        <f>UPPER(TRIM(I137))</f>
        <v/>
      </c>
    </row>
    <row r="138">
      <c r="A138">
        <f>IF(B138&lt;&gt;"", "AWARD-"&amp;TEXT(ROW()-1,"0000"), "")</f>
        <v/>
      </c>
      <c r="B138" s="4" t="n"/>
      <c r="C138" s="4" t="n"/>
      <c r="D138" s="4" t="n"/>
      <c r="E138" s="6" t="n"/>
      <c r="F138" s="7" t="n"/>
      <c r="G138" s="6" t="n"/>
      <c r="H138" s="6" t="n"/>
      <c r="I138" s="6" t="n"/>
      <c r="J138" s="5">
        <f>SUMIFS(amount_expended,cfda_key,V138)</f>
        <v/>
      </c>
      <c r="K138" s="5">
        <f>IF(G138="OTHER CLUSTER NOT LISTED ABOVE",SUMIFS(amount_expended,uniform_other_cluster_name,X138), IF(AND(OR(G138="N/A",G138=""),H138=""),0,IF(G138="STATE CLUSTER",SUMIFS(amount_expended,uniform_state_cluster_name,W138),SUMIFS(amount_expended,cluster_name,G138))))</f>
        <v/>
      </c>
      <c r="L138" s="6" t="n"/>
      <c r="M138" s="7" t="n"/>
      <c r="N138" s="6" t="n"/>
      <c r="O138" s="6" t="n"/>
      <c r="P138" s="6" t="n"/>
      <c r="Q138" s="6" t="n"/>
      <c r="R138" s="7" t="n"/>
      <c r="S138" s="6" t="n"/>
      <c r="T138" s="6" t="n"/>
      <c r="U138" s="6" t="n"/>
      <c r="V138" s="3">
        <f>CONCATENATE(B138,C138)</f>
        <v/>
      </c>
      <c r="W138">
        <f>UPPER(TRIM(H138))</f>
        <v/>
      </c>
      <c r="X138">
        <f>UPPER(TRIM(I138))</f>
        <v/>
      </c>
    </row>
    <row r="139">
      <c r="A139">
        <f>IF(B139&lt;&gt;"", "AWARD-"&amp;TEXT(ROW()-1,"0000"), "")</f>
        <v/>
      </c>
      <c r="B139" s="4" t="n"/>
      <c r="C139" s="4" t="n"/>
      <c r="D139" s="4" t="n"/>
      <c r="E139" s="6" t="n"/>
      <c r="F139" s="7" t="n"/>
      <c r="G139" s="6" t="n"/>
      <c r="H139" s="6" t="n"/>
      <c r="I139" s="6" t="n"/>
      <c r="J139" s="5">
        <f>SUMIFS(amount_expended,cfda_key,V139)</f>
        <v/>
      </c>
      <c r="K139" s="5">
        <f>IF(G139="OTHER CLUSTER NOT LISTED ABOVE",SUMIFS(amount_expended,uniform_other_cluster_name,X139), IF(AND(OR(G139="N/A",G139=""),H139=""),0,IF(G139="STATE CLUSTER",SUMIFS(amount_expended,uniform_state_cluster_name,W139),SUMIFS(amount_expended,cluster_name,G139))))</f>
        <v/>
      </c>
      <c r="L139" s="6" t="n"/>
      <c r="M139" s="7" t="n"/>
      <c r="N139" s="6" t="n"/>
      <c r="O139" s="6" t="n"/>
      <c r="P139" s="6" t="n"/>
      <c r="Q139" s="6" t="n"/>
      <c r="R139" s="7" t="n"/>
      <c r="S139" s="6" t="n"/>
      <c r="T139" s="6" t="n"/>
      <c r="U139" s="6" t="n"/>
      <c r="V139" s="3">
        <f>CONCATENATE(B139,C139)</f>
        <v/>
      </c>
      <c r="W139">
        <f>UPPER(TRIM(H139))</f>
        <v/>
      </c>
      <c r="X139">
        <f>UPPER(TRIM(I139))</f>
        <v/>
      </c>
    </row>
    <row r="140">
      <c r="A140">
        <f>IF(B140&lt;&gt;"", "AWARD-"&amp;TEXT(ROW()-1,"0000"), "")</f>
        <v/>
      </c>
      <c r="B140" s="4" t="n"/>
      <c r="C140" s="4" t="n"/>
      <c r="D140" s="4" t="n"/>
      <c r="E140" s="6" t="n"/>
      <c r="F140" s="7" t="n"/>
      <c r="G140" s="6" t="n"/>
      <c r="H140" s="6" t="n"/>
      <c r="I140" s="6" t="n"/>
      <c r="J140" s="5">
        <f>SUMIFS(amount_expended,cfda_key,V140)</f>
        <v/>
      </c>
      <c r="K140" s="5">
        <f>IF(G140="OTHER CLUSTER NOT LISTED ABOVE",SUMIFS(amount_expended,uniform_other_cluster_name,X140), IF(AND(OR(G140="N/A",G140=""),H140=""),0,IF(G140="STATE CLUSTER",SUMIFS(amount_expended,uniform_state_cluster_name,W140),SUMIFS(amount_expended,cluster_name,G140))))</f>
        <v/>
      </c>
      <c r="L140" s="6" t="n"/>
      <c r="M140" s="7" t="n"/>
      <c r="N140" s="6" t="n"/>
      <c r="O140" s="6" t="n"/>
      <c r="P140" s="6" t="n"/>
      <c r="Q140" s="6" t="n"/>
      <c r="R140" s="7" t="n"/>
      <c r="S140" s="6" t="n"/>
      <c r="T140" s="6" t="n"/>
      <c r="U140" s="6" t="n"/>
      <c r="V140" s="3">
        <f>CONCATENATE(B140,C140)</f>
        <v/>
      </c>
      <c r="W140">
        <f>UPPER(TRIM(H140))</f>
        <v/>
      </c>
      <c r="X140">
        <f>UPPER(TRIM(I140))</f>
        <v/>
      </c>
    </row>
    <row r="141">
      <c r="A141">
        <f>IF(B141&lt;&gt;"", "AWARD-"&amp;TEXT(ROW()-1,"0000"), "")</f>
        <v/>
      </c>
      <c r="B141" s="4" t="n"/>
      <c r="C141" s="4" t="n"/>
      <c r="D141" s="4" t="n"/>
      <c r="E141" s="6" t="n"/>
      <c r="F141" s="7" t="n"/>
      <c r="G141" s="6" t="n"/>
      <c r="H141" s="6" t="n"/>
      <c r="I141" s="6" t="n"/>
      <c r="J141" s="5">
        <f>SUMIFS(amount_expended,cfda_key,V141)</f>
        <v/>
      </c>
      <c r="K141" s="5">
        <f>IF(G141="OTHER CLUSTER NOT LISTED ABOVE",SUMIFS(amount_expended,uniform_other_cluster_name,X141), IF(AND(OR(G141="N/A",G141=""),H141=""),0,IF(G141="STATE CLUSTER",SUMIFS(amount_expended,uniform_state_cluster_name,W141),SUMIFS(amount_expended,cluster_name,G141))))</f>
        <v/>
      </c>
      <c r="L141" s="6" t="n"/>
      <c r="M141" s="7" t="n"/>
      <c r="N141" s="6" t="n"/>
      <c r="O141" s="6" t="n"/>
      <c r="P141" s="6" t="n"/>
      <c r="Q141" s="6" t="n"/>
      <c r="R141" s="7" t="n"/>
      <c r="S141" s="6" t="n"/>
      <c r="T141" s="6" t="n"/>
      <c r="U141" s="6" t="n"/>
      <c r="V141" s="3">
        <f>CONCATENATE(B141,C141)</f>
        <v/>
      </c>
      <c r="W141">
        <f>UPPER(TRIM(H141))</f>
        <v/>
      </c>
      <c r="X141">
        <f>UPPER(TRIM(I141))</f>
        <v/>
      </c>
    </row>
    <row r="142">
      <c r="A142">
        <f>IF(B142&lt;&gt;"", "AWARD-"&amp;TEXT(ROW()-1,"0000"), "")</f>
        <v/>
      </c>
      <c r="B142" s="4" t="n"/>
      <c r="C142" s="4" t="n"/>
      <c r="D142" s="4" t="n"/>
      <c r="E142" s="6" t="n"/>
      <c r="F142" s="7" t="n"/>
      <c r="G142" s="6" t="n"/>
      <c r="H142" s="6" t="n"/>
      <c r="I142" s="6" t="n"/>
      <c r="J142" s="5">
        <f>SUMIFS(amount_expended,cfda_key,V142)</f>
        <v/>
      </c>
      <c r="K142" s="5">
        <f>IF(G142="OTHER CLUSTER NOT LISTED ABOVE",SUMIFS(amount_expended,uniform_other_cluster_name,X142), IF(AND(OR(G142="N/A",G142=""),H142=""),0,IF(G142="STATE CLUSTER",SUMIFS(amount_expended,uniform_state_cluster_name,W142),SUMIFS(amount_expended,cluster_name,G142))))</f>
        <v/>
      </c>
      <c r="L142" s="6" t="n"/>
      <c r="M142" s="7" t="n"/>
      <c r="N142" s="6" t="n"/>
      <c r="O142" s="6" t="n"/>
      <c r="P142" s="6" t="n"/>
      <c r="Q142" s="6" t="n"/>
      <c r="R142" s="7" t="n"/>
      <c r="S142" s="6" t="n"/>
      <c r="T142" s="6" t="n"/>
      <c r="U142" s="6" t="n"/>
      <c r="V142" s="3">
        <f>CONCATENATE(B142,C142)</f>
        <v/>
      </c>
      <c r="W142">
        <f>UPPER(TRIM(H142))</f>
        <v/>
      </c>
      <c r="X142">
        <f>UPPER(TRIM(I142))</f>
        <v/>
      </c>
    </row>
    <row r="143">
      <c r="A143">
        <f>IF(B143&lt;&gt;"", "AWARD-"&amp;TEXT(ROW()-1,"0000"), "")</f>
        <v/>
      </c>
      <c r="B143" s="4" t="n"/>
      <c r="C143" s="4" t="n"/>
      <c r="D143" s="4" t="n"/>
      <c r="E143" s="6" t="n"/>
      <c r="F143" s="7" t="n"/>
      <c r="G143" s="6" t="n"/>
      <c r="H143" s="6" t="n"/>
      <c r="I143" s="6" t="n"/>
      <c r="J143" s="5">
        <f>SUMIFS(amount_expended,cfda_key,V143)</f>
        <v/>
      </c>
      <c r="K143" s="5">
        <f>IF(G143="OTHER CLUSTER NOT LISTED ABOVE",SUMIFS(amount_expended,uniform_other_cluster_name,X143), IF(AND(OR(G143="N/A",G143=""),H143=""),0,IF(G143="STATE CLUSTER",SUMIFS(amount_expended,uniform_state_cluster_name,W143),SUMIFS(amount_expended,cluster_name,G143))))</f>
        <v/>
      </c>
      <c r="L143" s="6" t="n"/>
      <c r="M143" s="7" t="n"/>
      <c r="N143" s="6" t="n"/>
      <c r="O143" s="6" t="n"/>
      <c r="P143" s="6" t="n"/>
      <c r="Q143" s="6" t="n"/>
      <c r="R143" s="7" t="n"/>
      <c r="S143" s="6" t="n"/>
      <c r="T143" s="6" t="n"/>
      <c r="U143" s="6" t="n"/>
      <c r="V143" s="3">
        <f>CONCATENATE(B143,C143)</f>
        <v/>
      </c>
      <c r="W143">
        <f>UPPER(TRIM(H143))</f>
        <v/>
      </c>
      <c r="X143">
        <f>UPPER(TRIM(I143))</f>
        <v/>
      </c>
    </row>
    <row r="144">
      <c r="A144">
        <f>IF(B144&lt;&gt;"", "AWARD-"&amp;TEXT(ROW()-1,"0000"), "")</f>
        <v/>
      </c>
      <c r="B144" s="4" t="n"/>
      <c r="C144" s="4" t="n"/>
      <c r="D144" s="4" t="n"/>
      <c r="E144" s="6" t="n"/>
      <c r="F144" s="7" t="n"/>
      <c r="G144" s="6" t="n"/>
      <c r="H144" s="6" t="n"/>
      <c r="I144" s="6" t="n"/>
      <c r="J144" s="5">
        <f>SUMIFS(amount_expended,cfda_key,V144)</f>
        <v/>
      </c>
      <c r="K144" s="5">
        <f>IF(G144="OTHER CLUSTER NOT LISTED ABOVE",SUMIFS(amount_expended,uniform_other_cluster_name,X144), IF(AND(OR(G144="N/A",G144=""),H144=""),0,IF(G144="STATE CLUSTER",SUMIFS(amount_expended,uniform_state_cluster_name,W144),SUMIFS(amount_expended,cluster_name,G144))))</f>
        <v/>
      </c>
      <c r="L144" s="6" t="n"/>
      <c r="M144" s="7" t="n"/>
      <c r="N144" s="6" t="n"/>
      <c r="O144" s="6" t="n"/>
      <c r="P144" s="6" t="n"/>
      <c r="Q144" s="6" t="n"/>
      <c r="R144" s="7" t="n"/>
      <c r="S144" s="6" t="n"/>
      <c r="T144" s="6" t="n"/>
      <c r="U144" s="6" t="n"/>
      <c r="V144" s="3">
        <f>CONCATENATE(B144,C144)</f>
        <v/>
      </c>
      <c r="W144">
        <f>UPPER(TRIM(H144))</f>
        <v/>
      </c>
      <c r="X144">
        <f>UPPER(TRIM(I144))</f>
        <v/>
      </c>
    </row>
    <row r="145">
      <c r="A145">
        <f>IF(B145&lt;&gt;"", "AWARD-"&amp;TEXT(ROW()-1,"0000"), "")</f>
        <v/>
      </c>
      <c r="B145" s="4" t="n"/>
      <c r="C145" s="4" t="n"/>
      <c r="D145" s="4" t="n"/>
      <c r="E145" s="6" t="n"/>
      <c r="F145" s="7" t="n"/>
      <c r="G145" s="6" t="n"/>
      <c r="H145" s="6" t="n"/>
      <c r="I145" s="6" t="n"/>
      <c r="J145" s="5">
        <f>SUMIFS(amount_expended,cfda_key,V145)</f>
        <v/>
      </c>
      <c r="K145" s="5">
        <f>IF(G145="OTHER CLUSTER NOT LISTED ABOVE",SUMIFS(amount_expended,uniform_other_cluster_name,X145), IF(AND(OR(G145="N/A",G145=""),H145=""),0,IF(G145="STATE CLUSTER",SUMIFS(amount_expended,uniform_state_cluster_name,W145),SUMIFS(amount_expended,cluster_name,G145))))</f>
        <v/>
      </c>
      <c r="L145" s="6" t="n"/>
      <c r="M145" s="7" t="n"/>
      <c r="N145" s="6" t="n"/>
      <c r="O145" s="6" t="n"/>
      <c r="P145" s="6" t="n"/>
      <c r="Q145" s="6" t="n"/>
      <c r="R145" s="7" t="n"/>
      <c r="S145" s="6" t="n"/>
      <c r="T145" s="6" t="n"/>
      <c r="U145" s="6" t="n"/>
      <c r="V145" s="3">
        <f>CONCATENATE(B145,C145)</f>
        <v/>
      </c>
      <c r="W145">
        <f>UPPER(TRIM(H145))</f>
        <v/>
      </c>
      <c r="X145">
        <f>UPPER(TRIM(I145))</f>
        <v/>
      </c>
    </row>
    <row r="146">
      <c r="A146">
        <f>IF(B146&lt;&gt;"", "AWARD-"&amp;TEXT(ROW()-1,"0000"), "")</f>
        <v/>
      </c>
      <c r="B146" s="4" t="n"/>
      <c r="C146" s="4" t="n"/>
      <c r="D146" s="4" t="n"/>
      <c r="E146" s="6" t="n"/>
      <c r="F146" s="7" t="n"/>
      <c r="G146" s="6" t="n"/>
      <c r="H146" s="6" t="n"/>
      <c r="I146" s="6" t="n"/>
      <c r="J146" s="5">
        <f>SUMIFS(amount_expended,cfda_key,V146)</f>
        <v/>
      </c>
      <c r="K146" s="5">
        <f>IF(G146="OTHER CLUSTER NOT LISTED ABOVE",SUMIFS(amount_expended,uniform_other_cluster_name,X146), IF(AND(OR(G146="N/A",G146=""),H146=""),0,IF(G146="STATE CLUSTER",SUMIFS(amount_expended,uniform_state_cluster_name,W146),SUMIFS(amount_expended,cluster_name,G146))))</f>
        <v/>
      </c>
      <c r="L146" s="6" t="n"/>
      <c r="M146" s="7" t="n"/>
      <c r="N146" s="6" t="n"/>
      <c r="O146" s="6" t="n"/>
      <c r="P146" s="6" t="n"/>
      <c r="Q146" s="6" t="n"/>
      <c r="R146" s="7" t="n"/>
      <c r="S146" s="6" t="n"/>
      <c r="T146" s="6" t="n"/>
      <c r="U146" s="6" t="n"/>
      <c r="V146" s="3">
        <f>CONCATENATE(B146,C146)</f>
        <v/>
      </c>
      <c r="W146">
        <f>UPPER(TRIM(H146))</f>
        <v/>
      </c>
      <c r="X146">
        <f>UPPER(TRIM(I146))</f>
        <v/>
      </c>
    </row>
    <row r="147">
      <c r="A147">
        <f>IF(B147&lt;&gt;"", "AWARD-"&amp;TEXT(ROW()-1,"0000"), "")</f>
        <v/>
      </c>
      <c r="B147" s="4" t="n"/>
      <c r="C147" s="4" t="n"/>
      <c r="D147" s="4" t="n"/>
      <c r="E147" s="6" t="n"/>
      <c r="F147" s="7" t="n"/>
      <c r="G147" s="6" t="n"/>
      <c r="H147" s="6" t="n"/>
      <c r="I147" s="6" t="n"/>
      <c r="J147" s="5">
        <f>SUMIFS(amount_expended,cfda_key,V147)</f>
        <v/>
      </c>
      <c r="K147" s="5">
        <f>IF(G147="OTHER CLUSTER NOT LISTED ABOVE",SUMIFS(amount_expended,uniform_other_cluster_name,X147), IF(AND(OR(G147="N/A",G147=""),H147=""),0,IF(G147="STATE CLUSTER",SUMIFS(amount_expended,uniform_state_cluster_name,W147),SUMIFS(amount_expended,cluster_name,G147))))</f>
        <v/>
      </c>
      <c r="L147" s="6" t="n"/>
      <c r="M147" s="7" t="n"/>
      <c r="N147" s="6" t="n"/>
      <c r="O147" s="6" t="n"/>
      <c r="P147" s="6" t="n"/>
      <c r="Q147" s="6" t="n"/>
      <c r="R147" s="7" t="n"/>
      <c r="S147" s="6" t="n"/>
      <c r="T147" s="6" t="n"/>
      <c r="U147" s="6" t="n"/>
      <c r="V147" s="3">
        <f>CONCATENATE(B147,C147)</f>
        <v/>
      </c>
      <c r="W147">
        <f>UPPER(TRIM(H147))</f>
        <v/>
      </c>
      <c r="X147">
        <f>UPPER(TRIM(I147))</f>
        <v/>
      </c>
    </row>
    <row r="148">
      <c r="A148">
        <f>IF(B148&lt;&gt;"", "AWARD-"&amp;TEXT(ROW()-1,"0000"), "")</f>
        <v/>
      </c>
      <c r="B148" s="4" t="n"/>
      <c r="C148" s="4" t="n"/>
      <c r="D148" s="4" t="n"/>
      <c r="E148" s="6" t="n"/>
      <c r="F148" s="7" t="n"/>
      <c r="G148" s="6" t="n"/>
      <c r="H148" s="6" t="n"/>
      <c r="I148" s="6" t="n"/>
      <c r="J148" s="5">
        <f>SUMIFS(amount_expended,cfda_key,V148)</f>
        <v/>
      </c>
      <c r="K148" s="5">
        <f>IF(G148="OTHER CLUSTER NOT LISTED ABOVE",SUMIFS(amount_expended,uniform_other_cluster_name,X148), IF(AND(OR(G148="N/A",G148=""),H148=""),0,IF(G148="STATE CLUSTER",SUMIFS(amount_expended,uniform_state_cluster_name,W148),SUMIFS(amount_expended,cluster_name,G148))))</f>
        <v/>
      </c>
      <c r="L148" s="6" t="n"/>
      <c r="M148" s="7" t="n"/>
      <c r="N148" s="6" t="n"/>
      <c r="O148" s="6" t="n"/>
      <c r="P148" s="6" t="n"/>
      <c r="Q148" s="6" t="n"/>
      <c r="R148" s="7" t="n"/>
      <c r="S148" s="6" t="n"/>
      <c r="T148" s="6" t="n"/>
      <c r="U148" s="6" t="n"/>
      <c r="V148" s="3">
        <f>CONCATENATE(B148,C148)</f>
        <v/>
      </c>
      <c r="W148">
        <f>UPPER(TRIM(H148))</f>
        <v/>
      </c>
      <c r="X148">
        <f>UPPER(TRIM(I148))</f>
        <v/>
      </c>
    </row>
    <row r="149">
      <c r="A149">
        <f>IF(B149&lt;&gt;"", "AWARD-"&amp;TEXT(ROW()-1,"0000"), "")</f>
        <v/>
      </c>
      <c r="B149" s="4" t="n"/>
      <c r="C149" s="4" t="n"/>
      <c r="D149" s="4" t="n"/>
      <c r="E149" s="6" t="n"/>
      <c r="F149" s="7" t="n"/>
      <c r="G149" s="6" t="n"/>
      <c r="H149" s="6" t="n"/>
      <c r="I149" s="6" t="n"/>
      <c r="J149" s="5">
        <f>SUMIFS(amount_expended,cfda_key,V149)</f>
        <v/>
      </c>
      <c r="K149" s="5">
        <f>IF(G149="OTHER CLUSTER NOT LISTED ABOVE",SUMIFS(amount_expended,uniform_other_cluster_name,X149), IF(AND(OR(G149="N/A",G149=""),H149=""),0,IF(G149="STATE CLUSTER",SUMIFS(amount_expended,uniform_state_cluster_name,W149),SUMIFS(amount_expended,cluster_name,G149))))</f>
        <v/>
      </c>
      <c r="L149" s="6" t="n"/>
      <c r="M149" s="7" t="n"/>
      <c r="N149" s="6" t="n"/>
      <c r="O149" s="6" t="n"/>
      <c r="P149" s="6" t="n"/>
      <c r="Q149" s="6" t="n"/>
      <c r="R149" s="7" t="n"/>
      <c r="S149" s="6" t="n"/>
      <c r="T149" s="6" t="n"/>
      <c r="U149" s="6" t="n"/>
      <c r="V149" s="3">
        <f>CONCATENATE(B149,C149)</f>
        <v/>
      </c>
      <c r="W149">
        <f>UPPER(TRIM(H149))</f>
        <v/>
      </c>
      <c r="X149">
        <f>UPPER(TRIM(I149))</f>
        <v/>
      </c>
    </row>
    <row r="150">
      <c r="A150">
        <f>IF(B150&lt;&gt;"", "AWARD-"&amp;TEXT(ROW()-1,"0000"), "")</f>
        <v/>
      </c>
      <c r="B150" s="4" t="n"/>
      <c r="C150" s="4" t="n"/>
      <c r="D150" s="4" t="n"/>
      <c r="E150" s="6" t="n"/>
      <c r="F150" s="7" t="n"/>
      <c r="G150" s="6" t="n"/>
      <c r="H150" s="6" t="n"/>
      <c r="I150" s="6" t="n"/>
      <c r="J150" s="5">
        <f>SUMIFS(amount_expended,cfda_key,V150)</f>
        <v/>
      </c>
      <c r="K150" s="5">
        <f>IF(G150="OTHER CLUSTER NOT LISTED ABOVE",SUMIFS(amount_expended,uniform_other_cluster_name,X150), IF(AND(OR(G150="N/A",G150=""),H150=""),0,IF(G150="STATE CLUSTER",SUMIFS(amount_expended,uniform_state_cluster_name,W150),SUMIFS(amount_expended,cluster_name,G150))))</f>
        <v/>
      </c>
      <c r="L150" s="6" t="n"/>
      <c r="M150" s="7" t="n"/>
      <c r="N150" s="6" t="n"/>
      <c r="O150" s="6" t="n"/>
      <c r="P150" s="6" t="n"/>
      <c r="Q150" s="6" t="n"/>
      <c r="R150" s="7" t="n"/>
      <c r="S150" s="6" t="n"/>
      <c r="T150" s="6" t="n"/>
      <c r="U150" s="6" t="n"/>
      <c r="V150" s="3">
        <f>CONCATENATE(B150,C150)</f>
        <v/>
      </c>
      <c r="W150">
        <f>UPPER(TRIM(H150))</f>
        <v/>
      </c>
      <c r="X150">
        <f>UPPER(TRIM(I150))</f>
        <v/>
      </c>
    </row>
    <row r="151">
      <c r="A151">
        <f>IF(B151&lt;&gt;"", "AWARD-"&amp;TEXT(ROW()-1,"0000"), "")</f>
        <v/>
      </c>
      <c r="B151" s="4" t="n"/>
      <c r="C151" s="4" t="n"/>
      <c r="D151" s="4" t="n"/>
      <c r="E151" s="6" t="n"/>
      <c r="F151" s="7" t="n"/>
      <c r="G151" s="6" t="n"/>
      <c r="H151" s="6" t="n"/>
      <c r="I151" s="6" t="n"/>
      <c r="J151" s="5">
        <f>SUMIFS(amount_expended,cfda_key,V151)</f>
        <v/>
      </c>
      <c r="K151" s="5">
        <f>IF(G151="OTHER CLUSTER NOT LISTED ABOVE",SUMIFS(amount_expended,uniform_other_cluster_name,X151), IF(AND(OR(G151="N/A",G151=""),H151=""),0,IF(G151="STATE CLUSTER",SUMIFS(amount_expended,uniform_state_cluster_name,W151),SUMIFS(amount_expended,cluster_name,G151))))</f>
        <v/>
      </c>
      <c r="L151" s="6" t="n"/>
      <c r="M151" s="7" t="n"/>
      <c r="N151" s="6" t="n"/>
      <c r="O151" s="6" t="n"/>
      <c r="P151" s="6" t="n"/>
      <c r="Q151" s="6" t="n"/>
      <c r="R151" s="7" t="n"/>
      <c r="S151" s="6" t="n"/>
      <c r="T151" s="6" t="n"/>
      <c r="U151" s="6" t="n"/>
      <c r="V151" s="3">
        <f>CONCATENATE(B151,C151)</f>
        <v/>
      </c>
      <c r="W151">
        <f>UPPER(TRIM(H151))</f>
        <v/>
      </c>
      <c r="X151">
        <f>UPPER(TRIM(I151))</f>
        <v/>
      </c>
    </row>
    <row r="152">
      <c r="A152">
        <f>IF(B152&lt;&gt;"", "AWARD-"&amp;TEXT(ROW()-1,"0000"), "")</f>
        <v/>
      </c>
      <c r="B152" s="4" t="n"/>
      <c r="C152" s="4" t="n"/>
      <c r="D152" s="4" t="n"/>
      <c r="E152" s="6" t="n"/>
      <c r="F152" s="7" t="n"/>
      <c r="G152" s="6" t="n"/>
      <c r="H152" s="6" t="n"/>
      <c r="I152" s="6" t="n"/>
      <c r="J152" s="5">
        <f>SUMIFS(amount_expended,cfda_key,V152)</f>
        <v/>
      </c>
      <c r="K152" s="5">
        <f>IF(G152="OTHER CLUSTER NOT LISTED ABOVE",SUMIFS(amount_expended,uniform_other_cluster_name,X152), IF(AND(OR(G152="N/A",G152=""),H152=""),0,IF(G152="STATE CLUSTER",SUMIFS(amount_expended,uniform_state_cluster_name,W152),SUMIFS(amount_expended,cluster_name,G152))))</f>
        <v/>
      </c>
      <c r="L152" s="6" t="n"/>
      <c r="M152" s="7" t="n"/>
      <c r="N152" s="6" t="n"/>
      <c r="O152" s="6" t="n"/>
      <c r="P152" s="6" t="n"/>
      <c r="Q152" s="6" t="n"/>
      <c r="R152" s="7" t="n"/>
      <c r="S152" s="6" t="n"/>
      <c r="T152" s="6" t="n"/>
      <c r="U152" s="6" t="n"/>
      <c r="V152" s="3">
        <f>CONCATENATE(B152,C152)</f>
        <v/>
      </c>
      <c r="W152">
        <f>UPPER(TRIM(H152))</f>
        <v/>
      </c>
      <c r="X152">
        <f>UPPER(TRIM(I152))</f>
        <v/>
      </c>
    </row>
    <row r="153">
      <c r="A153">
        <f>IF(B153&lt;&gt;"", "AWARD-"&amp;TEXT(ROW()-1,"0000"), "")</f>
        <v/>
      </c>
      <c r="B153" s="4" t="n"/>
      <c r="C153" s="4" t="n"/>
      <c r="D153" s="4" t="n"/>
      <c r="E153" s="6" t="n"/>
      <c r="F153" s="7" t="n"/>
      <c r="G153" s="6" t="n"/>
      <c r="H153" s="6" t="n"/>
      <c r="I153" s="6" t="n"/>
      <c r="J153" s="5">
        <f>SUMIFS(amount_expended,cfda_key,V153)</f>
        <v/>
      </c>
      <c r="K153" s="5">
        <f>IF(G153="OTHER CLUSTER NOT LISTED ABOVE",SUMIFS(amount_expended,uniform_other_cluster_name,X153), IF(AND(OR(G153="N/A",G153=""),H153=""),0,IF(G153="STATE CLUSTER",SUMIFS(amount_expended,uniform_state_cluster_name,W153),SUMIFS(amount_expended,cluster_name,G153))))</f>
        <v/>
      </c>
      <c r="L153" s="6" t="n"/>
      <c r="M153" s="7" t="n"/>
      <c r="N153" s="6" t="n"/>
      <c r="O153" s="6" t="n"/>
      <c r="P153" s="6" t="n"/>
      <c r="Q153" s="6" t="n"/>
      <c r="R153" s="7" t="n"/>
      <c r="S153" s="6" t="n"/>
      <c r="T153" s="6" t="n"/>
      <c r="U153" s="6" t="n"/>
      <c r="V153" s="3">
        <f>CONCATENATE(B153,C153)</f>
        <v/>
      </c>
      <c r="W153">
        <f>UPPER(TRIM(H153))</f>
        <v/>
      </c>
      <c r="X153">
        <f>UPPER(TRIM(I153))</f>
        <v/>
      </c>
    </row>
    <row r="154">
      <c r="A154">
        <f>IF(B154&lt;&gt;"", "AWARD-"&amp;TEXT(ROW()-1,"0000"), "")</f>
        <v/>
      </c>
      <c r="B154" s="4" t="n"/>
      <c r="C154" s="4" t="n"/>
      <c r="D154" s="4" t="n"/>
      <c r="E154" s="6" t="n"/>
      <c r="F154" s="7" t="n"/>
      <c r="G154" s="6" t="n"/>
      <c r="H154" s="6" t="n"/>
      <c r="I154" s="6" t="n"/>
      <c r="J154" s="5">
        <f>SUMIFS(amount_expended,cfda_key,V154)</f>
        <v/>
      </c>
      <c r="K154" s="5">
        <f>IF(G154="OTHER CLUSTER NOT LISTED ABOVE",SUMIFS(amount_expended,uniform_other_cluster_name,X154), IF(AND(OR(G154="N/A",G154=""),H154=""),0,IF(G154="STATE CLUSTER",SUMIFS(amount_expended,uniform_state_cluster_name,W154),SUMIFS(amount_expended,cluster_name,G154))))</f>
        <v/>
      </c>
      <c r="L154" s="6" t="n"/>
      <c r="M154" s="7" t="n"/>
      <c r="N154" s="6" t="n"/>
      <c r="O154" s="6" t="n"/>
      <c r="P154" s="6" t="n"/>
      <c r="Q154" s="6" t="n"/>
      <c r="R154" s="7" t="n"/>
      <c r="S154" s="6" t="n"/>
      <c r="T154" s="6" t="n"/>
      <c r="U154" s="6" t="n"/>
      <c r="V154" s="3">
        <f>CONCATENATE(B154,C154)</f>
        <v/>
      </c>
      <c r="W154">
        <f>UPPER(TRIM(H154))</f>
        <v/>
      </c>
      <c r="X154">
        <f>UPPER(TRIM(I154))</f>
        <v/>
      </c>
    </row>
    <row r="155">
      <c r="A155">
        <f>IF(B155&lt;&gt;"", "AWARD-"&amp;TEXT(ROW()-1,"0000"), "")</f>
        <v/>
      </c>
      <c r="B155" s="4" t="n"/>
      <c r="C155" s="4" t="n"/>
      <c r="D155" s="4" t="n"/>
      <c r="E155" s="6" t="n"/>
      <c r="F155" s="7" t="n"/>
      <c r="G155" s="6" t="n"/>
      <c r="H155" s="6" t="n"/>
      <c r="I155" s="6" t="n"/>
      <c r="J155" s="5">
        <f>SUMIFS(amount_expended,cfda_key,V155)</f>
        <v/>
      </c>
      <c r="K155" s="5">
        <f>IF(G155="OTHER CLUSTER NOT LISTED ABOVE",SUMIFS(amount_expended,uniform_other_cluster_name,X155), IF(AND(OR(G155="N/A",G155=""),H155=""),0,IF(G155="STATE CLUSTER",SUMIFS(amount_expended,uniform_state_cluster_name,W155),SUMIFS(amount_expended,cluster_name,G155))))</f>
        <v/>
      </c>
      <c r="L155" s="6" t="n"/>
      <c r="M155" s="7" t="n"/>
      <c r="N155" s="6" t="n"/>
      <c r="O155" s="6" t="n"/>
      <c r="P155" s="6" t="n"/>
      <c r="Q155" s="6" t="n"/>
      <c r="R155" s="7" t="n"/>
      <c r="S155" s="6" t="n"/>
      <c r="T155" s="6" t="n"/>
      <c r="U155" s="6" t="n"/>
      <c r="V155" s="3">
        <f>CONCATENATE(B155,C155)</f>
        <v/>
      </c>
      <c r="W155">
        <f>UPPER(TRIM(H155))</f>
        <v/>
      </c>
      <c r="X155">
        <f>UPPER(TRIM(I155))</f>
        <v/>
      </c>
    </row>
    <row r="156">
      <c r="A156">
        <f>IF(B156&lt;&gt;"", "AWARD-"&amp;TEXT(ROW()-1,"0000"), "")</f>
        <v/>
      </c>
      <c r="B156" s="4" t="n"/>
      <c r="C156" s="4" t="n"/>
      <c r="D156" s="4" t="n"/>
      <c r="E156" s="6" t="n"/>
      <c r="F156" s="7" t="n"/>
      <c r="G156" s="6" t="n"/>
      <c r="H156" s="6" t="n"/>
      <c r="I156" s="6" t="n"/>
      <c r="J156" s="5">
        <f>SUMIFS(amount_expended,cfda_key,V156)</f>
        <v/>
      </c>
      <c r="K156" s="5">
        <f>IF(G156="OTHER CLUSTER NOT LISTED ABOVE",SUMIFS(amount_expended,uniform_other_cluster_name,X156), IF(AND(OR(G156="N/A",G156=""),H156=""),0,IF(G156="STATE CLUSTER",SUMIFS(amount_expended,uniform_state_cluster_name,W156),SUMIFS(amount_expended,cluster_name,G156))))</f>
        <v/>
      </c>
      <c r="L156" s="6" t="n"/>
      <c r="M156" s="7" t="n"/>
      <c r="N156" s="6" t="n"/>
      <c r="O156" s="6" t="n"/>
      <c r="P156" s="6" t="n"/>
      <c r="Q156" s="6" t="n"/>
      <c r="R156" s="7" t="n"/>
      <c r="S156" s="6" t="n"/>
      <c r="T156" s="6" t="n"/>
      <c r="U156" s="6" t="n"/>
      <c r="V156" s="3">
        <f>CONCATENATE(B156,C156)</f>
        <v/>
      </c>
      <c r="W156">
        <f>UPPER(TRIM(H156))</f>
        <v/>
      </c>
      <c r="X156">
        <f>UPPER(TRIM(I156))</f>
        <v/>
      </c>
    </row>
    <row r="157">
      <c r="A157">
        <f>IF(B157&lt;&gt;"", "AWARD-"&amp;TEXT(ROW()-1,"0000"), "")</f>
        <v/>
      </c>
      <c r="B157" s="4" t="n"/>
      <c r="C157" s="4" t="n"/>
      <c r="D157" s="4" t="n"/>
      <c r="E157" s="6" t="n"/>
      <c r="F157" s="7" t="n"/>
      <c r="G157" s="6" t="n"/>
      <c r="H157" s="6" t="n"/>
      <c r="I157" s="6" t="n"/>
      <c r="J157" s="5">
        <f>SUMIFS(amount_expended,cfda_key,V157)</f>
        <v/>
      </c>
      <c r="K157" s="5">
        <f>IF(G157="OTHER CLUSTER NOT LISTED ABOVE",SUMIFS(amount_expended,uniform_other_cluster_name,X157), IF(AND(OR(G157="N/A",G157=""),H157=""),0,IF(G157="STATE CLUSTER",SUMIFS(amount_expended,uniform_state_cluster_name,W157),SUMIFS(amount_expended,cluster_name,G157))))</f>
        <v/>
      </c>
      <c r="L157" s="6" t="n"/>
      <c r="M157" s="7" t="n"/>
      <c r="N157" s="6" t="n"/>
      <c r="O157" s="6" t="n"/>
      <c r="P157" s="6" t="n"/>
      <c r="Q157" s="6" t="n"/>
      <c r="R157" s="7" t="n"/>
      <c r="S157" s="6" t="n"/>
      <c r="T157" s="6" t="n"/>
      <c r="U157" s="6" t="n"/>
      <c r="V157" s="3">
        <f>CONCATENATE(B157,C157)</f>
        <v/>
      </c>
      <c r="W157">
        <f>UPPER(TRIM(H157))</f>
        <v/>
      </c>
      <c r="X157">
        <f>UPPER(TRIM(I157))</f>
        <v/>
      </c>
    </row>
    <row r="158">
      <c r="A158">
        <f>IF(B158&lt;&gt;"", "AWARD-"&amp;TEXT(ROW()-1,"0000"), "")</f>
        <v/>
      </c>
      <c r="B158" s="4" t="n"/>
      <c r="C158" s="4" t="n"/>
      <c r="D158" s="4" t="n"/>
      <c r="E158" s="6" t="n"/>
      <c r="F158" s="7" t="n"/>
      <c r="G158" s="6" t="n"/>
      <c r="H158" s="6" t="n"/>
      <c r="I158" s="6" t="n"/>
      <c r="J158" s="5">
        <f>SUMIFS(amount_expended,cfda_key,V158)</f>
        <v/>
      </c>
      <c r="K158" s="5">
        <f>IF(G158="OTHER CLUSTER NOT LISTED ABOVE",SUMIFS(amount_expended,uniform_other_cluster_name,X158), IF(AND(OR(G158="N/A",G158=""),H158=""),0,IF(G158="STATE CLUSTER",SUMIFS(amount_expended,uniform_state_cluster_name,W158),SUMIFS(amount_expended,cluster_name,G158))))</f>
        <v/>
      </c>
      <c r="L158" s="6" t="n"/>
      <c r="M158" s="7" t="n"/>
      <c r="N158" s="6" t="n"/>
      <c r="O158" s="6" t="n"/>
      <c r="P158" s="6" t="n"/>
      <c r="Q158" s="6" t="n"/>
      <c r="R158" s="7" t="n"/>
      <c r="S158" s="6" t="n"/>
      <c r="T158" s="6" t="n"/>
      <c r="U158" s="6" t="n"/>
      <c r="V158" s="3">
        <f>CONCATENATE(B158,C158)</f>
        <v/>
      </c>
      <c r="W158">
        <f>UPPER(TRIM(H158))</f>
        <v/>
      </c>
      <c r="X158">
        <f>UPPER(TRIM(I158))</f>
        <v/>
      </c>
    </row>
    <row r="159">
      <c r="A159">
        <f>IF(B159&lt;&gt;"", "AWARD-"&amp;TEXT(ROW()-1,"0000"), "")</f>
        <v/>
      </c>
      <c r="B159" s="4" t="n"/>
      <c r="C159" s="4" t="n"/>
      <c r="D159" s="4" t="n"/>
      <c r="E159" s="6" t="n"/>
      <c r="F159" s="7" t="n"/>
      <c r="G159" s="6" t="n"/>
      <c r="H159" s="6" t="n"/>
      <c r="I159" s="6" t="n"/>
      <c r="J159" s="5">
        <f>SUMIFS(amount_expended,cfda_key,V159)</f>
        <v/>
      </c>
      <c r="K159" s="5">
        <f>IF(G159="OTHER CLUSTER NOT LISTED ABOVE",SUMIFS(amount_expended,uniform_other_cluster_name,X159), IF(AND(OR(G159="N/A",G159=""),H159=""),0,IF(G159="STATE CLUSTER",SUMIFS(amount_expended,uniform_state_cluster_name,W159),SUMIFS(amount_expended,cluster_name,G159))))</f>
        <v/>
      </c>
      <c r="L159" s="6" t="n"/>
      <c r="M159" s="7" t="n"/>
      <c r="N159" s="6" t="n"/>
      <c r="O159" s="6" t="n"/>
      <c r="P159" s="6" t="n"/>
      <c r="Q159" s="6" t="n"/>
      <c r="R159" s="7" t="n"/>
      <c r="S159" s="6" t="n"/>
      <c r="T159" s="6" t="n"/>
      <c r="U159" s="6" t="n"/>
      <c r="V159" s="3">
        <f>CONCATENATE(B159,C159)</f>
        <v/>
      </c>
      <c r="W159">
        <f>UPPER(TRIM(H159))</f>
        <v/>
      </c>
      <c r="X159">
        <f>UPPER(TRIM(I159))</f>
        <v/>
      </c>
    </row>
    <row r="160">
      <c r="A160">
        <f>IF(B160&lt;&gt;"", "AWARD-"&amp;TEXT(ROW()-1,"0000"), "")</f>
        <v/>
      </c>
      <c r="B160" s="4" t="n"/>
      <c r="C160" s="4" t="n"/>
      <c r="D160" s="4" t="n"/>
      <c r="E160" s="6" t="n"/>
      <c r="F160" s="7" t="n"/>
      <c r="G160" s="6" t="n"/>
      <c r="H160" s="6" t="n"/>
      <c r="I160" s="6" t="n"/>
      <c r="J160" s="5">
        <f>SUMIFS(amount_expended,cfda_key,V160)</f>
        <v/>
      </c>
      <c r="K160" s="5">
        <f>IF(G160="OTHER CLUSTER NOT LISTED ABOVE",SUMIFS(amount_expended,uniform_other_cluster_name,X160), IF(AND(OR(G160="N/A",G160=""),H160=""),0,IF(G160="STATE CLUSTER",SUMIFS(amount_expended,uniform_state_cluster_name,W160),SUMIFS(amount_expended,cluster_name,G160))))</f>
        <v/>
      </c>
      <c r="L160" s="6" t="n"/>
      <c r="M160" s="7" t="n"/>
      <c r="N160" s="6" t="n"/>
      <c r="O160" s="6" t="n"/>
      <c r="P160" s="6" t="n"/>
      <c r="Q160" s="6" t="n"/>
      <c r="R160" s="7" t="n"/>
      <c r="S160" s="6" t="n"/>
      <c r="T160" s="6" t="n"/>
      <c r="U160" s="6" t="n"/>
      <c r="V160" s="3">
        <f>CONCATENATE(B160,C160)</f>
        <v/>
      </c>
      <c r="W160">
        <f>UPPER(TRIM(H160))</f>
        <v/>
      </c>
      <c r="X160">
        <f>UPPER(TRIM(I160))</f>
        <v/>
      </c>
    </row>
    <row r="161">
      <c r="A161">
        <f>IF(B161&lt;&gt;"", "AWARD-"&amp;TEXT(ROW()-1,"0000"), "")</f>
        <v/>
      </c>
      <c r="B161" s="4" t="n"/>
      <c r="C161" s="4" t="n"/>
      <c r="D161" s="4" t="n"/>
      <c r="E161" s="6" t="n"/>
      <c r="F161" s="7" t="n"/>
      <c r="G161" s="6" t="n"/>
      <c r="H161" s="6" t="n"/>
      <c r="I161" s="6" t="n"/>
      <c r="J161" s="5">
        <f>SUMIFS(amount_expended,cfda_key,V161)</f>
        <v/>
      </c>
      <c r="K161" s="5">
        <f>IF(G161="OTHER CLUSTER NOT LISTED ABOVE",SUMIFS(amount_expended,uniform_other_cluster_name,X161), IF(AND(OR(G161="N/A",G161=""),H161=""),0,IF(G161="STATE CLUSTER",SUMIFS(amount_expended,uniform_state_cluster_name,W161),SUMIFS(amount_expended,cluster_name,G161))))</f>
        <v/>
      </c>
      <c r="L161" s="6" t="n"/>
      <c r="M161" s="7" t="n"/>
      <c r="N161" s="6" t="n"/>
      <c r="O161" s="6" t="n"/>
      <c r="P161" s="6" t="n"/>
      <c r="Q161" s="6" t="n"/>
      <c r="R161" s="7" t="n"/>
      <c r="S161" s="6" t="n"/>
      <c r="T161" s="6" t="n"/>
      <c r="U161" s="6" t="n"/>
      <c r="V161" s="3">
        <f>CONCATENATE(B161,C161)</f>
        <v/>
      </c>
      <c r="W161">
        <f>UPPER(TRIM(H161))</f>
        <v/>
      </c>
      <c r="X161">
        <f>UPPER(TRIM(I161))</f>
        <v/>
      </c>
    </row>
    <row r="162">
      <c r="A162">
        <f>IF(B162&lt;&gt;"", "AWARD-"&amp;TEXT(ROW()-1,"0000"), "")</f>
        <v/>
      </c>
      <c r="B162" s="4" t="n"/>
      <c r="C162" s="4" t="n"/>
      <c r="D162" s="4" t="n"/>
      <c r="E162" s="6" t="n"/>
      <c r="F162" s="7" t="n"/>
      <c r="G162" s="6" t="n"/>
      <c r="H162" s="6" t="n"/>
      <c r="I162" s="6" t="n"/>
      <c r="J162" s="5">
        <f>SUMIFS(amount_expended,cfda_key,V162)</f>
        <v/>
      </c>
      <c r="K162" s="5">
        <f>IF(G162="OTHER CLUSTER NOT LISTED ABOVE",SUMIFS(amount_expended,uniform_other_cluster_name,X162), IF(AND(OR(G162="N/A",G162=""),H162=""),0,IF(G162="STATE CLUSTER",SUMIFS(amount_expended,uniform_state_cluster_name,W162),SUMIFS(amount_expended,cluster_name,G162))))</f>
        <v/>
      </c>
      <c r="L162" s="6" t="n"/>
      <c r="M162" s="7" t="n"/>
      <c r="N162" s="6" t="n"/>
      <c r="O162" s="6" t="n"/>
      <c r="P162" s="6" t="n"/>
      <c r="Q162" s="6" t="n"/>
      <c r="R162" s="7" t="n"/>
      <c r="S162" s="6" t="n"/>
      <c r="T162" s="6" t="n"/>
      <c r="U162" s="6" t="n"/>
      <c r="V162" s="3">
        <f>CONCATENATE(B162,C162)</f>
        <v/>
      </c>
      <c r="W162">
        <f>UPPER(TRIM(H162))</f>
        <v/>
      </c>
      <c r="X162">
        <f>UPPER(TRIM(I162))</f>
        <v/>
      </c>
    </row>
    <row r="163">
      <c r="A163">
        <f>IF(B163&lt;&gt;"", "AWARD-"&amp;TEXT(ROW()-1,"0000"), "")</f>
        <v/>
      </c>
      <c r="B163" s="4" t="n"/>
      <c r="C163" s="4" t="n"/>
      <c r="D163" s="4" t="n"/>
      <c r="E163" s="6" t="n"/>
      <c r="F163" s="7" t="n"/>
      <c r="G163" s="6" t="n"/>
      <c r="H163" s="6" t="n"/>
      <c r="I163" s="6" t="n"/>
      <c r="J163" s="5">
        <f>SUMIFS(amount_expended,cfda_key,V163)</f>
        <v/>
      </c>
      <c r="K163" s="5">
        <f>IF(G163="OTHER CLUSTER NOT LISTED ABOVE",SUMIFS(amount_expended,uniform_other_cluster_name,X163), IF(AND(OR(G163="N/A",G163=""),H163=""),0,IF(G163="STATE CLUSTER",SUMIFS(amount_expended,uniform_state_cluster_name,W163),SUMIFS(amount_expended,cluster_name,G163))))</f>
        <v/>
      </c>
      <c r="L163" s="6" t="n"/>
      <c r="M163" s="7" t="n"/>
      <c r="N163" s="6" t="n"/>
      <c r="O163" s="6" t="n"/>
      <c r="P163" s="6" t="n"/>
      <c r="Q163" s="6" t="n"/>
      <c r="R163" s="7" t="n"/>
      <c r="S163" s="6" t="n"/>
      <c r="T163" s="6" t="n"/>
      <c r="U163" s="6" t="n"/>
      <c r="V163" s="3">
        <f>CONCATENATE(B163,C163)</f>
        <v/>
      </c>
      <c r="W163">
        <f>UPPER(TRIM(H163))</f>
        <v/>
      </c>
      <c r="X163">
        <f>UPPER(TRIM(I163))</f>
        <v/>
      </c>
    </row>
    <row r="164">
      <c r="A164">
        <f>IF(B164&lt;&gt;"", "AWARD-"&amp;TEXT(ROW()-1,"0000"), "")</f>
        <v/>
      </c>
      <c r="B164" s="4" t="n"/>
      <c r="C164" s="4" t="n"/>
      <c r="D164" s="4" t="n"/>
      <c r="E164" s="6" t="n"/>
      <c r="F164" s="7" t="n"/>
      <c r="G164" s="6" t="n"/>
      <c r="H164" s="6" t="n"/>
      <c r="I164" s="6" t="n"/>
      <c r="J164" s="5">
        <f>SUMIFS(amount_expended,cfda_key,V164)</f>
        <v/>
      </c>
      <c r="K164" s="5">
        <f>IF(G164="OTHER CLUSTER NOT LISTED ABOVE",SUMIFS(amount_expended,uniform_other_cluster_name,X164), IF(AND(OR(G164="N/A",G164=""),H164=""),0,IF(G164="STATE CLUSTER",SUMIFS(amount_expended,uniform_state_cluster_name,W164),SUMIFS(amount_expended,cluster_name,G164))))</f>
        <v/>
      </c>
      <c r="L164" s="6" t="n"/>
      <c r="M164" s="7" t="n"/>
      <c r="N164" s="6" t="n"/>
      <c r="O164" s="6" t="n"/>
      <c r="P164" s="6" t="n"/>
      <c r="Q164" s="6" t="n"/>
      <c r="R164" s="7" t="n"/>
      <c r="S164" s="6" t="n"/>
      <c r="T164" s="6" t="n"/>
      <c r="U164" s="6" t="n"/>
      <c r="V164" s="3">
        <f>CONCATENATE(B164,C164)</f>
        <v/>
      </c>
      <c r="W164">
        <f>UPPER(TRIM(H164))</f>
        <v/>
      </c>
      <c r="X164">
        <f>UPPER(TRIM(I164))</f>
        <v/>
      </c>
    </row>
    <row r="165">
      <c r="A165">
        <f>IF(B165&lt;&gt;"", "AWARD-"&amp;TEXT(ROW()-1,"0000"), "")</f>
        <v/>
      </c>
      <c r="B165" s="4" t="n"/>
      <c r="C165" s="4" t="n"/>
      <c r="D165" s="4" t="n"/>
      <c r="E165" s="6" t="n"/>
      <c r="F165" s="7" t="n"/>
      <c r="G165" s="6" t="n"/>
      <c r="H165" s="6" t="n"/>
      <c r="I165" s="6" t="n"/>
      <c r="J165" s="5">
        <f>SUMIFS(amount_expended,cfda_key,V165)</f>
        <v/>
      </c>
      <c r="K165" s="5">
        <f>IF(G165="OTHER CLUSTER NOT LISTED ABOVE",SUMIFS(amount_expended,uniform_other_cluster_name,X165), IF(AND(OR(G165="N/A",G165=""),H165=""),0,IF(G165="STATE CLUSTER",SUMIFS(amount_expended,uniform_state_cluster_name,W165),SUMIFS(amount_expended,cluster_name,G165))))</f>
        <v/>
      </c>
      <c r="L165" s="6" t="n"/>
      <c r="M165" s="7" t="n"/>
      <c r="N165" s="6" t="n"/>
      <c r="O165" s="6" t="n"/>
      <c r="P165" s="6" t="n"/>
      <c r="Q165" s="6" t="n"/>
      <c r="R165" s="7" t="n"/>
      <c r="S165" s="6" t="n"/>
      <c r="T165" s="6" t="n"/>
      <c r="U165" s="6" t="n"/>
      <c r="V165" s="3">
        <f>CONCATENATE(B165,C165)</f>
        <v/>
      </c>
      <c r="W165">
        <f>UPPER(TRIM(H165))</f>
        <v/>
      </c>
      <c r="X165">
        <f>UPPER(TRIM(I165))</f>
        <v/>
      </c>
    </row>
    <row r="166">
      <c r="A166">
        <f>IF(B166&lt;&gt;"", "AWARD-"&amp;TEXT(ROW()-1,"0000"), "")</f>
        <v/>
      </c>
      <c r="B166" s="4" t="n"/>
      <c r="C166" s="4" t="n"/>
      <c r="D166" s="4" t="n"/>
      <c r="E166" s="6" t="n"/>
      <c r="F166" s="7" t="n"/>
      <c r="G166" s="6" t="n"/>
      <c r="H166" s="6" t="n"/>
      <c r="I166" s="6" t="n"/>
      <c r="J166" s="5">
        <f>SUMIFS(amount_expended,cfda_key,V166)</f>
        <v/>
      </c>
      <c r="K166" s="5">
        <f>IF(G166="OTHER CLUSTER NOT LISTED ABOVE",SUMIFS(amount_expended,uniform_other_cluster_name,X166), IF(AND(OR(G166="N/A",G166=""),H166=""),0,IF(G166="STATE CLUSTER",SUMIFS(amount_expended,uniform_state_cluster_name,W166),SUMIFS(amount_expended,cluster_name,G166))))</f>
        <v/>
      </c>
      <c r="L166" s="6" t="n"/>
      <c r="M166" s="7" t="n"/>
      <c r="N166" s="6" t="n"/>
      <c r="O166" s="6" t="n"/>
      <c r="P166" s="6" t="n"/>
      <c r="Q166" s="6" t="n"/>
      <c r="R166" s="7" t="n"/>
      <c r="S166" s="6" t="n"/>
      <c r="T166" s="6" t="n"/>
      <c r="U166" s="6" t="n"/>
      <c r="V166" s="3">
        <f>CONCATENATE(B166,C166)</f>
        <v/>
      </c>
      <c r="W166">
        <f>UPPER(TRIM(H166))</f>
        <v/>
      </c>
      <c r="X166">
        <f>UPPER(TRIM(I166))</f>
        <v/>
      </c>
    </row>
    <row r="167">
      <c r="A167">
        <f>IF(B167&lt;&gt;"", "AWARD-"&amp;TEXT(ROW()-1,"0000"), "")</f>
        <v/>
      </c>
      <c r="B167" s="4" t="n"/>
      <c r="C167" s="4" t="n"/>
      <c r="D167" s="4" t="n"/>
      <c r="E167" s="6" t="n"/>
      <c r="F167" s="7" t="n"/>
      <c r="G167" s="6" t="n"/>
      <c r="H167" s="6" t="n"/>
      <c r="I167" s="6" t="n"/>
      <c r="J167" s="5">
        <f>SUMIFS(amount_expended,cfda_key,V167)</f>
        <v/>
      </c>
      <c r="K167" s="5">
        <f>IF(G167="OTHER CLUSTER NOT LISTED ABOVE",SUMIFS(amount_expended,uniform_other_cluster_name,X167), IF(AND(OR(G167="N/A",G167=""),H167=""),0,IF(G167="STATE CLUSTER",SUMIFS(amount_expended,uniform_state_cluster_name,W167),SUMIFS(amount_expended,cluster_name,G167))))</f>
        <v/>
      </c>
      <c r="L167" s="6" t="n"/>
      <c r="M167" s="7" t="n"/>
      <c r="N167" s="6" t="n"/>
      <c r="O167" s="6" t="n"/>
      <c r="P167" s="6" t="n"/>
      <c r="Q167" s="6" t="n"/>
      <c r="R167" s="7" t="n"/>
      <c r="S167" s="6" t="n"/>
      <c r="T167" s="6" t="n"/>
      <c r="U167" s="6" t="n"/>
      <c r="V167" s="3">
        <f>CONCATENATE(B167,C167)</f>
        <v/>
      </c>
      <c r="W167">
        <f>UPPER(TRIM(H167))</f>
        <v/>
      </c>
      <c r="X167">
        <f>UPPER(TRIM(I167))</f>
        <v/>
      </c>
    </row>
    <row r="168">
      <c r="A168">
        <f>IF(B168&lt;&gt;"", "AWARD-"&amp;TEXT(ROW()-1,"0000"), "")</f>
        <v/>
      </c>
      <c r="B168" s="4" t="n"/>
      <c r="C168" s="4" t="n"/>
      <c r="D168" s="4" t="n"/>
      <c r="E168" s="6" t="n"/>
      <c r="F168" s="7" t="n"/>
      <c r="G168" s="6" t="n"/>
      <c r="H168" s="6" t="n"/>
      <c r="I168" s="6" t="n"/>
      <c r="J168" s="5">
        <f>SUMIFS(amount_expended,cfda_key,V168)</f>
        <v/>
      </c>
      <c r="K168" s="5">
        <f>IF(G168="OTHER CLUSTER NOT LISTED ABOVE",SUMIFS(amount_expended,uniform_other_cluster_name,X168), IF(AND(OR(G168="N/A",G168=""),H168=""),0,IF(G168="STATE CLUSTER",SUMIFS(amount_expended,uniform_state_cluster_name,W168),SUMIFS(amount_expended,cluster_name,G168))))</f>
        <v/>
      </c>
      <c r="L168" s="6" t="n"/>
      <c r="M168" s="7" t="n"/>
      <c r="N168" s="6" t="n"/>
      <c r="O168" s="6" t="n"/>
      <c r="P168" s="6" t="n"/>
      <c r="Q168" s="6" t="n"/>
      <c r="R168" s="7" t="n"/>
      <c r="S168" s="6" t="n"/>
      <c r="T168" s="6" t="n"/>
      <c r="U168" s="6" t="n"/>
      <c r="V168" s="3">
        <f>CONCATENATE(B168,C168)</f>
        <v/>
      </c>
      <c r="W168">
        <f>UPPER(TRIM(H168))</f>
        <v/>
      </c>
      <c r="X168">
        <f>UPPER(TRIM(I168))</f>
        <v/>
      </c>
    </row>
    <row r="169">
      <c r="A169">
        <f>IF(B169&lt;&gt;"", "AWARD-"&amp;TEXT(ROW()-1,"0000"), "")</f>
        <v/>
      </c>
      <c r="B169" s="4" t="n"/>
      <c r="C169" s="4" t="n"/>
      <c r="D169" s="4" t="n"/>
      <c r="E169" s="6" t="n"/>
      <c r="F169" s="7" t="n"/>
      <c r="G169" s="6" t="n"/>
      <c r="H169" s="6" t="n"/>
      <c r="I169" s="6" t="n"/>
      <c r="J169" s="5">
        <f>SUMIFS(amount_expended,cfda_key,V169)</f>
        <v/>
      </c>
      <c r="K169" s="5">
        <f>IF(G169="OTHER CLUSTER NOT LISTED ABOVE",SUMIFS(amount_expended,uniform_other_cluster_name,X169), IF(AND(OR(G169="N/A",G169=""),H169=""),0,IF(G169="STATE CLUSTER",SUMIFS(amount_expended,uniform_state_cluster_name,W169),SUMIFS(amount_expended,cluster_name,G169))))</f>
        <v/>
      </c>
      <c r="L169" s="6" t="n"/>
      <c r="M169" s="7" t="n"/>
      <c r="N169" s="6" t="n"/>
      <c r="O169" s="6" t="n"/>
      <c r="P169" s="6" t="n"/>
      <c r="Q169" s="6" t="n"/>
      <c r="R169" s="7" t="n"/>
      <c r="S169" s="6" t="n"/>
      <c r="T169" s="6" t="n"/>
      <c r="U169" s="6" t="n"/>
      <c r="V169" s="3">
        <f>CONCATENATE(B169,C169)</f>
        <v/>
      </c>
      <c r="W169">
        <f>UPPER(TRIM(H169))</f>
        <v/>
      </c>
      <c r="X169">
        <f>UPPER(TRIM(I169))</f>
        <v/>
      </c>
    </row>
    <row r="170">
      <c r="A170">
        <f>IF(B170&lt;&gt;"", "AWARD-"&amp;TEXT(ROW()-1,"0000"), "")</f>
        <v/>
      </c>
      <c r="B170" s="4" t="n"/>
      <c r="C170" s="4" t="n"/>
      <c r="D170" s="4" t="n"/>
      <c r="E170" s="6" t="n"/>
      <c r="F170" s="7" t="n"/>
      <c r="G170" s="6" t="n"/>
      <c r="H170" s="6" t="n"/>
      <c r="I170" s="6" t="n"/>
      <c r="J170" s="5">
        <f>SUMIFS(amount_expended,cfda_key,V170)</f>
        <v/>
      </c>
      <c r="K170" s="5">
        <f>IF(G170="OTHER CLUSTER NOT LISTED ABOVE",SUMIFS(amount_expended,uniform_other_cluster_name,X170), IF(AND(OR(G170="N/A",G170=""),H170=""),0,IF(G170="STATE CLUSTER",SUMIFS(amount_expended,uniform_state_cluster_name,W170),SUMIFS(amount_expended,cluster_name,G170))))</f>
        <v/>
      </c>
      <c r="L170" s="6" t="n"/>
      <c r="M170" s="7" t="n"/>
      <c r="N170" s="6" t="n"/>
      <c r="O170" s="6" t="n"/>
      <c r="P170" s="6" t="n"/>
      <c r="Q170" s="6" t="n"/>
      <c r="R170" s="7" t="n"/>
      <c r="S170" s="6" t="n"/>
      <c r="T170" s="6" t="n"/>
      <c r="U170" s="6" t="n"/>
      <c r="V170" s="3">
        <f>CONCATENATE(B170,C170)</f>
        <v/>
      </c>
      <c r="W170">
        <f>UPPER(TRIM(H170))</f>
        <v/>
      </c>
      <c r="X170">
        <f>UPPER(TRIM(I170))</f>
        <v/>
      </c>
    </row>
    <row r="171">
      <c r="A171">
        <f>IF(B171&lt;&gt;"", "AWARD-"&amp;TEXT(ROW()-1,"0000"), "")</f>
        <v/>
      </c>
      <c r="B171" s="4" t="n"/>
      <c r="C171" s="4" t="n"/>
      <c r="D171" s="4" t="n"/>
      <c r="E171" s="6" t="n"/>
      <c r="F171" s="7" t="n"/>
      <c r="G171" s="6" t="n"/>
      <c r="H171" s="6" t="n"/>
      <c r="I171" s="6" t="n"/>
      <c r="J171" s="5">
        <f>SUMIFS(amount_expended,cfda_key,V171)</f>
        <v/>
      </c>
      <c r="K171" s="5">
        <f>IF(G171="OTHER CLUSTER NOT LISTED ABOVE",SUMIFS(amount_expended,uniform_other_cluster_name,X171), IF(AND(OR(G171="N/A",G171=""),H171=""),0,IF(G171="STATE CLUSTER",SUMIFS(amount_expended,uniform_state_cluster_name,W171),SUMIFS(amount_expended,cluster_name,G171))))</f>
        <v/>
      </c>
      <c r="L171" s="6" t="n"/>
      <c r="M171" s="7" t="n"/>
      <c r="N171" s="6" t="n"/>
      <c r="O171" s="6" t="n"/>
      <c r="P171" s="6" t="n"/>
      <c r="Q171" s="6" t="n"/>
      <c r="R171" s="7" t="n"/>
      <c r="S171" s="6" t="n"/>
      <c r="T171" s="6" t="n"/>
      <c r="U171" s="6" t="n"/>
      <c r="V171" s="3">
        <f>CONCATENATE(B171,C171)</f>
        <v/>
      </c>
      <c r="W171">
        <f>UPPER(TRIM(H171))</f>
        <v/>
      </c>
      <c r="X171">
        <f>UPPER(TRIM(I171))</f>
        <v/>
      </c>
    </row>
    <row r="172">
      <c r="A172">
        <f>IF(B172&lt;&gt;"", "AWARD-"&amp;TEXT(ROW()-1,"0000"), "")</f>
        <v/>
      </c>
      <c r="B172" s="4" t="n"/>
      <c r="C172" s="4" t="n"/>
      <c r="D172" s="4" t="n"/>
      <c r="E172" s="6" t="n"/>
      <c r="F172" s="7" t="n"/>
      <c r="G172" s="6" t="n"/>
      <c r="H172" s="6" t="n"/>
      <c r="I172" s="6" t="n"/>
      <c r="J172" s="5">
        <f>SUMIFS(amount_expended,cfda_key,V172)</f>
        <v/>
      </c>
      <c r="K172" s="5">
        <f>IF(G172="OTHER CLUSTER NOT LISTED ABOVE",SUMIFS(amount_expended,uniform_other_cluster_name,X172), IF(AND(OR(G172="N/A",G172=""),H172=""),0,IF(G172="STATE CLUSTER",SUMIFS(amount_expended,uniform_state_cluster_name,W172),SUMIFS(amount_expended,cluster_name,G172))))</f>
        <v/>
      </c>
      <c r="L172" s="6" t="n"/>
      <c r="M172" s="7" t="n"/>
      <c r="N172" s="6" t="n"/>
      <c r="O172" s="6" t="n"/>
      <c r="P172" s="6" t="n"/>
      <c r="Q172" s="6" t="n"/>
      <c r="R172" s="7" t="n"/>
      <c r="S172" s="6" t="n"/>
      <c r="T172" s="6" t="n"/>
      <c r="U172" s="6" t="n"/>
      <c r="V172" s="3">
        <f>CONCATENATE(B172,C172)</f>
        <v/>
      </c>
      <c r="W172">
        <f>UPPER(TRIM(H172))</f>
        <v/>
      </c>
      <c r="X172">
        <f>UPPER(TRIM(I172))</f>
        <v/>
      </c>
    </row>
    <row r="173">
      <c r="A173">
        <f>IF(B173&lt;&gt;"", "AWARD-"&amp;TEXT(ROW()-1,"0000"), "")</f>
        <v/>
      </c>
      <c r="B173" s="4" t="n"/>
      <c r="C173" s="4" t="n"/>
      <c r="D173" s="4" t="n"/>
      <c r="E173" s="6" t="n"/>
      <c r="F173" s="7" t="n"/>
      <c r="G173" s="6" t="n"/>
      <c r="H173" s="6" t="n"/>
      <c r="I173" s="6" t="n"/>
      <c r="J173" s="5">
        <f>SUMIFS(amount_expended,cfda_key,V173)</f>
        <v/>
      </c>
      <c r="K173" s="5">
        <f>IF(G173="OTHER CLUSTER NOT LISTED ABOVE",SUMIFS(amount_expended,uniform_other_cluster_name,X173), IF(AND(OR(G173="N/A",G173=""),H173=""),0,IF(G173="STATE CLUSTER",SUMIFS(amount_expended,uniform_state_cluster_name,W173),SUMIFS(amount_expended,cluster_name,G173))))</f>
        <v/>
      </c>
      <c r="L173" s="6" t="n"/>
      <c r="M173" s="7" t="n"/>
      <c r="N173" s="6" t="n"/>
      <c r="O173" s="6" t="n"/>
      <c r="P173" s="6" t="n"/>
      <c r="Q173" s="6" t="n"/>
      <c r="R173" s="7" t="n"/>
      <c r="S173" s="6" t="n"/>
      <c r="T173" s="6" t="n"/>
      <c r="U173" s="6" t="n"/>
      <c r="V173" s="3">
        <f>CONCATENATE(B173,C173)</f>
        <v/>
      </c>
      <c r="W173">
        <f>UPPER(TRIM(H173))</f>
        <v/>
      </c>
      <c r="X173">
        <f>UPPER(TRIM(I173))</f>
        <v/>
      </c>
    </row>
    <row r="174">
      <c r="A174">
        <f>IF(B174&lt;&gt;"", "AWARD-"&amp;TEXT(ROW()-1,"0000"), "")</f>
        <v/>
      </c>
      <c r="B174" s="4" t="n"/>
      <c r="C174" s="4" t="n"/>
      <c r="D174" s="4" t="n"/>
      <c r="E174" s="6" t="n"/>
      <c r="F174" s="7" t="n"/>
      <c r="G174" s="6" t="n"/>
      <c r="H174" s="6" t="n"/>
      <c r="I174" s="6" t="n"/>
      <c r="J174" s="5">
        <f>SUMIFS(amount_expended,cfda_key,V174)</f>
        <v/>
      </c>
      <c r="K174" s="5">
        <f>IF(G174="OTHER CLUSTER NOT LISTED ABOVE",SUMIFS(amount_expended,uniform_other_cluster_name,X174), IF(AND(OR(G174="N/A",G174=""),H174=""),0,IF(G174="STATE CLUSTER",SUMIFS(amount_expended,uniform_state_cluster_name,W174),SUMIFS(amount_expended,cluster_name,G174))))</f>
        <v/>
      </c>
      <c r="L174" s="6" t="n"/>
      <c r="M174" s="7" t="n"/>
      <c r="N174" s="6" t="n"/>
      <c r="O174" s="6" t="n"/>
      <c r="P174" s="6" t="n"/>
      <c r="Q174" s="6" t="n"/>
      <c r="R174" s="7" t="n"/>
      <c r="S174" s="6" t="n"/>
      <c r="T174" s="6" t="n"/>
      <c r="U174" s="6" t="n"/>
      <c r="V174" s="3">
        <f>CONCATENATE(B174,C174)</f>
        <v/>
      </c>
      <c r="W174">
        <f>UPPER(TRIM(H174))</f>
        <v/>
      </c>
      <c r="X174">
        <f>UPPER(TRIM(I174))</f>
        <v/>
      </c>
    </row>
    <row r="175">
      <c r="A175">
        <f>IF(B175&lt;&gt;"", "AWARD-"&amp;TEXT(ROW()-1,"0000"), "")</f>
        <v/>
      </c>
      <c r="B175" s="4" t="n"/>
      <c r="C175" s="4" t="n"/>
      <c r="D175" s="4" t="n"/>
      <c r="E175" s="6" t="n"/>
      <c r="F175" s="7" t="n"/>
      <c r="G175" s="6" t="n"/>
      <c r="H175" s="6" t="n"/>
      <c r="I175" s="6" t="n"/>
      <c r="J175" s="5">
        <f>SUMIFS(amount_expended,cfda_key,V175)</f>
        <v/>
      </c>
      <c r="K175" s="5">
        <f>IF(G175="OTHER CLUSTER NOT LISTED ABOVE",SUMIFS(amount_expended,uniform_other_cluster_name,X175), IF(AND(OR(G175="N/A",G175=""),H175=""),0,IF(G175="STATE CLUSTER",SUMIFS(amount_expended,uniform_state_cluster_name,W175),SUMIFS(amount_expended,cluster_name,G175))))</f>
        <v/>
      </c>
      <c r="L175" s="6" t="n"/>
      <c r="M175" s="7" t="n"/>
      <c r="N175" s="6" t="n"/>
      <c r="O175" s="6" t="n"/>
      <c r="P175" s="6" t="n"/>
      <c r="Q175" s="6" t="n"/>
      <c r="R175" s="7" t="n"/>
      <c r="S175" s="6" t="n"/>
      <c r="T175" s="6" t="n"/>
      <c r="U175" s="6" t="n"/>
      <c r="V175" s="3">
        <f>CONCATENATE(B175,C175)</f>
        <v/>
      </c>
      <c r="W175">
        <f>UPPER(TRIM(H175))</f>
        <v/>
      </c>
      <c r="X175">
        <f>UPPER(TRIM(I175))</f>
        <v/>
      </c>
    </row>
    <row r="176">
      <c r="A176">
        <f>IF(B176&lt;&gt;"", "AWARD-"&amp;TEXT(ROW()-1,"0000"), "")</f>
        <v/>
      </c>
      <c r="B176" s="4" t="n"/>
      <c r="C176" s="4" t="n"/>
      <c r="D176" s="4" t="n"/>
      <c r="E176" s="6" t="n"/>
      <c r="F176" s="7" t="n"/>
      <c r="G176" s="6" t="n"/>
      <c r="H176" s="6" t="n"/>
      <c r="I176" s="6" t="n"/>
      <c r="J176" s="5">
        <f>SUMIFS(amount_expended,cfda_key,V176)</f>
        <v/>
      </c>
      <c r="K176" s="5">
        <f>IF(G176="OTHER CLUSTER NOT LISTED ABOVE",SUMIFS(amount_expended,uniform_other_cluster_name,X176), IF(AND(OR(G176="N/A",G176=""),H176=""),0,IF(G176="STATE CLUSTER",SUMIFS(amount_expended,uniform_state_cluster_name,W176),SUMIFS(amount_expended,cluster_name,G176))))</f>
        <v/>
      </c>
      <c r="L176" s="6" t="n"/>
      <c r="M176" s="7" t="n"/>
      <c r="N176" s="6" t="n"/>
      <c r="O176" s="6" t="n"/>
      <c r="P176" s="6" t="n"/>
      <c r="Q176" s="6" t="n"/>
      <c r="R176" s="7" t="n"/>
      <c r="S176" s="6" t="n"/>
      <c r="T176" s="6" t="n"/>
      <c r="U176" s="6" t="n"/>
      <c r="V176" s="3">
        <f>CONCATENATE(B176,C176)</f>
        <v/>
      </c>
      <c r="W176">
        <f>UPPER(TRIM(H176))</f>
        <v/>
      </c>
      <c r="X176">
        <f>UPPER(TRIM(I176))</f>
        <v/>
      </c>
    </row>
    <row r="177">
      <c r="A177">
        <f>IF(B177&lt;&gt;"", "AWARD-"&amp;TEXT(ROW()-1,"0000"), "")</f>
        <v/>
      </c>
      <c r="B177" s="4" t="n"/>
      <c r="C177" s="4" t="n"/>
      <c r="D177" s="4" t="n"/>
      <c r="E177" s="6" t="n"/>
      <c r="F177" s="7" t="n"/>
      <c r="G177" s="6" t="n"/>
      <c r="H177" s="6" t="n"/>
      <c r="I177" s="6" t="n"/>
      <c r="J177" s="5">
        <f>SUMIFS(amount_expended,cfda_key,V177)</f>
        <v/>
      </c>
      <c r="K177" s="5">
        <f>IF(G177="OTHER CLUSTER NOT LISTED ABOVE",SUMIFS(amount_expended,uniform_other_cluster_name,X177), IF(AND(OR(G177="N/A",G177=""),H177=""),0,IF(G177="STATE CLUSTER",SUMIFS(amount_expended,uniform_state_cluster_name,W177),SUMIFS(amount_expended,cluster_name,G177))))</f>
        <v/>
      </c>
      <c r="L177" s="6" t="n"/>
      <c r="M177" s="7" t="n"/>
      <c r="N177" s="6" t="n"/>
      <c r="O177" s="6" t="n"/>
      <c r="P177" s="6" t="n"/>
      <c r="Q177" s="6" t="n"/>
      <c r="R177" s="7" t="n"/>
      <c r="S177" s="6" t="n"/>
      <c r="T177" s="6" t="n"/>
      <c r="U177" s="6" t="n"/>
      <c r="V177" s="3">
        <f>CONCATENATE(B177,C177)</f>
        <v/>
      </c>
      <c r="W177">
        <f>UPPER(TRIM(H177))</f>
        <v/>
      </c>
      <c r="X177">
        <f>UPPER(TRIM(I177))</f>
        <v/>
      </c>
    </row>
    <row r="178">
      <c r="A178">
        <f>IF(B178&lt;&gt;"", "AWARD-"&amp;TEXT(ROW()-1,"0000"), "")</f>
        <v/>
      </c>
      <c r="B178" s="4" t="n"/>
      <c r="C178" s="4" t="n"/>
      <c r="D178" s="4" t="n"/>
      <c r="E178" s="6" t="n"/>
      <c r="F178" s="7" t="n"/>
      <c r="G178" s="6" t="n"/>
      <c r="H178" s="6" t="n"/>
      <c r="I178" s="6" t="n"/>
      <c r="J178" s="5">
        <f>SUMIFS(amount_expended,cfda_key,V178)</f>
        <v/>
      </c>
      <c r="K178" s="5">
        <f>IF(G178="OTHER CLUSTER NOT LISTED ABOVE",SUMIFS(amount_expended,uniform_other_cluster_name,X178), IF(AND(OR(G178="N/A",G178=""),H178=""),0,IF(G178="STATE CLUSTER",SUMIFS(amount_expended,uniform_state_cluster_name,W178),SUMIFS(amount_expended,cluster_name,G178))))</f>
        <v/>
      </c>
      <c r="L178" s="6" t="n"/>
      <c r="M178" s="7" t="n"/>
      <c r="N178" s="6" t="n"/>
      <c r="O178" s="6" t="n"/>
      <c r="P178" s="6" t="n"/>
      <c r="Q178" s="6" t="n"/>
      <c r="R178" s="7" t="n"/>
      <c r="S178" s="6" t="n"/>
      <c r="T178" s="6" t="n"/>
      <c r="U178" s="6" t="n"/>
      <c r="V178" s="3">
        <f>CONCATENATE(B178,C178)</f>
        <v/>
      </c>
      <c r="W178">
        <f>UPPER(TRIM(H178))</f>
        <v/>
      </c>
      <c r="X178">
        <f>UPPER(TRIM(I178))</f>
        <v/>
      </c>
    </row>
    <row r="179">
      <c r="A179">
        <f>IF(B179&lt;&gt;"", "AWARD-"&amp;TEXT(ROW()-1,"0000"), "")</f>
        <v/>
      </c>
      <c r="B179" s="4" t="n"/>
      <c r="C179" s="4" t="n"/>
      <c r="D179" s="4" t="n"/>
      <c r="E179" s="6" t="n"/>
      <c r="F179" s="7" t="n"/>
      <c r="G179" s="6" t="n"/>
      <c r="H179" s="6" t="n"/>
      <c r="I179" s="6" t="n"/>
      <c r="J179" s="5">
        <f>SUMIFS(amount_expended,cfda_key,V179)</f>
        <v/>
      </c>
      <c r="K179" s="5">
        <f>IF(G179="OTHER CLUSTER NOT LISTED ABOVE",SUMIFS(amount_expended,uniform_other_cluster_name,X179), IF(AND(OR(G179="N/A",G179=""),H179=""),0,IF(G179="STATE CLUSTER",SUMIFS(amount_expended,uniform_state_cluster_name,W179),SUMIFS(amount_expended,cluster_name,G179))))</f>
        <v/>
      </c>
      <c r="L179" s="6" t="n"/>
      <c r="M179" s="7" t="n"/>
      <c r="N179" s="6" t="n"/>
      <c r="O179" s="6" t="n"/>
      <c r="P179" s="6" t="n"/>
      <c r="Q179" s="6" t="n"/>
      <c r="R179" s="7" t="n"/>
      <c r="S179" s="6" t="n"/>
      <c r="T179" s="6" t="n"/>
      <c r="U179" s="6" t="n"/>
      <c r="V179" s="3">
        <f>CONCATENATE(B179,C179)</f>
        <v/>
      </c>
      <c r="W179">
        <f>UPPER(TRIM(H179))</f>
        <v/>
      </c>
      <c r="X179">
        <f>UPPER(TRIM(I179))</f>
        <v/>
      </c>
    </row>
    <row r="180">
      <c r="A180">
        <f>IF(B180&lt;&gt;"", "AWARD-"&amp;TEXT(ROW()-1,"0000"), "")</f>
        <v/>
      </c>
      <c r="B180" s="4" t="n"/>
      <c r="C180" s="4" t="n"/>
      <c r="D180" s="4" t="n"/>
      <c r="E180" s="6" t="n"/>
      <c r="F180" s="7" t="n"/>
      <c r="G180" s="6" t="n"/>
      <c r="H180" s="6" t="n"/>
      <c r="I180" s="6" t="n"/>
      <c r="J180" s="5">
        <f>SUMIFS(amount_expended,cfda_key,V180)</f>
        <v/>
      </c>
      <c r="K180" s="5">
        <f>IF(G180="OTHER CLUSTER NOT LISTED ABOVE",SUMIFS(amount_expended,uniform_other_cluster_name,X180), IF(AND(OR(G180="N/A",G180=""),H180=""),0,IF(G180="STATE CLUSTER",SUMIFS(amount_expended,uniform_state_cluster_name,W180),SUMIFS(amount_expended,cluster_name,G180))))</f>
        <v/>
      </c>
      <c r="L180" s="6" t="n"/>
      <c r="M180" s="7" t="n"/>
      <c r="N180" s="6" t="n"/>
      <c r="O180" s="6" t="n"/>
      <c r="P180" s="6" t="n"/>
      <c r="Q180" s="6" t="n"/>
      <c r="R180" s="7" t="n"/>
      <c r="S180" s="6" t="n"/>
      <c r="T180" s="6" t="n"/>
      <c r="U180" s="6" t="n"/>
      <c r="V180" s="3">
        <f>CONCATENATE(B180,C180)</f>
        <v/>
      </c>
      <c r="W180">
        <f>UPPER(TRIM(H180))</f>
        <v/>
      </c>
      <c r="X180">
        <f>UPPER(TRIM(I180))</f>
        <v/>
      </c>
    </row>
    <row r="181">
      <c r="A181">
        <f>IF(B181&lt;&gt;"", "AWARD-"&amp;TEXT(ROW()-1,"0000"), "")</f>
        <v/>
      </c>
      <c r="B181" s="4" t="n"/>
      <c r="C181" s="4" t="n"/>
      <c r="D181" s="4" t="n"/>
      <c r="E181" s="6" t="n"/>
      <c r="F181" s="7" t="n"/>
      <c r="G181" s="6" t="n"/>
      <c r="H181" s="6" t="n"/>
      <c r="I181" s="6" t="n"/>
      <c r="J181" s="5">
        <f>SUMIFS(amount_expended,cfda_key,V181)</f>
        <v/>
      </c>
      <c r="K181" s="5">
        <f>IF(G181="OTHER CLUSTER NOT LISTED ABOVE",SUMIFS(amount_expended,uniform_other_cluster_name,X181), IF(AND(OR(G181="N/A",G181=""),H181=""),0,IF(G181="STATE CLUSTER",SUMIFS(amount_expended,uniform_state_cluster_name,W181),SUMIFS(amount_expended,cluster_name,G181))))</f>
        <v/>
      </c>
      <c r="L181" s="6" t="n"/>
      <c r="M181" s="7" t="n"/>
      <c r="N181" s="6" t="n"/>
      <c r="O181" s="6" t="n"/>
      <c r="P181" s="6" t="n"/>
      <c r="Q181" s="6" t="n"/>
      <c r="R181" s="7" t="n"/>
      <c r="S181" s="6" t="n"/>
      <c r="T181" s="6" t="n"/>
      <c r="U181" s="6" t="n"/>
      <c r="V181" s="3">
        <f>CONCATENATE(B181,C181)</f>
        <v/>
      </c>
      <c r="W181">
        <f>UPPER(TRIM(H181))</f>
        <v/>
      </c>
      <c r="X181">
        <f>UPPER(TRIM(I181))</f>
        <v/>
      </c>
    </row>
    <row r="182">
      <c r="A182">
        <f>IF(B182&lt;&gt;"", "AWARD-"&amp;TEXT(ROW()-1,"0000"), "")</f>
        <v/>
      </c>
      <c r="B182" s="4" t="n"/>
      <c r="C182" s="4" t="n"/>
      <c r="D182" s="4" t="n"/>
      <c r="E182" s="6" t="n"/>
      <c r="F182" s="7" t="n"/>
      <c r="G182" s="6" t="n"/>
      <c r="H182" s="6" t="n"/>
      <c r="I182" s="6" t="n"/>
      <c r="J182" s="5">
        <f>SUMIFS(amount_expended,cfda_key,V182)</f>
        <v/>
      </c>
      <c r="K182" s="5">
        <f>IF(G182="OTHER CLUSTER NOT LISTED ABOVE",SUMIFS(amount_expended,uniform_other_cluster_name,X182), IF(AND(OR(G182="N/A",G182=""),H182=""),0,IF(G182="STATE CLUSTER",SUMIFS(amount_expended,uniform_state_cluster_name,W182),SUMIFS(amount_expended,cluster_name,G182))))</f>
        <v/>
      </c>
      <c r="L182" s="6" t="n"/>
      <c r="M182" s="7" t="n"/>
      <c r="N182" s="6" t="n"/>
      <c r="O182" s="6" t="n"/>
      <c r="P182" s="6" t="n"/>
      <c r="Q182" s="6" t="n"/>
      <c r="R182" s="7" t="n"/>
      <c r="S182" s="6" t="n"/>
      <c r="T182" s="6" t="n"/>
      <c r="U182" s="6" t="n"/>
      <c r="V182" s="3">
        <f>CONCATENATE(B182,C182)</f>
        <v/>
      </c>
      <c r="W182">
        <f>UPPER(TRIM(H182))</f>
        <v/>
      </c>
      <c r="X182">
        <f>UPPER(TRIM(I182))</f>
        <v/>
      </c>
    </row>
    <row r="183">
      <c r="A183">
        <f>IF(B183&lt;&gt;"", "AWARD-"&amp;TEXT(ROW()-1,"0000"), "")</f>
        <v/>
      </c>
      <c r="B183" s="4" t="n"/>
      <c r="C183" s="4" t="n"/>
      <c r="D183" s="4" t="n"/>
      <c r="E183" s="6" t="n"/>
      <c r="F183" s="7" t="n"/>
      <c r="G183" s="6" t="n"/>
      <c r="H183" s="6" t="n"/>
      <c r="I183" s="6" t="n"/>
      <c r="J183" s="5">
        <f>SUMIFS(amount_expended,cfda_key,V183)</f>
        <v/>
      </c>
      <c r="K183" s="5">
        <f>IF(G183="OTHER CLUSTER NOT LISTED ABOVE",SUMIFS(amount_expended,uniform_other_cluster_name,X183), IF(AND(OR(G183="N/A",G183=""),H183=""),0,IF(G183="STATE CLUSTER",SUMIFS(amount_expended,uniform_state_cluster_name,W183),SUMIFS(amount_expended,cluster_name,G183))))</f>
        <v/>
      </c>
      <c r="L183" s="6" t="n"/>
      <c r="M183" s="7" t="n"/>
      <c r="N183" s="6" t="n"/>
      <c r="O183" s="6" t="n"/>
      <c r="P183" s="6" t="n"/>
      <c r="Q183" s="6" t="n"/>
      <c r="R183" s="7" t="n"/>
      <c r="S183" s="6" t="n"/>
      <c r="T183" s="6" t="n"/>
      <c r="U183" s="6" t="n"/>
      <c r="V183" s="3">
        <f>CONCATENATE(B183,C183)</f>
        <v/>
      </c>
      <c r="W183">
        <f>UPPER(TRIM(H183))</f>
        <v/>
      </c>
      <c r="X183">
        <f>UPPER(TRIM(I183))</f>
        <v/>
      </c>
    </row>
    <row r="184">
      <c r="A184">
        <f>IF(B184&lt;&gt;"", "AWARD-"&amp;TEXT(ROW()-1,"0000"), "")</f>
        <v/>
      </c>
      <c r="B184" s="4" t="n"/>
      <c r="C184" s="4" t="n"/>
      <c r="D184" s="4" t="n"/>
      <c r="E184" s="6" t="n"/>
      <c r="F184" s="7" t="n"/>
      <c r="G184" s="6" t="n"/>
      <c r="H184" s="6" t="n"/>
      <c r="I184" s="6" t="n"/>
      <c r="J184" s="5">
        <f>SUMIFS(amount_expended,cfda_key,V184)</f>
        <v/>
      </c>
      <c r="K184" s="5">
        <f>IF(G184="OTHER CLUSTER NOT LISTED ABOVE",SUMIFS(amount_expended,uniform_other_cluster_name,X184), IF(AND(OR(G184="N/A",G184=""),H184=""),0,IF(G184="STATE CLUSTER",SUMIFS(amount_expended,uniform_state_cluster_name,W184),SUMIFS(amount_expended,cluster_name,G184))))</f>
        <v/>
      </c>
      <c r="L184" s="6" t="n"/>
      <c r="M184" s="7" t="n"/>
      <c r="N184" s="6" t="n"/>
      <c r="O184" s="6" t="n"/>
      <c r="P184" s="6" t="n"/>
      <c r="Q184" s="6" t="n"/>
      <c r="R184" s="7" t="n"/>
      <c r="S184" s="6" t="n"/>
      <c r="T184" s="6" t="n"/>
      <c r="U184" s="6" t="n"/>
      <c r="V184" s="3">
        <f>CONCATENATE(B184,C184)</f>
        <v/>
      </c>
      <c r="W184">
        <f>UPPER(TRIM(H184))</f>
        <v/>
      </c>
      <c r="X184">
        <f>UPPER(TRIM(I184))</f>
        <v/>
      </c>
    </row>
    <row r="185">
      <c r="A185">
        <f>IF(B185&lt;&gt;"", "AWARD-"&amp;TEXT(ROW()-1,"0000"), "")</f>
        <v/>
      </c>
      <c r="B185" s="4" t="n"/>
      <c r="C185" s="4" t="n"/>
      <c r="D185" s="4" t="n"/>
      <c r="E185" s="6" t="n"/>
      <c r="F185" s="7" t="n"/>
      <c r="G185" s="6" t="n"/>
      <c r="H185" s="6" t="n"/>
      <c r="I185" s="6" t="n"/>
      <c r="J185" s="5">
        <f>SUMIFS(amount_expended,cfda_key,V185)</f>
        <v/>
      </c>
      <c r="K185" s="5">
        <f>IF(G185="OTHER CLUSTER NOT LISTED ABOVE",SUMIFS(amount_expended,uniform_other_cluster_name,X185), IF(AND(OR(G185="N/A",G185=""),H185=""),0,IF(G185="STATE CLUSTER",SUMIFS(amount_expended,uniform_state_cluster_name,W185),SUMIFS(amount_expended,cluster_name,G185))))</f>
        <v/>
      </c>
      <c r="L185" s="6" t="n"/>
      <c r="M185" s="7" t="n"/>
      <c r="N185" s="6" t="n"/>
      <c r="O185" s="6" t="n"/>
      <c r="P185" s="6" t="n"/>
      <c r="Q185" s="6" t="n"/>
      <c r="R185" s="7" t="n"/>
      <c r="S185" s="6" t="n"/>
      <c r="T185" s="6" t="n"/>
      <c r="U185" s="6" t="n"/>
      <c r="V185" s="3">
        <f>CONCATENATE(B185,C185)</f>
        <v/>
      </c>
      <c r="W185">
        <f>UPPER(TRIM(H185))</f>
        <v/>
      </c>
      <c r="X185">
        <f>UPPER(TRIM(I185))</f>
        <v/>
      </c>
    </row>
    <row r="186">
      <c r="A186">
        <f>IF(B186&lt;&gt;"", "AWARD-"&amp;TEXT(ROW()-1,"0000"), "")</f>
        <v/>
      </c>
      <c r="B186" s="4" t="n"/>
      <c r="C186" s="4" t="n"/>
      <c r="D186" s="4" t="n"/>
      <c r="E186" s="6" t="n"/>
      <c r="F186" s="7" t="n"/>
      <c r="G186" s="6" t="n"/>
      <c r="H186" s="6" t="n"/>
      <c r="I186" s="6" t="n"/>
      <c r="J186" s="5">
        <f>SUMIFS(amount_expended,cfda_key,V186)</f>
        <v/>
      </c>
      <c r="K186" s="5">
        <f>IF(G186="OTHER CLUSTER NOT LISTED ABOVE",SUMIFS(amount_expended,uniform_other_cluster_name,X186), IF(AND(OR(G186="N/A",G186=""),H186=""),0,IF(G186="STATE CLUSTER",SUMIFS(amount_expended,uniform_state_cluster_name,W186),SUMIFS(amount_expended,cluster_name,G186))))</f>
        <v/>
      </c>
      <c r="L186" s="6" t="n"/>
      <c r="M186" s="7" t="n"/>
      <c r="N186" s="6" t="n"/>
      <c r="O186" s="6" t="n"/>
      <c r="P186" s="6" t="n"/>
      <c r="Q186" s="6" t="n"/>
      <c r="R186" s="7" t="n"/>
      <c r="S186" s="6" t="n"/>
      <c r="T186" s="6" t="n"/>
      <c r="U186" s="6" t="n"/>
      <c r="V186" s="3">
        <f>CONCATENATE(B186,C186)</f>
        <v/>
      </c>
      <c r="W186">
        <f>UPPER(TRIM(H186))</f>
        <v/>
      </c>
      <c r="X186">
        <f>UPPER(TRIM(I186))</f>
        <v/>
      </c>
    </row>
    <row r="187">
      <c r="A187">
        <f>IF(B187&lt;&gt;"", "AWARD-"&amp;TEXT(ROW()-1,"0000"), "")</f>
        <v/>
      </c>
      <c r="B187" s="4" t="n"/>
      <c r="C187" s="4" t="n"/>
      <c r="D187" s="4" t="n"/>
      <c r="E187" s="6" t="n"/>
      <c r="F187" s="7" t="n"/>
      <c r="G187" s="6" t="n"/>
      <c r="H187" s="6" t="n"/>
      <c r="I187" s="6" t="n"/>
      <c r="J187" s="5">
        <f>SUMIFS(amount_expended,cfda_key,V187)</f>
        <v/>
      </c>
      <c r="K187" s="5">
        <f>IF(G187="OTHER CLUSTER NOT LISTED ABOVE",SUMIFS(amount_expended,uniform_other_cluster_name,X187), IF(AND(OR(G187="N/A",G187=""),H187=""),0,IF(G187="STATE CLUSTER",SUMIFS(amount_expended,uniform_state_cluster_name,W187),SUMIFS(amount_expended,cluster_name,G187))))</f>
        <v/>
      </c>
      <c r="L187" s="6" t="n"/>
      <c r="M187" s="7" t="n"/>
      <c r="N187" s="6" t="n"/>
      <c r="O187" s="6" t="n"/>
      <c r="P187" s="6" t="n"/>
      <c r="Q187" s="6" t="n"/>
      <c r="R187" s="7" t="n"/>
      <c r="S187" s="6" t="n"/>
      <c r="T187" s="6" t="n"/>
      <c r="U187" s="6" t="n"/>
      <c r="V187" s="3">
        <f>CONCATENATE(B187,C187)</f>
        <v/>
      </c>
      <c r="W187">
        <f>UPPER(TRIM(H187))</f>
        <v/>
      </c>
      <c r="X187">
        <f>UPPER(TRIM(I187))</f>
        <v/>
      </c>
    </row>
    <row r="188">
      <c r="A188">
        <f>IF(B188&lt;&gt;"", "AWARD-"&amp;TEXT(ROW()-1,"0000"), "")</f>
        <v/>
      </c>
      <c r="B188" s="4" t="n"/>
      <c r="C188" s="4" t="n"/>
      <c r="D188" s="4" t="n"/>
      <c r="E188" s="6" t="n"/>
      <c r="F188" s="7" t="n"/>
      <c r="G188" s="6" t="n"/>
      <c r="H188" s="6" t="n"/>
      <c r="I188" s="6" t="n"/>
      <c r="J188" s="5">
        <f>SUMIFS(amount_expended,cfda_key,V188)</f>
        <v/>
      </c>
      <c r="K188" s="5">
        <f>IF(G188="OTHER CLUSTER NOT LISTED ABOVE",SUMIFS(amount_expended,uniform_other_cluster_name,X188), IF(AND(OR(G188="N/A",G188=""),H188=""),0,IF(G188="STATE CLUSTER",SUMIFS(amount_expended,uniform_state_cluster_name,W188),SUMIFS(amount_expended,cluster_name,G188))))</f>
        <v/>
      </c>
      <c r="L188" s="6" t="n"/>
      <c r="M188" s="7" t="n"/>
      <c r="N188" s="6" t="n"/>
      <c r="O188" s="6" t="n"/>
      <c r="P188" s="6" t="n"/>
      <c r="Q188" s="6" t="n"/>
      <c r="R188" s="7" t="n"/>
      <c r="S188" s="6" t="n"/>
      <c r="T188" s="6" t="n"/>
      <c r="U188" s="6" t="n"/>
      <c r="V188" s="3">
        <f>CONCATENATE(B188,C188)</f>
        <v/>
      </c>
      <c r="W188">
        <f>UPPER(TRIM(H188))</f>
        <v/>
      </c>
      <c r="X188">
        <f>UPPER(TRIM(I188))</f>
        <v/>
      </c>
    </row>
    <row r="189">
      <c r="A189">
        <f>IF(B189&lt;&gt;"", "AWARD-"&amp;TEXT(ROW()-1,"0000"), "")</f>
        <v/>
      </c>
      <c r="B189" s="4" t="n"/>
      <c r="C189" s="4" t="n"/>
      <c r="D189" s="4" t="n"/>
      <c r="E189" s="6" t="n"/>
      <c r="F189" s="7" t="n"/>
      <c r="G189" s="6" t="n"/>
      <c r="H189" s="6" t="n"/>
      <c r="I189" s="6" t="n"/>
      <c r="J189" s="5">
        <f>SUMIFS(amount_expended,cfda_key,V189)</f>
        <v/>
      </c>
      <c r="K189" s="5">
        <f>IF(G189="OTHER CLUSTER NOT LISTED ABOVE",SUMIFS(amount_expended,uniform_other_cluster_name,X189), IF(AND(OR(G189="N/A",G189=""),H189=""),0,IF(G189="STATE CLUSTER",SUMIFS(amount_expended,uniform_state_cluster_name,W189),SUMIFS(amount_expended,cluster_name,G189))))</f>
        <v/>
      </c>
      <c r="L189" s="6" t="n"/>
      <c r="M189" s="7" t="n"/>
      <c r="N189" s="6" t="n"/>
      <c r="O189" s="6" t="n"/>
      <c r="P189" s="6" t="n"/>
      <c r="Q189" s="6" t="n"/>
      <c r="R189" s="7" t="n"/>
      <c r="S189" s="6" t="n"/>
      <c r="T189" s="6" t="n"/>
      <c r="U189" s="6" t="n"/>
      <c r="V189" s="3">
        <f>CONCATENATE(B189,C189)</f>
        <v/>
      </c>
      <c r="W189">
        <f>UPPER(TRIM(H189))</f>
        <v/>
      </c>
      <c r="X189">
        <f>UPPER(TRIM(I189))</f>
        <v/>
      </c>
    </row>
    <row r="190">
      <c r="A190">
        <f>IF(B190&lt;&gt;"", "AWARD-"&amp;TEXT(ROW()-1,"0000"), "")</f>
        <v/>
      </c>
      <c r="B190" s="4" t="n"/>
      <c r="C190" s="4" t="n"/>
      <c r="D190" s="4" t="n"/>
      <c r="E190" s="6" t="n"/>
      <c r="F190" s="7" t="n"/>
      <c r="G190" s="6" t="n"/>
      <c r="H190" s="6" t="n"/>
      <c r="I190" s="6" t="n"/>
      <c r="J190" s="5">
        <f>SUMIFS(amount_expended,cfda_key,V190)</f>
        <v/>
      </c>
      <c r="K190" s="5">
        <f>IF(G190="OTHER CLUSTER NOT LISTED ABOVE",SUMIFS(amount_expended,uniform_other_cluster_name,X190), IF(AND(OR(G190="N/A",G190=""),H190=""),0,IF(G190="STATE CLUSTER",SUMIFS(amount_expended,uniform_state_cluster_name,W190),SUMIFS(amount_expended,cluster_name,G190))))</f>
        <v/>
      </c>
      <c r="L190" s="6" t="n"/>
      <c r="M190" s="7" t="n"/>
      <c r="N190" s="6" t="n"/>
      <c r="O190" s="6" t="n"/>
      <c r="P190" s="6" t="n"/>
      <c r="Q190" s="6" t="n"/>
      <c r="R190" s="7" t="n"/>
      <c r="S190" s="6" t="n"/>
      <c r="T190" s="6" t="n"/>
      <c r="U190" s="6" t="n"/>
      <c r="V190" s="3">
        <f>CONCATENATE(B190,C190)</f>
        <v/>
      </c>
      <c r="W190">
        <f>UPPER(TRIM(H190))</f>
        <v/>
      </c>
      <c r="X190">
        <f>UPPER(TRIM(I190))</f>
        <v/>
      </c>
    </row>
    <row r="191">
      <c r="A191">
        <f>IF(B191&lt;&gt;"", "AWARD-"&amp;TEXT(ROW()-1,"0000"), "")</f>
        <v/>
      </c>
      <c r="B191" s="4" t="n"/>
      <c r="C191" s="4" t="n"/>
      <c r="D191" s="4" t="n"/>
      <c r="E191" s="6" t="n"/>
      <c r="F191" s="7" t="n"/>
      <c r="G191" s="6" t="n"/>
      <c r="H191" s="6" t="n"/>
      <c r="I191" s="6" t="n"/>
      <c r="J191" s="5">
        <f>SUMIFS(amount_expended,cfda_key,V191)</f>
        <v/>
      </c>
      <c r="K191" s="5">
        <f>IF(G191="OTHER CLUSTER NOT LISTED ABOVE",SUMIFS(amount_expended,uniform_other_cluster_name,X191), IF(AND(OR(G191="N/A",G191=""),H191=""),0,IF(G191="STATE CLUSTER",SUMIFS(amount_expended,uniform_state_cluster_name,W191),SUMIFS(amount_expended,cluster_name,G191))))</f>
        <v/>
      </c>
      <c r="L191" s="6" t="n"/>
      <c r="M191" s="7" t="n"/>
      <c r="N191" s="6" t="n"/>
      <c r="O191" s="6" t="n"/>
      <c r="P191" s="6" t="n"/>
      <c r="Q191" s="6" t="n"/>
      <c r="R191" s="7" t="n"/>
      <c r="S191" s="6" t="n"/>
      <c r="T191" s="6" t="n"/>
      <c r="U191" s="6" t="n"/>
      <c r="V191" s="3">
        <f>CONCATENATE(B191,C191)</f>
        <v/>
      </c>
      <c r="W191">
        <f>UPPER(TRIM(H191))</f>
        <v/>
      </c>
      <c r="X191">
        <f>UPPER(TRIM(I191))</f>
        <v/>
      </c>
    </row>
    <row r="192">
      <c r="A192">
        <f>IF(B192&lt;&gt;"", "AWARD-"&amp;TEXT(ROW()-1,"0000"), "")</f>
        <v/>
      </c>
      <c r="B192" s="4" t="n"/>
      <c r="C192" s="4" t="n"/>
      <c r="D192" s="4" t="n"/>
      <c r="E192" s="6" t="n"/>
      <c r="F192" s="7" t="n"/>
      <c r="G192" s="6" t="n"/>
      <c r="H192" s="6" t="n"/>
      <c r="I192" s="6" t="n"/>
      <c r="J192" s="5">
        <f>SUMIFS(amount_expended,cfda_key,V192)</f>
        <v/>
      </c>
      <c r="K192" s="5">
        <f>IF(G192="OTHER CLUSTER NOT LISTED ABOVE",SUMIFS(amount_expended,uniform_other_cluster_name,X192), IF(AND(OR(G192="N/A",G192=""),H192=""),0,IF(G192="STATE CLUSTER",SUMIFS(amount_expended,uniform_state_cluster_name,W192),SUMIFS(amount_expended,cluster_name,G192))))</f>
        <v/>
      </c>
      <c r="L192" s="6" t="n"/>
      <c r="M192" s="7" t="n"/>
      <c r="N192" s="6" t="n"/>
      <c r="O192" s="6" t="n"/>
      <c r="P192" s="6" t="n"/>
      <c r="Q192" s="6" t="n"/>
      <c r="R192" s="7" t="n"/>
      <c r="S192" s="6" t="n"/>
      <c r="T192" s="6" t="n"/>
      <c r="U192" s="6" t="n"/>
      <c r="V192" s="3">
        <f>CONCATENATE(B192,C192)</f>
        <v/>
      </c>
      <c r="W192">
        <f>UPPER(TRIM(H192))</f>
        <v/>
      </c>
      <c r="X192">
        <f>UPPER(TRIM(I192))</f>
        <v/>
      </c>
    </row>
    <row r="193">
      <c r="A193">
        <f>IF(B193&lt;&gt;"", "AWARD-"&amp;TEXT(ROW()-1,"0000"), "")</f>
        <v/>
      </c>
      <c r="B193" s="4" t="n"/>
      <c r="C193" s="4" t="n"/>
      <c r="D193" s="4" t="n"/>
      <c r="E193" s="6" t="n"/>
      <c r="F193" s="7" t="n"/>
      <c r="G193" s="6" t="n"/>
      <c r="H193" s="6" t="n"/>
      <c r="I193" s="6" t="n"/>
      <c r="J193" s="5">
        <f>SUMIFS(amount_expended,cfda_key,V193)</f>
        <v/>
      </c>
      <c r="K193" s="5">
        <f>IF(G193="OTHER CLUSTER NOT LISTED ABOVE",SUMIFS(amount_expended,uniform_other_cluster_name,X193), IF(AND(OR(G193="N/A",G193=""),H193=""),0,IF(G193="STATE CLUSTER",SUMIFS(amount_expended,uniform_state_cluster_name,W193),SUMIFS(amount_expended,cluster_name,G193))))</f>
        <v/>
      </c>
      <c r="L193" s="6" t="n"/>
      <c r="M193" s="7" t="n"/>
      <c r="N193" s="6" t="n"/>
      <c r="O193" s="6" t="n"/>
      <c r="P193" s="6" t="n"/>
      <c r="Q193" s="6" t="n"/>
      <c r="R193" s="7" t="n"/>
      <c r="S193" s="6" t="n"/>
      <c r="T193" s="6" t="n"/>
      <c r="U193" s="6" t="n"/>
      <c r="V193" s="3">
        <f>CONCATENATE(B193,C193)</f>
        <v/>
      </c>
      <c r="W193">
        <f>UPPER(TRIM(H193))</f>
        <v/>
      </c>
      <c r="X193">
        <f>UPPER(TRIM(I193))</f>
        <v/>
      </c>
    </row>
    <row r="194">
      <c r="A194">
        <f>IF(B194&lt;&gt;"", "AWARD-"&amp;TEXT(ROW()-1,"0000"), "")</f>
        <v/>
      </c>
      <c r="B194" s="4" t="n"/>
      <c r="C194" s="4" t="n"/>
      <c r="D194" s="4" t="n"/>
      <c r="E194" s="6" t="n"/>
      <c r="F194" s="7" t="n"/>
      <c r="G194" s="6" t="n"/>
      <c r="H194" s="6" t="n"/>
      <c r="I194" s="6" t="n"/>
      <c r="J194" s="5">
        <f>SUMIFS(amount_expended,cfda_key,V194)</f>
        <v/>
      </c>
      <c r="K194" s="5">
        <f>IF(G194="OTHER CLUSTER NOT LISTED ABOVE",SUMIFS(amount_expended,uniform_other_cluster_name,X194), IF(AND(OR(G194="N/A",G194=""),H194=""),0,IF(G194="STATE CLUSTER",SUMIFS(amount_expended,uniform_state_cluster_name,W194),SUMIFS(amount_expended,cluster_name,G194))))</f>
        <v/>
      </c>
      <c r="L194" s="6" t="n"/>
      <c r="M194" s="7" t="n"/>
      <c r="N194" s="6" t="n"/>
      <c r="O194" s="6" t="n"/>
      <c r="P194" s="6" t="n"/>
      <c r="Q194" s="6" t="n"/>
      <c r="R194" s="7" t="n"/>
      <c r="S194" s="6" t="n"/>
      <c r="T194" s="6" t="n"/>
      <c r="U194" s="6" t="n"/>
      <c r="V194" s="3">
        <f>CONCATENATE(B194,C194)</f>
        <v/>
      </c>
      <c r="W194">
        <f>UPPER(TRIM(H194))</f>
        <v/>
      </c>
      <c r="X194">
        <f>UPPER(TRIM(I194))</f>
        <v/>
      </c>
    </row>
    <row r="195">
      <c r="A195">
        <f>IF(B195&lt;&gt;"", "AWARD-"&amp;TEXT(ROW()-1,"0000"), "")</f>
        <v/>
      </c>
      <c r="B195" s="4" t="n"/>
      <c r="C195" s="4" t="n"/>
      <c r="D195" s="4" t="n"/>
      <c r="E195" s="6" t="n"/>
      <c r="F195" s="7" t="n"/>
      <c r="G195" s="6" t="n"/>
      <c r="H195" s="6" t="n"/>
      <c r="I195" s="6" t="n"/>
      <c r="J195" s="5">
        <f>SUMIFS(amount_expended,cfda_key,V195)</f>
        <v/>
      </c>
      <c r="K195" s="5">
        <f>IF(G195="OTHER CLUSTER NOT LISTED ABOVE",SUMIFS(amount_expended,uniform_other_cluster_name,X195), IF(AND(OR(G195="N/A",G195=""),H195=""),0,IF(G195="STATE CLUSTER",SUMIFS(amount_expended,uniform_state_cluster_name,W195),SUMIFS(amount_expended,cluster_name,G195))))</f>
        <v/>
      </c>
      <c r="L195" s="6" t="n"/>
      <c r="M195" s="7" t="n"/>
      <c r="N195" s="6" t="n"/>
      <c r="O195" s="6" t="n"/>
      <c r="P195" s="6" t="n"/>
      <c r="Q195" s="6" t="n"/>
      <c r="R195" s="7" t="n"/>
      <c r="S195" s="6" t="n"/>
      <c r="T195" s="6" t="n"/>
      <c r="U195" s="6" t="n"/>
      <c r="V195" s="3">
        <f>CONCATENATE(B195,C195)</f>
        <v/>
      </c>
      <c r="W195">
        <f>UPPER(TRIM(H195))</f>
        <v/>
      </c>
      <c r="X195">
        <f>UPPER(TRIM(I195))</f>
        <v/>
      </c>
    </row>
    <row r="196">
      <c r="A196">
        <f>IF(B196&lt;&gt;"", "AWARD-"&amp;TEXT(ROW()-1,"0000"), "")</f>
        <v/>
      </c>
      <c r="B196" s="4" t="n"/>
      <c r="C196" s="4" t="n"/>
      <c r="D196" s="4" t="n"/>
      <c r="E196" s="6" t="n"/>
      <c r="F196" s="7" t="n"/>
      <c r="G196" s="6" t="n"/>
      <c r="H196" s="6" t="n"/>
      <c r="I196" s="6" t="n"/>
      <c r="J196" s="5">
        <f>SUMIFS(amount_expended,cfda_key,V196)</f>
        <v/>
      </c>
      <c r="K196" s="5">
        <f>IF(G196="OTHER CLUSTER NOT LISTED ABOVE",SUMIFS(amount_expended,uniform_other_cluster_name,X196), IF(AND(OR(G196="N/A",G196=""),H196=""),0,IF(G196="STATE CLUSTER",SUMIFS(amount_expended,uniform_state_cluster_name,W196),SUMIFS(amount_expended,cluster_name,G196))))</f>
        <v/>
      </c>
      <c r="L196" s="6" t="n"/>
      <c r="M196" s="7" t="n"/>
      <c r="N196" s="6" t="n"/>
      <c r="O196" s="6" t="n"/>
      <c r="P196" s="6" t="n"/>
      <c r="Q196" s="6" t="n"/>
      <c r="R196" s="7" t="n"/>
      <c r="S196" s="6" t="n"/>
      <c r="T196" s="6" t="n"/>
      <c r="U196" s="6" t="n"/>
      <c r="V196" s="3">
        <f>CONCATENATE(B196,C196)</f>
        <v/>
      </c>
      <c r="W196">
        <f>UPPER(TRIM(H196))</f>
        <v/>
      </c>
      <c r="X196">
        <f>UPPER(TRIM(I196))</f>
        <v/>
      </c>
    </row>
    <row r="197">
      <c r="A197">
        <f>IF(B197&lt;&gt;"", "AWARD-"&amp;TEXT(ROW()-1,"0000"), "")</f>
        <v/>
      </c>
      <c r="B197" s="4" t="n"/>
      <c r="C197" s="4" t="n"/>
      <c r="D197" s="4" t="n"/>
      <c r="E197" s="6" t="n"/>
      <c r="F197" s="7" t="n"/>
      <c r="G197" s="6" t="n"/>
      <c r="H197" s="6" t="n"/>
      <c r="I197" s="6" t="n"/>
      <c r="J197" s="5">
        <f>SUMIFS(amount_expended,cfda_key,V197)</f>
        <v/>
      </c>
      <c r="K197" s="5">
        <f>IF(G197="OTHER CLUSTER NOT LISTED ABOVE",SUMIFS(amount_expended,uniform_other_cluster_name,X197), IF(AND(OR(G197="N/A",G197=""),H197=""),0,IF(G197="STATE CLUSTER",SUMIFS(amount_expended,uniform_state_cluster_name,W197),SUMIFS(amount_expended,cluster_name,G197))))</f>
        <v/>
      </c>
      <c r="L197" s="6" t="n"/>
      <c r="M197" s="7" t="n"/>
      <c r="N197" s="6" t="n"/>
      <c r="O197" s="6" t="n"/>
      <c r="P197" s="6" t="n"/>
      <c r="Q197" s="6" t="n"/>
      <c r="R197" s="7" t="n"/>
      <c r="S197" s="6" t="n"/>
      <c r="T197" s="6" t="n"/>
      <c r="U197" s="6" t="n"/>
      <c r="V197" s="3">
        <f>CONCATENATE(B197,C197)</f>
        <v/>
      </c>
      <c r="W197">
        <f>UPPER(TRIM(H197))</f>
        <v/>
      </c>
      <c r="X197">
        <f>UPPER(TRIM(I197))</f>
        <v/>
      </c>
    </row>
    <row r="198">
      <c r="A198">
        <f>IF(B198&lt;&gt;"", "AWARD-"&amp;TEXT(ROW()-1,"0000"), "")</f>
        <v/>
      </c>
      <c r="B198" s="4" t="n"/>
      <c r="C198" s="4" t="n"/>
      <c r="D198" s="4" t="n"/>
      <c r="E198" s="6" t="n"/>
      <c r="F198" s="7" t="n"/>
      <c r="G198" s="6" t="n"/>
      <c r="H198" s="6" t="n"/>
      <c r="I198" s="6" t="n"/>
      <c r="J198" s="5">
        <f>SUMIFS(amount_expended,cfda_key,V198)</f>
        <v/>
      </c>
      <c r="K198" s="5">
        <f>IF(G198="OTHER CLUSTER NOT LISTED ABOVE",SUMIFS(amount_expended,uniform_other_cluster_name,X198), IF(AND(OR(G198="N/A",G198=""),H198=""),0,IF(G198="STATE CLUSTER",SUMIFS(amount_expended,uniform_state_cluster_name,W198),SUMIFS(amount_expended,cluster_name,G198))))</f>
        <v/>
      </c>
      <c r="L198" s="6" t="n"/>
      <c r="M198" s="7" t="n"/>
      <c r="N198" s="6" t="n"/>
      <c r="O198" s="6" t="n"/>
      <c r="P198" s="6" t="n"/>
      <c r="Q198" s="6" t="n"/>
      <c r="R198" s="7" t="n"/>
      <c r="S198" s="6" t="n"/>
      <c r="T198" s="6" t="n"/>
      <c r="U198" s="6" t="n"/>
      <c r="V198" s="3">
        <f>CONCATENATE(B198,C198)</f>
        <v/>
      </c>
      <c r="W198">
        <f>UPPER(TRIM(H198))</f>
        <v/>
      </c>
      <c r="X198">
        <f>UPPER(TRIM(I198))</f>
        <v/>
      </c>
    </row>
    <row r="199">
      <c r="A199">
        <f>IF(B199&lt;&gt;"", "AWARD-"&amp;TEXT(ROW()-1,"0000"), "")</f>
        <v/>
      </c>
      <c r="B199" s="4" t="n"/>
      <c r="C199" s="4" t="n"/>
      <c r="D199" s="4" t="n"/>
      <c r="E199" s="6" t="n"/>
      <c r="F199" s="7" t="n"/>
      <c r="G199" s="6" t="n"/>
      <c r="H199" s="6" t="n"/>
      <c r="I199" s="6" t="n"/>
      <c r="J199" s="5">
        <f>SUMIFS(amount_expended,cfda_key,V199)</f>
        <v/>
      </c>
      <c r="K199" s="5">
        <f>IF(G199="OTHER CLUSTER NOT LISTED ABOVE",SUMIFS(amount_expended,uniform_other_cluster_name,X199), IF(AND(OR(G199="N/A",G199=""),H199=""),0,IF(G199="STATE CLUSTER",SUMIFS(amount_expended,uniform_state_cluster_name,W199),SUMIFS(amount_expended,cluster_name,G199))))</f>
        <v/>
      </c>
      <c r="L199" s="6" t="n"/>
      <c r="M199" s="7" t="n"/>
      <c r="N199" s="6" t="n"/>
      <c r="O199" s="6" t="n"/>
      <c r="P199" s="6" t="n"/>
      <c r="Q199" s="6" t="n"/>
      <c r="R199" s="7" t="n"/>
      <c r="S199" s="6" t="n"/>
      <c r="T199" s="6" t="n"/>
      <c r="U199" s="6" t="n"/>
      <c r="V199" s="3">
        <f>CONCATENATE(B199,C199)</f>
        <v/>
      </c>
      <c r="W199">
        <f>UPPER(TRIM(H199))</f>
        <v/>
      </c>
      <c r="X199">
        <f>UPPER(TRIM(I199))</f>
        <v/>
      </c>
    </row>
    <row r="200">
      <c r="A200">
        <f>IF(B200&lt;&gt;"", "AWARD-"&amp;TEXT(ROW()-1,"0000"), "")</f>
        <v/>
      </c>
      <c r="B200" s="4" t="n"/>
      <c r="C200" s="4" t="n"/>
      <c r="D200" s="4" t="n"/>
      <c r="E200" s="6" t="n"/>
      <c r="F200" s="7" t="n"/>
      <c r="G200" s="6" t="n"/>
      <c r="H200" s="6" t="n"/>
      <c r="I200" s="6" t="n"/>
      <c r="J200" s="5">
        <f>SUMIFS(amount_expended,cfda_key,V200)</f>
        <v/>
      </c>
      <c r="K200" s="5">
        <f>IF(G200="OTHER CLUSTER NOT LISTED ABOVE",SUMIFS(amount_expended,uniform_other_cluster_name,X200), IF(AND(OR(G200="N/A",G200=""),H200=""),0,IF(G200="STATE CLUSTER",SUMIFS(amount_expended,uniform_state_cluster_name,W200),SUMIFS(amount_expended,cluster_name,G200))))</f>
        <v/>
      </c>
      <c r="L200" s="6" t="n"/>
      <c r="M200" s="7" t="n"/>
      <c r="N200" s="6" t="n"/>
      <c r="O200" s="6" t="n"/>
      <c r="P200" s="6" t="n"/>
      <c r="Q200" s="6" t="n"/>
      <c r="R200" s="7" t="n"/>
      <c r="S200" s="6" t="n"/>
      <c r="T200" s="6" t="n"/>
      <c r="U200" s="6" t="n"/>
      <c r="V200" s="3">
        <f>CONCATENATE(B200,C200)</f>
        <v/>
      </c>
      <c r="W200">
        <f>UPPER(TRIM(H200))</f>
        <v/>
      </c>
      <c r="X200">
        <f>UPPER(TRIM(I200))</f>
        <v/>
      </c>
    </row>
    <row r="201">
      <c r="A201">
        <f>IF(B201&lt;&gt;"", "AWARD-"&amp;TEXT(ROW()-1,"0000"), "")</f>
        <v/>
      </c>
      <c r="B201" s="4" t="n"/>
      <c r="C201" s="4" t="n"/>
      <c r="D201" s="4" t="n"/>
      <c r="E201" s="6" t="n"/>
      <c r="F201" s="7" t="n"/>
      <c r="G201" s="6" t="n"/>
      <c r="H201" s="6" t="n"/>
      <c r="I201" s="6" t="n"/>
      <c r="J201" s="5">
        <f>SUMIFS(amount_expended,cfda_key,V201)</f>
        <v/>
      </c>
      <c r="K201" s="5">
        <f>IF(G201="OTHER CLUSTER NOT LISTED ABOVE",SUMIFS(amount_expended,uniform_other_cluster_name,X201), IF(AND(OR(G201="N/A",G201=""),H201=""),0,IF(G201="STATE CLUSTER",SUMIFS(amount_expended,uniform_state_cluster_name,W201),SUMIFS(amount_expended,cluster_name,G201))))</f>
        <v/>
      </c>
      <c r="L201" s="6" t="n"/>
      <c r="M201" s="7" t="n"/>
      <c r="N201" s="6" t="n"/>
      <c r="O201" s="6" t="n"/>
      <c r="P201" s="6" t="n"/>
      <c r="Q201" s="6" t="n"/>
      <c r="R201" s="7" t="n"/>
      <c r="S201" s="6" t="n"/>
      <c r="T201" s="6" t="n"/>
      <c r="U201" s="6" t="n"/>
      <c r="V201" s="3">
        <f>CONCATENATE(B201,C201)</f>
        <v/>
      </c>
      <c r="W201">
        <f>UPPER(TRIM(H201))</f>
        <v/>
      </c>
      <c r="X201">
        <f>UPPER(TRIM(I201))</f>
        <v/>
      </c>
    </row>
    <row r="202">
      <c r="A202">
        <f>IF(B202&lt;&gt;"", "AWARD-"&amp;TEXT(ROW()-1,"0000"), "")</f>
        <v/>
      </c>
      <c r="B202" s="4" t="n"/>
      <c r="C202" s="4" t="n"/>
      <c r="D202" s="4" t="n"/>
      <c r="E202" s="6" t="n"/>
      <c r="F202" s="7" t="n"/>
      <c r="G202" s="6" t="n"/>
      <c r="H202" s="6" t="n"/>
      <c r="I202" s="6" t="n"/>
      <c r="J202" s="5">
        <f>SUMIFS(amount_expended,cfda_key,V202)</f>
        <v/>
      </c>
      <c r="K202" s="5">
        <f>IF(G202="OTHER CLUSTER NOT LISTED ABOVE",SUMIFS(amount_expended,uniform_other_cluster_name,X202), IF(AND(OR(G202="N/A",G202=""),H202=""),0,IF(G202="STATE CLUSTER",SUMIFS(amount_expended,uniform_state_cluster_name,W202),SUMIFS(amount_expended,cluster_name,G202))))</f>
        <v/>
      </c>
      <c r="L202" s="6" t="n"/>
      <c r="M202" s="7" t="n"/>
      <c r="N202" s="6" t="n"/>
      <c r="O202" s="6" t="n"/>
      <c r="P202" s="6" t="n"/>
      <c r="Q202" s="6" t="n"/>
      <c r="R202" s="7" t="n"/>
      <c r="S202" s="6" t="n"/>
      <c r="T202" s="6" t="n"/>
      <c r="U202" s="6" t="n"/>
      <c r="V202" s="3">
        <f>CONCATENATE(B202,C202)</f>
        <v/>
      </c>
      <c r="W202">
        <f>UPPER(TRIM(H202))</f>
        <v/>
      </c>
      <c r="X202">
        <f>UPPER(TRIM(I202))</f>
        <v/>
      </c>
    </row>
    <row r="203">
      <c r="A203">
        <f>IF(B203&lt;&gt;"", "AWARD-"&amp;TEXT(ROW()-1,"0000"), "")</f>
        <v/>
      </c>
      <c r="B203" s="4" t="n"/>
      <c r="C203" s="4" t="n"/>
      <c r="D203" s="4" t="n"/>
      <c r="E203" s="6" t="n"/>
      <c r="F203" s="7" t="n"/>
      <c r="G203" s="6" t="n"/>
      <c r="H203" s="6" t="n"/>
      <c r="I203" s="6" t="n"/>
      <c r="J203" s="5">
        <f>SUMIFS(amount_expended,cfda_key,V203)</f>
        <v/>
      </c>
      <c r="K203" s="5">
        <f>IF(G203="OTHER CLUSTER NOT LISTED ABOVE",SUMIFS(amount_expended,uniform_other_cluster_name,X203), IF(AND(OR(G203="N/A",G203=""),H203=""),0,IF(G203="STATE CLUSTER",SUMIFS(amount_expended,uniform_state_cluster_name,W203),SUMIFS(amount_expended,cluster_name,G203))))</f>
        <v/>
      </c>
      <c r="L203" s="6" t="n"/>
      <c r="M203" s="7" t="n"/>
      <c r="N203" s="6" t="n"/>
      <c r="O203" s="6" t="n"/>
      <c r="P203" s="6" t="n"/>
      <c r="Q203" s="6" t="n"/>
      <c r="R203" s="7" t="n"/>
      <c r="S203" s="6" t="n"/>
      <c r="T203" s="6" t="n"/>
      <c r="U203" s="6" t="n"/>
      <c r="V203" s="3">
        <f>CONCATENATE(B203,C203)</f>
        <v/>
      </c>
      <c r="W203">
        <f>UPPER(TRIM(H203))</f>
        <v/>
      </c>
      <c r="X203">
        <f>UPPER(TRIM(I203))</f>
        <v/>
      </c>
    </row>
    <row r="204">
      <c r="A204">
        <f>IF(B204&lt;&gt;"", "AWARD-"&amp;TEXT(ROW()-1,"0000"), "")</f>
        <v/>
      </c>
      <c r="B204" s="4" t="n"/>
      <c r="C204" s="4" t="n"/>
      <c r="D204" s="4" t="n"/>
      <c r="E204" s="6" t="n"/>
      <c r="F204" s="7" t="n"/>
      <c r="G204" s="6" t="n"/>
      <c r="H204" s="6" t="n"/>
      <c r="I204" s="6" t="n"/>
      <c r="J204" s="5">
        <f>SUMIFS(amount_expended,cfda_key,V204)</f>
        <v/>
      </c>
      <c r="K204" s="5">
        <f>IF(G204="OTHER CLUSTER NOT LISTED ABOVE",SUMIFS(amount_expended,uniform_other_cluster_name,X204), IF(AND(OR(G204="N/A",G204=""),H204=""),0,IF(G204="STATE CLUSTER",SUMIFS(amount_expended,uniform_state_cluster_name,W204),SUMIFS(amount_expended,cluster_name,G204))))</f>
        <v/>
      </c>
      <c r="L204" s="6" t="n"/>
      <c r="M204" s="7" t="n"/>
      <c r="N204" s="6" t="n"/>
      <c r="O204" s="6" t="n"/>
      <c r="P204" s="6" t="n"/>
      <c r="Q204" s="6" t="n"/>
      <c r="R204" s="7" t="n"/>
      <c r="S204" s="6" t="n"/>
      <c r="T204" s="6" t="n"/>
      <c r="U204" s="6" t="n"/>
      <c r="V204" s="3">
        <f>CONCATENATE(B204,C204)</f>
        <v/>
      </c>
      <c r="W204">
        <f>UPPER(TRIM(H204))</f>
        <v/>
      </c>
      <c r="X204">
        <f>UPPER(TRIM(I204))</f>
        <v/>
      </c>
    </row>
    <row r="205">
      <c r="A205">
        <f>IF(B205&lt;&gt;"", "AWARD-"&amp;TEXT(ROW()-1,"0000"), "")</f>
        <v/>
      </c>
      <c r="B205" s="4" t="n"/>
      <c r="C205" s="4" t="n"/>
      <c r="D205" s="4" t="n"/>
      <c r="E205" s="6" t="n"/>
      <c r="F205" s="7" t="n"/>
      <c r="G205" s="6" t="n"/>
      <c r="H205" s="6" t="n"/>
      <c r="I205" s="6" t="n"/>
      <c r="J205" s="5">
        <f>SUMIFS(amount_expended,cfda_key,V205)</f>
        <v/>
      </c>
      <c r="K205" s="5">
        <f>IF(G205="OTHER CLUSTER NOT LISTED ABOVE",SUMIFS(amount_expended,uniform_other_cluster_name,X205), IF(AND(OR(G205="N/A",G205=""),H205=""),0,IF(G205="STATE CLUSTER",SUMIFS(amount_expended,uniform_state_cluster_name,W205),SUMIFS(amount_expended,cluster_name,G205))))</f>
        <v/>
      </c>
      <c r="L205" s="6" t="n"/>
      <c r="M205" s="7" t="n"/>
      <c r="N205" s="6" t="n"/>
      <c r="O205" s="6" t="n"/>
      <c r="P205" s="6" t="n"/>
      <c r="Q205" s="6" t="n"/>
      <c r="R205" s="7" t="n"/>
      <c r="S205" s="6" t="n"/>
      <c r="T205" s="6" t="n"/>
      <c r="U205" s="6" t="n"/>
      <c r="V205" s="3">
        <f>CONCATENATE(B205,C205)</f>
        <v/>
      </c>
      <c r="W205">
        <f>UPPER(TRIM(H205))</f>
        <v/>
      </c>
      <c r="X205">
        <f>UPPER(TRIM(I205))</f>
        <v/>
      </c>
    </row>
    <row r="206">
      <c r="A206">
        <f>IF(B206&lt;&gt;"", "AWARD-"&amp;TEXT(ROW()-1,"0000"), "")</f>
        <v/>
      </c>
      <c r="B206" s="4" t="n"/>
      <c r="C206" s="4" t="n"/>
      <c r="D206" s="4" t="n"/>
      <c r="E206" s="6" t="n"/>
      <c r="F206" s="7" t="n"/>
      <c r="G206" s="6" t="n"/>
      <c r="H206" s="6" t="n"/>
      <c r="I206" s="6" t="n"/>
      <c r="J206" s="5">
        <f>SUMIFS(amount_expended,cfda_key,V206)</f>
        <v/>
      </c>
      <c r="K206" s="5">
        <f>IF(G206="OTHER CLUSTER NOT LISTED ABOVE",SUMIFS(amount_expended,uniform_other_cluster_name,X206), IF(AND(OR(G206="N/A",G206=""),H206=""),0,IF(G206="STATE CLUSTER",SUMIFS(amount_expended,uniform_state_cluster_name,W206),SUMIFS(amount_expended,cluster_name,G206))))</f>
        <v/>
      </c>
      <c r="L206" s="6" t="n"/>
      <c r="M206" s="7" t="n"/>
      <c r="N206" s="6" t="n"/>
      <c r="O206" s="6" t="n"/>
      <c r="P206" s="6" t="n"/>
      <c r="Q206" s="6" t="n"/>
      <c r="R206" s="7" t="n"/>
      <c r="S206" s="6" t="n"/>
      <c r="T206" s="6" t="n"/>
      <c r="U206" s="6" t="n"/>
      <c r="V206" s="3">
        <f>CONCATENATE(B206,C206)</f>
        <v/>
      </c>
      <c r="W206">
        <f>UPPER(TRIM(H206))</f>
        <v/>
      </c>
      <c r="X206">
        <f>UPPER(TRIM(I206))</f>
        <v/>
      </c>
    </row>
    <row r="207">
      <c r="A207">
        <f>IF(B207&lt;&gt;"", "AWARD-"&amp;TEXT(ROW()-1,"0000"), "")</f>
        <v/>
      </c>
      <c r="B207" s="4" t="n"/>
      <c r="C207" s="4" t="n"/>
      <c r="D207" s="4" t="n"/>
      <c r="E207" s="6" t="n"/>
      <c r="F207" s="7" t="n"/>
      <c r="G207" s="6" t="n"/>
      <c r="H207" s="6" t="n"/>
      <c r="I207" s="6" t="n"/>
      <c r="J207" s="5">
        <f>SUMIFS(amount_expended,cfda_key,V207)</f>
        <v/>
      </c>
      <c r="K207" s="5">
        <f>IF(G207="OTHER CLUSTER NOT LISTED ABOVE",SUMIFS(amount_expended,uniform_other_cluster_name,X207), IF(AND(OR(G207="N/A",G207=""),H207=""),0,IF(G207="STATE CLUSTER",SUMIFS(amount_expended,uniform_state_cluster_name,W207),SUMIFS(amount_expended,cluster_name,G207))))</f>
        <v/>
      </c>
      <c r="L207" s="6" t="n"/>
      <c r="M207" s="7" t="n"/>
      <c r="N207" s="6" t="n"/>
      <c r="O207" s="6" t="n"/>
      <c r="P207" s="6" t="n"/>
      <c r="Q207" s="6" t="n"/>
      <c r="R207" s="7" t="n"/>
      <c r="S207" s="6" t="n"/>
      <c r="T207" s="6" t="n"/>
      <c r="U207" s="6" t="n"/>
      <c r="V207" s="3">
        <f>CONCATENATE(B207,C207)</f>
        <v/>
      </c>
      <c r="W207">
        <f>UPPER(TRIM(H207))</f>
        <v/>
      </c>
      <c r="X207">
        <f>UPPER(TRIM(I207))</f>
        <v/>
      </c>
    </row>
    <row r="208">
      <c r="A208">
        <f>IF(B208&lt;&gt;"", "AWARD-"&amp;TEXT(ROW()-1,"0000"), "")</f>
        <v/>
      </c>
      <c r="B208" s="4" t="n"/>
      <c r="C208" s="4" t="n"/>
      <c r="D208" s="4" t="n"/>
      <c r="E208" s="6" t="n"/>
      <c r="F208" s="7" t="n"/>
      <c r="G208" s="6" t="n"/>
      <c r="H208" s="6" t="n"/>
      <c r="I208" s="6" t="n"/>
      <c r="J208" s="5">
        <f>SUMIFS(amount_expended,cfda_key,V208)</f>
        <v/>
      </c>
      <c r="K208" s="5">
        <f>IF(G208="OTHER CLUSTER NOT LISTED ABOVE",SUMIFS(amount_expended,uniform_other_cluster_name,X208), IF(AND(OR(G208="N/A",G208=""),H208=""),0,IF(G208="STATE CLUSTER",SUMIFS(amount_expended,uniform_state_cluster_name,W208),SUMIFS(amount_expended,cluster_name,G208))))</f>
        <v/>
      </c>
      <c r="L208" s="6" t="n"/>
      <c r="M208" s="7" t="n"/>
      <c r="N208" s="6" t="n"/>
      <c r="O208" s="6" t="n"/>
      <c r="P208" s="6" t="n"/>
      <c r="Q208" s="6" t="n"/>
      <c r="R208" s="7" t="n"/>
      <c r="S208" s="6" t="n"/>
      <c r="T208" s="6" t="n"/>
      <c r="U208" s="6" t="n"/>
      <c r="V208" s="3">
        <f>CONCATENATE(B208,C208)</f>
        <v/>
      </c>
      <c r="W208">
        <f>UPPER(TRIM(H208))</f>
        <v/>
      </c>
      <c r="X208">
        <f>UPPER(TRIM(I208))</f>
        <v/>
      </c>
    </row>
    <row r="209">
      <c r="A209">
        <f>IF(B209&lt;&gt;"", "AWARD-"&amp;TEXT(ROW()-1,"0000"), "")</f>
        <v/>
      </c>
      <c r="B209" s="4" t="n"/>
      <c r="C209" s="4" t="n"/>
      <c r="D209" s="4" t="n"/>
      <c r="E209" s="6" t="n"/>
      <c r="F209" s="7" t="n"/>
      <c r="G209" s="6" t="n"/>
      <c r="H209" s="6" t="n"/>
      <c r="I209" s="6" t="n"/>
      <c r="J209" s="5">
        <f>SUMIFS(amount_expended,cfda_key,V209)</f>
        <v/>
      </c>
      <c r="K209" s="5">
        <f>IF(G209="OTHER CLUSTER NOT LISTED ABOVE",SUMIFS(amount_expended,uniform_other_cluster_name,X209), IF(AND(OR(G209="N/A",G209=""),H209=""),0,IF(G209="STATE CLUSTER",SUMIFS(amount_expended,uniform_state_cluster_name,W209),SUMIFS(amount_expended,cluster_name,G209))))</f>
        <v/>
      </c>
      <c r="L209" s="6" t="n"/>
      <c r="M209" s="7" t="n"/>
      <c r="N209" s="6" t="n"/>
      <c r="O209" s="6" t="n"/>
      <c r="P209" s="6" t="n"/>
      <c r="Q209" s="6" t="n"/>
      <c r="R209" s="7" t="n"/>
      <c r="S209" s="6" t="n"/>
      <c r="T209" s="6" t="n"/>
      <c r="U209" s="6" t="n"/>
      <c r="V209" s="3">
        <f>CONCATENATE(B209,C209)</f>
        <v/>
      </c>
      <c r="W209">
        <f>UPPER(TRIM(H209))</f>
        <v/>
      </c>
      <c r="X209">
        <f>UPPER(TRIM(I209))</f>
        <v/>
      </c>
    </row>
    <row r="210">
      <c r="A210">
        <f>IF(B210&lt;&gt;"", "AWARD-"&amp;TEXT(ROW()-1,"0000"), "")</f>
        <v/>
      </c>
      <c r="B210" s="4" t="n"/>
      <c r="C210" s="4" t="n"/>
      <c r="D210" s="4" t="n"/>
      <c r="E210" s="6" t="n"/>
      <c r="F210" s="7" t="n"/>
      <c r="G210" s="6" t="n"/>
      <c r="H210" s="6" t="n"/>
      <c r="I210" s="6" t="n"/>
      <c r="J210" s="5">
        <f>SUMIFS(amount_expended,cfda_key,V210)</f>
        <v/>
      </c>
      <c r="K210" s="5">
        <f>IF(G210="OTHER CLUSTER NOT LISTED ABOVE",SUMIFS(amount_expended,uniform_other_cluster_name,X210), IF(AND(OR(G210="N/A",G210=""),H210=""),0,IF(G210="STATE CLUSTER",SUMIFS(amount_expended,uniform_state_cluster_name,W210),SUMIFS(amount_expended,cluster_name,G210))))</f>
        <v/>
      </c>
      <c r="L210" s="6" t="n"/>
      <c r="M210" s="7" t="n"/>
      <c r="N210" s="6" t="n"/>
      <c r="O210" s="6" t="n"/>
      <c r="P210" s="6" t="n"/>
      <c r="Q210" s="6" t="n"/>
      <c r="R210" s="7" t="n"/>
      <c r="S210" s="6" t="n"/>
      <c r="T210" s="6" t="n"/>
      <c r="U210" s="6" t="n"/>
      <c r="V210" s="3">
        <f>CONCATENATE(B210,C210)</f>
        <v/>
      </c>
      <c r="W210">
        <f>UPPER(TRIM(H210))</f>
        <v/>
      </c>
      <c r="X210">
        <f>UPPER(TRIM(I210))</f>
        <v/>
      </c>
    </row>
    <row r="211">
      <c r="A211">
        <f>IF(B211&lt;&gt;"", "AWARD-"&amp;TEXT(ROW()-1,"0000"), "")</f>
        <v/>
      </c>
      <c r="B211" s="4" t="n"/>
      <c r="C211" s="4" t="n"/>
      <c r="D211" s="4" t="n"/>
      <c r="E211" s="6" t="n"/>
      <c r="F211" s="7" t="n"/>
      <c r="G211" s="6" t="n"/>
      <c r="H211" s="6" t="n"/>
      <c r="I211" s="6" t="n"/>
      <c r="J211" s="5">
        <f>SUMIFS(amount_expended,cfda_key,V211)</f>
        <v/>
      </c>
      <c r="K211" s="5">
        <f>IF(G211="OTHER CLUSTER NOT LISTED ABOVE",SUMIFS(amount_expended,uniform_other_cluster_name,X211), IF(AND(OR(G211="N/A",G211=""),H211=""),0,IF(G211="STATE CLUSTER",SUMIFS(amount_expended,uniform_state_cluster_name,W211),SUMIFS(amount_expended,cluster_name,G211))))</f>
        <v/>
      </c>
      <c r="L211" s="6" t="n"/>
      <c r="M211" s="7" t="n"/>
      <c r="N211" s="6" t="n"/>
      <c r="O211" s="6" t="n"/>
      <c r="P211" s="6" t="n"/>
      <c r="Q211" s="6" t="n"/>
      <c r="R211" s="7" t="n"/>
      <c r="S211" s="6" t="n"/>
      <c r="T211" s="6" t="n"/>
      <c r="U211" s="6" t="n"/>
      <c r="V211" s="3">
        <f>CONCATENATE(B211,C211)</f>
        <v/>
      </c>
      <c r="W211">
        <f>UPPER(TRIM(H211))</f>
        <v/>
      </c>
      <c r="X211">
        <f>UPPER(TRIM(I211))</f>
        <v/>
      </c>
    </row>
    <row r="212">
      <c r="A212">
        <f>IF(B212&lt;&gt;"", "AWARD-"&amp;TEXT(ROW()-1,"0000"), "")</f>
        <v/>
      </c>
      <c r="B212" s="4" t="n"/>
      <c r="C212" s="4" t="n"/>
      <c r="D212" s="4" t="n"/>
      <c r="E212" s="6" t="n"/>
      <c r="F212" s="7" t="n"/>
      <c r="G212" s="6" t="n"/>
      <c r="H212" s="6" t="n"/>
      <c r="I212" s="6" t="n"/>
      <c r="J212" s="5">
        <f>SUMIFS(amount_expended,cfda_key,V212)</f>
        <v/>
      </c>
      <c r="K212" s="5">
        <f>IF(G212="OTHER CLUSTER NOT LISTED ABOVE",SUMIFS(amount_expended,uniform_other_cluster_name,X212), IF(AND(OR(G212="N/A",G212=""),H212=""),0,IF(G212="STATE CLUSTER",SUMIFS(amount_expended,uniform_state_cluster_name,W212),SUMIFS(amount_expended,cluster_name,G212))))</f>
        <v/>
      </c>
      <c r="L212" s="6" t="n"/>
      <c r="M212" s="7" t="n"/>
      <c r="N212" s="6" t="n"/>
      <c r="O212" s="6" t="n"/>
      <c r="P212" s="6" t="n"/>
      <c r="Q212" s="6" t="n"/>
      <c r="R212" s="7" t="n"/>
      <c r="S212" s="6" t="n"/>
      <c r="T212" s="6" t="n"/>
      <c r="U212" s="6" t="n"/>
      <c r="V212" s="3">
        <f>CONCATENATE(B212,C212)</f>
        <v/>
      </c>
      <c r="W212">
        <f>UPPER(TRIM(H212))</f>
        <v/>
      </c>
      <c r="X212">
        <f>UPPER(TRIM(I212))</f>
        <v/>
      </c>
    </row>
    <row r="213">
      <c r="A213">
        <f>IF(B213&lt;&gt;"", "AWARD-"&amp;TEXT(ROW()-1,"0000"), "")</f>
        <v/>
      </c>
      <c r="B213" s="4" t="n"/>
      <c r="C213" s="4" t="n"/>
      <c r="D213" s="4" t="n"/>
      <c r="E213" s="6" t="n"/>
      <c r="F213" s="7" t="n"/>
      <c r="G213" s="6" t="n"/>
      <c r="H213" s="6" t="n"/>
      <c r="I213" s="6" t="n"/>
      <c r="J213" s="5">
        <f>SUMIFS(amount_expended,cfda_key,V213)</f>
        <v/>
      </c>
      <c r="K213" s="5">
        <f>IF(G213="OTHER CLUSTER NOT LISTED ABOVE",SUMIFS(amount_expended,uniform_other_cluster_name,X213), IF(AND(OR(G213="N/A",G213=""),H213=""),0,IF(G213="STATE CLUSTER",SUMIFS(amount_expended,uniform_state_cluster_name,W213),SUMIFS(amount_expended,cluster_name,G213))))</f>
        <v/>
      </c>
      <c r="L213" s="6" t="n"/>
      <c r="M213" s="7" t="n"/>
      <c r="N213" s="6" t="n"/>
      <c r="O213" s="6" t="n"/>
      <c r="P213" s="6" t="n"/>
      <c r="Q213" s="6" t="n"/>
      <c r="R213" s="7" t="n"/>
      <c r="S213" s="6" t="n"/>
      <c r="T213" s="6" t="n"/>
      <c r="U213" s="6" t="n"/>
      <c r="V213" s="3">
        <f>CONCATENATE(B213,C213)</f>
        <v/>
      </c>
      <c r="W213">
        <f>UPPER(TRIM(H213))</f>
        <v/>
      </c>
      <c r="X213">
        <f>UPPER(TRIM(I213))</f>
        <v/>
      </c>
    </row>
    <row r="214">
      <c r="A214">
        <f>IF(B214&lt;&gt;"", "AWARD-"&amp;TEXT(ROW()-1,"0000"), "")</f>
        <v/>
      </c>
      <c r="B214" s="4" t="n"/>
      <c r="C214" s="4" t="n"/>
      <c r="D214" s="4" t="n"/>
      <c r="E214" s="6" t="n"/>
      <c r="F214" s="7" t="n"/>
      <c r="G214" s="6" t="n"/>
      <c r="H214" s="6" t="n"/>
      <c r="I214" s="6" t="n"/>
      <c r="J214" s="5">
        <f>SUMIFS(amount_expended,cfda_key,V214)</f>
        <v/>
      </c>
      <c r="K214" s="5">
        <f>IF(G214="OTHER CLUSTER NOT LISTED ABOVE",SUMIFS(amount_expended,uniform_other_cluster_name,X214), IF(AND(OR(G214="N/A",G214=""),H214=""),0,IF(G214="STATE CLUSTER",SUMIFS(amount_expended,uniform_state_cluster_name,W214),SUMIFS(amount_expended,cluster_name,G214))))</f>
        <v/>
      </c>
      <c r="L214" s="6" t="n"/>
      <c r="M214" s="7" t="n"/>
      <c r="N214" s="6" t="n"/>
      <c r="O214" s="6" t="n"/>
      <c r="P214" s="6" t="n"/>
      <c r="Q214" s="6" t="n"/>
      <c r="R214" s="7" t="n"/>
      <c r="S214" s="6" t="n"/>
      <c r="T214" s="6" t="n"/>
      <c r="U214" s="6" t="n"/>
      <c r="V214" s="3">
        <f>CONCATENATE(B214,C214)</f>
        <v/>
      </c>
      <c r="W214">
        <f>UPPER(TRIM(H214))</f>
        <v/>
      </c>
      <c r="X214">
        <f>UPPER(TRIM(I214))</f>
        <v/>
      </c>
    </row>
    <row r="215">
      <c r="A215">
        <f>IF(B215&lt;&gt;"", "AWARD-"&amp;TEXT(ROW()-1,"0000"), "")</f>
        <v/>
      </c>
      <c r="B215" s="4" t="n"/>
      <c r="C215" s="4" t="n"/>
      <c r="D215" s="4" t="n"/>
      <c r="E215" s="6" t="n"/>
      <c r="F215" s="7" t="n"/>
      <c r="G215" s="6" t="n"/>
      <c r="H215" s="6" t="n"/>
      <c r="I215" s="6" t="n"/>
      <c r="J215" s="5">
        <f>SUMIFS(amount_expended,cfda_key,V215)</f>
        <v/>
      </c>
      <c r="K215" s="5">
        <f>IF(G215="OTHER CLUSTER NOT LISTED ABOVE",SUMIFS(amount_expended,uniform_other_cluster_name,X215), IF(AND(OR(G215="N/A",G215=""),H215=""),0,IF(G215="STATE CLUSTER",SUMIFS(amount_expended,uniform_state_cluster_name,W215),SUMIFS(amount_expended,cluster_name,G215))))</f>
        <v/>
      </c>
      <c r="L215" s="6" t="n"/>
      <c r="M215" s="7" t="n"/>
      <c r="N215" s="6" t="n"/>
      <c r="O215" s="6" t="n"/>
      <c r="P215" s="6" t="n"/>
      <c r="Q215" s="6" t="n"/>
      <c r="R215" s="7" t="n"/>
      <c r="S215" s="6" t="n"/>
      <c r="T215" s="6" t="n"/>
      <c r="U215" s="6" t="n"/>
      <c r="V215" s="3">
        <f>CONCATENATE(B215,C215)</f>
        <v/>
      </c>
      <c r="W215">
        <f>UPPER(TRIM(H215))</f>
        <v/>
      </c>
      <c r="X215">
        <f>UPPER(TRIM(I215))</f>
        <v/>
      </c>
    </row>
    <row r="216">
      <c r="A216">
        <f>IF(B216&lt;&gt;"", "AWARD-"&amp;TEXT(ROW()-1,"0000"), "")</f>
        <v/>
      </c>
      <c r="B216" s="4" t="n"/>
      <c r="C216" s="4" t="n"/>
      <c r="D216" s="4" t="n"/>
      <c r="E216" s="6" t="n"/>
      <c r="F216" s="7" t="n"/>
      <c r="G216" s="6" t="n"/>
      <c r="H216" s="6" t="n"/>
      <c r="I216" s="6" t="n"/>
      <c r="J216" s="5">
        <f>SUMIFS(amount_expended,cfda_key,V216)</f>
        <v/>
      </c>
      <c r="K216" s="5">
        <f>IF(G216="OTHER CLUSTER NOT LISTED ABOVE",SUMIFS(amount_expended,uniform_other_cluster_name,X216), IF(AND(OR(G216="N/A",G216=""),H216=""),0,IF(G216="STATE CLUSTER",SUMIFS(amount_expended,uniform_state_cluster_name,W216),SUMIFS(amount_expended,cluster_name,G216))))</f>
        <v/>
      </c>
      <c r="L216" s="6" t="n"/>
      <c r="M216" s="7" t="n"/>
      <c r="N216" s="6" t="n"/>
      <c r="O216" s="6" t="n"/>
      <c r="P216" s="6" t="n"/>
      <c r="Q216" s="6" t="n"/>
      <c r="R216" s="7" t="n"/>
      <c r="S216" s="6" t="n"/>
      <c r="T216" s="6" t="n"/>
      <c r="U216" s="6" t="n"/>
      <c r="V216" s="3">
        <f>CONCATENATE(B216,C216)</f>
        <v/>
      </c>
      <c r="W216">
        <f>UPPER(TRIM(H216))</f>
        <v/>
      </c>
      <c r="X216">
        <f>UPPER(TRIM(I216))</f>
        <v/>
      </c>
    </row>
    <row r="217">
      <c r="A217">
        <f>IF(B217&lt;&gt;"", "AWARD-"&amp;TEXT(ROW()-1,"0000"), "")</f>
        <v/>
      </c>
      <c r="B217" s="4" t="n"/>
      <c r="C217" s="4" t="n"/>
      <c r="D217" s="4" t="n"/>
      <c r="E217" s="6" t="n"/>
      <c r="F217" s="7" t="n"/>
      <c r="G217" s="6" t="n"/>
      <c r="H217" s="6" t="n"/>
      <c r="I217" s="6" t="n"/>
      <c r="J217" s="5">
        <f>SUMIFS(amount_expended,cfda_key,V217)</f>
        <v/>
      </c>
      <c r="K217" s="5">
        <f>IF(G217="OTHER CLUSTER NOT LISTED ABOVE",SUMIFS(amount_expended,uniform_other_cluster_name,X217), IF(AND(OR(G217="N/A",G217=""),H217=""),0,IF(G217="STATE CLUSTER",SUMIFS(amount_expended,uniform_state_cluster_name,W217),SUMIFS(amount_expended,cluster_name,G217))))</f>
        <v/>
      </c>
      <c r="L217" s="6" t="n"/>
      <c r="M217" s="7" t="n"/>
      <c r="N217" s="6" t="n"/>
      <c r="O217" s="6" t="n"/>
      <c r="P217" s="6" t="n"/>
      <c r="Q217" s="6" t="n"/>
      <c r="R217" s="7" t="n"/>
      <c r="S217" s="6" t="n"/>
      <c r="T217" s="6" t="n"/>
      <c r="U217" s="6" t="n"/>
      <c r="V217" s="3">
        <f>CONCATENATE(B217,C217)</f>
        <v/>
      </c>
      <c r="W217">
        <f>UPPER(TRIM(H217))</f>
        <v/>
      </c>
      <c r="X217">
        <f>UPPER(TRIM(I217))</f>
        <v/>
      </c>
    </row>
    <row r="218">
      <c r="A218">
        <f>IF(B218&lt;&gt;"", "AWARD-"&amp;TEXT(ROW()-1,"0000"), "")</f>
        <v/>
      </c>
      <c r="B218" s="4" t="n"/>
      <c r="C218" s="4" t="n"/>
      <c r="D218" s="4" t="n"/>
      <c r="E218" s="6" t="n"/>
      <c r="F218" s="7" t="n"/>
      <c r="G218" s="6" t="n"/>
      <c r="H218" s="6" t="n"/>
      <c r="I218" s="6" t="n"/>
      <c r="J218" s="5">
        <f>SUMIFS(amount_expended,cfda_key,V218)</f>
        <v/>
      </c>
      <c r="K218" s="5">
        <f>IF(G218="OTHER CLUSTER NOT LISTED ABOVE",SUMIFS(amount_expended,uniform_other_cluster_name,X218), IF(AND(OR(G218="N/A",G218=""),H218=""),0,IF(G218="STATE CLUSTER",SUMIFS(amount_expended,uniform_state_cluster_name,W218),SUMIFS(amount_expended,cluster_name,G218))))</f>
        <v/>
      </c>
      <c r="L218" s="6" t="n"/>
      <c r="M218" s="7" t="n"/>
      <c r="N218" s="6" t="n"/>
      <c r="O218" s="6" t="n"/>
      <c r="P218" s="6" t="n"/>
      <c r="Q218" s="6" t="n"/>
      <c r="R218" s="7" t="n"/>
      <c r="S218" s="6" t="n"/>
      <c r="T218" s="6" t="n"/>
      <c r="U218" s="6" t="n"/>
      <c r="V218" s="3">
        <f>CONCATENATE(B218,C218)</f>
        <v/>
      </c>
      <c r="W218">
        <f>UPPER(TRIM(H218))</f>
        <v/>
      </c>
      <c r="X218">
        <f>UPPER(TRIM(I218))</f>
        <v/>
      </c>
    </row>
    <row r="219">
      <c r="A219">
        <f>IF(B219&lt;&gt;"", "AWARD-"&amp;TEXT(ROW()-1,"0000"), "")</f>
        <v/>
      </c>
      <c r="B219" s="4" t="n"/>
      <c r="C219" s="4" t="n"/>
      <c r="D219" s="4" t="n"/>
      <c r="E219" s="6" t="n"/>
      <c r="F219" s="7" t="n"/>
      <c r="G219" s="6" t="n"/>
      <c r="H219" s="6" t="n"/>
      <c r="I219" s="6" t="n"/>
      <c r="J219" s="5">
        <f>SUMIFS(amount_expended,cfda_key,V219)</f>
        <v/>
      </c>
      <c r="K219" s="5">
        <f>IF(G219="OTHER CLUSTER NOT LISTED ABOVE",SUMIFS(amount_expended,uniform_other_cluster_name,X219), IF(AND(OR(G219="N/A",G219=""),H219=""),0,IF(G219="STATE CLUSTER",SUMIFS(amount_expended,uniform_state_cluster_name,W219),SUMIFS(amount_expended,cluster_name,G219))))</f>
        <v/>
      </c>
      <c r="L219" s="6" t="n"/>
      <c r="M219" s="7" t="n"/>
      <c r="N219" s="6" t="n"/>
      <c r="O219" s="6" t="n"/>
      <c r="P219" s="6" t="n"/>
      <c r="Q219" s="6" t="n"/>
      <c r="R219" s="7" t="n"/>
      <c r="S219" s="6" t="n"/>
      <c r="T219" s="6" t="n"/>
      <c r="U219" s="6" t="n"/>
      <c r="V219" s="3">
        <f>CONCATENATE(B219,C219)</f>
        <v/>
      </c>
      <c r="W219">
        <f>UPPER(TRIM(H219))</f>
        <v/>
      </c>
      <c r="X219">
        <f>UPPER(TRIM(I219))</f>
        <v/>
      </c>
    </row>
    <row r="220">
      <c r="A220">
        <f>IF(B220&lt;&gt;"", "AWARD-"&amp;TEXT(ROW()-1,"0000"), "")</f>
        <v/>
      </c>
      <c r="B220" s="4" t="n"/>
      <c r="C220" s="4" t="n"/>
      <c r="D220" s="4" t="n"/>
      <c r="E220" s="6" t="n"/>
      <c r="F220" s="7" t="n"/>
      <c r="G220" s="6" t="n"/>
      <c r="H220" s="6" t="n"/>
      <c r="I220" s="6" t="n"/>
      <c r="J220" s="5">
        <f>SUMIFS(amount_expended,cfda_key,V220)</f>
        <v/>
      </c>
      <c r="K220" s="5">
        <f>IF(G220="OTHER CLUSTER NOT LISTED ABOVE",SUMIFS(amount_expended,uniform_other_cluster_name,X220), IF(AND(OR(G220="N/A",G220=""),H220=""),0,IF(G220="STATE CLUSTER",SUMIFS(amount_expended,uniform_state_cluster_name,W220),SUMIFS(amount_expended,cluster_name,G220))))</f>
        <v/>
      </c>
      <c r="L220" s="6" t="n"/>
      <c r="M220" s="7" t="n"/>
      <c r="N220" s="6" t="n"/>
      <c r="O220" s="6" t="n"/>
      <c r="P220" s="6" t="n"/>
      <c r="Q220" s="6" t="n"/>
      <c r="R220" s="7" t="n"/>
      <c r="S220" s="6" t="n"/>
      <c r="T220" s="6" t="n"/>
      <c r="U220" s="6" t="n"/>
      <c r="V220" s="3">
        <f>CONCATENATE(B220,C220)</f>
        <v/>
      </c>
      <c r="W220">
        <f>UPPER(TRIM(H220))</f>
        <v/>
      </c>
      <c r="X220">
        <f>UPPER(TRIM(I220))</f>
        <v/>
      </c>
    </row>
    <row r="221">
      <c r="A221">
        <f>IF(B221&lt;&gt;"", "AWARD-"&amp;TEXT(ROW()-1,"0000"), "")</f>
        <v/>
      </c>
      <c r="B221" s="4" t="n"/>
      <c r="C221" s="4" t="n"/>
      <c r="D221" s="4" t="n"/>
      <c r="E221" s="6" t="n"/>
      <c r="F221" s="7" t="n"/>
      <c r="G221" s="6" t="n"/>
      <c r="H221" s="6" t="n"/>
      <c r="I221" s="6" t="n"/>
      <c r="J221" s="5">
        <f>SUMIFS(amount_expended,cfda_key,V221)</f>
        <v/>
      </c>
      <c r="K221" s="5">
        <f>IF(G221="OTHER CLUSTER NOT LISTED ABOVE",SUMIFS(amount_expended,uniform_other_cluster_name,X221), IF(AND(OR(G221="N/A",G221=""),H221=""),0,IF(G221="STATE CLUSTER",SUMIFS(amount_expended,uniform_state_cluster_name,W221),SUMIFS(amount_expended,cluster_name,G221))))</f>
        <v/>
      </c>
      <c r="L221" s="6" t="n"/>
      <c r="M221" s="7" t="n"/>
      <c r="N221" s="6" t="n"/>
      <c r="O221" s="6" t="n"/>
      <c r="P221" s="6" t="n"/>
      <c r="Q221" s="6" t="n"/>
      <c r="R221" s="7" t="n"/>
      <c r="S221" s="6" t="n"/>
      <c r="T221" s="6" t="n"/>
      <c r="U221" s="6" t="n"/>
      <c r="V221" s="3">
        <f>CONCATENATE(B221,C221)</f>
        <v/>
      </c>
      <c r="W221">
        <f>UPPER(TRIM(H221))</f>
        <v/>
      </c>
      <c r="X221">
        <f>UPPER(TRIM(I221))</f>
        <v/>
      </c>
    </row>
    <row r="222">
      <c r="A222">
        <f>IF(B222&lt;&gt;"", "AWARD-"&amp;TEXT(ROW()-1,"0000"), "")</f>
        <v/>
      </c>
      <c r="B222" s="4" t="n"/>
      <c r="C222" s="4" t="n"/>
      <c r="D222" s="4" t="n"/>
      <c r="E222" s="6" t="n"/>
      <c r="F222" s="7" t="n"/>
      <c r="G222" s="6" t="n"/>
      <c r="H222" s="6" t="n"/>
      <c r="I222" s="6" t="n"/>
      <c r="J222" s="5">
        <f>SUMIFS(amount_expended,cfda_key,V222)</f>
        <v/>
      </c>
      <c r="K222" s="5">
        <f>IF(G222="OTHER CLUSTER NOT LISTED ABOVE",SUMIFS(amount_expended,uniform_other_cluster_name,X222), IF(AND(OR(G222="N/A",G222=""),H222=""),0,IF(G222="STATE CLUSTER",SUMIFS(amount_expended,uniform_state_cluster_name,W222),SUMIFS(amount_expended,cluster_name,G222))))</f>
        <v/>
      </c>
      <c r="L222" s="6" t="n"/>
      <c r="M222" s="7" t="n"/>
      <c r="N222" s="6" t="n"/>
      <c r="O222" s="6" t="n"/>
      <c r="P222" s="6" t="n"/>
      <c r="Q222" s="6" t="n"/>
      <c r="R222" s="7" t="n"/>
      <c r="S222" s="6" t="n"/>
      <c r="T222" s="6" t="n"/>
      <c r="U222" s="6" t="n"/>
      <c r="V222" s="3">
        <f>CONCATENATE(B222,C222)</f>
        <v/>
      </c>
      <c r="W222">
        <f>UPPER(TRIM(H222))</f>
        <v/>
      </c>
      <c r="X222">
        <f>UPPER(TRIM(I222))</f>
        <v/>
      </c>
    </row>
    <row r="223">
      <c r="A223">
        <f>IF(B223&lt;&gt;"", "AWARD-"&amp;TEXT(ROW()-1,"0000"), "")</f>
        <v/>
      </c>
      <c r="B223" s="4" t="n"/>
      <c r="C223" s="4" t="n"/>
      <c r="D223" s="4" t="n"/>
      <c r="E223" s="6" t="n"/>
      <c r="F223" s="7" t="n"/>
      <c r="G223" s="6" t="n"/>
      <c r="H223" s="6" t="n"/>
      <c r="I223" s="6" t="n"/>
      <c r="J223" s="5">
        <f>SUMIFS(amount_expended,cfda_key,V223)</f>
        <v/>
      </c>
      <c r="K223" s="5">
        <f>IF(G223="OTHER CLUSTER NOT LISTED ABOVE",SUMIFS(amount_expended,uniform_other_cluster_name,X223), IF(AND(OR(G223="N/A",G223=""),H223=""),0,IF(G223="STATE CLUSTER",SUMIFS(amount_expended,uniform_state_cluster_name,W223),SUMIFS(amount_expended,cluster_name,G223))))</f>
        <v/>
      </c>
      <c r="L223" s="6" t="n"/>
      <c r="M223" s="7" t="n"/>
      <c r="N223" s="6" t="n"/>
      <c r="O223" s="6" t="n"/>
      <c r="P223" s="6" t="n"/>
      <c r="Q223" s="6" t="n"/>
      <c r="R223" s="7" t="n"/>
      <c r="S223" s="6" t="n"/>
      <c r="T223" s="6" t="n"/>
      <c r="U223" s="6" t="n"/>
      <c r="V223" s="3">
        <f>CONCATENATE(B223,C223)</f>
        <v/>
      </c>
      <c r="W223">
        <f>UPPER(TRIM(H223))</f>
        <v/>
      </c>
      <c r="X223">
        <f>UPPER(TRIM(I223))</f>
        <v/>
      </c>
    </row>
    <row r="224">
      <c r="A224">
        <f>IF(B224&lt;&gt;"", "AWARD-"&amp;TEXT(ROW()-1,"0000"), "")</f>
        <v/>
      </c>
      <c r="B224" s="4" t="n"/>
      <c r="C224" s="4" t="n"/>
      <c r="D224" s="4" t="n"/>
      <c r="E224" s="6" t="n"/>
      <c r="F224" s="7" t="n"/>
      <c r="G224" s="6" t="n"/>
      <c r="H224" s="6" t="n"/>
      <c r="I224" s="6" t="n"/>
      <c r="J224" s="5">
        <f>SUMIFS(amount_expended,cfda_key,V224)</f>
        <v/>
      </c>
      <c r="K224" s="5">
        <f>IF(G224="OTHER CLUSTER NOT LISTED ABOVE",SUMIFS(amount_expended,uniform_other_cluster_name,X224), IF(AND(OR(G224="N/A",G224=""),H224=""),0,IF(G224="STATE CLUSTER",SUMIFS(amount_expended,uniform_state_cluster_name,W224),SUMIFS(amount_expended,cluster_name,G224))))</f>
        <v/>
      </c>
      <c r="L224" s="6" t="n"/>
      <c r="M224" s="7" t="n"/>
      <c r="N224" s="6" t="n"/>
      <c r="O224" s="6" t="n"/>
      <c r="P224" s="6" t="n"/>
      <c r="Q224" s="6" t="n"/>
      <c r="R224" s="7" t="n"/>
      <c r="S224" s="6" t="n"/>
      <c r="T224" s="6" t="n"/>
      <c r="U224" s="6" t="n"/>
      <c r="V224" s="3">
        <f>CONCATENATE(B224,C224)</f>
        <v/>
      </c>
      <c r="W224">
        <f>UPPER(TRIM(H224))</f>
        <v/>
      </c>
      <c r="X224">
        <f>UPPER(TRIM(I224))</f>
        <v/>
      </c>
    </row>
    <row r="225">
      <c r="A225">
        <f>IF(B225&lt;&gt;"", "AWARD-"&amp;TEXT(ROW()-1,"0000"), "")</f>
        <v/>
      </c>
      <c r="B225" s="4" t="n"/>
      <c r="C225" s="4" t="n"/>
      <c r="D225" s="4" t="n"/>
      <c r="E225" s="6" t="n"/>
      <c r="F225" s="7" t="n"/>
      <c r="G225" s="6" t="n"/>
      <c r="H225" s="6" t="n"/>
      <c r="I225" s="6" t="n"/>
      <c r="J225" s="5">
        <f>SUMIFS(amount_expended,cfda_key,V225)</f>
        <v/>
      </c>
      <c r="K225" s="5">
        <f>IF(G225="OTHER CLUSTER NOT LISTED ABOVE",SUMIFS(amount_expended,uniform_other_cluster_name,X225), IF(AND(OR(G225="N/A",G225=""),H225=""),0,IF(G225="STATE CLUSTER",SUMIFS(amount_expended,uniform_state_cluster_name,W225),SUMIFS(amount_expended,cluster_name,G225))))</f>
        <v/>
      </c>
      <c r="L225" s="6" t="n"/>
      <c r="M225" s="7" t="n"/>
      <c r="N225" s="6" t="n"/>
      <c r="O225" s="6" t="n"/>
      <c r="P225" s="6" t="n"/>
      <c r="Q225" s="6" t="n"/>
      <c r="R225" s="7" t="n"/>
      <c r="S225" s="6" t="n"/>
      <c r="T225" s="6" t="n"/>
      <c r="U225" s="6" t="n"/>
      <c r="V225" s="3">
        <f>CONCATENATE(B225,C225)</f>
        <v/>
      </c>
      <c r="W225">
        <f>UPPER(TRIM(H225))</f>
        <v/>
      </c>
      <c r="X225">
        <f>UPPER(TRIM(I225))</f>
        <v/>
      </c>
    </row>
    <row r="226">
      <c r="A226">
        <f>IF(B226&lt;&gt;"", "AWARD-"&amp;TEXT(ROW()-1,"0000"), "")</f>
        <v/>
      </c>
      <c r="B226" s="4" t="n"/>
      <c r="C226" s="4" t="n"/>
      <c r="D226" s="4" t="n"/>
      <c r="E226" s="6" t="n"/>
      <c r="F226" s="7" t="n"/>
      <c r="G226" s="6" t="n"/>
      <c r="H226" s="6" t="n"/>
      <c r="I226" s="6" t="n"/>
      <c r="J226" s="5">
        <f>SUMIFS(amount_expended,cfda_key,V226)</f>
        <v/>
      </c>
      <c r="K226" s="5">
        <f>IF(G226="OTHER CLUSTER NOT LISTED ABOVE",SUMIFS(amount_expended,uniform_other_cluster_name,X226), IF(AND(OR(G226="N/A",G226=""),H226=""),0,IF(G226="STATE CLUSTER",SUMIFS(amount_expended,uniform_state_cluster_name,W226),SUMIFS(amount_expended,cluster_name,G226))))</f>
        <v/>
      </c>
      <c r="L226" s="6" t="n"/>
      <c r="M226" s="7" t="n"/>
      <c r="N226" s="6" t="n"/>
      <c r="O226" s="6" t="n"/>
      <c r="P226" s="6" t="n"/>
      <c r="Q226" s="6" t="n"/>
      <c r="R226" s="7" t="n"/>
      <c r="S226" s="6" t="n"/>
      <c r="T226" s="6" t="n"/>
      <c r="U226" s="6" t="n"/>
      <c r="V226" s="3">
        <f>CONCATENATE(B226,C226)</f>
        <v/>
      </c>
      <c r="W226">
        <f>UPPER(TRIM(H226))</f>
        <v/>
      </c>
      <c r="X226">
        <f>UPPER(TRIM(I226))</f>
        <v/>
      </c>
    </row>
    <row r="227">
      <c r="A227">
        <f>IF(B227&lt;&gt;"", "AWARD-"&amp;TEXT(ROW()-1,"0000"), "")</f>
        <v/>
      </c>
      <c r="B227" s="4" t="n"/>
      <c r="C227" s="4" t="n"/>
      <c r="D227" s="4" t="n"/>
      <c r="E227" s="6" t="n"/>
      <c r="F227" s="7" t="n"/>
      <c r="G227" s="6" t="n"/>
      <c r="H227" s="6" t="n"/>
      <c r="I227" s="6" t="n"/>
      <c r="J227" s="5">
        <f>SUMIFS(amount_expended,cfda_key,V227)</f>
        <v/>
      </c>
      <c r="K227" s="5">
        <f>IF(G227="OTHER CLUSTER NOT LISTED ABOVE",SUMIFS(amount_expended,uniform_other_cluster_name,X227), IF(AND(OR(G227="N/A",G227=""),H227=""),0,IF(G227="STATE CLUSTER",SUMIFS(amount_expended,uniform_state_cluster_name,W227),SUMIFS(amount_expended,cluster_name,G227))))</f>
        <v/>
      </c>
      <c r="L227" s="6" t="n"/>
      <c r="M227" s="7" t="n"/>
      <c r="N227" s="6" t="n"/>
      <c r="O227" s="6" t="n"/>
      <c r="P227" s="6" t="n"/>
      <c r="Q227" s="6" t="n"/>
      <c r="R227" s="7" t="n"/>
      <c r="S227" s="6" t="n"/>
      <c r="T227" s="6" t="n"/>
      <c r="U227" s="6" t="n"/>
      <c r="V227" s="3">
        <f>CONCATENATE(B227,C227)</f>
        <v/>
      </c>
      <c r="W227">
        <f>UPPER(TRIM(H227))</f>
        <v/>
      </c>
      <c r="X227">
        <f>UPPER(TRIM(I227))</f>
        <v/>
      </c>
    </row>
    <row r="228">
      <c r="A228">
        <f>IF(B228&lt;&gt;"", "AWARD-"&amp;TEXT(ROW()-1,"0000"), "")</f>
        <v/>
      </c>
      <c r="B228" s="4" t="n"/>
      <c r="C228" s="4" t="n"/>
      <c r="D228" s="4" t="n"/>
      <c r="E228" s="6" t="n"/>
      <c r="F228" s="7" t="n"/>
      <c r="G228" s="6" t="n"/>
      <c r="H228" s="6" t="n"/>
      <c r="I228" s="6" t="n"/>
      <c r="J228" s="5">
        <f>SUMIFS(amount_expended,cfda_key,V228)</f>
        <v/>
      </c>
      <c r="K228" s="5">
        <f>IF(G228="OTHER CLUSTER NOT LISTED ABOVE",SUMIFS(amount_expended,uniform_other_cluster_name,X228), IF(AND(OR(G228="N/A",G228=""),H228=""),0,IF(G228="STATE CLUSTER",SUMIFS(amount_expended,uniform_state_cluster_name,W228),SUMIFS(amount_expended,cluster_name,G228))))</f>
        <v/>
      </c>
      <c r="L228" s="6" t="n"/>
      <c r="M228" s="7" t="n"/>
      <c r="N228" s="6" t="n"/>
      <c r="O228" s="6" t="n"/>
      <c r="P228" s="6" t="n"/>
      <c r="Q228" s="6" t="n"/>
      <c r="R228" s="7" t="n"/>
      <c r="S228" s="6" t="n"/>
      <c r="T228" s="6" t="n"/>
      <c r="U228" s="6" t="n"/>
      <c r="V228" s="3">
        <f>CONCATENATE(B228,C228)</f>
        <v/>
      </c>
      <c r="W228">
        <f>UPPER(TRIM(H228))</f>
        <v/>
      </c>
      <c r="X228">
        <f>UPPER(TRIM(I228))</f>
        <v/>
      </c>
    </row>
    <row r="229">
      <c r="A229">
        <f>IF(B229&lt;&gt;"", "AWARD-"&amp;TEXT(ROW()-1,"0000"), "")</f>
        <v/>
      </c>
      <c r="B229" s="4" t="n"/>
      <c r="C229" s="4" t="n"/>
      <c r="D229" s="4" t="n"/>
      <c r="E229" s="6" t="n"/>
      <c r="F229" s="7" t="n"/>
      <c r="G229" s="6" t="n"/>
      <c r="H229" s="6" t="n"/>
      <c r="I229" s="6" t="n"/>
      <c r="J229" s="5">
        <f>SUMIFS(amount_expended,cfda_key,V229)</f>
        <v/>
      </c>
      <c r="K229" s="5">
        <f>IF(G229="OTHER CLUSTER NOT LISTED ABOVE",SUMIFS(amount_expended,uniform_other_cluster_name,X229), IF(AND(OR(G229="N/A",G229=""),H229=""),0,IF(G229="STATE CLUSTER",SUMIFS(amount_expended,uniform_state_cluster_name,W229),SUMIFS(amount_expended,cluster_name,G229))))</f>
        <v/>
      </c>
      <c r="L229" s="6" t="n"/>
      <c r="M229" s="7" t="n"/>
      <c r="N229" s="6" t="n"/>
      <c r="O229" s="6" t="n"/>
      <c r="P229" s="6" t="n"/>
      <c r="Q229" s="6" t="n"/>
      <c r="R229" s="7" t="n"/>
      <c r="S229" s="6" t="n"/>
      <c r="T229" s="6" t="n"/>
      <c r="U229" s="6" t="n"/>
      <c r="V229" s="3">
        <f>CONCATENATE(B229,C229)</f>
        <v/>
      </c>
      <c r="W229">
        <f>UPPER(TRIM(H229))</f>
        <v/>
      </c>
      <c r="X229">
        <f>UPPER(TRIM(I229))</f>
        <v/>
      </c>
    </row>
    <row r="230">
      <c r="A230">
        <f>IF(B230&lt;&gt;"", "AWARD-"&amp;TEXT(ROW()-1,"0000"), "")</f>
        <v/>
      </c>
      <c r="B230" s="4" t="n"/>
      <c r="C230" s="4" t="n"/>
      <c r="D230" s="4" t="n"/>
      <c r="E230" s="6" t="n"/>
      <c r="F230" s="7" t="n"/>
      <c r="G230" s="6" t="n"/>
      <c r="H230" s="6" t="n"/>
      <c r="I230" s="6" t="n"/>
      <c r="J230" s="5">
        <f>SUMIFS(amount_expended,cfda_key,V230)</f>
        <v/>
      </c>
      <c r="K230" s="5">
        <f>IF(G230="OTHER CLUSTER NOT LISTED ABOVE",SUMIFS(amount_expended,uniform_other_cluster_name,X230), IF(AND(OR(G230="N/A",G230=""),H230=""),0,IF(G230="STATE CLUSTER",SUMIFS(amount_expended,uniform_state_cluster_name,W230),SUMIFS(amount_expended,cluster_name,G230))))</f>
        <v/>
      </c>
      <c r="L230" s="6" t="n"/>
      <c r="M230" s="7" t="n"/>
      <c r="N230" s="6" t="n"/>
      <c r="O230" s="6" t="n"/>
      <c r="P230" s="6" t="n"/>
      <c r="Q230" s="6" t="n"/>
      <c r="R230" s="7" t="n"/>
      <c r="S230" s="6" t="n"/>
      <c r="T230" s="6" t="n"/>
      <c r="U230" s="6" t="n"/>
      <c r="V230" s="3">
        <f>CONCATENATE(B230,C230)</f>
        <v/>
      </c>
      <c r="W230">
        <f>UPPER(TRIM(H230))</f>
        <v/>
      </c>
      <c r="X230">
        <f>UPPER(TRIM(I230))</f>
        <v/>
      </c>
    </row>
    <row r="231">
      <c r="A231">
        <f>IF(B231&lt;&gt;"", "AWARD-"&amp;TEXT(ROW()-1,"0000"), "")</f>
        <v/>
      </c>
      <c r="B231" s="4" t="n"/>
      <c r="C231" s="4" t="n"/>
      <c r="D231" s="4" t="n"/>
      <c r="E231" s="6" t="n"/>
      <c r="F231" s="7" t="n"/>
      <c r="G231" s="6" t="n"/>
      <c r="H231" s="6" t="n"/>
      <c r="I231" s="6" t="n"/>
      <c r="J231" s="5">
        <f>SUMIFS(amount_expended,cfda_key,V231)</f>
        <v/>
      </c>
      <c r="K231" s="5">
        <f>IF(G231="OTHER CLUSTER NOT LISTED ABOVE",SUMIFS(amount_expended,uniform_other_cluster_name,X231), IF(AND(OR(G231="N/A",G231=""),H231=""),0,IF(G231="STATE CLUSTER",SUMIFS(amount_expended,uniform_state_cluster_name,W231),SUMIFS(amount_expended,cluster_name,G231))))</f>
        <v/>
      </c>
      <c r="L231" s="6" t="n"/>
      <c r="M231" s="7" t="n"/>
      <c r="N231" s="6" t="n"/>
      <c r="O231" s="6" t="n"/>
      <c r="P231" s="6" t="n"/>
      <c r="Q231" s="6" t="n"/>
      <c r="R231" s="7" t="n"/>
      <c r="S231" s="6" t="n"/>
      <c r="T231" s="6" t="n"/>
      <c r="U231" s="6" t="n"/>
      <c r="V231" s="3">
        <f>CONCATENATE(B231,C231)</f>
        <v/>
      </c>
      <c r="W231">
        <f>UPPER(TRIM(H231))</f>
        <v/>
      </c>
      <c r="X231">
        <f>UPPER(TRIM(I231))</f>
        <v/>
      </c>
    </row>
    <row r="232">
      <c r="A232">
        <f>IF(B232&lt;&gt;"", "AWARD-"&amp;TEXT(ROW()-1,"0000"), "")</f>
        <v/>
      </c>
      <c r="B232" s="4" t="n"/>
      <c r="C232" s="4" t="n"/>
      <c r="D232" s="4" t="n"/>
      <c r="E232" s="6" t="n"/>
      <c r="F232" s="7" t="n"/>
      <c r="G232" s="6" t="n"/>
      <c r="H232" s="6" t="n"/>
      <c r="I232" s="6" t="n"/>
      <c r="J232" s="5">
        <f>SUMIFS(amount_expended,cfda_key,V232)</f>
        <v/>
      </c>
      <c r="K232" s="5">
        <f>IF(G232="OTHER CLUSTER NOT LISTED ABOVE",SUMIFS(amount_expended,uniform_other_cluster_name,X232), IF(AND(OR(G232="N/A",G232=""),H232=""),0,IF(G232="STATE CLUSTER",SUMIFS(amount_expended,uniform_state_cluster_name,W232),SUMIFS(amount_expended,cluster_name,G232))))</f>
        <v/>
      </c>
      <c r="L232" s="6" t="n"/>
      <c r="M232" s="7" t="n"/>
      <c r="N232" s="6" t="n"/>
      <c r="O232" s="6" t="n"/>
      <c r="P232" s="6" t="n"/>
      <c r="Q232" s="6" t="n"/>
      <c r="R232" s="7" t="n"/>
      <c r="S232" s="6" t="n"/>
      <c r="T232" s="6" t="n"/>
      <c r="U232" s="6" t="n"/>
      <c r="V232" s="3">
        <f>CONCATENATE(B232,C232)</f>
        <v/>
      </c>
      <c r="W232">
        <f>UPPER(TRIM(H232))</f>
        <v/>
      </c>
      <c r="X232">
        <f>UPPER(TRIM(I232))</f>
        <v/>
      </c>
    </row>
    <row r="233">
      <c r="A233">
        <f>IF(B233&lt;&gt;"", "AWARD-"&amp;TEXT(ROW()-1,"0000"), "")</f>
        <v/>
      </c>
      <c r="B233" s="4" t="n"/>
      <c r="C233" s="4" t="n"/>
      <c r="D233" s="4" t="n"/>
      <c r="E233" s="6" t="n"/>
      <c r="F233" s="7" t="n"/>
      <c r="G233" s="6" t="n"/>
      <c r="H233" s="6" t="n"/>
      <c r="I233" s="6" t="n"/>
      <c r="J233" s="5">
        <f>SUMIFS(amount_expended,cfda_key,V233)</f>
        <v/>
      </c>
      <c r="K233" s="5">
        <f>IF(G233="OTHER CLUSTER NOT LISTED ABOVE",SUMIFS(amount_expended,uniform_other_cluster_name,X233), IF(AND(OR(G233="N/A",G233=""),H233=""),0,IF(G233="STATE CLUSTER",SUMIFS(amount_expended,uniform_state_cluster_name,W233),SUMIFS(amount_expended,cluster_name,G233))))</f>
        <v/>
      </c>
      <c r="L233" s="6" t="n"/>
      <c r="M233" s="7" t="n"/>
      <c r="N233" s="6" t="n"/>
      <c r="O233" s="6" t="n"/>
      <c r="P233" s="6" t="n"/>
      <c r="Q233" s="6" t="n"/>
      <c r="R233" s="7" t="n"/>
      <c r="S233" s="6" t="n"/>
      <c r="T233" s="6" t="n"/>
      <c r="U233" s="6" t="n"/>
      <c r="V233" s="3">
        <f>CONCATENATE(B233,C233)</f>
        <v/>
      </c>
      <c r="W233">
        <f>UPPER(TRIM(H233))</f>
        <v/>
      </c>
      <c r="X233">
        <f>UPPER(TRIM(I233))</f>
        <v/>
      </c>
    </row>
    <row r="234">
      <c r="A234">
        <f>IF(B234&lt;&gt;"", "AWARD-"&amp;TEXT(ROW()-1,"0000"), "")</f>
        <v/>
      </c>
      <c r="B234" s="4" t="n"/>
      <c r="C234" s="4" t="n"/>
      <c r="D234" s="4" t="n"/>
      <c r="E234" s="6" t="n"/>
      <c r="F234" s="7" t="n"/>
      <c r="G234" s="6" t="n"/>
      <c r="H234" s="6" t="n"/>
      <c r="I234" s="6" t="n"/>
      <c r="J234" s="5">
        <f>SUMIFS(amount_expended,cfda_key,V234)</f>
        <v/>
      </c>
      <c r="K234" s="5">
        <f>IF(G234="OTHER CLUSTER NOT LISTED ABOVE",SUMIFS(amount_expended,uniform_other_cluster_name,X234), IF(AND(OR(G234="N/A",G234=""),H234=""),0,IF(G234="STATE CLUSTER",SUMIFS(amount_expended,uniform_state_cluster_name,W234),SUMIFS(amount_expended,cluster_name,G234))))</f>
        <v/>
      </c>
      <c r="L234" s="6" t="n"/>
      <c r="M234" s="7" t="n"/>
      <c r="N234" s="6" t="n"/>
      <c r="O234" s="6" t="n"/>
      <c r="P234" s="6" t="n"/>
      <c r="Q234" s="6" t="n"/>
      <c r="R234" s="7" t="n"/>
      <c r="S234" s="6" t="n"/>
      <c r="T234" s="6" t="n"/>
      <c r="U234" s="6" t="n"/>
      <c r="V234" s="3">
        <f>CONCATENATE(B234,C234)</f>
        <v/>
      </c>
      <c r="W234">
        <f>UPPER(TRIM(H234))</f>
        <v/>
      </c>
      <c r="X234">
        <f>UPPER(TRIM(I234))</f>
        <v/>
      </c>
    </row>
    <row r="235">
      <c r="A235">
        <f>IF(B235&lt;&gt;"", "AWARD-"&amp;TEXT(ROW()-1,"0000"), "")</f>
        <v/>
      </c>
      <c r="B235" s="4" t="n"/>
      <c r="C235" s="4" t="n"/>
      <c r="D235" s="4" t="n"/>
      <c r="E235" s="6" t="n"/>
      <c r="F235" s="7" t="n"/>
      <c r="G235" s="6" t="n"/>
      <c r="H235" s="6" t="n"/>
      <c r="I235" s="6" t="n"/>
      <c r="J235" s="5">
        <f>SUMIFS(amount_expended,cfda_key,V235)</f>
        <v/>
      </c>
      <c r="K235" s="5">
        <f>IF(G235="OTHER CLUSTER NOT LISTED ABOVE",SUMIFS(amount_expended,uniform_other_cluster_name,X235), IF(AND(OR(G235="N/A",G235=""),H235=""),0,IF(G235="STATE CLUSTER",SUMIFS(amount_expended,uniform_state_cluster_name,W235),SUMIFS(amount_expended,cluster_name,G235))))</f>
        <v/>
      </c>
      <c r="L235" s="6" t="n"/>
      <c r="M235" s="7" t="n"/>
      <c r="N235" s="6" t="n"/>
      <c r="O235" s="6" t="n"/>
      <c r="P235" s="6" t="n"/>
      <c r="Q235" s="6" t="n"/>
      <c r="R235" s="7" t="n"/>
      <c r="S235" s="6" t="n"/>
      <c r="T235" s="6" t="n"/>
      <c r="U235" s="6" t="n"/>
      <c r="V235" s="3">
        <f>CONCATENATE(B235,C235)</f>
        <v/>
      </c>
      <c r="W235">
        <f>UPPER(TRIM(H235))</f>
        <v/>
      </c>
      <c r="X235">
        <f>UPPER(TRIM(I235))</f>
        <v/>
      </c>
    </row>
    <row r="236">
      <c r="A236">
        <f>IF(B236&lt;&gt;"", "AWARD-"&amp;TEXT(ROW()-1,"0000"), "")</f>
        <v/>
      </c>
      <c r="B236" s="4" t="n"/>
      <c r="C236" s="4" t="n"/>
      <c r="D236" s="4" t="n"/>
      <c r="E236" s="6" t="n"/>
      <c r="F236" s="7" t="n"/>
      <c r="G236" s="6" t="n"/>
      <c r="H236" s="6" t="n"/>
      <c r="I236" s="6" t="n"/>
      <c r="J236" s="5">
        <f>SUMIFS(amount_expended,cfda_key,V236)</f>
        <v/>
      </c>
      <c r="K236" s="5">
        <f>IF(G236="OTHER CLUSTER NOT LISTED ABOVE",SUMIFS(amount_expended,uniform_other_cluster_name,X236), IF(AND(OR(G236="N/A",G236=""),H236=""),0,IF(G236="STATE CLUSTER",SUMIFS(amount_expended,uniform_state_cluster_name,W236),SUMIFS(amount_expended,cluster_name,G236))))</f>
        <v/>
      </c>
      <c r="L236" s="6" t="n"/>
      <c r="M236" s="7" t="n"/>
      <c r="N236" s="6" t="n"/>
      <c r="O236" s="6" t="n"/>
      <c r="P236" s="6" t="n"/>
      <c r="Q236" s="6" t="n"/>
      <c r="R236" s="7" t="n"/>
      <c r="S236" s="6" t="n"/>
      <c r="T236" s="6" t="n"/>
      <c r="U236" s="6" t="n"/>
      <c r="V236" s="3">
        <f>CONCATENATE(B236,C236)</f>
        <v/>
      </c>
      <c r="W236">
        <f>UPPER(TRIM(H236))</f>
        <v/>
      </c>
      <c r="X236">
        <f>UPPER(TRIM(I236))</f>
        <v/>
      </c>
    </row>
    <row r="237">
      <c r="A237">
        <f>IF(B237&lt;&gt;"", "AWARD-"&amp;TEXT(ROW()-1,"0000"), "")</f>
        <v/>
      </c>
      <c r="B237" s="4" t="n"/>
      <c r="C237" s="4" t="n"/>
      <c r="D237" s="4" t="n"/>
      <c r="E237" s="6" t="n"/>
      <c r="F237" s="7" t="n"/>
      <c r="G237" s="6" t="n"/>
      <c r="H237" s="6" t="n"/>
      <c r="I237" s="6" t="n"/>
      <c r="J237" s="5">
        <f>SUMIFS(amount_expended,cfda_key,V237)</f>
        <v/>
      </c>
      <c r="K237" s="5">
        <f>IF(G237="OTHER CLUSTER NOT LISTED ABOVE",SUMIFS(amount_expended,uniform_other_cluster_name,X237), IF(AND(OR(G237="N/A",G237=""),H237=""),0,IF(G237="STATE CLUSTER",SUMIFS(amount_expended,uniform_state_cluster_name,W237),SUMIFS(amount_expended,cluster_name,G237))))</f>
        <v/>
      </c>
      <c r="L237" s="6" t="n"/>
      <c r="M237" s="7" t="n"/>
      <c r="N237" s="6" t="n"/>
      <c r="O237" s="6" t="n"/>
      <c r="P237" s="6" t="n"/>
      <c r="Q237" s="6" t="n"/>
      <c r="R237" s="7" t="n"/>
      <c r="S237" s="6" t="n"/>
      <c r="T237" s="6" t="n"/>
      <c r="U237" s="6" t="n"/>
      <c r="V237" s="3">
        <f>CONCATENATE(B237,C237)</f>
        <v/>
      </c>
      <c r="W237">
        <f>UPPER(TRIM(H237))</f>
        <v/>
      </c>
      <c r="X237">
        <f>UPPER(TRIM(I237))</f>
        <v/>
      </c>
    </row>
    <row r="238">
      <c r="A238">
        <f>IF(B238&lt;&gt;"", "AWARD-"&amp;TEXT(ROW()-1,"0000"), "")</f>
        <v/>
      </c>
      <c r="B238" s="4" t="n"/>
      <c r="C238" s="4" t="n"/>
      <c r="D238" s="4" t="n"/>
      <c r="E238" s="6" t="n"/>
      <c r="F238" s="7" t="n"/>
      <c r="G238" s="6" t="n"/>
      <c r="H238" s="6" t="n"/>
      <c r="I238" s="6" t="n"/>
      <c r="J238" s="5">
        <f>SUMIFS(amount_expended,cfda_key,V238)</f>
        <v/>
      </c>
      <c r="K238" s="5">
        <f>IF(G238="OTHER CLUSTER NOT LISTED ABOVE",SUMIFS(amount_expended,uniform_other_cluster_name,X238), IF(AND(OR(G238="N/A",G238=""),H238=""),0,IF(G238="STATE CLUSTER",SUMIFS(amount_expended,uniform_state_cluster_name,W238),SUMIFS(amount_expended,cluster_name,G238))))</f>
        <v/>
      </c>
      <c r="L238" s="6" t="n"/>
      <c r="M238" s="7" t="n"/>
      <c r="N238" s="6" t="n"/>
      <c r="O238" s="6" t="n"/>
      <c r="P238" s="6" t="n"/>
      <c r="Q238" s="6" t="n"/>
      <c r="R238" s="7" t="n"/>
      <c r="S238" s="6" t="n"/>
      <c r="T238" s="6" t="n"/>
      <c r="U238" s="6" t="n"/>
      <c r="V238" s="3">
        <f>CONCATENATE(B238,C238)</f>
        <v/>
      </c>
      <c r="W238">
        <f>UPPER(TRIM(H238))</f>
        <v/>
      </c>
      <c r="X238">
        <f>UPPER(TRIM(I238))</f>
        <v/>
      </c>
    </row>
    <row r="239">
      <c r="A239">
        <f>IF(B239&lt;&gt;"", "AWARD-"&amp;TEXT(ROW()-1,"0000"), "")</f>
        <v/>
      </c>
      <c r="B239" s="4" t="n"/>
      <c r="C239" s="4" t="n"/>
      <c r="D239" s="4" t="n"/>
      <c r="E239" s="6" t="n"/>
      <c r="F239" s="7" t="n"/>
      <c r="G239" s="6" t="n"/>
      <c r="H239" s="6" t="n"/>
      <c r="I239" s="6" t="n"/>
      <c r="J239" s="5">
        <f>SUMIFS(amount_expended,cfda_key,V239)</f>
        <v/>
      </c>
      <c r="K239" s="5">
        <f>IF(G239="OTHER CLUSTER NOT LISTED ABOVE",SUMIFS(amount_expended,uniform_other_cluster_name,X239), IF(AND(OR(G239="N/A",G239=""),H239=""),0,IF(G239="STATE CLUSTER",SUMIFS(amount_expended,uniform_state_cluster_name,W239),SUMIFS(amount_expended,cluster_name,G239))))</f>
        <v/>
      </c>
      <c r="L239" s="6" t="n"/>
      <c r="M239" s="7" t="n"/>
      <c r="N239" s="6" t="n"/>
      <c r="O239" s="6" t="n"/>
      <c r="P239" s="6" t="n"/>
      <c r="Q239" s="6" t="n"/>
      <c r="R239" s="7" t="n"/>
      <c r="S239" s="6" t="n"/>
      <c r="T239" s="6" t="n"/>
      <c r="U239" s="6" t="n"/>
      <c r="V239" s="3">
        <f>CONCATENATE(B239,C239)</f>
        <v/>
      </c>
      <c r="W239">
        <f>UPPER(TRIM(H239))</f>
        <v/>
      </c>
      <c r="X239">
        <f>UPPER(TRIM(I239))</f>
        <v/>
      </c>
    </row>
    <row r="240">
      <c r="A240">
        <f>IF(B240&lt;&gt;"", "AWARD-"&amp;TEXT(ROW()-1,"0000"), "")</f>
        <v/>
      </c>
      <c r="B240" s="4" t="n"/>
      <c r="C240" s="4" t="n"/>
      <c r="D240" s="4" t="n"/>
      <c r="E240" s="6" t="n"/>
      <c r="F240" s="7" t="n"/>
      <c r="G240" s="6" t="n"/>
      <c r="H240" s="6" t="n"/>
      <c r="I240" s="6" t="n"/>
      <c r="J240" s="5">
        <f>SUMIFS(amount_expended,cfda_key,V240)</f>
        <v/>
      </c>
      <c r="K240" s="5">
        <f>IF(G240="OTHER CLUSTER NOT LISTED ABOVE",SUMIFS(amount_expended,uniform_other_cluster_name,X240), IF(AND(OR(G240="N/A",G240=""),H240=""),0,IF(G240="STATE CLUSTER",SUMIFS(amount_expended,uniform_state_cluster_name,W240),SUMIFS(amount_expended,cluster_name,G240))))</f>
        <v/>
      </c>
      <c r="L240" s="6" t="n"/>
      <c r="M240" s="7" t="n"/>
      <c r="N240" s="6" t="n"/>
      <c r="O240" s="6" t="n"/>
      <c r="P240" s="6" t="n"/>
      <c r="Q240" s="6" t="n"/>
      <c r="R240" s="7" t="n"/>
      <c r="S240" s="6" t="n"/>
      <c r="T240" s="6" t="n"/>
      <c r="U240" s="6" t="n"/>
      <c r="V240" s="3">
        <f>CONCATENATE(B240,C240)</f>
        <v/>
      </c>
      <c r="W240">
        <f>UPPER(TRIM(H240))</f>
        <v/>
      </c>
      <c r="X240">
        <f>UPPER(TRIM(I240))</f>
        <v/>
      </c>
    </row>
    <row r="241">
      <c r="A241">
        <f>IF(B241&lt;&gt;"", "AWARD-"&amp;TEXT(ROW()-1,"0000"), "")</f>
        <v/>
      </c>
      <c r="B241" s="4" t="n"/>
      <c r="C241" s="4" t="n"/>
      <c r="D241" s="4" t="n"/>
      <c r="E241" s="6" t="n"/>
      <c r="F241" s="7" t="n"/>
      <c r="G241" s="6" t="n"/>
      <c r="H241" s="6" t="n"/>
      <c r="I241" s="6" t="n"/>
      <c r="J241" s="5">
        <f>SUMIFS(amount_expended,cfda_key,V241)</f>
        <v/>
      </c>
      <c r="K241" s="5">
        <f>IF(G241="OTHER CLUSTER NOT LISTED ABOVE",SUMIFS(amount_expended,uniform_other_cluster_name,X241), IF(AND(OR(G241="N/A",G241=""),H241=""),0,IF(G241="STATE CLUSTER",SUMIFS(amount_expended,uniform_state_cluster_name,W241),SUMIFS(amount_expended,cluster_name,G241))))</f>
        <v/>
      </c>
      <c r="L241" s="6" t="n"/>
      <c r="M241" s="7" t="n"/>
      <c r="N241" s="6" t="n"/>
      <c r="O241" s="6" t="n"/>
      <c r="P241" s="6" t="n"/>
      <c r="Q241" s="6" t="n"/>
      <c r="R241" s="7" t="n"/>
      <c r="S241" s="6" t="n"/>
      <c r="T241" s="6" t="n"/>
      <c r="U241" s="6" t="n"/>
      <c r="V241" s="3">
        <f>CONCATENATE(B241,C241)</f>
        <v/>
      </c>
      <c r="W241">
        <f>UPPER(TRIM(H241))</f>
        <v/>
      </c>
      <c r="X241">
        <f>UPPER(TRIM(I241))</f>
        <v/>
      </c>
    </row>
    <row r="242">
      <c r="A242">
        <f>IF(B242&lt;&gt;"", "AWARD-"&amp;TEXT(ROW()-1,"0000"), "")</f>
        <v/>
      </c>
      <c r="B242" s="4" t="n"/>
      <c r="C242" s="4" t="n"/>
      <c r="D242" s="4" t="n"/>
      <c r="E242" s="6" t="n"/>
      <c r="F242" s="7" t="n"/>
      <c r="G242" s="6" t="n"/>
      <c r="H242" s="6" t="n"/>
      <c r="I242" s="6" t="n"/>
      <c r="J242" s="5">
        <f>SUMIFS(amount_expended,cfda_key,V242)</f>
        <v/>
      </c>
      <c r="K242" s="5">
        <f>IF(G242="OTHER CLUSTER NOT LISTED ABOVE",SUMIFS(amount_expended,uniform_other_cluster_name,X242), IF(AND(OR(G242="N/A",G242=""),H242=""),0,IF(G242="STATE CLUSTER",SUMIFS(amount_expended,uniform_state_cluster_name,W242),SUMIFS(amount_expended,cluster_name,G242))))</f>
        <v/>
      </c>
      <c r="L242" s="6" t="n"/>
      <c r="M242" s="7" t="n"/>
      <c r="N242" s="6" t="n"/>
      <c r="O242" s="6" t="n"/>
      <c r="P242" s="6" t="n"/>
      <c r="Q242" s="6" t="n"/>
      <c r="R242" s="7" t="n"/>
      <c r="S242" s="6" t="n"/>
      <c r="T242" s="6" t="n"/>
      <c r="U242" s="6" t="n"/>
      <c r="V242" s="3">
        <f>CONCATENATE(B242,C242)</f>
        <v/>
      </c>
      <c r="W242">
        <f>UPPER(TRIM(H242))</f>
        <v/>
      </c>
      <c r="X242">
        <f>UPPER(TRIM(I242))</f>
        <v/>
      </c>
    </row>
    <row r="243">
      <c r="A243">
        <f>IF(B243&lt;&gt;"", "AWARD-"&amp;TEXT(ROW()-1,"0000"), "")</f>
        <v/>
      </c>
      <c r="B243" s="4" t="n"/>
      <c r="C243" s="4" t="n"/>
      <c r="D243" s="4" t="n"/>
      <c r="E243" s="6" t="n"/>
      <c r="F243" s="7" t="n"/>
      <c r="G243" s="6" t="n"/>
      <c r="H243" s="6" t="n"/>
      <c r="I243" s="6" t="n"/>
      <c r="J243" s="5">
        <f>SUMIFS(amount_expended,cfda_key,V243)</f>
        <v/>
      </c>
      <c r="K243" s="5">
        <f>IF(G243="OTHER CLUSTER NOT LISTED ABOVE",SUMIFS(amount_expended,uniform_other_cluster_name,X243), IF(AND(OR(G243="N/A",G243=""),H243=""),0,IF(G243="STATE CLUSTER",SUMIFS(amount_expended,uniform_state_cluster_name,W243),SUMIFS(amount_expended,cluster_name,G243))))</f>
        <v/>
      </c>
      <c r="L243" s="6" t="n"/>
      <c r="M243" s="7" t="n"/>
      <c r="N243" s="6" t="n"/>
      <c r="O243" s="6" t="n"/>
      <c r="P243" s="6" t="n"/>
      <c r="Q243" s="6" t="n"/>
      <c r="R243" s="7" t="n"/>
      <c r="S243" s="6" t="n"/>
      <c r="T243" s="6" t="n"/>
      <c r="U243" s="6" t="n"/>
      <c r="V243" s="3">
        <f>CONCATENATE(B243,C243)</f>
        <v/>
      </c>
      <c r="W243">
        <f>UPPER(TRIM(H243))</f>
        <v/>
      </c>
      <c r="X243">
        <f>UPPER(TRIM(I243))</f>
        <v/>
      </c>
    </row>
    <row r="244">
      <c r="A244">
        <f>IF(B244&lt;&gt;"", "AWARD-"&amp;TEXT(ROW()-1,"0000"), "")</f>
        <v/>
      </c>
      <c r="B244" s="4" t="n"/>
      <c r="C244" s="4" t="n"/>
      <c r="D244" s="4" t="n"/>
      <c r="E244" s="6" t="n"/>
      <c r="F244" s="7" t="n"/>
      <c r="G244" s="6" t="n"/>
      <c r="H244" s="6" t="n"/>
      <c r="I244" s="6" t="n"/>
      <c r="J244" s="5">
        <f>SUMIFS(amount_expended,cfda_key,V244)</f>
        <v/>
      </c>
      <c r="K244" s="5">
        <f>IF(G244="OTHER CLUSTER NOT LISTED ABOVE",SUMIFS(amount_expended,uniform_other_cluster_name,X244), IF(AND(OR(G244="N/A",G244=""),H244=""),0,IF(G244="STATE CLUSTER",SUMIFS(amount_expended,uniform_state_cluster_name,W244),SUMIFS(amount_expended,cluster_name,G244))))</f>
        <v/>
      </c>
      <c r="L244" s="6" t="n"/>
      <c r="M244" s="7" t="n"/>
      <c r="N244" s="6" t="n"/>
      <c r="O244" s="6" t="n"/>
      <c r="P244" s="6" t="n"/>
      <c r="Q244" s="6" t="n"/>
      <c r="R244" s="7" t="n"/>
      <c r="S244" s="6" t="n"/>
      <c r="T244" s="6" t="n"/>
      <c r="U244" s="6" t="n"/>
      <c r="V244" s="3">
        <f>CONCATENATE(B244,C244)</f>
        <v/>
      </c>
      <c r="W244">
        <f>UPPER(TRIM(H244))</f>
        <v/>
      </c>
      <c r="X244">
        <f>UPPER(TRIM(I244))</f>
        <v/>
      </c>
    </row>
    <row r="245">
      <c r="A245">
        <f>IF(B245&lt;&gt;"", "AWARD-"&amp;TEXT(ROW()-1,"0000"), "")</f>
        <v/>
      </c>
      <c r="B245" s="4" t="n"/>
      <c r="C245" s="4" t="n"/>
      <c r="D245" s="4" t="n"/>
      <c r="E245" s="6" t="n"/>
      <c r="F245" s="7" t="n"/>
      <c r="G245" s="6" t="n"/>
      <c r="H245" s="6" t="n"/>
      <c r="I245" s="6" t="n"/>
      <c r="J245" s="5">
        <f>SUMIFS(amount_expended,cfda_key,V245)</f>
        <v/>
      </c>
      <c r="K245" s="5">
        <f>IF(G245="OTHER CLUSTER NOT LISTED ABOVE",SUMIFS(amount_expended,uniform_other_cluster_name,X245), IF(AND(OR(G245="N/A",G245=""),H245=""),0,IF(G245="STATE CLUSTER",SUMIFS(amount_expended,uniform_state_cluster_name,W245),SUMIFS(amount_expended,cluster_name,G245))))</f>
        <v/>
      </c>
      <c r="L245" s="6" t="n"/>
      <c r="M245" s="7" t="n"/>
      <c r="N245" s="6" t="n"/>
      <c r="O245" s="6" t="n"/>
      <c r="P245" s="6" t="n"/>
      <c r="Q245" s="6" t="n"/>
      <c r="R245" s="7" t="n"/>
      <c r="S245" s="6" t="n"/>
      <c r="T245" s="6" t="n"/>
      <c r="U245" s="6" t="n"/>
      <c r="V245" s="3">
        <f>CONCATENATE(B245,C245)</f>
        <v/>
      </c>
      <c r="W245">
        <f>UPPER(TRIM(H245))</f>
        <v/>
      </c>
      <c r="X245">
        <f>UPPER(TRIM(I245))</f>
        <v/>
      </c>
    </row>
    <row r="246">
      <c r="A246">
        <f>IF(B246&lt;&gt;"", "AWARD-"&amp;TEXT(ROW()-1,"0000"), "")</f>
        <v/>
      </c>
      <c r="B246" s="4" t="n"/>
      <c r="C246" s="4" t="n"/>
      <c r="D246" s="4" t="n"/>
      <c r="E246" s="6" t="n"/>
      <c r="F246" s="7" t="n"/>
      <c r="G246" s="6" t="n"/>
      <c r="H246" s="6" t="n"/>
      <c r="I246" s="6" t="n"/>
      <c r="J246" s="5">
        <f>SUMIFS(amount_expended,cfda_key,V246)</f>
        <v/>
      </c>
      <c r="K246" s="5">
        <f>IF(G246="OTHER CLUSTER NOT LISTED ABOVE",SUMIFS(amount_expended,uniform_other_cluster_name,X246), IF(AND(OR(G246="N/A",G246=""),H246=""),0,IF(G246="STATE CLUSTER",SUMIFS(amount_expended,uniform_state_cluster_name,W246),SUMIFS(amount_expended,cluster_name,G246))))</f>
        <v/>
      </c>
      <c r="L246" s="6" t="n"/>
      <c r="M246" s="7" t="n"/>
      <c r="N246" s="6" t="n"/>
      <c r="O246" s="6" t="n"/>
      <c r="P246" s="6" t="n"/>
      <c r="Q246" s="6" t="n"/>
      <c r="R246" s="7" t="n"/>
      <c r="S246" s="6" t="n"/>
      <c r="T246" s="6" t="n"/>
      <c r="U246" s="6" t="n"/>
      <c r="V246" s="3">
        <f>CONCATENATE(B246,C246)</f>
        <v/>
      </c>
      <c r="W246">
        <f>UPPER(TRIM(H246))</f>
        <v/>
      </c>
      <c r="X246">
        <f>UPPER(TRIM(I246))</f>
        <v/>
      </c>
    </row>
    <row r="247">
      <c r="A247">
        <f>IF(B247&lt;&gt;"", "AWARD-"&amp;TEXT(ROW()-1,"0000"), "")</f>
        <v/>
      </c>
      <c r="B247" s="4" t="n"/>
      <c r="C247" s="4" t="n"/>
      <c r="D247" s="4" t="n"/>
      <c r="E247" s="6" t="n"/>
      <c r="F247" s="7" t="n"/>
      <c r="G247" s="6" t="n"/>
      <c r="H247" s="6" t="n"/>
      <c r="I247" s="6" t="n"/>
      <c r="J247" s="5">
        <f>SUMIFS(amount_expended,cfda_key,V247)</f>
        <v/>
      </c>
      <c r="K247" s="5">
        <f>IF(G247="OTHER CLUSTER NOT LISTED ABOVE",SUMIFS(amount_expended,uniform_other_cluster_name,X247), IF(AND(OR(G247="N/A",G247=""),H247=""),0,IF(G247="STATE CLUSTER",SUMIFS(amount_expended,uniform_state_cluster_name,W247),SUMIFS(amount_expended,cluster_name,G247))))</f>
        <v/>
      </c>
      <c r="L247" s="6" t="n"/>
      <c r="M247" s="7" t="n"/>
      <c r="N247" s="6" t="n"/>
      <c r="O247" s="6" t="n"/>
      <c r="P247" s="6" t="n"/>
      <c r="Q247" s="6" t="n"/>
      <c r="R247" s="7" t="n"/>
      <c r="S247" s="6" t="n"/>
      <c r="T247" s="6" t="n"/>
      <c r="U247" s="6" t="n"/>
      <c r="V247" s="3">
        <f>CONCATENATE(B247,C247)</f>
        <v/>
      </c>
      <c r="W247">
        <f>UPPER(TRIM(H247))</f>
        <v/>
      </c>
      <c r="X247">
        <f>UPPER(TRIM(I247))</f>
        <v/>
      </c>
    </row>
    <row r="248">
      <c r="A248">
        <f>IF(B248&lt;&gt;"", "AWARD-"&amp;TEXT(ROW()-1,"0000"), "")</f>
        <v/>
      </c>
      <c r="B248" s="4" t="n"/>
      <c r="C248" s="4" t="n"/>
      <c r="D248" s="4" t="n"/>
      <c r="E248" s="6" t="n"/>
      <c r="F248" s="7" t="n"/>
      <c r="G248" s="6" t="n"/>
      <c r="H248" s="6" t="n"/>
      <c r="I248" s="6" t="n"/>
      <c r="J248" s="5">
        <f>SUMIFS(amount_expended,cfda_key,V248)</f>
        <v/>
      </c>
      <c r="K248" s="5">
        <f>IF(G248="OTHER CLUSTER NOT LISTED ABOVE",SUMIFS(amount_expended,uniform_other_cluster_name,X248), IF(AND(OR(G248="N/A",G248=""),H248=""),0,IF(G248="STATE CLUSTER",SUMIFS(amount_expended,uniform_state_cluster_name,W248),SUMIFS(amount_expended,cluster_name,G248))))</f>
        <v/>
      </c>
      <c r="L248" s="6" t="n"/>
      <c r="M248" s="7" t="n"/>
      <c r="N248" s="6" t="n"/>
      <c r="O248" s="6" t="n"/>
      <c r="P248" s="6" t="n"/>
      <c r="Q248" s="6" t="n"/>
      <c r="R248" s="7" t="n"/>
      <c r="S248" s="6" t="n"/>
      <c r="T248" s="6" t="n"/>
      <c r="U248" s="6" t="n"/>
      <c r="V248" s="3">
        <f>CONCATENATE(B248,C248)</f>
        <v/>
      </c>
      <c r="W248">
        <f>UPPER(TRIM(H248))</f>
        <v/>
      </c>
      <c r="X248">
        <f>UPPER(TRIM(I248))</f>
        <v/>
      </c>
    </row>
    <row r="249">
      <c r="A249">
        <f>IF(B249&lt;&gt;"", "AWARD-"&amp;TEXT(ROW()-1,"0000"), "")</f>
        <v/>
      </c>
      <c r="B249" s="4" t="n"/>
      <c r="C249" s="4" t="n"/>
      <c r="D249" s="4" t="n"/>
      <c r="E249" s="6" t="n"/>
      <c r="F249" s="7" t="n"/>
      <c r="G249" s="6" t="n"/>
      <c r="H249" s="6" t="n"/>
      <c r="I249" s="6" t="n"/>
      <c r="J249" s="5">
        <f>SUMIFS(amount_expended,cfda_key,V249)</f>
        <v/>
      </c>
      <c r="K249" s="5">
        <f>IF(G249="OTHER CLUSTER NOT LISTED ABOVE",SUMIFS(amount_expended,uniform_other_cluster_name,X249), IF(AND(OR(G249="N/A",G249=""),H249=""),0,IF(G249="STATE CLUSTER",SUMIFS(amount_expended,uniform_state_cluster_name,W249),SUMIFS(amount_expended,cluster_name,G249))))</f>
        <v/>
      </c>
      <c r="L249" s="6" t="n"/>
      <c r="M249" s="7" t="n"/>
      <c r="N249" s="6" t="n"/>
      <c r="O249" s="6" t="n"/>
      <c r="P249" s="6" t="n"/>
      <c r="Q249" s="6" t="n"/>
      <c r="R249" s="7" t="n"/>
      <c r="S249" s="6" t="n"/>
      <c r="T249" s="6" t="n"/>
      <c r="U249" s="6" t="n"/>
      <c r="V249" s="3">
        <f>CONCATENATE(B249,C249)</f>
        <v/>
      </c>
      <c r="W249">
        <f>UPPER(TRIM(H249))</f>
        <v/>
      </c>
      <c r="X249">
        <f>UPPER(TRIM(I249))</f>
        <v/>
      </c>
    </row>
    <row r="250">
      <c r="A250">
        <f>IF(B250&lt;&gt;"", "AWARD-"&amp;TEXT(ROW()-1,"0000"), "")</f>
        <v/>
      </c>
      <c r="B250" s="4" t="n"/>
      <c r="C250" s="4" t="n"/>
      <c r="D250" s="4" t="n"/>
      <c r="E250" s="6" t="n"/>
      <c r="F250" s="7" t="n"/>
      <c r="G250" s="6" t="n"/>
      <c r="H250" s="6" t="n"/>
      <c r="I250" s="6" t="n"/>
      <c r="J250" s="5">
        <f>SUMIFS(amount_expended,cfda_key,V250)</f>
        <v/>
      </c>
      <c r="K250" s="5">
        <f>IF(G250="OTHER CLUSTER NOT LISTED ABOVE",SUMIFS(amount_expended,uniform_other_cluster_name,X250), IF(AND(OR(G250="N/A",G250=""),H250=""),0,IF(G250="STATE CLUSTER",SUMIFS(amount_expended,uniform_state_cluster_name,W250),SUMIFS(amount_expended,cluster_name,G250))))</f>
        <v/>
      </c>
      <c r="L250" s="6" t="n"/>
      <c r="M250" s="7" t="n"/>
      <c r="N250" s="6" t="n"/>
      <c r="O250" s="6" t="n"/>
      <c r="P250" s="6" t="n"/>
      <c r="Q250" s="6" t="n"/>
      <c r="R250" s="7" t="n"/>
      <c r="S250" s="6" t="n"/>
      <c r="T250" s="6" t="n"/>
      <c r="U250" s="6" t="n"/>
      <c r="V250" s="3">
        <f>CONCATENATE(B250,C250)</f>
        <v/>
      </c>
      <c r="W250">
        <f>UPPER(TRIM(H250))</f>
        <v/>
      </c>
      <c r="X250">
        <f>UPPER(TRIM(I250))</f>
        <v/>
      </c>
    </row>
    <row r="251">
      <c r="A251">
        <f>IF(B251&lt;&gt;"", "AWARD-"&amp;TEXT(ROW()-1,"0000"), "")</f>
        <v/>
      </c>
      <c r="B251" s="4" t="n"/>
      <c r="C251" s="4" t="n"/>
      <c r="D251" s="4" t="n"/>
      <c r="E251" s="6" t="n"/>
      <c r="F251" s="7" t="n"/>
      <c r="G251" s="6" t="n"/>
      <c r="H251" s="6" t="n"/>
      <c r="I251" s="6" t="n"/>
      <c r="J251" s="5">
        <f>SUMIFS(amount_expended,cfda_key,V251)</f>
        <v/>
      </c>
      <c r="K251" s="5">
        <f>IF(G251="OTHER CLUSTER NOT LISTED ABOVE",SUMIFS(amount_expended,uniform_other_cluster_name,X251), IF(AND(OR(G251="N/A",G251=""),H251=""),0,IF(G251="STATE CLUSTER",SUMIFS(amount_expended,uniform_state_cluster_name,W251),SUMIFS(amount_expended,cluster_name,G251))))</f>
        <v/>
      </c>
      <c r="L251" s="6" t="n"/>
      <c r="M251" s="7" t="n"/>
      <c r="N251" s="6" t="n"/>
      <c r="O251" s="6" t="n"/>
      <c r="P251" s="6" t="n"/>
      <c r="Q251" s="6" t="n"/>
      <c r="R251" s="7" t="n"/>
      <c r="S251" s="6" t="n"/>
      <c r="T251" s="6" t="n"/>
      <c r="U251" s="6" t="n"/>
      <c r="V251" s="3">
        <f>CONCATENATE(B251,C251)</f>
        <v/>
      </c>
      <c r="W251">
        <f>UPPER(TRIM(H251))</f>
        <v/>
      </c>
      <c r="X251">
        <f>UPPER(TRIM(I251))</f>
        <v/>
      </c>
    </row>
    <row r="252">
      <c r="A252">
        <f>IF(B252&lt;&gt;"", "AWARD-"&amp;TEXT(ROW()-1,"0000"), "")</f>
        <v/>
      </c>
      <c r="B252" s="4" t="n"/>
      <c r="C252" s="4" t="n"/>
      <c r="D252" s="4" t="n"/>
      <c r="E252" s="6" t="n"/>
      <c r="F252" s="7" t="n"/>
      <c r="G252" s="6" t="n"/>
      <c r="H252" s="6" t="n"/>
      <c r="I252" s="6" t="n"/>
      <c r="J252" s="5">
        <f>SUMIFS(amount_expended,cfda_key,V252)</f>
        <v/>
      </c>
      <c r="K252" s="5">
        <f>IF(G252="OTHER CLUSTER NOT LISTED ABOVE",SUMIFS(amount_expended,uniform_other_cluster_name,X252), IF(AND(OR(G252="N/A",G252=""),H252=""),0,IF(G252="STATE CLUSTER",SUMIFS(amount_expended,uniform_state_cluster_name,W252),SUMIFS(amount_expended,cluster_name,G252))))</f>
        <v/>
      </c>
      <c r="L252" s="6" t="n"/>
      <c r="M252" s="7" t="n"/>
      <c r="N252" s="6" t="n"/>
      <c r="O252" s="6" t="n"/>
      <c r="P252" s="6" t="n"/>
      <c r="Q252" s="6" t="n"/>
      <c r="R252" s="7" t="n"/>
      <c r="S252" s="6" t="n"/>
      <c r="T252" s="6" t="n"/>
      <c r="U252" s="6" t="n"/>
      <c r="V252" s="3">
        <f>CONCATENATE(B252,C252)</f>
        <v/>
      </c>
      <c r="W252">
        <f>UPPER(TRIM(H252))</f>
        <v/>
      </c>
      <c r="X252">
        <f>UPPER(TRIM(I252))</f>
        <v/>
      </c>
    </row>
    <row r="253">
      <c r="A253">
        <f>IF(B253&lt;&gt;"", "AWARD-"&amp;TEXT(ROW()-1,"0000"), "")</f>
        <v/>
      </c>
      <c r="B253" s="4" t="n"/>
      <c r="C253" s="4" t="n"/>
      <c r="D253" s="4" t="n"/>
      <c r="E253" s="6" t="n"/>
      <c r="F253" s="7" t="n"/>
      <c r="G253" s="6" t="n"/>
      <c r="H253" s="6" t="n"/>
      <c r="I253" s="6" t="n"/>
      <c r="J253" s="5">
        <f>SUMIFS(amount_expended,cfda_key,V253)</f>
        <v/>
      </c>
      <c r="K253" s="5">
        <f>IF(G253="OTHER CLUSTER NOT LISTED ABOVE",SUMIFS(amount_expended,uniform_other_cluster_name,X253), IF(AND(OR(G253="N/A",G253=""),H253=""),0,IF(G253="STATE CLUSTER",SUMIFS(amount_expended,uniform_state_cluster_name,W253),SUMIFS(amount_expended,cluster_name,G253))))</f>
        <v/>
      </c>
      <c r="L253" s="6" t="n"/>
      <c r="M253" s="7" t="n"/>
      <c r="N253" s="6" t="n"/>
      <c r="O253" s="6" t="n"/>
      <c r="P253" s="6" t="n"/>
      <c r="Q253" s="6" t="n"/>
      <c r="R253" s="7" t="n"/>
      <c r="S253" s="6" t="n"/>
      <c r="T253" s="6" t="n"/>
      <c r="U253" s="6" t="n"/>
      <c r="V253" s="3">
        <f>CONCATENATE(B253,C253)</f>
        <v/>
      </c>
      <c r="W253">
        <f>UPPER(TRIM(H253))</f>
        <v/>
      </c>
      <c r="X253">
        <f>UPPER(TRIM(I253))</f>
        <v/>
      </c>
    </row>
    <row r="254">
      <c r="A254">
        <f>IF(B254&lt;&gt;"", "AWARD-"&amp;TEXT(ROW()-1,"0000"), "")</f>
        <v/>
      </c>
      <c r="B254" s="4" t="n"/>
      <c r="C254" s="4" t="n"/>
      <c r="D254" s="4" t="n"/>
      <c r="E254" s="6" t="n"/>
      <c r="F254" s="7" t="n"/>
      <c r="G254" s="6" t="n"/>
      <c r="H254" s="6" t="n"/>
      <c r="I254" s="6" t="n"/>
      <c r="J254" s="5">
        <f>SUMIFS(amount_expended,cfda_key,V254)</f>
        <v/>
      </c>
      <c r="K254" s="5">
        <f>IF(G254="OTHER CLUSTER NOT LISTED ABOVE",SUMIFS(amount_expended,uniform_other_cluster_name,X254), IF(AND(OR(G254="N/A",G254=""),H254=""),0,IF(G254="STATE CLUSTER",SUMIFS(amount_expended,uniform_state_cluster_name,W254),SUMIFS(amount_expended,cluster_name,G254))))</f>
        <v/>
      </c>
      <c r="L254" s="6" t="n"/>
      <c r="M254" s="7" t="n"/>
      <c r="N254" s="6" t="n"/>
      <c r="O254" s="6" t="n"/>
      <c r="P254" s="6" t="n"/>
      <c r="Q254" s="6" t="n"/>
      <c r="R254" s="7" t="n"/>
      <c r="S254" s="6" t="n"/>
      <c r="T254" s="6" t="n"/>
      <c r="U254" s="6" t="n"/>
      <c r="V254" s="3">
        <f>CONCATENATE(B254,C254)</f>
        <v/>
      </c>
      <c r="W254">
        <f>UPPER(TRIM(H254))</f>
        <v/>
      </c>
      <c r="X254">
        <f>UPPER(TRIM(I254))</f>
        <v/>
      </c>
    </row>
    <row r="255">
      <c r="A255">
        <f>IF(B255&lt;&gt;"", "AWARD-"&amp;TEXT(ROW()-1,"0000"), "")</f>
        <v/>
      </c>
      <c r="B255" s="4" t="n"/>
      <c r="C255" s="4" t="n"/>
      <c r="D255" s="4" t="n"/>
      <c r="E255" s="6" t="n"/>
      <c r="F255" s="7" t="n"/>
      <c r="G255" s="6" t="n"/>
      <c r="H255" s="6" t="n"/>
      <c r="I255" s="6" t="n"/>
      <c r="J255" s="5">
        <f>SUMIFS(amount_expended,cfda_key,V255)</f>
        <v/>
      </c>
      <c r="K255" s="5">
        <f>IF(G255="OTHER CLUSTER NOT LISTED ABOVE",SUMIFS(amount_expended,uniform_other_cluster_name,X255), IF(AND(OR(G255="N/A",G255=""),H255=""),0,IF(G255="STATE CLUSTER",SUMIFS(amount_expended,uniform_state_cluster_name,W255),SUMIFS(amount_expended,cluster_name,G255))))</f>
        <v/>
      </c>
      <c r="L255" s="6" t="n"/>
      <c r="M255" s="7" t="n"/>
      <c r="N255" s="6" t="n"/>
      <c r="O255" s="6" t="n"/>
      <c r="P255" s="6" t="n"/>
      <c r="Q255" s="6" t="n"/>
      <c r="R255" s="7" t="n"/>
      <c r="S255" s="6" t="n"/>
      <c r="T255" s="6" t="n"/>
      <c r="U255" s="6" t="n"/>
      <c r="V255" s="3">
        <f>CONCATENATE(B255,C255)</f>
        <v/>
      </c>
      <c r="W255">
        <f>UPPER(TRIM(H255))</f>
        <v/>
      </c>
      <c r="X255">
        <f>UPPER(TRIM(I255))</f>
        <v/>
      </c>
    </row>
    <row r="256">
      <c r="A256">
        <f>IF(B256&lt;&gt;"", "AWARD-"&amp;TEXT(ROW()-1,"0000"), "")</f>
        <v/>
      </c>
      <c r="B256" s="4" t="n"/>
      <c r="C256" s="4" t="n"/>
      <c r="D256" s="4" t="n"/>
      <c r="E256" s="6" t="n"/>
      <c r="F256" s="7" t="n"/>
      <c r="G256" s="6" t="n"/>
      <c r="H256" s="6" t="n"/>
      <c r="I256" s="6" t="n"/>
      <c r="J256" s="5">
        <f>SUMIFS(amount_expended,cfda_key,V256)</f>
        <v/>
      </c>
      <c r="K256" s="5">
        <f>IF(G256="OTHER CLUSTER NOT LISTED ABOVE",SUMIFS(amount_expended,uniform_other_cluster_name,X256), IF(AND(OR(G256="N/A",G256=""),H256=""),0,IF(G256="STATE CLUSTER",SUMIFS(amount_expended,uniform_state_cluster_name,W256),SUMIFS(amount_expended,cluster_name,G256))))</f>
        <v/>
      </c>
      <c r="L256" s="6" t="n"/>
      <c r="M256" s="7" t="n"/>
      <c r="N256" s="6" t="n"/>
      <c r="O256" s="6" t="n"/>
      <c r="P256" s="6" t="n"/>
      <c r="Q256" s="6" t="n"/>
      <c r="R256" s="7" t="n"/>
      <c r="S256" s="6" t="n"/>
      <c r="T256" s="6" t="n"/>
      <c r="U256" s="6" t="n"/>
      <c r="V256" s="3">
        <f>CONCATENATE(B256,C256)</f>
        <v/>
      </c>
      <c r="W256">
        <f>UPPER(TRIM(H256))</f>
        <v/>
      </c>
      <c r="X256">
        <f>UPPER(TRIM(I256))</f>
        <v/>
      </c>
    </row>
    <row r="257">
      <c r="A257">
        <f>IF(B257&lt;&gt;"", "AWARD-"&amp;TEXT(ROW()-1,"0000"), "")</f>
        <v/>
      </c>
      <c r="B257" s="4" t="n"/>
      <c r="C257" s="4" t="n"/>
      <c r="D257" s="4" t="n"/>
      <c r="E257" s="6" t="n"/>
      <c r="F257" s="7" t="n"/>
      <c r="G257" s="6" t="n"/>
      <c r="H257" s="6" t="n"/>
      <c r="I257" s="6" t="n"/>
      <c r="J257" s="5">
        <f>SUMIFS(amount_expended,cfda_key,V257)</f>
        <v/>
      </c>
      <c r="K257" s="5">
        <f>IF(G257="OTHER CLUSTER NOT LISTED ABOVE",SUMIFS(amount_expended,uniform_other_cluster_name,X257), IF(AND(OR(G257="N/A",G257=""),H257=""),0,IF(G257="STATE CLUSTER",SUMIFS(amount_expended,uniform_state_cluster_name,W257),SUMIFS(amount_expended,cluster_name,G257))))</f>
        <v/>
      </c>
      <c r="L257" s="6" t="n"/>
      <c r="M257" s="7" t="n"/>
      <c r="N257" s="6" t="n"/>
      <c r="O257" s="6" t="n"/>
      <c r="P257" s="6" t="n"/>
      <c r="Q257" s="6" t="n"/>
      <c r="R257" s="7" t="n"/>
      <c r="S257" s="6" t="n"/>
      <c r="T257" s="6" t="n"/>
      <c r="U257" s="6" t="n"/>
      <c r="V257" s="3">
        <f>CONCATENATE(B257,C257)</f>
        <v/>
      </c>
      <c r="W257">
        <f>UPPER(TRIM(H257))</f>
        <v/>
      </c>
      <c r="X257">
        <f>UPPER(TRIM(I257))</f>
        <v/>
      </c>
    </row>
    <row r="258">
      <c r="A258">
        <f>IF(B258&lt;&gt;"", "AWARD-"&amp;TEXT(ROW()-1,"0000"), "")</f>
        <v/>
      </c>
      <c r="B258" s="4" t="n"/>
      <c r="C258" s="4" t="n"/>
      <c r="D258" s="4" t="n"/>
      <c r="E258" s="6" t="n"/>
      <c r="F258" s="7" t="n"/>
      <c r="G258" s="6" t="n"/>
      <c r="H258" s="6" t="n"/>
      <c r="I258" s="6" t="n"/>
      <c r="J258" s="5">
        <f>SUMIFS(amount_expended,cfda_key,V258)</f>
        <v/>
      </c>
      <c r="K258" s="5">
        <f>IF(G258="OTHER CLUSTER NOT LISTED ABOVE",SUMIFS(amount_expended,uniform_other_cluster_name,X258), IF(AND(OR(G258="N/A",G258=""),H258=""),0,IF(G258="STATE CLUSTER",SUMIFS(amount_expended,uniform_state_cluster_name,W258),SUMIFS(amount_expended,cluster_name,G258))))</f>
        <v/>
      </c>
      <c r="L258" s="6" t="n"/>
      <c r="M258" s="7" t="n"/>
      <c r="N258" s="6" t="n"/>
      <c r="O258" s="6" t="n"/>
      <c r="P258" s="6" t="n"/>
      <c r="Q258" s="6" t="n"/>
      <c r="R258" s="7" t="n"/>
      <c r="S258" s="6" t="n"/>
      <c r="T258" s="6" t="n"/>
      <c r="U258" s="6" t="n"/>
      <c r="V258" s="3">
        <f>CONCATENATE(B258,C258)</f>
        <v/>
      </c>
      <c r="W258">
        <f>UPPER(TRIM(H258))</f>
        <v/>
      </c>
      <c r="X258">
        <f>UPPER(TRIM(I258))</f>
        <v/>
      </c>
    </row>
    <row r="259">
      <c r="A259">
        <f>IF(B259&lt;&gt;"", "AWARD-"&amp;TEXT(ROW()-1,"0000"), "")</f>
        <v/>
      </c>
      <c r="B259" s="4" t="n"/>
      <c r="C259" s="4" t="n"/>
      <c r="D259" s="4" t="n"/>
      <c r="E259" s="6" t="n"/>
      <c r="F259" s="7" t="n"/>
      <c r="G259" s="6" t="n"/>
      <c r="H259" s="6" t="n"/>
      <c r="I259" s="6" t="n"/>
      <c r="J259" s="5">
        <f>SUMIFS(amount_expended,cfda_key,V259)</f>
        <v/>
      </c>
      <c r="K259" s="5">
        <f>IF(G259="OTHER CLUSTER NOT LISTED ABOVE",SUMIFS(amount_expended,uniform_other_cluster_name,X259), IF(AND(OR(G259="N/A",G259=""),H259=""),0,IF(G259="STATE CLUSTER",SUMIFS(amount_expended,uniform_state_cluster_name,W259),SUMIFS(amount_expended,cluster_name,G259))))</f>
        <v/>
      </c>
      <c r="L259" s="6" t="n"/>
      <c r="M259" s="7" t="n"/>
      <c r="N259" s="6" t="n"/>
      <c r="O259" s="6" t="n"/>
      <c r="P259" s="6" t="n"/>
      <c r="Q259" s="6" t="n"/>
      <c r="R259" s="7" t="n"/>
      <c r="S259" s="6" t="n"/>
      <c r="T259" s="6" t="n"/>
      <c r="U259" s="6" t="n"/>
      <c r="V259" s="3">
        <f>CONCATENATE(B259,C259)</f>
        <v/>
      </c>
      <c r="W259">
        <f>UPPER(TRIM(H259))</f>
        <v/>
      </c>
      <c r="X259">
        <f>UPPER(TRIM(I259))</f>
        <v/>
      </c>
    </row>
    <row r="260">
      <c r="A260">
        <f>IF(B260&lt;&gt;"", "AWARD-"&amp;TEXT(ROW()-1,"0000"), "")</f>
        <v/>
      </c>
      <c r="B260" s="4" t="n"/>
      <c r="C260" s="4" t="n"/>
      <c r="D260" s="4" t="n"/>
      <c r="E260" s="6" t="n"/>
      <c r="F260" s="7" t="n"/>
      <c r="G260" s="6" t="n"/>
      <c r="H260" s="6" t="n"/>
      <c r="I260" s="6" t="n"/>
      <c r="J260" s="5">
        <f>SUMIFS(amount_expended,cfda_key,V260)</f>
        <v/>
      </c>
      <c r="K260" s="5">
        <f>IF(G260="OTHER CLUSTER NOT LISTED ABOVE",SUMIFS(amount_expended,uniform_other_cluster_name,X260), IF(AND(OR(G260="N/A",G260=""),H260=""),0,IF(G260="STATE CLUSTER",SUMIFS(amount_expended,uniform_state_cluster_name,W260),SUMIFS(amount_expended,cluster_name,G260))))</f>
        <v/>
      </c>
      <c r="L260" s="6" t="n"/>
      <c r="M260" s="7" t="n"/>
      <c r="N260" s="6" t="n"/>
      <c r="O260" s="6" t="n"/>
      <c r="P260" s="6" t="n"/>
      <c r="Q260" s="6" t="n"/>
      <c r="R260" s="7" t="n"/>
      <c r="S260" s="6" t="n"/>
      <c r="T260" s="6" t="n"/>
      <c r="U260" s="6" t="n"/>
      <c r="V260" s="3">
        <f>CONCATENATE(B260,C260)</f>
        <v/>
      </c>
      <c r="W260">
        <f>UPPER(TRIM(H260))</f>
        <v/>
      </c>
      <c r="X260">
        <f>UPPER(TRIM(I260))</f>
        <v/>
      </c>
    </row>
    <row r="261">
      <c r="A261">
        <f>IF(B261&lt;&gt;"", "AWARD-"&amp;TEXT(ROW()-1,"0000"), "")</f>
        <v/>
      </c>
      <c r="B261" s="4" t="n"/>
      <c r="C261" s="4" t="n"/>
      <c r="D261" s="4" t="n"/>
      <c r="E261" s="6" t="n"/>
      <c r="F261" s="7" t="n"/>
      <c r="G261" s="6" t="n"/>
      <c r="H261" s="6" t="n"/>
      <c r="I261" s="6" t="n"/>
      <c r="J261" s="5">
        <f>SUMIFS(amount_expended,cfda_key,V261)</f>
        <v/>
      </c>
      <c r="K261" s="5">
        <f>IF(G261="OTHER CLUSTER NOT LISTED ABOVE",SUMIFS(amount_expended,uniform_other_cluster_name,X261), IF(AND(OR(G261="N/A",G261=""),H261=""),0,IF(G261="STATE CLUSTER",SUMIFS(amount_expended,uniform_state_cluster_name,W261),SUMIFS(amount_expended,cluster_name,G261))))</f>
        <v/>
      </c>
      <c r="L261" s="6" t="n"/>
      <c r="M261" s="7" t="n"/>
      <c r="N261" s="6" t="n"/>
      <c r="O261" s="6" t="n"/>
      <c r="P261" s="6" t="n"/>
      <c r="Q261" s="6" t="n"/>
      <c r="R261" s="7" t="n"/>
      <c r="S261" s="6" t="n"/>
      <c r="T261" s="6" t="n"/>
      <c r="U261" s="6" t="n"/>
      <c r="V261" s="3">
        <f>CONCATENATE(B261,C261)</f>
        <v/>
      </c>
      <c r="W261">
        <f>UPPER(TRIM(H261))</f>
        <v/>
      </c>
      <c r="X261">
        <f>UPPER(TRIM(I261))</f>
        <v/>
      </c>
    </row>
    <row r="262">
      <c r="A262">
        <f>IF(B262&lt;&gt;"", "AWARD-"&amp;TEXT(ROW()-1,"0000"), "")</f>
        <v/>
      </c>
      <c r="B262" s="4" t="n"/>
      <c r="C262" s="4" t="n"/>
      <c r="D262" s="4" t="n"/>
      <c r="E262" s="6" t="n"/>
      <c r="F262" s="7" t="n"/>
      <c r="G262" s="6" t="n"/>
      <c r="H262" s="6" t="n"/>
      <c r="I262" s="6" t="n"/>
      <c r="J262" s="5">
        <f>SUMIFS(amount_expended,cfda_key,V262)</f>
        <v/>
      </c>
      <c r="K262" s="5">
        <f>IF(G262="OTHER CLUSTER NOT LISTED ABOVE",SUMIFS(amount_expended,uniform_other_cluster_name,X262), IF(AND(OR(G262="N/A",G262=""),H262=""),0,IF(G262="STATE CLUSTER",SUMIFS(amount_expended,uniform_state_cluster_name,W262),SUMIFS(amount_expended,cluster_name,G262))))</f>
        <v/>
      </c>
      <c r="L262" s="6" t="n"/>
      <c r="M262" s="7" t="n"/>
      <c r="N262" s="6" t="n"/>
      <c r="O262" s="6" t="n"/>
      <c r="P262" s="6" t="n"/>
      <c r="Q262" s="6" t="n"/>
      <c r="R262" s="7" t="n"/>
      <c r="S262" s="6" t="n"/>
      <c r="T262" s="6" t="n"/>
      <c r="U262" s="6" t="n"/>
      <c r="V262" s="3">
        <f>CONCATENATE(B262,C262)</f>
        <v/>
      </c>
      <c r="W262">
        <f>UPPER(TRIM(H262))</f>
        <v/>
      </c>
      <c r="X262">
        <f>UPPER(TRIM(I262))</f>
        <v/>
      </c>
    </row>
    <row r="263">
      <c r="A263">
        <f>IF(B263&lt;&gt;"", "AWARD-"&amp;TEXT(ROW()-1,"0000"), "")</f>
        <v/>
      </c>
      <c r="B263" s="4" t="n"/>
      <c r="C263" s="4" t="n"/>
      <c r="D263" s="4" t="n"/>
      <c r="E263" s="6" t="n"/>
      <c r="F263" s="7" t="n"/>
      <c r="G263" s="6" t="n"/>
      <c r="H263" s="6" t="n"/>
      <c r="I263" s="6" t="n"/>
      <c r="J263" s="5">
        <f>SUMIFS(amount_expended,cfda_key,V263)</f>
        <v/>
      </c>
      <c r="K263" s="5">
        <f>IF(G263="OTHER CLUSTER NOT LISTED ABOVE",SUMIFS(amount_expended,uniform_other_cluster_name,X263), IF(AND(OR(G263="N/A",G263=""),H263=""),0,IF(G263="STATE CLUSTER",SUMIFS(amount_expended,uniform_state_cluster_name,W263),SUMIFS(amount_expended,cluster_name,G263))))</f>
        <v/>
      </c>
      <c r="L263" s="6" t="n"/>
      <c r="M263" s="7" t="n"/>
      <c r="N263" s="6" t="n"/>
      <c r="O263" s="6" t="n"/>
      <c r="P263" s="6" t="n"/>
      <c r="Q263" s="6" t="n"/>
      <c r="R263" s="7" t="n"/>
      <c r="S263" s="6" t="n"/>
      <c r="T263" s="6" t="n"/>
      <c r="U263" s="6" t="n"/>
      <c r="V263" s="3">
        <f>CONCATENATE(B263,C263)</f>
        <v/>
      </c>
      <c r="W263">
        <f>UPPER(TRIM(H263))</f>
        <v/>
      </c>
      <c r="X263">
        <f>UPPER(TRIM(I263))</f>
        <v/>
      </c>
    </row>
    <row r="264">
      <c r="A264">
        <f>IF(B264&lt;&gt;"", "AWARD-"&amp;TEXT(ROW()-1,"0000"), "")</f>
        <v/>
      </c>
      <c r="B264" s="4" t="n"/>
      <c r="C264" s="4" t="n"/>
      <c r="D264" s="4" t="n"/>
      <c r="E264" s="6" t="n"/>
      <c r="F264" s="7" t="n"/>
      <c r="G264" s="6" t="n"/>
      <c r="H264" s="6" t="n"/>
      <c r="I264" s="6" t="n"/>
      <c r="J264" s="5">
        <f>SUMIFS(amount_expended,cfda_key,V264)</f>
        <v/>
      </c>
      <c r="K264" s="5">
        <f>IF(G264="OTHER CLUSTER NOT LISTED ABOVE",SUMIFS(amount_expended,uniform_other_cluster_name,X264), IF(AND(OR(G264="N/A",G264=""),H264=""),0,IF(G264="STATE CLUSTER",SUMIFS(amount_expended,uniform_state_cluster_name,W264),SUMIFS(amount_expended,cluster_name,G264))))</f>
        <v/>
      </c>
      <c r="L264" s="6" t="n"/>
      <c r="M264" s="7" t="n"/>
      <c r="N264" s="6" t="n"/>
      <c r="O264" s="6" t="n"/>
      <c r="P264" s="6" t="n"/>
      <c r="Q264" s="6" t="n"/>
      <c r="R264" s="7" t="n"/>
      <c r="S264" s="6" t="n"/>
      <c r="T264" s="6" t="n"/>
      <c r="U264" s="6" t="n"/>
      <c r="V264" s="3">
        <f>CONCATENATE(B264,C264)</f>
        <v/>
      </c>
      <c r="W264">
        <f>UPPER(TRIM(H264))</f>
        <v/>
      </c>
      <c r="X264">
        <f>UPPER(TRIM(I264))</f>
        <v/>
      </c>
    </row>
    <row r="265">
      <c r="A265">
        <f>IF(B265&lt;&gt;"", "AWARD-"&amp;TEXT(ROW()-1,"0000"), "")</f>
        <v/>
      </c>
      <c r="B265" s="4" t="n"/>
      <c r="C265" s="4" t="n"/>
      <c r="D265" s="4" t="n"/>
      <c r="E265" s="6" t="n"/>
      <c r="F265" s="7" t="n"/>
      <c r="G265" s="6" t="n"/>
      <c r="H265" s="6" t="n"/>
      <c r="I265" s="6" t="n"/>
      <c r="J265" s="5">
        <f>SUMIFS(amount_expended,cfda_key,V265)</f>
        <v/>
      </c>
      <c r="K265" s="5">
        <f>IF(G265="OTHER CLUSTER NOT LISTED ABOVE",SUMIFS(amount_expended,uniform_other_cluster_name,X265), IF(AND(OR(G265="N/A",G265=""),H265=""),0,IF(G265="STATE CLUSTER",SUMIFS(amount_expended,uniform_state_cluster_name,W265),SUMIFS(amount_expended,cluster_name,G265))))</f>
        <v/>
      </c>
      <c r="L265" s="6" t="n"/>
      <c r="M265" s="7" t="n"/>
      <c r="N265" s="6" t="n"/>
      <c r="O265" s="6" t="n"/>
      <c r="P265" s="6" t="n"/>
      <c r="Q265" s="6" t="n"/>
      <c r="R265" s="7" t="n"/>
      <c r="S265" s="6" t="n"/>
      <c r="T265" s="6" t="n"/>
      <c r="U265" s="6" t="n"/>
      <c r="V265" s="3">
        <f>CONCATENATE(B265,C265)</f>
        <v/>
      </c>
      <c r="W265">
        <f>UPPER(TRIM(H265))</f>
        <v/>
      </c>
      <c r="X265">
        <f>UPPER(TRIM(I265))</f>
        <v/>
      </c>
    </row>
    <row r="266">
      <c r="A266">
        <f>IF(B266&lt;&gt;"", "AWARD-"&amp;TEXT(ROW()-1,"0000"), "")</f>
        <v/>
      </c>
      <c r="B266" s="4" t="n"/>
      <c r="C266" s="4" t="n"/>
      <c r="D266" s="4" t="n"/>
      <c r="E266" s="6" t="n"/>
      <c r="F266" s="7" t="n"/>
      <c r="G266" s="6" t="n"/>
      <c r="H266" s="6" t="n"/>
      <c r="I266" s="6" t="n"/>
      <c r="J266" s="5">
        <f>SUMIFS(amount_expended,cfda_key,V266)</f>
        <v/>
      </c>
      <c r="K266" s="5">
        <f>IF(G266="OTHER CLUSTER NOT LISTED ABOVE",SUMIFS(amount_expended,uniform_other_cluster_name,X266), IF(AND(OR(G266="N/A",G266=""),H266=""),0,IF(G266="STATE CLUSTER",SUMIFS(amount_expended,uniform_state_cluster_name,W266),SUMIFS(amount_expended,cluster_name,G266))))</f>
        <v/>
      </c>
      <c r="L266" s="6" t="n"/>
      <c r="M266" s="7" t="n"/>
      <c r="N266" s="6" t="n"/>
      <c r="O266" s="6" t="n"/>
      <c r="P266" s="6" t="n"/>
      <c r="Q266" s="6" t="n"/>
      <c r="R266" s="7" t="n"/>
      <c r="S266" s="6" t="n"/>
      <c r="T266" s="6" t="n"/>
      <c r="U266" s="6" t="n"/>
      <c r="V266" s="3">
        <f>CONCATENATE(B266,C266)</f>
        <v/>
      </c>
      <c r="W266">
        <f>UPPER(TRIM(H266))</f>
        <v/>
      </c>
      <c r="X266">
        <f>UPPER(TRIM(I266))</f>
        <v/>
      </c>
    </row>
    <row r="267">
      <c r="A267">
        <f>IF(B267&lt;&gt;"", "AWARD-"&amp;TEXT(ROW()-1,"0000"), "")</f>
        <v/>
      </c>
      <c r="B267" s="4" t="n"/>
      <c r="C267" s="4" t="n"/>
      <c r="D267" s="4" t="n"/>
      <c r="E267" s="6" t="n"/>
      <c r="F267" s="7" t="n"/>
      <c r="G267" s="6" t="n"/>
      <c r="H267" s="6" t="n"/>
      <c r="I267" s="6" t="n"/>
      <c r="J267" s="5">
        <f>SUMIFS(amount_expended,cfda_key,V267)</f>
        <v/>
      </c>
      <c r="K267" s="5">
        <f>IF(G267="OTHER CLUSTER NOT LISTED ABOVE",SUMIFS(amount_expended,uniform_other_cluster_name,X267), IF(AND(OR(G267="N/A",G267=""),H267=""),0,IF(G267="STATE CLUSTER",SUMIFS(amount_expended,uniform_state_cluster_name,W267),SUMIFS(amount_expended,cluster_name,G267))))</f>
        <v/>
      </c>
      <c r="L267" s="6" t="n"/>
      <c r="M267" s="7" t="n"/>
      <c r="N267" s="6" t="n"/>
      <c r="O267" s="6" t="n"/>
      <c r="P267" s="6" t="n"/>
      <c r="Q267" s="6" t="n"/>
      <c r="R267" s="7" t="n"/>
      <c r="S267" s="6" t="n"/>
      <c r="T267" s="6" t="n"/>
      <c r="U267" s="6" t="n"/>
      <c r="V267" s="3">
        <f>CONCATENATE(B267,C267)</f>
        <v/>
      </c>
      <c r="W267">
        <f>UPPER(TRIM(H267))</f>
        <v/>
      </c>
      <c r="X267">
        <f>UPPER(TRIM(I267))</f>
        <v/>
      </c>
    </row>
    <row r="268">
      <c r="A268">
        <f>IF(B268&lt;&gt;"", "AWARD-"&amp;TEXT(ROW()-1,"0000"), "")</f>
        <v/>
      </c>
      <c r="B268" s="4" t="n"/>
      <c r="C268" s="4" t="n"/>
      <c r="D268" s="4" t="n"/>
      <c r="E268" s="6" t="n"/>
      <c r="F268" s="7" t="n"/>
      <c r="G268" s="6" t="n"/>
      <c r="H268" s="6" t="n"/>
      <c r="I268" s="6" t="n"/>
      <c r="J268" s="5">
        <f>SUMIFS(amount_expended,cfda_key,V268)</f>
        <v/>
      </c>
      <c r="K268" s="5">
        <f>IF(G268="OTHER CLUSTER NOT LISTED ABOVE",SUMIFS(amount_expended,uniform_other_cluster_name,X268), IF(AND(OR(G268="N/A",G268=""),H268=""),0,IF(G268="STATE CLUSTER",SUMIFS(amount_expended,uniform_state_cluster_name,W268),SUMIFS(amount_expended,cluster_name,G268))))</f>
        <v/>
      </c>
      <c r="L268" s="6" t="n"/>
      <c r="M268" s="7" t="n"/>
      <c r="N268" s="6" t="n"/>
      <c r="O268" s="6" t="n"/>
      <c r="P268" s="6" t="n"/>
      <c r="Q268" s="6" t="n"/>
      <c r="R268" s="7" t="n"/>
      <c r="S268" s="6" t="n"/>
      <c r="T268" s="6" t="n"/>
      <c r="U268" s="6" t="n"/>
      <c r="V268" s="3">
        <f>CONCATENATE(B268,C268)</f>
        <v/>
      </c>
      <c r="W268">
        <f>UPPER(TRIM(H268))</f>
        <v/>
      </c>
      <c r="X268">
        <f>UPPER(TRIM(I268))</f>
        <v/>
      </c>
    </row>
    <row r="269">
      <c r="A269">
        <f>IF(B269&lt;&gt;"", "AWARD-"&amp;TEXT(ROW()-1,"0000"), "")</f>
        <v/>
      </c>
      <c r="B269" s="4" t="n"/>
      <c r="C269" s="4" t="n"/>
      <c r="D269" s="4" t="n"/>
      <c r="E269" s="6" t="n"/>
      <c r="F269" s="7" t="n"/>
      <c r="G269" s="6" t="n"/>
      <c r="H269" s="6" t="n"/>
      <c r="I269" s="6" t="n"/>
      <c r="J269" s="5">
        <f>SUMIFS(amount_expended,cfda_key,V269)</f>
        <v/>
      </c>
      <c r="K269" s="5">
        <f>IF(G269="OTHER CLUSTER NOT LISTED ABOVE",SUMIFS(amount_expended,uniform_other_cluster_name,X269), IF(AND(OR(G269="N/A",G269=""),H269=""),0,IF(G269="STATE CLUSTER",SUMIFS(amount_expended,uniform_state_cluster_name,W269),SUMIFS(amount_expended,cluster_name,G269))))</f>
        <v/>
      </c>
      <c r="L269" s="6" t="n"/>
      <c r="M269" s="7" t="n"/>
      <c r="N269" s="6" t="n"/>
      <c r="O269" s="6" t="n"/>
      <c r="P269" s="6" t="n"/>
      <c r="Q269" s="6" t="n"/>
      <c r="R269" s="7" t="n"/>
      <c r="S269" s="6" t="n"/>
      <c r="T269" s="6" t="n"/>
      <c r="U269" s="6" t="n"/>
      <c r="V269" s="3">
        <f>CONCATENATE(B269,C269)</f>
        <v/>
      </c>
      <c r="W269">
        <f>UPPER(TRIM(H269))</f>
        <v/>
      </c>
      <c r="X269">
        <f>UPPER(TRIM(I269))</f>
        <v/>
      </c>
    </row>
    <row r="270">
      <c r="A270">
        <f>IF(B270&lt;&gt;"", "AWARD-"&amp;TEXT(ROW()-1,"0000"), "")</f>
        <v/>
      </c>
      <c r="B270" s="4" t="n"/>
      <c r="C270" s="4" t="n"/>
      <c r="D270" s="4" t="n"/>
      <c r="E270" s="6" t="n"/>
      <c r="F270" s="7" t="n"/>
      <c r="G270" s="6" t="n"/>
      <c r="H270" s="6" t="n"/>
      <c r="I270" s="6" t="n"/>
      <c r="J270" s="5">
        <f>SUMIFS(amount_expended,cfda_key,V270)</f>
        <v/>
      </c>
      <c r="K270" s="5">
        <f>IF(G270="OTHER CLUSTER NOT LISTED ABOVE",SUMIFS(amount_expended,uniform_other_cluster_name,X270), IF(AND(OR(G270="N/A",G270=""),H270=""),0,IF(G270="STATE CLUSTER",SUMIFS(amount_expended,uniform_state_cluster_name,W270),SUMIFS(amount_expended,cluster_name,G270))))</f>
        <v/>
      </c>
      <c r="L270" s="6" t="n"/>
      <c r="M270" s="7" t="n"/>
      <c r="N270" s="6" t="n"/>
      <c r="O270" s="6" t="n"/>
      <c r="P270" s="6" t="n"/>
      <c r="Q270" s="6" t="n"/>
      <c r="R270" s="7" t="n"/>
      <c r="S270" s="6" t="n"/>
      <c r="T270" s="6" t="n"/>
      <c r="U270" s="6" t="n"/>
      <c r="V270" s="3">
        <f>CONCATENATE(B270,C270)</f>
        <v/>
      </c>
      <c r="W270">
        <f>UPPER(TRIM(H270))</f>
        <v/>
      </c>
      <c r="X270">
        <f>UPPER(TRIM(I270))</f>
        <v/>
      </c>
    </row>
    <row r="271">
      <c r="A271">
        <f>IF(B271&lt;&gt;"", "AWARD-"&amp;TEXT(ROW()-1,"0000"), "")</f>
        <v/>
      </c>
      <c r="B271" s="4" t="n"/>
      <c r="C271" s="4" t="n"/>
      <c r="D271" s="4" t="n"/>
      <c r="E271" s="6" t="n"/>
      <c r="F271" s="7" t="n"/>
      <c r="G271" s="6" t="n"/>
      <c r="H271" s="6" t="n"/>
      <c r="I271" s="6" t="n"/>
      <c r="J271" s="5">
        <f>SUMIFS(amount_expended,cfda_key,V271)</f>
        <v/>
      </c>
      <c r="K271" s="5">
        <f>IF(G271="OTHER CLUSTER NOT LISTED ABOVE",SUMIFS(amount_expended,uniform_other_cluster_name,X271), IF(AND(OR(G271="N/A",G271=""),H271=""),0,IF(G271="STATE CLUSTER",SUMIFS(amount_expended,uniform_state_cluster_name,W271),SUMIFS(amount_expended,cluster_name,G271))))</f>
        <v/>
      </c>
      <c r="L271" s="6" t="n"/>
      <c r="M271" s="7" t="n"/>
      <c r="N271" s="6" t="n"/>
      <c r="O271" s="6" t="n"/>
      <c r="P271" s="6" t="n"/>
      <c r="Q271" s="6" t="n"/>
      <c r="R271" s="7" t="n"/>
      <c r="S271" s="6" t="n"/>
      <c r="T271" s="6" t="n"/>
      <c r="U271" s="6" t="n"/>
      <c r="V271" s="3">
        <f>CONCATENATE(B271,C271)</f>
        <v/>
      </c>
      <c r="W271">
        <f>UPPER(TRIM(H271))</f>
        <v/>
      </c>
      <c r="X271">
        <f>UPPER(TRIM(I271))</f>
        <v/>
      </c>
    </row>
    <row r="272">
      <c r="A272">
        <f>IF(B272&lt;&gt;"", "AWARD-"&amp;TEXT(ROW()-1,"0000"), "")</f>
        <v/>
      </c>
      <c r="B272" s="4" t="n"/>
      <c r="C272" s="4" t="n"/>
      <c r="D272" s="4" t="n"/>
      <c r="E272" s="6" t="n"/>
      <c r="F272" s="7" t="n"/>
      <c r="G272" s="6" t="n"/>
      <c r="H272" s="6" t="n"/>
      <c r="I272" s="6" t="n"/>
      <c r="J272" s="5">
        <f>SUMIFS(amount_expended,cfda_key,V272)</f>
        <v/>
      </c>
      <c r="K272" s="5">
        <f>IF(G272="OTHER CLUSTER NOT LISTED ABOVE",SUMIFS(amount_expended,uniform_other_cluster_name,X272), IF(AND(OR(G272="N/A",G272=""),H272=""),0,IF(G272="STATE CLUSTER",SUMIFS(amount_expended,uniform_state_cluster_name,W272),SUMIFS(amount_expended,cluster_name,G272))))</f>
        <v/>
      </c>
      <c r="L272" s="6" t="n"/>
      <c r="M272" s="7" t="n"/>
      <c r="N272" s="6" t="n"/>
      <c r="O272" s="6" t="n"/>
      <c r="P272" s="6" t="n"/>
      <c r="Q272" s="6" t="n"/>
      <c r="R272" s="7" t="n"/>
      <c r="S272" s="6" t="n"/>
      <c r="T272" s="6" t="n"/>
      <c r="U272" s="6" t="n"/>
      <c r="V272" s="3">
        <f>CONCATENATE(B272,C272)</f>
        <v/>
      </c>
      <c r="W272">
        <f>UPPER(TRIM(H272))</f>
        <v/>
      </c>
      <c r="X272">
        <f>UPPER(TRIM(I272))</f>
        <v/>
      </c>
    </row>
    <row r="273">
      <c r="A273">
        <f>IF(B273&lt;&gt;"", "AWARD-"&amp;TEXT(ROW()-1,"0000"), "")</f>
        <v/>
      </c>
      <c r="B273" s="4" t="n"/>
      <c r="C273" s="4" t="n"/>
      <c r="D273" s="4" t="n"/>
      <c r="E273" s="6" t="n"/>
      <c r="F273" s="7" t="n"/>
      <c r="G273" s="6" t="n"/>
      <c r="H273" s="6" t="n"/>
      <c r="I273" s="6" t="n"/>
      <c r="J273" s="5">
        <f>SUMIFS(amount_expended,cfda_key,V273)</f>
        <v/>
      </c>
      <c r="K273" s="5">
        <f>IF(G273="OTHER CLUSTER NOT LISTED ABOVE",SUMIFS(amount_expended,uniform_other_cluster_name,X273), IF(AND(OR(G273="N/A",G273=""),H273=""),0,IF(G273="STATE CLUSTER",SUMIFS(amount_expended,uniform_state_cluster_name,W273),SUMIFS(amount_expended,cluster_name,G273))))</f>
        <v/>
      </c>
      <c r="L273" s="6" t="n"/>
      <c r="M273" s="7" t="n"/>
      <c r="N273" s="6" t="n"/>
      <c r="O273" s="6" t="n"/>
      <c r="P273" s="6" t="n"/>
      <c r="Q273" s="6" t="n"/>
      <c r="R273" s="7" t="n"/>
      <c r="S273" s="6" t="n"/>
      <c r="T273" s="6" t="n"/>
      <c r="U273" s="6" t="n"/>
      <c r="V273" s="3">
        <f>CONCATENATE(B273,C273)</f>
        <v/>
      </c>
      <c r="W273">
        <f>UPPER(TRIM(H273))</f>
        <v/>
      </c>
      <c r="X273">
        <f>UPPER(TRIM(I273))</f>
        <v/>
      </c>
    </row>
    <row r="274">
      <c r="A274">
        <f>IF(B274&lt;&gt;"", "AWARD-"&amp;TEXT(ROW()-1,"0000"), "")</f>
        <v/>
      </c>
      <c r="B274" s="4" t="n"/>
      <c r="C274" s="4" t="n"/>
      <c r="D274" s="4" t="n"/>
      <c r="E274" s="6" t="n"/>
      <c r="F274" s="7" t="n"/>
      <c r="G274" s="6" t="n"/>
      <c r="H274" s="6" t="n"/>
      <c r="I274" s="6" t="n"/>
      <c r="J274" s="5">
        <f>SUMIFS(amount_expended,cfda_key,V274)</f>
        <v/>
      </c>
      <c r="K274" s="5">
        <f>IF(G274="OTHER CLUSTER NOT LISTED ABOVE",SUMIFS(amount_expended,uniform_other_cluster_name,X274), IF(AND(OR(G274="N/A",G274=""),H274=""),0,IF(G274="STATE CLUSTER",SUMIFS(amount_expended,uniform_state_cluster_name,W274),SUMIFS(amount_expended,cluster_name,G274))))</f>
        <v/>
      </c>
      <c r="L274" s="6" t="n"/>
      <c r="M274" s="7" t="n"/>
      <c r="N274" s="6" t="n"/>
      <c r="O274" s="6" t="n"/>
      <c r="P274" s="6" t="n"/>
      <c r="Q274" s="6" t="n"/>
      <c r="R274" s="7" t="n"/>
      <c r="S274" s="6" t="n"/>
      <c r="T274" s="6" t="n"/>
      <c r="U274" s="6" t="n"/>
      <c r="V274" s="3">
        <f>CONCATENATE(B274,C274)</f>
        <v/>
      </c>
      <c r="W274">
        <f>UPPER(TRIM(H274))</f>
        <v/>
      </c>
      <c r="X274">
        <f>UPPER(TRIM(I274))</f>
        <v/>
      </c>
    </row>
    <row r="275">
      <c r="A275">
        <f>IF(B275&lt;&gt;"", "AWARD-"&amp;TEXT(ROW()-1,"0000"), "")</f>
        <v/>
      </c>
      <c r="B275" s="4" t="n"/>
      <c r="C275" s="4" t="n"/>
      <c r="D275" s="4" t="n"/>
      <c r="E275" s="6" t="n"/>
      <c r="F275" s="7" t="n"/>
      <c r="G275" s="6" t="n"/>
      <c r="H275" s="6" t="n"/>
      <c r="I275" s="6" t="n"/>
      <c r="J275" s="5">
        <f>SUMIFS(amount_expended,cfda_key,V275)</f>
        <v/>
      </c>
      <c r="K275" s="5">
        <f>IF(G275="OTHER CLUSTER NOT LISTED ABOVE",SUMIFS(amount_expended,uniform_other_cluster_name,X275), IF(AND(OR(G275="N/A",G275=""),H275=""),0,IF(G275="STATE CLUSTER",SUMIFS(amount_expended,uniform_state_cluster_name,W275),SUMIFS(amount_expended,cluster_name,G275))))</f>
        <v/>
      </c>
      <c r="L275" s="6" t="n"/>
      <c r="M275" s="7" t="n"/>
      <c r="N275" s="6" t="n"/>
      <c r="O275" s="6" t="n"/>
      <c r="P275" s="6" t="n"/>
      <c r="Q275" s="6" t="n"/>
      <c r="R275" s="7" t="n"/>
      <c r="S275" s="6" t="n"/>
      <c r="T275" s="6" t="n"/>
      <c r="U275" s="6" t="n"/>
      <c r="V275" s="3">
        <f>CONCATENATE(B275,C275)</f>
        <v/>
      </c>
      <c r="W275">
        <f>UPPER(TRIM(H275))</f>
        <v/>
      </c>
      <c r="X275">
        <f>UPPER(TRIM(I275))</f>
        <v/>
      </c>
    </row>
    <row r="276">
      <c r="A276">
        <f>IF(B276&lt;&gt;"", "AWARD-"&amp;TEXT(ROW()-1,"0000"), "")</f>
        <v/>
      </c>
      <c r="B276" s="4" t="n"/>
      <c r="C276" s="4" t="n"/>
      <c r="D276" s="4" t="n"/>
      <c r="E276" s="6" t="n"/>
      <c r="F276" s="7" t="n"/>
      <c r="G276" s="6" t="n"/>
      <c r="H276" s="6" t="n"/>
      <c r="I276" s="6" t="n"/>
      <c r="J276" s="5">
        <f>SUMIFS(amount_expended,cfda_key,V276)</f>
        <v/>
      </c>
      <c r="K276" s="5">
        <f>IF(G276="OTHER CLUSTER NOT LISTED ABOVE",SUMIFS(amount_expended,uniform_other_cluster_name,X276), IF(AND(OR(G276="N/A",G276=""),H276=""),0,IF(G276="STATE CLUSTER",SUMIFS(amount_expended,uniform_state_cluster_name,W276),SUMIFS(amount_expended,cluster_name,G276))))</f>
        <v/>
      </c>
      <c r="L276" s="6" t="n"/>
      <c r="M276" s="7" t="n"/>
      <c r="N276" s="6" t="n"/>
      <c r="O276" s="6" t="n"/>
      <c r="P276" s="6" t="n"/>
      <c r="Q276" s="6" t="n"/>
      <c r="R276" s="7" t="n"/>
      <c r="S276" s="6" t="n"/>
      <c r="T276" s="6" t="n"/>
      <c r="U276" s="6" t="n"/>
      <c r="V276" s="3">
        <f>CONCATENATE(B276,C276)</f>
        <v/>
      </c>
      <c r="W276">
        <f>UPPER(TRIM(H276))</f>
        <v/>
      </c>
      <c r="X276">
        <f>UPPER(TRIM(I276))</f>
        <v/>
      </c>
    </row>
    <row r="277">
      <c r="A277">
        <f>IF(B277&lt;&gt;"", "AWARD-"&amp;TEXT(ROW()-1,"0000"), "")</f>
        <v/>
      </c>
      <c r="B277" s="4" t="n"/>
      <c r="C277" s="4" t="n"/>
      <c r="D277" s="4" t="n"/>
      <c r="E277" s="6" t="n"/>
      <c r="F277" s="7" t="n"/>
      <c r="G277" s="6" t="n"/>
      <c r="H277" s="6" t="n"/>
      <c r="I277" s="6" t="n"/>
      <c r="J277" s="5">
        <f>SUMIFS(amount_expended,cfda_key,V277)</f>
        <v/>
      </c>
      <c r="K277" s="5">
        <f>IF(G277="OTHER CLUSTER NOT LISTED ABOVE",SUMIFS(amount_expended,uniform_other_cluster_name,X277), IF(AND(OR(G277="N/A",G277=""),H277=""),0,IF(G277="STATE CLUSTER",SUMIFS(amount_expended,uniform_state_cluster_name,W277),SUMIFS(amount_expended,cluster_name,G277))))</f>
        <v/>
      </c>
      <c r="L277" s="6" t="n"/>
      <c r="M277" s="7" t="n"/>
      <c r="N277" s="6" t="n"/>
      <c r="O277" s="6" t="n"/>
      <c r="P277" s="6" t="n"/>
      <c r="Q277" s="6" t="n"/>
      <c r="R277" s="7" t="n"/>
      <c r="S277" s="6" t="n"/>
      <c r="T277" s="6" t="n"/>
      <c r="U277" s="6" t="n"/>
      <c r="V277" s="3">
        <f>CONCATENATE(B277,C277)</f>
        <v/>
      </c>
      <c r="W277">
        <f>UPPER(TRIM(H277))</f>
        <v/>
      </c>
      <c r="X277">
        <f>UPPER(TRIM(I277))</f>
        <v/>
      </c>
    </row>
    <row r="278">
      <c r="A278">
        <f>IF(B278&lt;&gt;"", "AWARD-"&amp;TEXT(ROW()-1,"0000"), "")</f>
        <v/>
      </c>
      <c r="B278" s="4" t="n"/>
      <c r="C278" s="4" t="n"/>
      <c r="D278" s="4" t="n"/>
      <c r="E278" s="6" t="n"/>
      <c r="F278" s="7" t="n"/>
      <c r="G278" s="6" t="n"/>
      <c r="H278" s="6" t="n"/>
      <c r="I278" s="6" t="n"/>
      <c r="J278" s="5">
        <f>SUMIFS(amount_expended,cfda_key,V278)</f>
        <v/>
      </c>
      <c r="K278" s="5">
        <f>IF(G278="OTHER CLUSTER NOT LISTED ABOVE",SUMIFS(amount_expended,uniform_other_cluster_name,X278), IF(AND(OR(G278="N/A",G278=""),H278=""),0,IF(G278="STATE CLUSTER",SUMIFS(amount_expended,uniform_state_cluster_name,W278),SUMIFS(amount_expended,cluster_name,G278))))</f>
        <v/>
      </c>
      <c r="L278" s="6" t="n"/>
      <c r="M278" s="7" t="n"/>
      <c r="N278" s="6" t="n"/>
      <c r="O278" s="6" t="n"/>
      <c r="P278" s="6" t="n"/>
      <c r="Q278" s="6" t="n"/>
      <c r="R278" s="7" t="n"/>
      <c r="S278" s="6" t="n"/>
      <c r="T278" s="6" t="n"/>
      <c r="U278" s="6" t="n"/>
      <c r="V278" s="3">
        <f>CONCATENATE(B278,C278)</f>
        <v/>
      </c>
      <c r="W278">
        <f>UPPER(TRIM(H278))</f>
        <v/>
      </c>
      <c r="X278">
        <f>UPPER(TRIM(I278))</f>
        <v/>
      </c>
    </row>
    <row r="279">
      <c r="A279">
        <f>IF(B279&lt;&gt;"", "AWARD-"&amp;TEXT(ROW()-1,"0000"), "")</f>
        <v/>
      </c>
      <c r="B279" s="4" t="n"/>
      <c r="C279" s="4" t="n"/>
      <c r="D279" s="4" t="n"/>
      <c r="E279" s="6" t="n"/>
      <c r="F279" s="7" t="n"/>
      <c r="G279" s="6" t="n"/>
      <c r="H279" s="6" t="n"/>
      <c r="I279" s="6" t="n"/>
      <c r="J279" s="5">
        <f>SUMIFS(amount_expended,cfda_key,V279)</f>
        <v/>
      </c>
      <c r="K279" s="5">
        <f>IF(G279="OTHER CLUSTER NOT LISTED ABOVE",SUMIFS(amount_expended,uniform_other_cluster_name,X279), IF(AND(OR(G279="N/A",G279=""),H279=""),0,IF(G279="STATE CLUSTER",SUMIFS(amount_expended,uniform_state_cluster_name,W279),SUMIFS(amount_expended,cluster_name,G279))))</f>
        <v/>
      </c>
      <c r="L279" s="6" t="n"/>
      <c r="M279" s="7" t="n"/>
      <c r="N279" s="6" t="n"/>
      <c r="O279" s="6" t="n"/>
      <c r="P279" s="6" t="n"/>
      <c r="Q279" s="6" t="n"/>
      <c r="R279" s="7" t="n"/>
      <c r="S279" s="6" t="n"/>
      <c r="T279" s="6" t="n"/>
      <c r="U279" s="6" t="n"/>
      <c r="V279" s="3">
        <f>CONCATENATE(B279,C279)</f>
        <v/>
      </c>
      <c r="W279">
        <f>UPPER(TRIM(H279))</f>
        <v/>
      </c>
      <c r="X279">
        <f>UPPER(TRIM(I279))</f>
        <v/>
      </c>
    </row>
    <row r="280">
      <c r="A280">
        <f>IF(B280&lt;&gt;"", "AWARD-"&amp;TEXT(ROW()-1,"0000"), "")</f>
        <v/>
      </c>
      <c r="B280" s="4" t="n"/>
      <c r="C280" s="4" t="n"/>
      <c r="D280" s="4" t="n"/>
      <c r="E280" s="6" t="n"/>
      <c r="F280" s="7" t="n"/>
      <c r="G280" s="6" t="n"/>
      <c r="H280" s="6" t="n"/>
      <c r="I280" s="6" t="n"/>
      <c r="J280" s="5">
        <f>SUMIFS(amount_expended,cfda_key,V280)</f>
        <v/>
      </c>
      <c r="K280" s="5">
        <f>IF(G280="OTHER CLUSTER NOT LISTED ABOVE",SUMIFS(amount_expended,uniform_other_cluster_name,X280), IF(AND(OR(G280="N/A",G280=""),H280=""),0,IF(G280="STATE CLUSTER",SUMIFS(amount_expended,uniform_state_cluster_name,W280),SUMIFS(amount_expended,cluster_name,G280))))</f>
        <v/>
      </c>
      <c r="L280" s="6" t="n"/>
      <c r="M280" s="7" t="n"/>
      <c r="N280" s="6" t="n"/>
      <c r="O280" s="6" t="n"/>
      <c r="P280" s="6" t="n"/>
      <c r="Q280" s="6" t="n"/>
      <c r="R280" s="7" t="n"/>
      <c r="S280" s="6" t="n"/>
      <c r="T280" s="6" t="n"/>
      <c r="U280" s="6" t="n"/>
      <c r="V280" s="3">
        <f>CONCATENATE(B280,C280)</f>
        <v/>
      </c>
      <c r="W280">
        <f>UPPER(TRIM(H280))</f>
        <v/>
      </c>
      <c r="X280">
        <f>UPPER(TRIM(I280))</f>
        <v/>
      </c>
    </row>
    <row r="281">
      <c r="A281">
        <f>IF(B281&lt;&gt;"", "AWARD-"&amp;TEXT(ROW()-1,"0000"), "")</f>
        <v/>
      </c>
      <c r="B281" s="4" t="n"/>
      <c r="C281" s="4" t="n"/>
      <c r="D281" s="4" t="n"/>
      <c r="E281" s="6" t="n"/>
      <c r="F281" s="7" t="n"/>
      <c r="G281" s="6" t="n"/>
      <c r="H281" s="6" t="n"/>
      <c r="I281" s="6" t="n"/>
      <c r="J281" s="5">
        <f>SUMIFS(amount_expended,cfda_key,V281)</f>
        <v/>
      </c>
      <c r="K281" s="5">
        <f>IF(G281="OTHER CLUSTER NOT LISTED ABOVE",SUMIFS(amount_expended,uniform_other_cluster_name,X281), IF(AND(OR(G281="N/A",G281=""),H281=""),0,IF(G281="STATE CLUSTER",SUMIFS(amount_expended,uniform_state_cluster_name,W281),SUMIFS(amount_expended,cluster_name,G281))))</f>
        <v/>
      </c>
      <c r="L281" s="6" t="n"/>
      <c r="M281" s="7" t="n"/>
      <c r="N281" s="6" t="n"/>
      <c r="O281" s="6" t="n"/>
      <c r="P281" s="6" t="n"/>
      <c r="Q281" s="6" t="n"/>
      <c r="R281" s="7" t="n"/>
      <c r="S281" s="6" t="n"/>
      <c r="T281" s="6" t="n"/>
      <c r="U281" s="6" t="n"/>
      <c r="V281" s="3">
        <f>CONCATENATE(B281,C281)</f>
        <v/>
      </c>
      <c r="W281">
        <f>UPPER(TRIM(H281))</f>
        <v/>
      </c>
      <c r="X281">
        <f>UPPER(TRIM(I281))</f>
        <v/>
      </c>
    </row>
    <row r="282">
      <c r="A282">
        <f>IF(B282&lt;&gt;"", "AWARD-"&amp;TEXT(ROW()-1,"0000"), "")</f>
        <v/>
      </c>
      <c r="B282" s="4" t="n"/>
      <c r="C282" s="4" t="n"/>
      <c r="D282" s="4" t="n"/>
      <c r="E282" s="6" t="n"/>
      <c r="F282" s="7" t="n"/>
      <c r="G282" s="6" t="n"/>
      <c r="H282" s="6" t="n"/>
      <c r="I282" s="6" t="n"/>
      <c r="J282" s="5">
        <f>SUMIFS(amount_expended,cfda_key,V282)</f>
        <v/>
      </c>
      <c r="K282" s="5">
        <f>IF(G282="OTHER CLUSTER NOT LISTED ABOVE",SUMIFS(amount_expended,uniform_other_cluster_name,X282), IF(AND(OR(G282="N/A",G282=""),H282=""),0,IF(G282="STATE CLUSTER",SUMIFS(amount_expended,uniform_state_cluster_name,W282),SUMIFS(amount_expended,cluster_name,G282))))</f>
        <v/>
      </c>
      <c r="L282" s="6" t="n"/>
      <c r="M282" s="7" t="n"/>
      <c r="N282" s="6" t="n"/>
      <c r="O282" s="6" t="n"/>
      <c r="P282" s="6" t="n"/>
      <c r="Q282" s="6" t="n"/>
      <c r="R282" s="7" t="n"/>
      <c r="S282" s="6" t="n"/>
      <c r="T282" s="6" t="n"/>
      <c r="U282" s="6" t="n"/>
      <c r="V282" s="3">
        <f>CONCATENATE(B282,C282)</f>
        <v/>
      </c>
      <c r="W282">
        <f>UPPER(TRIM(H282))</f>
        <v/>
      </c>
      <c r="X282">
        <f>UPPER(TRIM(I282))</f>
        <v/>
      </c>
    </row>
    <row r="283">
      <c r="A283">
        <f>IF(B283&lt;&gt;"", "AWARD-"&amp;TEXT(ROW()-1,"0000"), "")</f>
        <v/>
      </c>
      <c r="B283" s="4" t="n"/>
      <c r="C283" s="4" t="n"/>
      <c r="D283" s="4" t="n"/>
      <c r="E283" s="6" t="n"/>
      <c r="F283" s="7" t="n"/>
      <c r="G283" s="6" t="n"/>
      <c r="H283" s="6" t="n"/>
      <c r="I283" s="6" t="n"/>
      <c r="J283" s="5">
        <f>SUMIFS(amount_expended,cfda_key,V283)</f>
        <v/>
      </c>
      <c r="K283" s="5">
        <f>IF(G283="OTHER CLUSTER NOT LISTED ABOVE",SUMIFS(amount_expended,uniform_other_cluster_name,X283), IF(AND(OR(G283="N/A",G283=""),H283=""),0,IF(G283="STATE CLUSTER",SUMIFS(amount_expended,uniform_state_cluster_name,W283),SUMIFS(amount_expended,cluster_name,G283))))</f>
        <v/>
      </c>
      <c r="L283" s="6" t="n"/>
      <c r="M283" s="7" t="n"/>
      <c r="N283" s="6" t="n"/>
      <c r="O283" s="6" t="n"/>
      <c r="P283" s="6" t="n"/>
      <c r="Q283" s="6" t="n"/>
      <c r="R283" s="7" t="n"/>
      <c r="S283" s="6" t="n"/>
      <c r="T283" s="6" t="n"/>
      <c r="U283" s="6" t="n"/>
      <c r="V283" s="3">
        <f>CONCATENATE(B283,C283)</f>
        <v/>
      </c>
      <c r="W283">
        <f>UPPER(TRIM(H283))</f>
        <v/>
      </c>
      <c r="X283">
        <f>UPPER(TRIM(I283))</f>
        <v/>
      </c>
    </row>
    <row r="284">
      <c r="A284">
        <f>IF(B284&lt;&gt;"", "AWARD-"&amp;TEXT(ROW()-1,"0000"), "")</f>
        <v/>
      </c>
      <c r="B284" s="4" t="n"/>
      <c r="C284" s="4" t="n"/>
      <c r="D284" s="4" t="n"/>
      <c r="E284" s="6" t="n"/>
      <c r="F284" s="7" t="n"/>
      <c r="G284" s="6" t="n"/>
      <c r="H284" s="6" t="n"/>
      <c r="I284" s="6" t="n"/>
      <c r="J284" s="5">
        <f>SUMIFS(amount_expended,cfda_key,V284)</f>
        <v/>
      </c>
      <c r="K284" s="5">
        <f>IF(G284="OTHER CLUSTER NOT LISTED ABOVE",SUMIFS(amount_expended,uniform_other_cluster_name,X284), IF(AND(OR(G284="N/A",G284=""),H284=""),0,IF(G284="STATE CLUSTER",SUMIFS(amount_expended,uniform_state_cluster_name,W284),SUMIFS(amount_expended,cluster_name,G284))))</f>
        <v/>
      </c>
      <c r="L284" s="6" t="n"/>
      <c r="M284" s="7" t="n"/>
      <c r="N284" s="6" t="n"/>
      <c r="O284" s="6" t="n"/>
      <c r="P284" s="6" t="n"/>
      <c r="Q284" s="6" t="n"/>
      <c r="R284" s="7" t="n"/>
      <c r="S284" s="6" t="n"/>
      <c r="T284" s="6" t="n"/>
      <c r="U284" s="6" t="n"/>
      <c r="V284" s="3">
        <f>CONCATENATE(B284,C284)</f>
        <v/>
      </c>
      <c r="W284">
        <f>UPPER(TRIM(H284))</f>
        <v/>
      </c>
      <c r="X284">
        <f>UPPER(TRIM(I284))</f>
        <v/>
      </c>
    </row>
    <row r="285">
      <c r="A285">
        <f>IF(B285&lt;&gt;"", "AWARD-"&amp;TEXT(ROW()-1,"0000"), "")</f>
        <v/>
      </c>
      <c r="B285" s="4" t="n"/>
      <c r="C285" s="4" t="n"/>
      <c r="D285" s="4" t="n"/>
      <c r="E285" s="6" t="n"/>
      <c r="F285" s="7" t="n"/>
      <c r="G285" s="6" t="n"/>
      <c r="H285" s="6" t="n"/>
      <c r="I285" s="6" t="n"/>
      <c r="J285" s="5">
        <f>SUMIFS(amount_expended,cfda_key,V285)</f>
        <v/>
      </c>
      <c r="K285" s="5">
        <f>IF(G285="OTHER CLUSTER NOT LISTED ABOVE",SUMIFS(amount_expended,uniform_other_cluster_name,X285), IF(AND(OR(G285="N/A",G285=""),H285=""),0,IF(G285="STATE CLUSTER",SUMIFS(amount_expended,uniform_state_cluster_name,W285),SUMIFS(amount_expended,cluster_name,G285))))</f>
        <v/>
      </c>
      <c r="L285" s="6" t="n"/>
      <c r="M285" s="7" t="n"/>
      <c r="N285" s="6" t="n"/>
      <c r="O285" s="6" t="n"/>
      <c r="P285" s="6" t="n"/>
      <c r="Q285" s="6" t="n"/>
      <c r="R285" s="7" t="n"/>
      <c r="S285" s="6" t="n"/>
      <c r="T285" s="6" t="n"/>
      <c r="U285" s="6" t="n"/>
      <c r="V285" s="3">
        <f>CONCATENATE(B285,C285)</f>
        <v/>
      </c>
      <c r="W285">
        <f>UPPER(TRIM(H285))</f>
        <v/>
      </c>
      <c r="X285">
        <f>UPPER(TRIM(I285))</f>
        <v/>
      </c>
    </row>
    <row r="286">
      <c r="A286">
        <f>IF(B286&lt;&gt;"", "AWARD-"&amp;TEXT(ROW()-1,"0000"), "")</f>
        <v/>
      </c>
      <c r="B286" s="4" t="n"/>
      <c r="C286" s="4" t="n"/>
      <c r="D286" s="4" t="n"/>
      <c r="E286" s="6" t="n"/>
      <c r="F286" s="7" t="n"/>
      <c r="G286" s="6" t="n"/>
      <c r="H286" s="6" t="n"/>
      <c r="I286" s="6" t="n"/>
      <c r="J286" s="5">
        <f>SUMIFS(amount_expended,cfda_key,V286)</f>
        <v/>
      </c>
      <c r="K286" s="5">
        <f>IF(G286="OTHER CLUSTER NOT LISTED ABOVE",SUMIFS(amount_expended,uniform_other_cluster_name,X286), IF(AND(OR(G286="N/A",G286=""),H286=""),0,IF(G286="STATE CLUSTER",SUMIFS(amount_expended,uniform_state_cluster_name,W286),SUMIFS(amount_expended,cluster_name,G286))))</f>
        <v/>
      </c>
      <c r="L286" s="6" t="n"/>
      <c r="M286" s="7" t="n"/>
      <c r="N286" s="6" t="n"/>
      <c r="O286" s="6" t="n"/>
      <c r="P286" s="6" t="n"/>
      <c r="Q286" s="6" t="n"/>
      <c r="R286" s="7" t="n"/>
      <c r="S286" s="6" t="n"/>
      <c r="T286" s="6" t="n"/>
      <c r="U286" s="6" t="n"/>
      <c r="V286" s="3">
        <f>CONCATENATE(B286,C286)</f>
        <v/>
      </c>
      <c r="W286">
        <f>UPPER(TRIM(H286))</f>
        <v/>
      </c>
      <c r="X286">
        <f>UPPER(TRIM(I286))</f>
        <v/>
      </c>
    </row>
    <row r="287">
      <c r="A287">
        <f>IF(B287&lt;&gt;"", "AWARD-"&amp;TEXT(ROW()-1,"0000"), "")</f>
        <v/>
      </c>
      <c r="B287" s="4" t="n"/>
      <c r="C287" s="4" t="n"/>
      <c r="D287" s="4" t="n"/>
      <c r="E287" s="6" t="n"/>
      <c r="F287" s="7" t="n"/>
      <c r="G287" s="6" t="n"/>
      <c r="H287" s="6" t="n"/>
      <c r="I287" s="6" t="n"/>
      <c r="J287" s="5">
        <f>SUMIFS(amount_expended,cfda_key,V287)</f>
        <v/>
      </c>
      <c r="K287" s="5">
        <f>IF(G287="OTHER CLUSTER NOT LISTED ABOVE",SUMIFS(amount_expended,uniform_other_cluster_name,X287), IF(AND(OR(G287="N/A",G287=""),H287=""),0,IF(G287="STATE CLUSTER",SUMIFS(amount_expended,uniform_state_cluster_name,W287),SUMIFS(amount_expended,cluster_name,G287))))</f>
        <v/>
      </c>
      <c r="L287" s="6" t="n"/>
      <c r="M287" s="7" t="n"/>
      <c r="N287" s="6" t="n"/>
      <c r="O287" s="6" t="n"/>
      <c r="P287" s="6" t="n"/>
      <c r="Q287" s="6" t="n"/>
      <c r="R287" s="7" t="n"/>
      <c r="S287" s="6" t="n"/>
      <c r="T287" s="6" t="n"/>
      <c r="U287" s="6" t="n"/>
      <c r="V287" s="3">
        <f>CONCATENATE(B287,C287)</f>
        <v/>
      </c>
      <c r="W287">
        <f>UPPER(TRIM(H287))</f>
        <v/>
      </c>
      <c r="X287">
        <f>UPPER(TRIM(I287))</f>
        <v/>
      </c>
    </row>
    <row r="288">
      <c r="A288">
        <f>IF(B288&lt;&gt;"", "AWARD-"&amp;TEXT(ROW()-1,"0000"), "")</f>
        <v/>
      </c>
      <c r="B288" s="4" t="n"/>
      <c r="C288" s="4" t="n"/>
      <c r="D288" s="4" t="n"/>
      <c r="E288" s="6" t="n"/>
      <c r="F288" s="7" t="n"/>
      <c r="G288" s="6" t="n"/>
      <c r="H288" s="6" t="n"/>
      <c r="I288" s="6" t="n"/>
      <c r="J288" s="5">
        <f>SUMIFS(amount_expended,cfda_key,V288)</f>
        <v/>
      </c>
      <c r="K288" s="5">
        <f>IF(G288="OTHER CLUSTER NOT LISTED ABOVE",SUMIFS(amount_expended,uniform_other_cluster_name,X288), IF(AND(OR(G288="N/A",G288=""),H288=""),0,IF(G288="STATE CLUSTER",SUMIFS(amount_expended,uniform_state_cluster_name,W288),SUMIFS(amount_expended,cluster_name,G288))))</f>
        <v/>
      </c>
      <c r="L288" s="6" t="n"/>
      <c r="M288" s="7" t="n"/>
      <c r="N288" s="6" t="n"/>
      <c r="O288" s="6" t="n"/>
      <c r="P288" s="6" t="n"/>
      <c r="Q288" s="6" t="n"/>
      <c r="R288" s="7" t="n"/>
      <c r="S288" s="6" t="n"/>
      <c r="T288" s="6" t="n"/>
      <c r="U288" s="6" t="n"/>
      <c r="V288" s="3">
        <f>CONCATENATE(B288,C288)</f>
        <v/>
      </c>
      <c r="W288">
        <f>UPPER(TRIM(H288))</f>
        <v/>
      </c>
      <c r="X288">
        <f>UPPER(TRIM(I288))</f>
        <v/>
      </c>
    </row>
    <row r="289">
      <c r="A289">
        <f>IF(B289&lt;&gt;"", "AWARD-"&amp;TEXT(ROW()-1,"0000"), "")</f>
        <v/>
      </c>
      <c r="B289" s="4" t="n"/>
      <c r="C289" s="4" t="n"/>
      <c r="D289" s="4" t="n"/>
      <c r="E289" s="6" t="n"/>
      <c r="F289" s="7" t="n"/>
      <c r="G289" s="6" t="n"/>
      <c r="H289" s="6" t="n"/>
      <c r="I289" s="6" t="n"/>
      <c r="J289" s="5">
        <f>SUMIFS(amount_expended,cfda_key,V289)</f>
        <v/>
      </c>
      <c r="K289" s="5">
        <f>IF(G289="OTHER CLUSTER NOT LISTED ABOVE",SUMIFS(amount_expended,uniform_other_cluster_name,X289), IF(AND(OR(G289="N/A",G289=""),H289=""),0,IF(G289="STATE CLUSTER",SUMIFS(amount_expended,uniform_state_cluster_name,W289),SUMIFS(amount_expended,cluster_name,G289))))</f>
        <v/>
      </c>
      <c r="L289" s="6" t="n"/>
      <c r="M289" s="7" t="n"/>
      <c r="N289" s="6" t="n"/>
      <c r="O289" s="6" t="n"/>
      <c r="P289" s="6" t="n"/>
      <c r="Q289" s="6" t="n"/>
      <c r="R289" s="7" t="n"/>
      <c r="S289" s="6" t="n"/>
      <c r="T289" s="6" t="n"/>
      <c r="U289" s="6" t="n"/>
      <c r="V289" s="3">
        <f>CONCATENATE(B289,C289)</f>
        <v/>
      </c>
      <c r="W289">
        <f>UPPER(TRIM(H289))</f>
        <v/>
      </c>
      <c r="X289">
        <f>UPPER(TRIM(I289))</f>
        <v/>
      </c>
    </row>
    <row r="290">
      <c r="A290">
        <f>IF(B290&lt;&gt;"", "AWARD-"&amp;TEXT(ROW()-1,"0000"), "")</f>
        <v/>
      </c>
      <c r="B290" s="4" t="n"/>
      <c r="C290" s="4" t="n"/>
      <c r="D290" s="4" t="n"/>
      <c r="E290" s="6" t="n"/>
      <c r="F290" s="7" t="n"/>
      <c r="G290" s="6" t="n"/>
      <c r="H290" s="6" t="n"/>
      <c r="I290" s="6" t="n"/>
      <c r="J290" s="5">
        <f>SUMIFS(amount_expended,cfda_key,V290)</f>
        <v/>
      </c>
      <c r="K290" s="5">
        <f>IF(G290="OTHER CLUSTER NOT LISTED ABOVE",SUMIFS(amount_expended,uniform_other_cluster_name,X290), IF(AND(OR(G290="N/A",G290=""),H290=""),0,IF(G290="STATE CLUSTER",SUMIFS(amount_expended,uniform_state_cluster_name,W290),SUMIFS(amount_expended,cluster_name,G290))))</f>
        <v/>
      </c>
      <c r="L290" s="6" t="n"/>
      <c r="M290" s="7" t="n"/>
      <c r="N290" s="6" t="n"/>
      <c r="O290" s="6" t="n"/>
      <c r="P290" s="6" t="n"/>
      <c r="Q290" s="6" t="n"/>
      <c r="R290" s="7" t="n"/>
      <c r="S290" s="6" t="n"/>
      <c r="T290" s="6" t="n"/>
      <c r="U290" s="6" t="n"/>
      <c r="V290" s="3">
        <f>CONCATENATE(B290,C290)</f>
        <v/>
      </c>
      <c r="W290">
        <f>UPPER(TRIM(H290))</f>
        <v/>
      </c>
      <c r="X290">
        <f>UPPER(TRIM(I290))</f>
        <v/>
      </c>
    </row>
    <row r="291">
      <c r="A291">
        <f>IF(B291&lt;&gt;"", "AWARD-"&amp;TEXT(ROW()-1,"0000"), "")</f>
        <v/>
      </c>
      <c r="B291" s="4" t="n"/>
      <c r="C291" s="4" t="n"/>
      <c r="D291" s="4" t="n"/>
      <c r="E291" s="6" t="n"/>
      <c r="F291" s="7" t="n"/>
      <c r="G291" s="6" t="n"/>
      <c r="H291" s="6" t="n"/>
      <c r="I291" s="6" t="n"/>
      <c r="J291" s="5">
        <f>SUMIFS(amount_expended,cfda_key,V291)</f>
        <v/>
      </c>
      <c r="K291" s="5">
        <f>IF(G291="OTHER CLUSTER NOT LISTED ABOVE",SUMIFS(amount_expended,uniform_other_cluster_name,X291), IF(AND(OR(G291="N/A",G291=""),H291=""),0,IF(G291="STATE CLUSTER",SUMIFS(amount_expended,uniform_state_cluster_name,W291),SUMIFS(amount_expended,cluster_name,G291))))</f>
        <v/>
      </c>
      <c r="L291" s="6" t="n"/>
      <c r="M291" s="7" t="n"/>
      <c r="N291" s="6" t="n"/>
      <c r="O291" s="6" t="n"/>
      <c r="P291" s="6" t="n"/>
      <c r="Q291" s="6" t="n"/>
      <c r="R291" s="7" t="n"/>
      <c r="S291" s="6" t="n"/>
      <c r="T291" s="6" t="n"/>
      <c r="U291" s="6" t="n"/>
      <c r="V291" s="3">
        <f>CONCATENATE(B291,C291)</f>
        <v/>
      </c>
      <c r="W291">
        <f>UPPER(TRIM(H291))</f>
        <v/>
      </c>
      <c r="X291">
        <f>UPPER(TRIM(I291))</f>
        <v/>
      </c>
    </row>
    <row r="292">
      <c r="A292">
        <f>IF(B292&lt;&gt;"", "AWARD-"&amp;TEXT(ROW()-1,"0000"), "")</f>
        <v/>
      </c>
      <c r="B292" s="4" t="n"/>
      <c r="C292" s="4" t="n"/>
      <c r="D292" s="4" t="n"/>
      <c r="E292" s="6" t="n"/>
      <c r="F292" s="7" t="n"/>
      <c r="G292" s="6" t="n"/>
      <c r="H292" s="6" t="n"/>
      <c r="I292" s="6" t="n"/>
      <c r="J292" s="5">
        <f>SUMIFS(amount_expended,cfda_key,V292)</f>
        <v/>
      </c>
      <c r="K292" s="5">
        <f>IF(G292="OTHER CLUSTER NOT LISTED ABOVE",SUMIFS(amount_expended,uniform_other_cluster_name,X292), IF(AND(OR(G292="N/A",G292=""),H292=""),0,IF(G292="STATE CLUSTER",SUMIFS(amount_expended,uniform_state_cluster_name,W292),SUMIFS(amount_expended,cluster_name,G292))))</f>
        <v/>
      </c>
      <c r="L292" s="6" t="n"/>
      <c r="M292" s="7" t="n"/>
      <c r="N292" s="6" t="n"/>
      <c r="O292" s="6" t="n"/>
      <c r="P292" s="6" t="n"/>
      <c r="Q292" s="6" t="n"/>
      <c r="R292" s="7" t="n"/>
      <c r="S292" s="6" t="n"/>
      <c r="T292" s="6" t="n"/>
      <c r="U292" s="6" t="n"/>
      <c r="V292" s="3">
        <f>CONCATENATE(B292,C292)</f>
        <v/>
      </c>
      <c r="W292">
        <f>UPPER(TRIM(H292))</f>
        <v/>
      </c>
      <c r="X292">
        <f>UPPER(TRIM(I292))</f>
        <v/>
      </c>
    </row>
    <row r="293">
      <c r="A293">
        <f>IF(B293&lt;&gt;"", "AWARD-"&amp;TEXT(ROW()-1,"0000"), "")</f>
        <v/>
      </c>
      <c r="B293" s="4" t="n"/>
      <c r="C293" s="4" t="n"/>
      <c r="D293" s="4" t="n"/>
      <c r="E293" s="6" t="n"/>
      <c r="F293" s="7" t="n"/>
      <c r="G293" s="6" t="n"/>
      <c r="H293" s="6" t="n"/>
      <c r="I293" s="6" t="n"/>
      <c r="J293" s="5">
        <f>SUMIFS(amount_expended,cfda_key,V293)</f>
        <v/>
      </c>
      <c r="K293" s="5">
        <f>IF(G293="OTHER CLUSTER NOT LISTED ABOVE",SUMIFS(amount_expended,uniform_other_cluster_name,X293), IF(AND(OR(G293="N/A",G293=""),H293=""),0,IF(G293="STATE CLUSTER",SUMIFS(amount_expended,uniform_state_cluster_name,W293),SUMIFS(amount_expended,cluster_name,G293))))</f>
        <v/>
      </c>
      <c r="L293" s="6" t="n"/>
      <c r="M293" s="7" t="n"/>
      <c r="N293" s="6" t="n"/>
      <c r="O293" s="6" t="n"/>
      <c r="P293" s="6" t="n"/>
      <c r="Q293" s="6" t="n"/>
      <c r="R293" s="7" t="n"/>
      <c r="S293" s="6" t="n"/>
      <c r="T293" s="6" t="n"/>
      <c r="U293" s="6" t="n"/>
      <c r="V293" s="3">
        <f>CONCATENATE(B293,C293)</f>
        <v/>
      </c>
      <c r="W293">
        <f>UPPER(TRIM(H293))</f>
        <v/>
      </c>
      <c r="X293">
        <f>UPPER(TRIM(I293))</f>
        <v/>
      </c>
    </row>
    <row r="294">
      <c r="A294">
        <f>IF(B294&lt;&gt;"", "AWARD-"&amp;TEXT(ROW()-1,"0000"), "")</f>
        <v/>
      </c>
      <c r="B294" s="4" t="n"/>
      <c r="C294" s="4" t="n"/>
      <c r="D294" s="4" t="n"/>
      <c r="E294" s="6" t="n"/>
      <c r="F294" s="7" t="n"/>
      <c r="G294" s="6" t="n"/>
      <c r="H294" s="6" t="n"/>
      <c r="I294" s="6" t="n"/>
      <c r="J294" s="5">
        <f>SUMIFS(amount_expended,cfda_key,V294)</f>
        <v/>
      </c>
      <c r="K294" s="5">
        <f>IF(G294="OTHER CLUSTER NOT LISTED ABOVE",SUMIFS(amount_expended,uniform_other_cluster_name,X294), IF(AND(OR(G294="N/A",G294=""),H294=""),0,IF(G294="STATE CLUSTER",SUMIFS(amount_expended,uniform_state_cluster_name,W294),SUMIFS(amount_expended,cluster_name,G294))))</f>
        <v/>
      </c>
      <c r="L294" s="6" t="n"/>
      <c r="M294" s="7" t="n"/>
      <c r="N294" s="6" t="n"/>
      <c r="O294" s="6" t="n"/>
      <c r="P294" s="6" t="n"/>
      <c r="Q294" s="6" t="n"/>
      <c r="R294" s="7" t="n"/>
      <c r="S294" s="6" t="n"/>
      <c r="T294" s="6" t="n"/>
      <c r="U294" s="6" t="n"/>
      <c r="V294" s="3">
        <f>CONCATENATE(B294,C294)</f>
        <v/>
      </c>
      <c r="W294">
        <f>UPPER(TRIM(H294))</f>
        <v/>
      </c>
      <c r="X294">
        <f>UPPER(TRIM(I294))</f>
        <v/>
      </c>
    </row>
    <row r="295">
      <c r="A295">
        <f>IF(B295&lt;&gt;"", "AWARD-"&amp;TEXT(ROW()-1,"0000"), "")</f>
        <v/>
      </c>
      <c r="B295" s="4" t="n"/>
      <c r="C295" s="4" t="n"/>
      <c r="D295" s="4" t="n"/>
      <c r="E295" s="6" t="n"/>
      <c r="F295" s="7" t="n"/>
      <c r="G295" s="6" t="n"/>
      <c r="H295" s="6" t="n"/>
      <c r="I295" s="6" t="n"/>
      <c r="J295" s="5">
        <f>SUMIFS(amount_expended,cfda_key,V295)</f>
        <v/>
      </c>
      <c r="K295" s="5">
        <f>IF(G295="OTHER CLUSTER NOT LISTED ABOVE",SUMIFS(amount_expended,uniform_other_cluster_name,X295), IF(AND(OR(G295="N/A",G295=""),H295=""),0,IF(G295="STATE CLUSTER",SUMIFS(amount_expended,uniform_state_cluster_name,W295),SUMIFS(amount_expended,cluster_name,G295))))</f>
        <v/>
      </c>
      <c r="L295" s="6" t="n"/>
      <c r="M295" s="7" t="n"/>
      <c r="N295" s="6" t="n"/>
      <c r="O295" s="6" t="n"/>
      <c r="P295" s="6" t="n"/>
      <c r="Q295" s="6" t="n"/>
      <c r="R295" s="7" t="n"/>
      <c r="S295" s="6" t="n"/>
      <c r="T295" s="6" t="n"/>
      <c r="U295" s="6" t="n"/>
      <c r="V295" s="3">
        <f>CONCATENATE(B295,C295)</f>
        <v/>
      </c>
      <c r="W295">
        <f>UPPER(TRIM(H295))</f>
        <v/>
      </c>
      <c r="X295">
        <f>UPPER(TRIM(I295))</f>
        <v/>
      </c>
    </row>
    <row r="296">
      <c r="A296">
        <f>IF(B296&lt;&gt;"", "AWARD-"&amp;TEXT(ROW()-1,"0000"), "")</f>
        <v/>
      </c>
      <c r="B296" s="4" t="n"/>
      <c r="C296" s="4" t="n"/>
      <c r="D296" s="4" t="n"/>
      <c r="E296" s="6" t="n"/>
      <c r="F296" s="7" t="n"/>
      <c r="G296" s="6" t="n"/>
      <c r="H296" s="6" t="n"/>
      <c r="I296" s="6" t="n"/>
      <c r="J296" s="5">
        <f>SUMIFS(amount_expended,cfda_key,V296)</f>
        <v/>
      </c>
      <c r="K296" s="5">
        <f>IF(G296="OTHER CLUSTER NOT LISTED ABOVE",SUMIFS(amount_expended,uniform_other_cluster_name,X296), IF(AND(OR(G296="N/A",G296=""),H296=""),0,IF(G296="STATE CLUSTER",SUMIFS(amount_expended,uniform_state_cluster_name,W296),SUMIFS(amount_expended,cluster_name,G296))))</f>
        <v/>
      </c>
      <c r="L296" s="6" t="n"/>
      <c r="M296" s="7" t="n"/>
      <c r="N296" s="6" t="n"/>
      <c r="O296" s="6" t="n"/>
      <c r="P296" s="6" t="n"/>
      <c r="Q296" s="6" t="n"/>
      <c r="R296" s="7" t="n"/>
      <c r="S296" s="6" t="n"/>
      <c r="T296" s="6" t="n"/>
      <c r="U296" s="6" t="n"/>
      <c r="V296" s="3">
        <f>CONCATENATE(B296,C296)</f>
        <v/>
      </c>
      <c r="W296">
        <f>UPPER(TRIM(H296))</f>
        <v/>
      </c>
      <c r="X296">
        <f>UPPER(TRIM(I296))</f>
        <v/>
      </c>
    </row>
    <row r="297">
      <c r="A297">
        <f>IF(B297&lt;&gt;"", "AWARD-"&amp;TEXT(ROW()-1,"0000"), "")</f>
        <v/>
      </c>
      <c r="B297" s="4" t="n"/>
      <c r="C297" s="4" t="n"/>
      <c r="D297" s="4" t="n"/>
      <c r="E297" s="6" t="n"/>
      <c r="F297" s="7" t="n"/>
      <c r="G297" s="6" t="n"/>
      <c r="H297" s="6" t="n"/>
      <c r="I297" s="6" t="n"/>
      <c r="J297" s="5">
        <f>SUMIFS(amount_expended,cfda_key,V297)</f>
        <v/>
      </c>
      <c r="K297" s="5">
        <f>IF(G297="OTHER CLUSTER NOT LISTED ABOVE",SUMIFS(amount_expended,uniform_other_cluster_name,X297), IF(AND(OR(G297="N/A",G297=""),H297=""),0,IF(G297="STATE CLUSTER",SUMIFS(amount_expended,uniform_state_cluster_name,W297),SUMIFS(amount_expended,cluster_name,G297))))</f>
        <v/>
      </c>
      <c r="L297" s="6" t="n"/>
      <c r="M297" s="7" t="n"/>
      <c r="N297" s="6" t="n"/>
      <c r="O297" s="6" t="n"/>
      <c r="P297" s="6" t="n"/>
      <c r="Q297" s="6" t="n"/>
      <c r="R297" s="7" t="n"/>
      <c r="S297" s="6" t="n"/>
      <c r="T297" s="6" t="n"/>
      <c r="U297" s="6" t="n"/>
      <c r="V297" s="3">
        <f>CONCATENATE(B297,C297)</f>
        <v/>
      </c>
      <c r="W297">
        <f>UPPER(TRIM(H297))</f>
        <v/>
      </c>
      <c r="X297">
        <f>UPPER(TRIM(I297))</f>
        <v/>
      </c>
    </row>
    <row r="298">
      <c r="A298">
        <f>IF(B298&lt;&gt;"", "AWARD-"&amp;TEXT(ROW()-1,"0000"), "")</f>
        <v/>
      </c>
      <c r="B298" s="4" t="n"/>
      <c r="C298" s="4" t="n"/>
      <c r="D298" s="4" t="n"/>
      <c r="E298" s="6" t="n"/>
      <c r="F298" s="7" t="n"/>
      <c r="G298" s="6" t="n"/>
      <c r="H298" s="6" t="n"/>
      <c r="I298" s="6" t="n"/>
      <c r="J298" s="5">
        <f>SUMIFS(amount_expended,cfda_key,V298)</f>
        <v/>
      </c>
      <c r="K298" s="5">
        <f>IF(G298="OTHER CLUSTER NOT LISTED ABOVE",SUMIFS(amount_expended,uniform_other_cluster_name,X298), IF(AND(OR(G298="N/A",G298=""),H298=""),0,IF(G298="STATE CLUSTER",SUMIFS(amount_expended,uniform_state_cluster_name,W298),SUMIFS(amount_expended,cluster_name,G298))))</f>
        <v/>
      </c>
      <c r="L298" s="6" t="n"/>
      <c r="M298" s="7" t="n"/>
      <c r="N298" s="6" t="n"/>
      <c r="O298" s="6" t="n"/>
      <c r="P298" s="6" t="n"/>
      <c r="Q298" s="6" t="n"/>
      <c r="R298" s="7" t="n"/>
      <c r="S298" s="6" t="n"/>
      <c r="T298" s="6" t="n"/>
      <c r="U298" s="6" t="n"/>
      <c r="V298" s="3">
        <f>CONCATENATE(B298,C298)</f>
        <v/>
      </c>
      <c r="W298">
        <f>UPPER(TRIM(H298))</f>
        <v/>
      </c>
      <c r="X298">
        <f>UPPER(TRIM(I298))</f>
        <v/>
      </c>
    </row>
    <row r="299">
      <c r="A299">
        <f>IF(B299&lt;&gt;"", "AWARD-"&amp;TEXT(ROW()-1,"0000"), "")</f>
        <v/>
      </c>
      <c r="B299" s="4" t="n"/>
      <c r="C299" s="4" t="n"/>
      <c r="D299" s="4" t="n"/>
      <c r="E299" s="6" t="n"/>
      <c r="F299" s="7" t="n"/>
      <c r="G299" s="6" t="n"/>
      <c r="H299" s="6" t="n"/>
      <c r="I299" s="6" t="n"/>
      <c r="J299" s="5">
        <f>SUMIFS(amount_expended,cfda_key,V299)</f>
        <v/>
      </c>
      <c r="K299" s="5">
        <f>IF(G299="OTHER CLUSTER NOT LISTED ABOVE",SUMIFS(amount_expended,uniform_other_cluster_name,X299), IF(AND(OR(G299="N/A",G299=""),H299=""),0,IF(G299="STATE CLUSTER",SUMIFS(amount_expended,uniform_state_cluster_name,W299),SUMIFS(amount_expended,cluster_name,G299))))</f>
        <v/>
      </c>
      <c r="L299" s="6" t="n"/>
      <c r="M299" s="7" t="n"/>
      <c r="N299" s="6" t="n"/>
      <c r="O299" s="6" t="n"/>
      <c r="P299" s="6" t="n"/>
      <c r="Q299" s="6" t="n"/>
      <c r="R299" s="7" t="n"/>
      <c r="S299" s="6" t="n"/>
      <c r="T299" s="6" t="n"/>
      <c r="U299" s="6" t="n"/>
      <c r="V299" s="3">
        <f>CONCATENATE(B299,C299)</f>
        <v/>
      </c>
      <c r="W299">
        <f>UPPER(TRIM(H299))</f>
        <v/>
      </c>
      <c r="X299">
        <f>UPPER(TRIM(I299))</f>
        <v/>
      </c>
    </row>
    <row r="300">
      <c r="A300">
        <f>IF(B300&lt;&gt;"", "AWARD-"&amp;TEXT(ROW()-1,"0000"), "")</f>
        <v/>
      </c>
      <c r="B300" s="4" t="n"/>
      <c r="C300" s="4" t="n"/>
      <c r="D300" s="4" t="n"/>
      <c r="E300" s="6" t="n"/>
      <c r="F300" s="7" t="n"/>
      <c r="G300" s="6" t="n"/>
      <c r="H300" s="6" t="n"/>
      <c r="I300" s="6" t="n"/>
      <c r="J300" s="5">
        <f>SUMIFS(amount_expended,cfda_key,V300)</f>
        <v/>
      </c>
      <c r="K300" s="5">
        <f>IF(G300="OTHER CLUSTER NOT LISTED ABOVE",SUMIFS(amount_expended,uniform_other_cluster_name,X300), IF(AND(OR(G300="N/A",G300=""),H300=""),0,IF(G300="STATE CLUSTER",SUMIFS(amount_expended,uniform_state_cluster_name,W300),SUMIFS(amount_expended,cluster_name,G300))))</f>
        <v/>
      </c>
      <c r="L300" s="6" t="n"/>
      <c r="M300" s="7" t="n"/>
      <c r="N300" s="6" t="n"/>
      <c r="O300" s="6" t="n"/>
      <c r="P300" s="6" t="n"/>
      <c r="Q300" s="6" t="n"/>
      <c r="R300" s="7" t="n"/>
      <c r="S300" s="6" t="n"/>
      <c r="T300" s="6" t="n"/>
      <c r="U300" s="6" t="n"/>
      <c r="V300" s="3">
        <f>CONCATENATE(B300,C300)</f>
        <v/>
      </c>
      <c r="W300">
        <f>UPPER(TRIM(H300))</f>
        <v/>
      </c>
      <c r="X300">
        <f>UPPER(TRIM(I300))</f>
        <v/>
      </c>
    </row>
    <row r="301">
      <c r="A301">
        <f>IF(B301&lt;&gt;"", "AWARD-"&amp;TEXT(ROW()-1,"0000"), "")</f>
        <v/>
      </c>
      <c r="B301" s="4" t="n"/>
      <c r="C301" s="4" t="n"/>
      <c r="D301" s="4" t="n"/>
      <c r="E301" s="6" t="n"/>
      <c r="F301" s="7" t="n"/>
      <c r="G301" s="6" t="n"/>
      <c r="H301" s="6" t="n"/>
      <c r="I301" s="6" t="n"/>
      <c r="J301" s="5">
        <f>SUMIFS(amount_expended,cfda_key,V301)</f>
        <v/>
      </c>
      <c r="K301" s="5">
        <f>IF(G301="OTHER CLUSTER NOT LISTED ABOVE",SUMIFS(amount_expended,uniform_other_cluster_name,X301), IF(AND(OR(G301="N/A",G301=""),H301=""),0,IF(G301="STATE CLUSTER",SUMIFS(amount_expended,uniform_state_cluster_name,W301),SUMIFS(amount_expended,cluster_name,G301))))</f>
        <v/>
      </c>
      <c r="L301" s="6" t="n"/>
      <c r="M301" s="7" t="n"/>
      <c r="N301" s="6" t="n"/>
      <c r="O301" s="6" t="n"/>
      <c r="P301" s="6" t="n"/>
      <c r="Q301" s="6" t="n"/>
      <c r="R301" s="7" t="n"/>
      <c r="S301" s="6" t="n"/>
      <c r="T301" s="6" t="n"/>
      <c r="U301" s="6" t="n"/>
      <c r="V301" s="3">
        <f>CONCATENATE(B301,C301)</f>
        <v/>
      </c>
      <c r="W301">
        <f>UPPER(TRIM(H301))</f>
        <v/>
      </c>
      <c r="X301">
        <f>UPPER(TRIM(I301))</f>
        <v/>
      </c>
    </row>
    <row r="302">
      <c r="A302">
        <f>IF(B302&lt;&gt;"", "AWARD-"&amp;TEXT(ROW()-1,"0000"), "")</f>
        <v/>
      </c>
      <c r="B302" s="4" t="n"/>
      <c r="C302" s="4" t="n"/>
      <c r="D302" s="4" t="n"/>
      <c r="E302" s="6" t="n"/>
      <c r="F302" s="7" t="n"/>
      <c r="G302" s="6" t="n"/>
      <c r="H302" s="6" t="n"/>
      <c r="I302" s="6" t="n"/>
      <c r="J302" s="5">
        <f>SUMIFS(amount_expended,cfda_key,V302)</f>
        <v/>
      </c>
      <c r="K302" s="5">
        <f>IF(G302="OTHER CLUSTER NOT LISTED ABOVE",SUMIFS(amount_expended,uniform_other_cluster_name,X302), IF(AND(OR(G302="N/A",G302=""),H302=""),0,IF(G302="STATE CLUSTER",SUMIFS(amount_expended,uniform_state_cluster_name,W302),SUMIFS(amount_expended,cluster_name,G302))))</f>
        <v/>
      </c>
      <c r="L302" s="6" t="n"/>
      <c r="M302" s="7" t="n"/>
      <c r="N302" s="6" t="n"/>
      <c r="O302" s="6" t="n"/>
      <c r="P302" s="6" t="n"/>
      <c r="Q302" s="6" t="n"/>
      <c r="R302" s="7" t="n"/>
      <c r="S302" s="6" t="n"/>
      <c r="T302" s="6" t="n"/>
      <c r="U302" s="6" t="n"/>
      <c r="V302" s="3">
        <f>CONCATENATE(B302,C302)</f>
        <v/>
      </c>
      <c r="W302">
        <f>UPPER(TRIM(H302))</f>
        <v/>
      </c>
      <c r="X302">
        <f>UPPER(TRIM(I302))</f>
        <v/>
      </c>
    </row>
    <row r="303">
      <c r="A303">
        <f>IF(B303&lt;&gt;"", "AWARD-"&amp;TEXT(ROW()-1,"0000"), "")</f>
        <v/>
      </c>
      <c r="B303" s="4" t="n"/>
      <c r="C303" s="4" t="n"/>
      <c r="D303" s="4" t="n"/>
      <c r="E303" s="6" t="n"/>
      <c r="F303" s="7" t="n"/>
      <c r="G303" s="6" t="n"/>
      <c r="H303" s="6" t="n"/>
      <c r="I303" s="6" t="n"/>
      <c r="J303" s="5">
        <f>SUMIFS(amount_expended,cfda_key,V303)</f>
        <v/>
      </c>
      <c r="K303" s="5">
        <f>IF(G303="OTHER CLUSTER NOT LISTED ABOVE",SUMIFS(amount_expended,uniform_other_cluster_name,X303), IF(AND(OR(G303="N/A",G303=""),H303=""),0,IF(G303="STATE CLUSTER",SUMIFS(amount_expended,uniform_state_cluster_name,W303),SUMIFS(amount_expended,cluster_name,G303))))</f>
        <v/>
      </c>
      <c r="L303" s="6" t="n"/>
      <c r="M303" s="7" t="n"/>
      <c r="N303" s="6" t="n"/>
      <c r="O303" s="6" t="n"/>
      <c r="P303" s="6" t="n"/>
      <c r="Q303" s="6" t="n"/>
      <c r="R303" s="7" t="n"/>
      <c r="S303" s="6" t="n"/>
      <c r="T303" s="6" t="n"/>
      <c r="U303" s="6" t="n"/>
      <c r="V303" s="3">
        <f>CONCATENATE(B303,C303)</f>
        <v/>
      </c>
      <c r="W303">
        <f>UPPER(TRIM(H303))</f>
        <v/>
      </c>
      <c r="X303">
        <f>UPPER(TRIM(I303))</f>
        <v/>
      </c>
    </row>
    <row r="304">
      <c r="A304">
        <f>IF(B304&lt;&gt;"", "AWARD-"&amp;TEXT(ROW()-1,"0000"), "")</f>
        <v/>
      </c>
      <c r="B304" s="4" t="n"/>
      <c r="C304" s="4" t="n"/>
      <c r="D304" s="4" t="n"/>
      <c r="E304" s="6" t="n"/>
      <c r="F304" s="7" t="n"/>
      <c r="G304" s="6" t="n"/>
      <c r="H304" s="6" t="n"/>
      <c r="I304" s="6" t="n"/>
      <c r="J304" s="5">
        <f>SUMIFS(amount_expended,cfda_key,V304)</f>
        <v/>
      </c>
      <c r="K304" s="5">
        <f>IF(G304="OTHER CLUSTER NOT LISTED ABOVE",SUMIFS(amount_expended,uniform_other_cluster_name,X304), IF(AND(OR(G304="N/A",G304=""),H304=""),0,IF(G304="STATE CLUSTER",SUMIFS(amount_expended,uniform_state_cluster_name,W304),SUMIFS(amount_expended,cluster_name,G304))))</f>
        <v/>
      </c>
      <c r="L304" s="6" t="n"/>
      <c r="M304" s="7" t="n"/>
      <c r="N304" s="6" t="n"/>
      <c r="O304" s="6" t="n"/>
      <c r="P304" s="6" t="n"/>
      <c r="Q304" s="6" t="n"/>
      <c r="R304" s="7" t="n"/>
      <c r="S304" s="6" t="n"/>
      <c r="T304" s="6" t="n"/>
      <c r="U304" s="6" t="n"/>
      <c r="V304" s="3">
        <f>CONCATENATE(B304,C304)</f>
        <v/>
      </c>
      <c r="W304">
        <f>UPPER(TRIM(H304))</f>
        <v/>
      </c>
      <c r="X304">
        <f>UPPER(TRIM(I304))</f>
        <v/>
      </c>
    </row>
    <row r="305">
      <c r="A305">
        <f>IF(B305&lt;&gt;"", "AWARD-"&amp;TEXT(ROW()-1,"0000"), "")</f>
        <v/>
      </c>
      <c r="B305" s="4" t="n"/>
      <c r="C305" s="4" t="n"/>
      <c r="D305" s="4" t="n"/>
      <c r="E305" s="6" t="n"/>
      <c r="F305" s="7" t="n"/>
      <c r="G305" s="6" t="n"/>
      <c r="H305" s="6" t="n"/>
      <c r="I305" s="6" t="n"/>
      <c r="J305" s="5">
        <f>SUMIFS(amount_expended,cfda_key,V305)</f>
        <v/>
      </c>
      <c r="K305" s="5">
        <f>IF(G305="OTHER CLUSTER NOT LISTED ABOVE",SUMIFS(amount_expended,uniform_other_cluster_name,X305), IF(AND(OR(G305="N/A",G305=""),H305=""),0,IF(G305="STATE CLUSTER",SUMIFS(amount_expended,uniform_state_cluster_name,W305),SUMIFS(amount_expended,cluster_name,G305))))</f>
        <v/>
      </c>
      <c r="L305" s="6" t="n"/>
      <c r="M305" s="7" t="n"/>
      <c r="N305" s="6" t="n"/>
      <c r="O305" s="6" t="n"/>
      <c r="P305" s="6" t="n"/>
      <c r="Q305" s="6" t="n"/>
      <c r="R305" s="7" t="n"/>
      <c r="S305" s="6" t="n"/>
      <c r="T305" s="6" t="n"/>
      <c r="U305" s="6" t="n"/>
      <c r="V305" s="3">
        <f>CONCATENATE(B305,C305)</f>
        <v/>
      </c>
      <c r="W305">
        <f>UPPER(TRIM(H305))</f>
        <v/>
      </c>
      <c r="X305">
        <f>UPPER(TRIM(I305))</f>
        <v/>
      </c>
    </row>
    <row r="306">
      <c r="A306">
        <f>IF(B306&lt;&gt;"", "AWARD-"&amp;TEXT(ROW()-1,"0000"), "")</f>
        <v/>
      </c>
      <c r="B306" s="4" t="n"/>
      <c r="C306" s="4" t="n"/>
      <c r="D306" s="4" t="n"/>
      <c r="E306" s="6" t="n"/>
      <c r="F306" s="7" t="n"/>
      <c r="G306" s="6" t="n"/>
      <c r="H306" s="6" t="n"/>
      <c r="I306" s="6" t="n"/>
      <c r="J306" s="5">
        <f>SUMIFS(amount_expended,cfda_key,V306)</f>
        <v/>
      </c>
      <c r="K306" s="5">
        <f>IF(G306="OTHER CLUSTER NOT LISTED ABOVE",SUMIFS(amount_expended,uniform_other_cluster_name,X306), IF(AND(OR(G306="N/A",G306=""),H306=""),0,IF(G306="STATE CLUSTER",SUMIFS(amount_expended,uniform_state_cluster_name,W306),SUMIFS(amount_expended,cluster_name,G306))))</f>
        <v/>
      </c>
      <c r="L306" s="6" t="n"/>
      <c r="M306" s="7" t="n"/>
      <c r="N306" s="6" t="n"/>
      <c r="O306" s="6" t="n"/>
      <c r="P306" s="6" t="n"/>
      <c r="Q306" s="6" t="n"/>
      <c r="R306" s="7" t="n"/>
      <c r="S306" s="6" t="n"/>
      <c r="T306" s="6" t="n"/>
      <c r="U306" s="6" t="n"/>
      <c r="V306" s="3">
        <f>CONCATENATE(B306,C306)</f>
        <v/>
      </c>
      <c r="W306">
        <f>UPPER(TRIM(H306))</f>
        <v/>
      </c>
      <c r="X306">
        <f>UPPER(TRIM(I306))</f>
        <v/>
      </c>
    </row>
    <row r="307">
      <c r="A307">
        <f>IF(B307&lt;&gt;"", "AWARD-"&amp;TEXT(ROW()-1,"0000"), "")</f>
        <v/>
      </c>
      <c r="B307" s="4" t="n"/>
      <c r="C307" s="4" t="n"/>
      <c r="D307" s="4" t="n"/>
      <c r="E307" s="6" t="n"/>
      <c r="F307" s="7" t="n"/>
      <c r="G307" s="6" t="n"/>
      <c r="H307" s="6" t="n"/>
      <c r="I307" s="6" t="n"/>
      <c r="J307" s="5">
        <f>SUMIFS(amount_expended,cfda_key,V307)</f>
        <v/>
      </c>
      <c r="K307" s="5">
        <f>IF(G307="OTHER CLUSTER NOT LISTED ABOVE",SUMIFS(amount_expended,uniform_other_cluster_name,X307), IF(AND(OR(G307="N/A",G307=""),H307=""),0,IF(G307="STATE CLUSTER",SUMIFS(amount_expended,uniform_state_cluster_name,W307),SUMIFS(amount_expended,cluster_name,G307))))</f>
        <v/>
      </c>
      <c r="L307" s="6" t="n"/>
      <c r="M307" s="7" t="n"/>
      <c r="N307" s="6" t="n"/>
      <c r="O307" s="6" t="n"/>
      <c r="P307" s="6" t="n"/>
      <c r="Q307" s="6" t="n"/>
      <c r="R307" s="7" t="n"/>
      <c r="S307" s="6" t="n"/>
      <c r="T307" s="6" t="n"/>
      <c r="U307" s="6" t="n"/>
      <c r="V307" s="3">
        <f>CONCATENATE(B307,C307)</f>
        <v/>
      </c>
      <c r="W307">
        <f>UPPER(TRIM(H307))</f>
        <v/>
      </c>
      <c r="X307">
        <f>UPPER(TRIM(I307))</f>
        <v/>
      </c>
    </row>
    <row r="308">
      <c r="A308">
        <f>IF(B308&lt;&gt;"", "AWARD-"&amp;TEXT(ROW()-1,"0000"), "")</f>
        <v/>
      </c>
      <c r="B308" s="4" t="n"/>
      <c r="C308" s="4" t="n"/>
      <c r="D308" s="4" t="n"/>
      <c r="E308" s="6" t="n"/>
      <c r="F308" s="7" t="n"/>
      <c r="G308" s="6" t="n"/>
      <c r="H308" s="6" t="n"/>
      <c r="I308" s="6" t="n"/>
      <c r="J308" s="5">
        <f>SUMIFS(amount_expended,cfda_key,V308)</f>
        <v/>
      </c>
      <c r="K308" s="5">
        <f>IF(G308="OTHER CLUSTER NOT LISTED ABOVE",SUMIFS(amount_expended,uniform_other_cluster_name,X308), IF(AND(OR(G308="N/A",G308=""),H308=""),0,IF(G308="STATE CLUSTER",SUMIFS(amount_expended,uniform_state_cluster_name,W308),SUMIFS(amount_expended,cluster_name,G308))))</f>
        <v/>
      </c>
      <c r="L308" s="6" t="n"/>
      <c r="M308" s="7" t="n"/>
      <c r="N308" s="6" t="n"/>
      <c r="O308" s="6" t="n"/>
      <c r="P308" s="6" t="n"/>
      <c r="Q308" s="6" t="n"/>
      <c r="R308" s="7" t="n"/>
      <c r="S308" s="6" t="n"/>
      <c r="T308" s="6" t="n"/>
      <c r="U308" s="6" t="n"/>
      <c r="V308" s="3">
        <f>CONCATENATE(B308,C308)</f>
        <v/>
      </c>
      <c r="W308">
        <f>UPPER(TRIM(H308))</f>
        <v/>
      </c>
      <c r="X308">
        <f>UPPER(TRIM(I308))</f>
        <v/>
      </c>
    </row>
    <row r="309">
      <c r="A309">
        <f>IF(B309&lt;&gt;"", "AWARD-"&amp;TEXT(ROW()-1,"0000"), "")</f>
        <v/>
      </c>
      <c r="B309" s="4" t="n"/>
      <c r="C309" s="4" t="n"/>
      <c r="D309" s="4" t="n"/>
      <c r="E309" s="6" t="n"/>
      <c r="F309" s="7" t="n"/>
      <c r="G309" s="6" t="n"/>
      <c r="H309" s="6" t="n"/>
      <c r="I309" s="6" t="n"/>
      <c r="J309" s="5">
        <f>SUMIFS(amount_expended,cfda_key,V309)</f>
        <v/>
      </c>
      <c r="K309" s="5">
        <f>IF(G309="OTHER CLUSTER NOT LISTED ABOVE",SUMIFS(amount_expended,uniform_other_cluster_name,X309), IF(AND(OR(G309="N/A",G309=""),H309=""),0,IF(G309="STATE CLUSTER",SUMIFS(amount_expended,uniform_state_cluster_name,W309),SUMIFS(amount_expended,cluster_name,G309))))</f>
        <v/>
      </c>
      <c r="L309" s="6" t="n"/>
      <c r="M309" s="7" t="n"/>
      <c r="N309" s="6" t="n"/>
      <c r="O309" s="6" t="n"/>
      <c r="P309" s="6" t="n"/>
      <c r="Q309" s="6" t="n"/>
      <c r="R309" s="7" t="n"/>
      <c r="S309" s="6" t="n"/>
      <c r="T309" s="6" t="n"/>
      <c r="U309" s="6" t="n"/>
      <c r="V309" s="3">
        <f>CONCATENATE(B309,C309)</f>
        <v/>
      </c>
      <c r="W309">
        <f>UPPER(TRIM(H309))</f>
        <v/>
      </c>
      <c r="X309">
        <f>UPPER(TRIM(I309))</f>
        <v/>
      </c>
    </row>
    <row r="310">
      <c r="A310">
        <f>IF(B310&lt;&gt;"", "AWARD-"&amp;TEXT(ROW()-1,"0000"), "")</f>
        <v/>
      </c>
      <c r="B310" s="4" t="n"/>
      <c r="C310" s="4" t="n"/>
      <c r="D310" s="4" t="n"/>
      <c r="E310" s="6" t="n"/>
      <c r="F310" s="7" t="n"/>
      <c r="G310" s="6" t="n"/>
      <c r="H310" s="6" t="n"/>
      <c r="I310" s="6" t="n"/>
      <c r="J310" s="5">
        <f>SUMIFS(amount_expended,cfda_key,V310)</f>
        <v/>
      </c>
      <c r="K310" s="5">
        <f>IF(G310="OTHER CLUSTER NOT LISTED ABOVE",SUMIFS(amount_expended,uniform_other_cluster_name,X310), IF(AND(OR(G310="N/A",G310=""),H310=""),0,IF(G310="STATE CLUSTER",SUMIFS(amount_expended,uniform_state_cluster_name,W310),SUMIFS(amount_expended,cluster_name,G310))))</f>
        <v/>
      </c>
      <c r="L310" s="6" t="n"/>
      <c r="M310" s="7" t="n"/>
      <c r="N310" s="6" t="n"/>
      <c r="O310" s="6" t="n"/>
      <c r="P310" s="6" t="n"/>
      <c r="Q310" s="6" t="n"/>
      <c r="R310" s="7" t="n"/>
      <c r="S310" s="6" t="n"/>
      <c r="T310" s="6" t="n"/>
      <c r="U310" s="6" t="n"/>
      <c r="V310" s="3">
        <f>CONCATENATE(B310,C310)</f>
        <v/>
      </c>
      <c r="W310">
        <f>UPPER(TRIM(H310))</f>
        <v/>
      </c>
      <c r="X310">
        <f>UPPER(TRIM(I310))</f>
        <v/>
      </c>
    </row>
    <row r="311">
      <c r="A311">
        <f>IF(B311&lt;&gt;"", "AWARD-"&amp;TEXT(ROW()-1,"0000"), "")</f>
        <v/>
      </c>
      <c r="B311" s="4" t="n"/>
      <c r="C311" s="4" t="n"/>
      <c r="D311" s="4" t="n"/>
      <c r="E311" s="6" t="n"/>
      <c r="F311" s="7" t="n"/>
      <c r="G311" s="6" t="n"/>
      <c r="H311" s="6" t="n"/>
      <c r="I311" s="6" t="n"/>
      <c r="J311" s="5">
        <f>SUMIFS(amount_expended,cfda_key,V311)</f>
        <v/>
      </c>
      <c r="K311" s="5">
        <f>IF(G311="OTHER CLUSTER NOT LISTED ABOVE",SUMIFS(amount_expended,uniform_other_cluster_name,X311), IF(AND(OR(G311="N/A",G311=""),H311=""),0,IF(G311="STATE CLUSTER",SUMIFS(amount_expended,uniform_state_cluster_name,W311),SUMIFS(amount_expended,cluster_name,G311))))</f>
        <v/>
      </c>
      <c r="L311" s="6" t="n"/>
      <c r="M311" s="7" t="n"/>
      <c r="N311" s="6" t="n"/>
      <c r="O311" s="6" t="n"/>
      <c r="P311" s="6" t="n"/>
      <c r="Q311" s="6" t="n"/>
      <c r="R311" s="7" t="n"/>
      <c r="S311" s="6" t="n"/>
      <c r="T311" s="6" t="n"/>
      <c r="U311" s="6" t="n"/>
      <c r="V311" s="3">
        <f>CONCATENATE(B311,C311)</f>
        <v/>
      </c>
      <c r="W311">
        <f>UPPER(TRIM(H311))</f>
        <v/>
      </c>
      <c r="X311">
        <f>UPPER(TRIM(I311))</f>
        <v/>
      </c>
    </row>
    <row r="312">
      <c r="A312">
        <f>IF(B312&lt;&gt;"", "AWARD-"&amp;TEXT(ROW()-1,"0000"), "")</f>
        <v/>
      </c>
      <c r="B312" s="4" t="n"/>
      <c r="C312" s="4" t="n"/>
      <c r="D312" s="4" t="n"/>
      <c r="E312" s="6" t="n"/>
      <c r="F312" s="7" t="n"/>
      <c r="G312" s="6" t="n"/>
      <c r="H312" s="6" t="n"/>
      <c r="I312" s="6" t="n"/>
      <c r="J312" s="5">
        <f>SUMIFS(amount_expended,cfda_key,V312)</f>
        <v/>
      </c>
      <c r="K312" s="5">
        <f>IF(G312="OTHER CLUSTER NOT LISTED ABOVE",SUMIFS(amount_expended,uniform_other_cluster_name,X312), IF(AND(OR(G312="N/A",G312=""),H312=""),0,IF(G312="STATE CLUSTER",SUMIFS(amount_expended,uniform_state_cluster_name,W312),SUMIFS(amount_expended,cluster_name,G312))))</f>
        <v/>
      </c>
      <c r="L312" s="6" t="n"/>
      <c r="M312" s="7" t="n"/>
      <c r="N312" s="6" t="n"/>
      <c r="O312" s="6" t="n"/>
      <c r="P312" s="6" t="n"/>
      <c r="Q312" s="6" t="n"/>
      <c r="R312" s="7" t="n"/>
      <c r="S312" s="6" t="n"/>
      <c r="T312" s="6" t="n"/>
      <c r="U312" s="6" t="n"/>
      <c r="V312" s="3">
        <f>CONCATENATE(B312,C312)</f>
        <v/>
      </c>
      <c r="W312">
        <f>UPPER(TRIM(H312))</f>
        <v/>
      </c>
      <c r="X312">
        <f>UPPER(TRIM(I312))</f>
        <v/>
      </c>
    </row>
    <row r="313">
      <c r="A313">
        <f>IF(B313&lt;&gt;"", "AWARD-"&amp;TEXT(ROW()-1,"0000"), "")</f>
        <v/>
      </c>
      <c r="B313" s="4" t="n"/>
      <c r="C313" s="4" t="n"/>
      <c r="D313" s="4" t="n"/>
      <c r="E313" s="6" t="n"/>
      <c r="F313" s="7" t="n"/>
      <c r="G313" s="6" t="n"/>
      <c r="H313" s="6" t="n"/>
      <c r="I313" s="6" t="n"/>
      <c r="J313" s="5">
        <f>SUMIFS(amount_expended,cfda_key,V313)</f>
        <v/>
      </c>
      <c r="K313" s="5">
        <f>IF(G313="OTHER CLUSTER NOT LISTED ABOVE",SUMIFS(amount_expended,uniform_other_cluster_name,X313), IF(AND(OR(G313="N/A",G313=""),H313=""),0,IF(G313="STATE CLUSTER",SUMIFS(amount_expended,uniform_state_cluster_name,W313),SUMIFS(amount_expended,cluster_name,G313))))</f>
        <v/>
      </c>
      <c r="L313" s="6" t="n"/>
      <c r="M313" s="7" t="n"/>
      <c r="N313" s="6" t="n"/>
      <c r="O313" s="6" t="n"/>
      <c r="P313" s="6" t="n"/>
      <c r="Q313" s="6" t="n"/>
      <c r="R313" s="7" t="n"/>
      <c r="S313" s="6" t="n"/>
      <c r="T313" s="6" t="n"/>
      <c r="U313" s="6" t="n"/>
      <c r="V313" s="3">
        <f>CONCATENATE(B313,C313)</f>
        <v/>
      </c>
      <c r="W313">
        <f>UPPER(TRIM(H313))</f>
        <v/>
      </c>
      <c r="X313">
        <f>UPPER(TRIM(I313))</f>
        <v/>
      </c>
    </row>
    <row r="314">
      <c r="A314">
        <f>IF(B314&lt;&gt;"", "AWARD-"&amp;TEXT(ROW()-1,"0000"), "")</f>
        <v/>
      </c>
      <c r="B314" s="4" t="n"/>
      <c r="C314" s="4" t="n"/>
      <c r="D314" s="4" t="n"/>
      <c r="E314" s="6" t="n"/>
      <c r="F314" s="7" t="n"/>
      <c r="G314" s="6" t="n"/>
      <c r="H314" s="6" t="n"/>
      <c r="I314" s="6" t="n"/>
      <c r="J314" s="5">
        <f>SUMIFS(amount_expended,cfda_key,V314)</f>
        <v/>
      </c>
      <c r="K314" s="5">
        <f>IF(G314="OTHER CLUSTER NOT LISTED ABOVE",SUMIFS(amount_expended,uniform_other_cluster_name,X314), IF(AND(OR(G314="N/A",G314=""),H314=""),0,IF(G314="STATE CLUSTER",SUMIFS(amount_expended,uniform_state_cluster_name,W314),SUMIFS(amount_expended,cluster_name,G314))))</f>
        <v/>
      </c>
      <c r="L314" s="6" t="n"/>
      <c r="M314" s="7" t="n"/>
      <c r="N314" s="6" t="n"/>
      <c r="O314" s="6" t="n"/>
      <c r="P314" s="6" t="n"/>
      <c r="Q314" s="6" t="n"/>
      <c r="R314" s="7" t="n"/>
      <c r="S314" s="6" t="n"/>
      <c r="T314" s="6" t="n"/>
      <c r="U314" s="6" t="n"/>
      <c r="V314" s="3">
        <f>CONCATENATE(B314,C314)</f>
        <v/>
      </c>
      <c r="W314">
        <f>UPPER(TRIM(H314))</f>
        <v/>
      </c>
      <c r="X314">
        <f>UPPER(TRIM(I314))</f>
        <v/>
      </c>
    </row>
    <row r="315">
      <c r="A315">
        <f>IF(B315&lt;&gt;"", "AWARD-"&amp;TEXT(ROW()-1,"0000"), "")</f>
        <v/>
      </c>
      <c r="B315" s="4" t="n"/>
      <c r="C315" s="4" t="n"/>
      <c r="D315" s="4" t="n"/>
      <c r="E315" s="6" t="n"/>
      <c r="F315" s="7" t="n"/>
      <c r="G315" s="6" t="n"/>
      <c r="H315" s="6" t="n"/>
      <c r="I315" s="6" t="n"/>
      <c r="J315" s="5">
        <f>SUMIFS(amount_expended,cfda_key,V315)</f>
        <v/>
      </c>
      <c r="K315" s="5">
        <f>IF(G315="OTHER CLUSTER NOT LISTED ABOVE",SUMIFS(amount_expended,uniform_other_cluster_name,X315), IF(AND(OR(G315="N/A",G315=""),H315=""),0,IF(G315="STATE CLUSTER",SUMIFS(amount_expended,uniform_state_cluster_name,W315),SUMIFS(amount_expended,cluster_name,G315))))</f>
        <v/>
      </c>
      <c r="L315" s="6" t="n"/>
      <c r="M315" s="7" t="n"/>
      <c r="N315" s="6" t="n"/>
      <c r="O315" s="6" t="n"/>
      <c r="P315" s="6" t="n"/>
      <c r="Q315" s="6" t="n"/>
      <c r="R315" s="7" t="n"/>
      <c r="S315" s="6" t="n"/>
      <c r="T315" s="6" t="n"/>
      <c r="U315" s="6" t="n"/>
      <c r="V315" s="3">
        <f>CONCATENATE(B315,C315)</f>
        <v/>
      </c>
      <c r="W315">
        <f>UPPER(TRIM(H315))</f>
        <v/>
      </c>
      <c r="X315">
        <f>UPPER(TRIM(I315))</f>
        <v/>
      </c>
    </row>
    <row r="316">
      <c r="A316">
        <f>IF(B316&lt;&gt;"", "AWARD-"&amp;TEXT(ROW()-1,"0000"), "")</f>
        <v/>
      </c>
      <c r="B316" s="4" t="n"/>
      <c r="C316" s="4" t="n"/>
      <c r="D316" s="4" t="n"/>
      <c r="E316" s="6" t="n"/>
      <c r="F316" s="7" t="n"/>
      <c r="G316" s="6" t="n"/>
      <c r="H316" s="6" t="n"/>
      <c r="I316" s="6" t="n"/>
      <c r="J316" s="5">
        <f>SUMIFS(amount_expended,cfda_key,V316)</f>
        <v/>
      </c>
      <c r="K316" s="5">
        <f>IF(G316="OTHER CLUSTER NOT LISTED ABOVE",SUMIFS(amount_expended,uniform_other_cluster_name,X316), IF(AND(OR(G316="N/A",G316=""),H316=""),0,IF(G316="STATE CLUSTER",SUMIFS(amount_expended,uniform_state_cluster_name,W316),SUMIFS(amount_expended,cluster_name,G316))))</f>
        <v/>
      </c>
      <c r="L316" s="6" t="n"/>
      <c r="M316" s="7" t="n"/>
      <c r="N316" s="6" t="n"/>
      <c r="O316" s="6" t="n"/>
      <c r="P316" s="6" t="n"/>
      <c r="Q316" s="6" t="n"/>
      <c r="R316" s="7" t="n"/>
      <c r="S316" s="6" t="n"/>
      <c r="T316" s="6" t="n"/>
      <c r="U316" s="6" t="n"/>
      <c r="V316" s="3">
        <f>CONCATENATE(B316,C316)</f>
        <v/>
      </c>
      <c r="W316">
        <f>UPPER(TRIM(H316))</f>
        <v/>
      </c>
      <c r="X316">
        <f>UPPER(TRIM(I316))</f>
        <v/>
      </c>
    </row>
    <row r="317">
      <c r="A317">
        <f>IF(B317&lt;&gt;"", "AWARD-"&amp;TEXT(ROW()-1,"0000"), "")</f>
        <v/>
      </c>
      <c r="B317" s="4" t="n"/>
      <c r="C317" s="4" t="n"/>
      <c r="D317" s="4" t="n"/>
      <c r="E317" s="6" t="n"/>
      <c r="F317" s="7" t="n"/>
      <c r="G317" s="6" t="n"/>
      <c r="H317" s="6" t="n"/>
      <c r="I317" s="6" t="n"/>
      <c r="J317" s="5">
        <f>SUMIFS(amount_expended,cfda_key,V317)</f>
        <v/>
      </c>
      <c r="K317" s="5">
        <f>IF(G317="OTHER CLUSTER NOT LISTED ABOVE",SUMIFS(amount_expended,uniform_other_cluster_name,X317), IF(AND(OR(G317="N/A",G317=""),H317=""),0,IF(G317="STATE CLUSTER",SUMIFS(amount_expended,uniform_state_cluster_name,W317),SUMIFS(amount_expended,cluster_name,G317))))</f>
        <v/>
      </c>
      <c r="L317" s="6" t="n"/>
      <c r="M317" s="7" t="n"/>
      <c r="N317" s="6" t="n"/>
      <c r="O317" s="6" t="n"/>
      <c r="P317" s="6" t="n"/>
      <c r="Q317" s="6" t="n"/>
      <c r="R317" s="7" t="n"/>
      <c r="S317" s="6" t="n"/>
      <c r="T317" s="6" t="n"/>
      <c r="U317" s="6" t="n"/>
      <c r="V317" s="3">
        <f>CONCATENATE(B317,C317)</f>
        <v/>
      </c>
      <c r="W317">
        <f>UPPER(TRIM(H317))</f>
        <v/>
      </c>
      <c r="X317">
        <f>UPPER(TRIM(I317))</f>
        <v/>
      </c>
    </row>
    <row r="318">
      <c r="A318">
        <f>IF(B318&lt;&gt;"", "AWARD-"&amp;TEXT(ROW()-1,"0000"), "")</f>
        <v/>
      </c>
      <c r="B318" s="4" t="n"/>
      <c r="C318" s="4" t="n"/>
      <c r="D318" s="4" t="n"/>
      <c r="E318" s="6" t="n"/>
      <c r="F318" s="7" t="n"/>
      <c r="G318" s="6" t="n"/>
      <c r="H318" s="6" t="n"/>
      <c r="I318" s="6" t="n"/>
      <c r="J318" s="5">
        <f>SUMIFS(amount_expended,cfda_key,V318)</f>
        <v/>
      </c>
      <c r="K318" s="5">
        <f>IF(G318="OTHER CLUSTER NOT LISTED ABOVE",SUMIFS(amount_expended,uniform_other_cluster_name,X318), IF(AND(OR(G318="N/A",G318=""),H318=""),0,IF(G318="STATE CLUSTER",SUMIFS(amount_expended,uniform_state_cluster_name,W318),SUMIFS(amount_expended,cluster_name,G318))))</f>
        <v/>
      </c>
      <c r="L318" s="6" t="n"/>
      <c r="M318" s="7" t="n"/>
      <c r="N318" s="6" t="n"/>
      <c r="O318" s="6" t="n"/>
      <c r="P318" s="6" t="n"/>
      <c r="Q318" s="6" t="n"/>
      <c r="R318" s="7" t="n"/>
      <c r="S318" s="6" t="n"/>
      <c r="T318" s="6" t="n"/>
      <c r="U318" s="6" t="n"/>
      <c r="V318" s="3">
        <f>CONCATENATE(B318,C318)</f>
        <v/>
      </c>
      <c r="W318">
        <f>UPPER(TRIM(H318))</f>
        <v/>
      </c>
      <c r="X318">
        <f>UPPER(TRIM(I318))</f>
        <v/>
      </c>
    </row>
    <row r="319">
      <c r="A319">
        <f>IF(B319&lt;&gt;"", "AWARD-"&amp;TEXT(ROW()-1,"0000"), "")</f>
        <v/>
      </c>
      <c r="B319" s="4" t="n"/>
      <c r="C319" s="4" t="n"/>
      <c r="D319" s="4" t="n"/>
      <c r="E319" s="6" t="n"/>
      <c r="F319" s="7" t="n"/>
      <c r="G319" s="6" t="n"/>
      <c r="H319" s="6" t="n"/>
      <c r="I319" s="6" t="n"/>
      <c r="J319" s="5">
        <f>SUMIFS(amount_expended,cfda_key,V319)</f>
        <v/>
      </c>
      <c r="K319" s="5">
        <f>IF(G319="OTHER CLUSTER NOT LISTED ABOVE",SUMIFS(amount_expended,uniform_other_cluster_name,X319), IF(AND(OR(G319="N/A",G319=""),H319=""),0,IF(G319="STATE CLUSTER",SUMIFS(amount_expended,uniform_state_cluster_name,W319),SUMIFS(amount_expended,cluster_name,G319))))</f>
        <v/>
      </c>
      <c r="L319" s="6" t="n"/>
      <c r="M319" s="7" t="n"/>
      <c r="N319" s="6" t="n"/>
      <c r="O319" s="6" t="n"/>
      <c r="P319" s="6" t="n"/>
      <c r="Q319" s="6" t="n"/>
      <c r="R319" s="7" t="n"/>
      <c r="S319" s="6" t="n"/>
      <c r="T319" s="6" t="n"/>
      <c r="U319" s="6" t="n"/>
      <c r="V319" s="3">
        <f>CONCATENATE(B319,C319)</f>
        <v/>
      </c>
      <c r="W319">
        <f>UPPER(TRIM(H319))</f>
        <v/>
      </c>
      <c r="X319">
        <f>UPPER(TRIM(I319))</f>
        <v/>
      </c>
    </row>
    <row r="320">
      <c r="A320">
        <f>IF(B320&lt;&gt;"", "AWARD-"&amp;TEXT(ROW()-1,"0000"), "")</f>
        <v/>
      </c>
      <c r="B320" s="4" t="n"/>
      <c r="C320" s="4" t="n"/>
      <c r="D320" s="4" t="n"/>
      <c r="E320" s="6" t="n"/>
      <c r="F320" s="7" t="n"/>
      <c r="G320" s="6" t="n"/>
      <c r="H320" s="6" t="n"/>
      <c r="I320" s="6" t="n"/>
      <c r="J320" s="5">
        <f>SUMIFS(amount_expended,cfda_key,V320)</f>
        <v/>
      </c>
      <c r="K320" s="5">
        <f>IF(G320="OTHER CLUSTER NOT LISTED ABOVE",SUMIFS(amount_expended,uniform_other_cluster_name,X320), IF(AND(OR(G320="N/A",G320=""),H320=""),0,IF(G320="STATE CLUSTER",SUMIFS(amount_expended,uniform_state_cluster_name,W320),SUMIFS(amount_expended,cluster_name,G320))))</f>
        <v/>
      </c>
      <c r="L320" s="6" t="n"/>
      <c r="M320" s="7" t="n"/>
      <c r="N320" s="6" t="n"/>
      <c r="O320" s="6" t="n"/>
      <c r="P320" s="6" t="n"/>
      <c r="Q320" s="6" t="n"/>
      <c r="R320" s="7" t="n"/>
      <c r="S320" s="6" t="n"/>
      <c r="T320" s="6" t="n"/>
      <c r="U320" s="6" t="n"/>
      <c r="V320" s="3">
        <f>CONCATENATE(B320,C320)</f>
        <v/>
      </c>
      <c r="W320">
        <f>UPPER(TRIM(H320))</f>
        <v/>
      </c>
      <c r="X320">
        <f>UPPER(TRIM(I320))</f>
        <v/>
      </c>
    </row>
    <row r="321">
      <c r="A321">
        <f>IF(B321&lt;&gt;"", "AWARD-"&amp;TEXT(ROW()-1,"0000"), "")</f>
        <v/>
      </c>
      <c r="B321" s="4" t="n"/>
      <c r="C321" s="4" t="n"/>
      <c r="D321" s="4" t="n"/>
      <c r="E321" s="6" t="n"/>
      <c r="F321" s="7" t="n"/>
      <c r="G321" s="6" t="n"/>
      <c r="H321" s="6" t="n"/>
      <c r="I321" s="6" t="n"/>
      <c r="J321" s="5">
        <f>SUMIFS(amount_expended,cfda_key,V321)</f>
        <v/>
      </c>
      <c r="K321" s="5">
        <f>IF(G321="OTHER CLUSTER NOT LISTED ABOVE",SUMIFS(amount_expended,uniform_other_cluster_name,X321), IF(AND(OR(G321="N/A",G321=""),H321=""),0,IF(G321="STATE CLUSTER",SUMIFS(amount_expended,uniform_state_cluster_name,W321),SUMIFS(amount_expended,cluster_name,G321))))</f>
        <v/>
      </c>
      <c r="L321" s="6" t="n"/>
      <c r="M321" s="7" t="n"/>
      <c r="N321" s="6" t="n"/>
      <c r="O321" s="6" t="n"/>
      <c r="P321" s="6" t="n"/>
      <c r="Q321" s="6" t="n"/>
      <c r="R321" s="7" t="n"/>
      <c r="S321" s="6" t="n"/>
      <c r="T321" s="6" t="n"/>
      <c r="U321" s="6" t="n"/>
      <c r="V321" s="3">
        <f>CONCATENATE(B321,C321)</f>
        <v/>
      </c>
      <c r="W321">
        <f>UPPER(TRIM(H321))</f>
        <v/>
      </c>
      <c r="X321">
        <f>UPPER(TRIM(I321))</f>
        <v/>
      </c>
    </row>
    <row r="322">
      <c r="A322">
        <f>IF(B322&lt;&gt;"", "AWARD-"&amp;TEXT(ROW()-1,"0000"), "")</f>
        <v/>
      </c>
      <c r="B322" s="4" t="n"/>
      <c r="C322" s="4" t="n"/>
      <c r="D322" s="4" t="n"/>
      <c r="E322" s="6" t="n"/>
      <c r="F322" s="7" t="n"/>
      <c r="G322" s="6" t="n"/>
      <c r="H322" s="6" t="n"/>
      <c r="I322" s="6" t="n"/>
      <c r="J322" s="5">
        <f>SUMIFS(amount_expended,cfda_key,V322)</f>
        <v/>
      </c>
      <c r="K322" s="5">
        <f>IF(G322="OTHER CLUSTER NOT LISTED ABOVE",SUMIFS(amount_expended,uniform_other_cluster_name,X322), IF(AND(OR(G322="N/A",G322=""),H322=""),0,IF(G322="STATE CLUSTER",SUMIFS(amount_expended,uniform_state_cluster_name,W322),SUMIFS(amount_expended,cluster_name,G322))))</f>
        <v/>
      </c>
      <c r="L322" s="6" t="n"/>
      <c r="M322" s="7" t="n"/>
      <c r="N322" s="6" t="n"/>
      <c r="O322" s="6" t="n"/>
      <c r="P322" s="6" t="n"/>
      <c r="Q322" s="6" t="n"/>
      <c r="R322" s="7" t="n"/>
      <c r="S322" s="6" t="n"/>
      <c r="T322" s="6" t="n"/>
      <c r="U322" s="6" t="n"/>
      <c r="V322" s="3">
        <f>CONCATENATE(B322,C322)</f>
        <v/>
      </c>
      <c r="W322">
        <f>UPPER(TRIM(H322))</f>
        <v/>
      </c>
      <c r="X322">
        <f>UPPER(TRIM(I322))</f>
        <v/>
      </c>
    </row>
    <row r="323">
      <c r="A323">
        <f>IF(B323&lt;&gt;"", "AWARD-"&amp;TEXT(ROW()-1,"0000"), "")</f>
        <v/>
      </c>
      <c r="B323" s="4" t="n"/>
      <c r="C323" s="4" t="n"/>
      <c r="D323" s="4" t="n"/>
      <c r="E323" s="6" t="n"/>
      <c r="F323" s="7" t="n"/>
      <c r="G323" s="6" t="n"/>
      <c r="H323" s="6" t="n"/>
      <c r="I323" s="6" t="n"/>
      <c r="J323" s="5">
        <f>SUMIFS(amount_expended,cfda_key,V323)</f>
        <v/>
      </c>
      <c r="K323" s="5">
        <f>IF(G323="OTHER CLUSTER NOT LISTED ABOVE",SUMIFS(amount_expended,uniform_other_cluster_name,X323), IF(AND(OR(G323="N/A",G323=""),H323=""),0,IF(G323="STATE CLUSTER",SUMIFS(amount_expended,uniform_state_cluster_name,W323),SUMIFS(amount_expended,cluster_name,G323))))</f>
        <v/>
      </c>
      <c r="L323" s="6" t="n"/>
      <c r="M323" s="7" t="n"/>
      <c r="N323" s="6" t="n"/>
      <c r="O323" s="6" t="n"/>
      <c r="P323" s="6" t="n"/>
      <c r="Q323" s="6" t="n"/>
      <c r="R323" s="7" t="n"/>
      <c r="S323" s="6" t="n"/>
      <c r="T323" s="6" t="n"/>
      <c r="U323" s="6" t="n"/>
      <c r="V323" s="3">
        <f>CONCATENATE(B323,C323)</f>
        <v/>
      </c>
      <c r="W323">
        <f>UPPER(TRIM(H323))</f>
        <v/>
      </c>
      <c r="X323">
        <f>UPPER(TRIM(I323))</f>
        <v/>
      </c>
    </row>
    <row r="324">
      <c r="A324">
        <f>IF(B324&lt;&gt;"", "AWARD-"&amp;TEXT(ROW()-1,"0000"), "")</f>
        <v/>
      </c>
      <c r="B324" s="4" t="n"/>
      <c r="C324" s="4" t="n"/>
      <c r="D324" s="4" t="n"/>
      <c r="E324" s="6" t="n"/>
      <c r="F324" s="7" t="n"/>
      <c r="G324" s="6" t="n"/>
      <c r="H324" s="6" t="n"/>
      <c r="I324" s="6" t="n"/>
      <c r="J324" s="5">
        <f>SUMIFS(amount_expended,cfda_key,V324)</f>
        <v/>
      </c>
      <c r="K324" s="5">
        <f>IF(G324="OTHER CLUSTER NOT LISTED ABOVE",SUMIFS(amount_expended,uniform_other_cluster_name,X324), IF(AND(OR(G324="N/A",G324=""),H324=""),0,IF(G324="STATE CLUSTER",SUMIFS(amount_expended,uniform_state_cluster_name,W324),SUMIFS(amount_expended,cluster_name,G324))))</f>
        <v/>
      </c>
      <c r="L324" s="6" t="n"/>
      <c r="M324" s="7" t="n"/>
      <c r="N324" s="6" t="n"/>
      <c r="O324" s="6" t="n"/>
      <c r="P324" s="6" t="n"/>
      <c r="Q324" s="6" t="n"/>
      <c r="R324" s="7" t="n"/>
      <c r="S324" s="6" t="n"/>
      <c r="T324" s="6" t="n"/>
      <c r="U324" s="6" t="n"/>
      <c r="V324" s="3">
        <f>CONCATENATE(B324,C324)</f>
        <v/>
      </c>
      <c r="W324">
        <f>UPPER(TRIM(H324))</f>
        <v/>
      </c>
      <c r="X324">
        <f>UPPER(TRIM(I324))</f>
        <v/>
      </c>
    </row>
    <row r="325">
      <c r="A325">
        <f>IF(B325&lt;&gt;"", "AWARD-"&amp;TEXT(ROW()-1,"0000"), "")</f>
        <v/>
      </c>
      <c r="B325" s="4" t="n"/>
      <c r="C325" s="4" t="n"/>
      <c r="D325" s="4" t="n"/>
      <c r="E325" s="6" t="n"/>
      <c r="F325" s="7" t="n"/>
      <c r="G325" s="6" t="n"/>
      <c r="H325" s="6" t="n"/>
      <c r="I325" s="6" t="n"/>
      <c r="J325" s="5">
        <f>SUMIFS(amount_expended,cfda_key,V325)</f>
        <v/>
      </c>
      <c r="K325" s="5">
        <f>IF(G325="OTHER CLUSTER NOT LISTED ABOVE",SUMIFS(amount_expended,uniform_other_cluster_name,X325), IF(AND(OR(G325="N/A",G325=""),H325=""),0,IF(G325="STATE CLUSTER",SUMIFS(amount_expended,uniform_state_cluster_name,W325),SUMIFS(amount_expended,cluster_name,G325))))</f>
        <v/>
      </c>
      <c r="L325" s="6" t="n"/>
      <c r="M325" s="7" t="n"/>
      <c r="N325" s="6" t="n"/>
      <c r="O325" s="6" t="n"/>
      <c r="P325" s="6" t="n"/>
      <c r="Q325" s="6" t="n"/>
      <c r="R325" s="7" t="n"/>
      <c r="S325" s="6" t="n"/>
      <c r="T325" s="6" t="n"/>
      <c r="U325" s="6" t="n"/>
      <c r="V325" s="3">
        <f>CONCATENATE(B325,C325)</f>
        <v/>
      </c>
      <c r="W325">
        <f>UPPER(TRIM(H325))</f>
        <v/>
      </c>
      <c r="X325">
        <f>UPPER(TRIM(I325))</f>
        <v/>
      </c>
    </row>
    <row r="326">
      <c r="A326">
        <f>IF(B326&lt;&gt;"", "AWARD-"&amp;TEXT(ROW()-1,"0000"), "")</f>
        <v/>
      </c>
      <c r="B326" s="4" t="n"/>
      <c r="C326" s="4" t="n"/>
      <c r="D326" s="4" t="n"/>
      <c r="E326" s="6" t="n"/>
      <c r="F326" s="7" t="n"/>
      <c r="G326" s="6" t="n"/>
      <c r="H326" s="6" t="n"/>
      <c r="I326" s="6" t="n"/>
      <c r="J326" s="5">
        <f>SUMIFS(amount_expended,cfda_key,V326)</f>
        <v/>
      </c>
      <c r="K326" s="5">
        <f>IF(G326="OTHER CLUSTER NOT LISTED ABOVE",SUMIFS(amount_expended,uniform_other_cluster_name,X326), IF(AND(OR(G326="N/A",G326=""),H326=""),0,IF(G326="STATE CLUSTER",SUMIFS(amount_expended,uniform_state_cluster_name,W326),SUMIFS(amount_expended,cluster_name,G326))))</f>
        <v/>
      </c>
      <c r="L326" s="6" t="n"/>
      <c r="M326" s="7" t="n"/>
      <c r="N326" s="6" t="n"/>
      <c r="O326" s="6" t="n"/>
      <c r="P326" s="6" t="n"/>
      <c r="Q326" s="6" t="n"/>
      <c r="R326" s="7" t="n"/>
      <c r="S326" s="6" t="n"/>
      <c r="T326" s="6" t="n"/>
      <c r="U326" s="6" t="n"/>
      <c r="V326" s="3">
        <f>CONCATENATE(B326,C326)</f>
        <v/>
      </c>
      <c r="W326">
        <f>UPPER(TRIM(H326))</f>
        <v/>
      </c>
      <c r="X326">
        <f>UPPER(TRIM(I326))</f>
        <v/>
      </c>
    </row>
    <row r="327">
      <c r="A327">
        <f>IF(B327&lt;&gt;"", "AWARD-"&amp;TEXT(ROW()-1,"0000"), "")</f>
        <v/>
      </c>
      <c r="B327" s="4" t="n"/>
      <c r="C327" s="4" t="n"/>
      <c r="D327" s="4" t="n"/>
      <c r="E327" s="6" t="n"/>
      <c r="F327" s="7" t="n"/>
      <c r="G327" s="6" t="n"/>
      <c r="H327" s="6" t="n"/>
      <c r="I327" s="6" t="n"/>
      <c r="J327" s="5">
        <f>SUMIFS(amount_expended,cfda_key,V327)</f>
        <v/>
      </c>
      <c r="K327" s="5">
        <f>IF(G327="OTHER CLUSTER NOT LISTED ABOVE",SUMIFS(amount_expended,uniform_other_cluster_name,X327), IF(AND(OR(G327="N/A",G327=""),H327=""),0,IF(G327="STATE CLUSTER",SUMIFS(amount_expended,uniform_state_cluster_name,W327),SUMIFS(amount_expended,cluster_name,G327))))</f>
        <v/>
      </c>
      <c r="L327" s="6" t="n"/>
      <c r="M327" s="7" t="n"/>
      <c r="N327" s="6" t="n"/>
      <c r="O327" s="6" t="n"/>
      <c r="P327" s="6" t="n"/>
      <c r="Q327" s="6" t="n"/>
      <c r="R327" s="7" t="n"/>
      <c r="S327" s="6" t="n"/>
      <c r="T327" s="6" t="n"/>
      <c r="U327" s="6" t="n"/>
      <c r="V327" s="3">
        <f>CONCATENATE(B327,C327)</f>
        <v/>
      </c>
      <c r="W327">
        <f>UPPER(TRIM(H327))</f>
        <v/>
      </c>
      <c r="X327">
        <f>UPPER(TRIM(I327))</f>
        <v/>
      </c>
    </row>
    <row r="328">
      <c r="A328">
        <f>IF(B328&lt;&gt;"", "AWARD-"&amp;TEXT(ROW()-1,"0000"), "")</f>
        <v/>
      </c>
      <c r="B328" s="4" t="n"/>
      <c r="C328" s="4" t="n"/>
      <c r="D328" s="4" t="n"/>
      <c r="E328" s="6" t="n"/>
      <c r="F328" s="7" t="n"/>
      <c r="G328" s="6" t="n"/>
      <c r="H328" s="6" t="n"/>
      <c r="I328" s="6" t="n"/>
      <c r="J328" s="5">
        <f>SUMIFS(amount_expended,cfda_key,V328)</f>
        <v/>
      </c>
      <c r="K328" s="5">
        <f>IF(G328="OTHER CLUSTER NOT LISTED ABOVE",SUMIFS(amount_expended,uniform_other_cluster_name,X328), IF(AND(OR(G328="N/A",G328=""),H328=""),0,IF(G328="STATE CLUSTER",SUMIFS(amount_expended,uniform_state_cluster_name,W328),SUMIFS(amount_expended,cluster_name,G328))))</f>
        <v/>
      </c>
      <c r="L328" s="6" t="n"/>
      <c r="M328" s="7" t="n"/>
      <c r="N328" s="6" t="n"/>
      <c r="O328" s="6" t="n"/>
      <c r="P328" s="6" t="n"/>
      <c r="Q328" s="6" t="n"/>
      <c r="R328" s="7" t="n"/>
      <c r="S328" s="6" t="n"/>
      <c r="T328" s="6" t="n"/>
      <c r="U328" s="6" t="n"/>
      <c r="V328" s="3">
        <f>CONCATENATE(B328,C328)</f>
        <v/>
      </c>
      <c r="W328">
        <f>UPPER(TRIM(H328))</f>
        <v/>
      </c>
      <c r="X328">
        <f>UPPER(TRIM(I328))</f>
        <v/>
      </c>
    </row>
    <row r="329">
      <c r="A329">
        <f>IF(B329&lt;&gt;"", "AWARD-"&amp;TEXT(ROW()-1,"0000"), "")</f>
        <v/>
      </c>
      <c r="B329" s="4" t="n"/>
      <c r="C329" s="4" t="n"/>
      <c r="D329" s="4" t="n"/>
      <c r="E329" s="6" t="n"/>
      <c r="F329" s="7" t="n"/>
      <c r="G329" s="6" t="n"/>
      <c r="H329" s="6" t="n"/>
      <c r="I329" s="6" t="n"/>
      <c r="J329" s="5">
        <f>SUMIFS(amount_expended,cfda_key,V329)</f>
        <v/>
      </c>
      <c r="K329" s="5">
        <f>IF(G329="OTHER CLUSTER NOT LISTED ABOVE",SUMIFS(amount_expended,uniform_other_cluster_name,X329), IF(AND(OR(G329="N/A",G329=""),H329=""),0,IF(G329="STATE CLUSTER",SUMIFS(amount_expended,uniform_state_cluster_name,W329),SUMIFS(amount_expended,cluster_name,G329))))</f>
        <v/>
      </c>
      <c r="L329" s="6" t="n"/>
      <c r="M329" s="7" t="n"/>
      <c r="N329" s="6" t="n"/>
      <c r="O329" s="6" t="n"/>
      <c r="P329" s="6" t="n"/>
      <c r="Q329" s="6" t="n"/>
      <c r="R329" s="7" t="n"/>
      <c r="S329" s="6" t="n"/>
      <c r="T329" s="6" t="n"/>
      <c r="U329" s="6" t="n"/>
      <c r="V329" s="3">
        <f>CONCATENATE(B329,C329)</f>
        <v/>
      </c>
      <c r="W329">
        <f>UPPER(TRIM(H329))</f>
        <v/>
      </c>
      <c r="X329">
        <f>UPPER(TRIM(I329))</f>
        <v/>
      </c>
    </row>
    <row r="330">
      <c r="A330">
        <f>IF(B330&lt;&gt;"", "AWARD-"&amp;TEXT(ROW()-1,"0000"), "")</f>
        <v/>
      </c>
      <c r="B330" s="4" t="n"/>
      <c r="C330" s="4" t="n"/>
      <c r="D330" s="4" t="n"/>
      <c r="E330" s="6" t="n"/>
      <c r="F330" s="7" t="n"/>
      <c r="G330" s="6" t="n"/>
      <c r="H330" s="6" t="n"/>
      <c r="I330" s="6" t="n"/>
      <c r="J330" s="5">
        <f>SUMIFS(amount_expended,cfda_key,V330)</f>
        <v/>
      </c>
      <c r="K330" s="5">
        <f>IF(G330="OTHER CLUSTER NOT LISTED ABOVE",SUMIFS(amount_expended,uniform_other_cluster_name,X330), IF(AND(OR(G330="N/A",G330=""),H330=""),0,IF(G330="STATE CLUSTER",SUMIFS(amount_expended,uniform_state_cluster_name,W330),SUMIFS(amount_expended,cluster_name,G330))))</f>
        <v/>
      </c>
      <c r="L330" s="6" t="n"/>
      <c r="M330" s="7" t="n"/>
      <c r="N330" s="6" t="n"/>
      <c r="O330" s="6" t="n"/>
      <c r="P330" s="6" t="n"/>
      <c r="Q330" s="6" t="n"/>
      <c r="R330" s="7" t="n"/>
      <c r="S330" s="6" t="n"/>
      <c r="T330" s="6" t="n"/>
      <c r="U330" s="6" t="n"/>
      <c r="V330" s="3">
        <f>CONCATENATE(B330,C330)</f>
        <v/>
      </c>
      <c r="W330">
        <f>UPPER(TRIM(H330))</f>
        <v/>
      </c>
      <c r="X330">
        <f>UPPER(TRIM(I330))</f>
        <v/>
      </c>
    </row>
    <row r="331">
      <c r="A331">
        <f>IF(B331&lt;&gt;"", "AWARD-"&amp;TEXT(ROW()-1,"0000"), "")</f>
        <v/>
      </c>
      <c r="B331" s="4" t="n"/>
      <c r="C331" s="4" t="n"/>
      <c r="D331" s="4" t="n"/>
      <c r="E331" s="6" t="n"/>
      <c r="F331" s="7" t="n"/>
      <c r="G331" s="6" t="n"/>
      <c r="H331" s="6" t="n"/>
      <c r="I331" s="6" t="n"/>
      <c r="J331" s="5">
        <f>SUMIFS(amount_expended,cfda_key,V331)</f>
        <v/>
      </c>
      <c r="K331" s="5">
        <f>IF(G331="OTHER CLUSTER NOT LISTED ABOVE",SUMIFS(amount_expended,uniform_other_cluster_name,X331), IF(AND(OR(G331="N/A",G331=""),H331=""),0,IF(G331="STATE CLUSTER",SUMIFS(amount_expended,uniform_state_cluster_name,W331),SUMIFS(amount_expended,cluster_name,G331))))</f>
        <v/>
      </c>
      <c r="L331" s="6" t="n"/>
      <c r="M331" s="7" t="n"/>
      <c r="N331" s="6" t="n"/>
      <c r="O331" s="6" t="n"/>
      <c r="P331" s="6" t="n"/>
      <c r="Q331" s="6" t="n"/>
      <c r="R331" s="7" t="n"/>
      <c r="S331" s="6" t="n"/>
      <c r="T331" s="6" t="n"/>
      <c r="U331" s="6" t="n"/>
      <c r="V331" s="3">
        <f>CONCATENATE(B331,C331)</f>
        <v/>
      </c>
      <c r="W331">
        <f>UPPER(TRIM(H331))</f>
        <v/>
      </c>
      <c r="X331">
        <f>UPPER(TRIM(I331))</f>
        <v/>
      </c>
    </row>
    <row r="332">
      <c r="A332">
        <f>IF(B332&lt;&gt;"", "AWARD-"&amp;TEXT(ROW()-1,"0000"), "")</f>
        <v/>
      </c>
      <c r="B332" s="4" t="n"/>
      <c r="C332" s="4" t="n"/>
      <c r="D332" s="4" t="n"/>
      <c r="E332" s="6" t="n"/>
      <c r="F332" s="7" t="n"/>
      <c r="G332" s="6" t="n"/>
      <c r="H332" s="6" t="n"/>
      <c r="I332" s="6" t="n"/>
      <c r="J332" s="5">
        <f>SUMIFS(amount_expended,cfda_key,V332)</f>
        <v/>
      </c>
      <c r="K332" s="5">
        <f>IF(G332="OTHER CLUSTER NOT LISTED ABOVE",SUMIFS(amount_expended,uniform_other_cluster_name,X332), IF(AND(OR(G332="N/A",G332=""),H332=""),0,IF(G332="STATE CLUSTER",SUMIFS(amount_expended,uniform_state_cluster_name,W332),SUMIFS(amount_expended,cluster_name,G332))))</f>
        <v/>
      </c>
      <c r="L332" s="6" t="n"/>
      <c r="M332" s="7" t="n"/>
      <c r="N332" s="6" t="n"/>
      <c r="O332" s="6" t="n"/>
      <c r="P332" s="6" t="n"/>
      <c r="Q332" s="6" t="n"/>
      <c r="R332" s="7" t="n"/>
      <c r="S332" s="6" t="n"/>
      <c r="T332" s="6" t="n"/>
      <c r="U332" s="6" t="n"/>
      <c r="V332" s="3">
        <f>CONCATENATE(B332,C332)</f>
        <v/>
      </c>
      <c r="W332">
        <f>UPPER(TRIM(H332))</f>
        <v/>
      </c>
      <c r="X332">
        <f>UPPER(TRIM(I332))</f>
        <v/>
      </c>
    </row>
    <row r="333">
      <c r="A333">
        <f>IF(B333&lt;&gt;"", "AWARD-"&amp;TEXT(ROW()-1,"0000"), "")</f>
        <v/>
      </c>
      <c r="B333" s="4" t="n"/>
      <c r="C333" s="4" t="n"/>
      <c r="D333" s="4" t="n"/>
      <c r="E333" s="6" t="n"/>
      <c r="F333" s="7" t="n"/>
      <c r="G333" s="6" t="n"/>
      <c r="H333" s="6" t="n"/>
      <c r="I333" s="6" t="n"/>
      <c r="J333" s="5">
        <f>SUMIFS(amount_expended,cfda_key,V333)</f>
        <v/>
      </c>
      <c r="K333" s="5">
        <f>IF(G333="OTHER CLUSTER NOT LISTED ABOVE",SUMIFS(amount_expended,uniform_other_cluster_name,X333), IF(AND(OR(G333="N/A",G333=""),H333=""),0,IF(G333="STATE CLUSTER",SUMIFS(amount_expended,uniform_state_cluster_name,W333),SUMIFS(amount_expended,cluster_name,G333))))</f>
        <v/>
      </c>
      <c r="L333" s="6" t="n"/>
      <c r="M333" s="7" t="n"/>
      <c r="N333" s="6" t="n"/>
      <c r="O333" s="6" t="n"/>
      <c r="P333" s="6" t="n"/>
      <c r="Q333" s="6" t="n"/>
      <c r="R333" s="7" t="n"/>
      <c r="S333" s="6" t="n"/>
      <c r="T333" s="6" t="n"/>
      <c r="U333" s="6" t="n"/>
      <c r="V333" s="3">
        <f>CONCATENATE(B333,C333)</f>
        <v/>
      </c>
      <c r="W333">
        <f>UPPER(TRIM(H333))</f>
        <v/>
      </c>
      <c r="X333">
        <f>UPPER(TRIM(I333))</f>
        <v/>
      </c>
    </row>
    <row r="334">
      <c r="A334">
        <f>IF(B334&lt;&gt;"", "AWARD-"&amp;TEXT(ROW()-1,"0000"), "")</f>
        <v/>
      </c>
      <c r="B334" s="4" t="n"/>
      <c r="C334" s="4" t="n"/>
      <c r="D334" s="4" t="n"/>
      <c r="E334" s="6" t="n"/>
      <c r="F334" s="7" t="n"/>
      <c r="G334" s="6" t="n"/>
      <c r="H334" s="6" t="n"/>
      <c r="I334" s="6" t="n"/>
      <c r="J334" s="5">
        <f>SUMIFS(amount_expended,cfda_key,V334)</f>
        <v/>
      </c>
      <c r="K334" s="5">
        <f>IF(G334="OTHER CLUSTER NOT LISTED ABOVE",SUMIFS(amount_expended,uniform_other_cluster_name,X334), IF(AND(OR(G334="N/A",G334=""),H334=""),0,IF(G334="STATE CLUSTER",SUMIFS(amount_expended,uniform_state_cluster_name,W334),SUMIFS(amount_expended,cluster_name,G334))))</f>
        <v/>
      </c>
      <c r="L334" s="6" t="n"/>
      <c r="M334" s="7" t="n"/>
      <c r="N334" s="6" t="n"/>
      <c r="O334" s="6" t="n"/>
      <c r="P334" s="6" t="n"/>
      <c r="Q334" s="6" t="n"/>
      <c r="R334" s="7" t="n"/>
      <c r="S334" s="6" t="n"/>
      <c r="T334" s="6" t="n"/>
      <c r="U334" s="6" t="n"/>
      <c r="V334" s="3">
        <f>CONCATENATE(B334,C334)</f>
        <v/>
      </c>
      <c r="W334">
        <f>UPPER(TRIM(H334))</f>
        <v/>
      </c>
      <c r="X334">
        <f>UPPER(TRIM(I334))</f>
        <v/>
      </c>
    </row>
    <row r="335">
      <c r="A335">
        <f>IF(B335&lt;&gt;"", "AWARD-"&amp;TEXT(ROW()-1,"0000"), "")</f>
        <v/>
      </c>
      <c r="B335" s="4" t="n"/>
      <c r="C335" s="4" t="n"/>
      <c r="D335" s="4" t="n"/>
      <c r="E335" s="6" t="n"/>
      <c r="F335" s="7" t="n"/>
      <c r="G335" s="6" t="n"/>
      <c r="H335" s="6" t="n"/>
      <c r="I335" s="6" t="n"/>
      <c r="J335" s="5">
        <f>SUMIFS(amount_expended,cfda_key,V335)</f>
        <v/>
      </c>
      <c r="K335" s="5">
        <f>IF(G335="OTHER CLUSTER NOT LISTED ABOVE",SUMIFS(amount_expended,uniform_other_cluster_name,X335), IF(AND(OR(G335="N/A",G335=""),H335=""),0,IF(G335="STATE CLUSTER",SUMIFS(amount_expended,uniform_state_cluster_name,W335),SUMIFS(amount_expended,cluster_name,G335))))</f>
        <v/>
      </c>
      <c r="L335" s="6" t="n"/>
      <c r="M335" s="7" t="n"/>
      <c r="N335" s="6" t="n"/>
      <c r="O335" s="6" t="n"/>
      <c r="P335" s="6" t="n"/>
      <c r="Q335" s="6" t="n"/>
      <c r="R335" s="7" t="n"/>
      <c r="S335" s="6" t="n"/>
      <c r="T335" s="6" t="n"/>
      <c r="U335" s="6" t="n"/>
      <c r="V335" s="3">
        <f>CONCATENATE(B335,C335)</f>
        <v/>
      </c>
      <c r="W335">
        <f>UPPER(TRIM(H335))</f>
        <v/>
      </c>
      <c r="X335">
        <f>UPPER(TRIM(I335))</f>
        <v/>
      </c>
    </row>
    <row r="336">
      <c r="A336">
        <f>IF(B336&lt;&gt;"", "AWARD-"&amp;TEXT(ROW()-1,"0000"), "")</f>
        <v/>
      </c>
      <c r="B336" s="4" t="n"/>
      <c r="C336" s="4" t="n"/>
      <c r="D336" s="4" t="n"/>
      <c r="E336" s="6" t="n"/>
      <c r="F336" s="7" t="n"/>
      <c r="G336" s="6" t="n"/>
      <c r="H336" s="6" t="n"/>
      <c r="I336" s="6" t="n"/>
      <c r="J336" s="5">
        <f>SUMIFS(amount_expended,cfda_key,V336)</f>
        <v/>
      </c>
      <c r="K336" s="5">
        <f>IF(G336="OTHER CLUSTER NOT LISTED ABOVE",SUMIFS(amount_expended,uniform_other_cluster_name,X336), IF(AND(OR(G336="N/A",G336=""),H336=""),0,IF(G336="STATE CLUSTER",SUMIFS(amount_expended,uniform_state_cluster_name,W336),SUMIFS(amount_expended,cluster_name,G336))))</f>
        <v/>
      </c>
      <c r="L336" s="6" t="n"/>
      <c r="M336" s="7" t="n"/>
      <c r="N336" s="6" t="n"/>
      <c r="O336" s="6" t="n"/>
      <c r="P336" s="6" t="n"/>
      <c r="Q336" s="6" t="n"/>
      <c r="R336" s="7" t="n"/>
      <c r="S336" s="6" t="n"/>
      <c r="T336" s="6" t="n"/>
      <c r="U336" s="6" t="n"/>
      <c r="V336" s="3">
        <f>CONCATENATE(B336,C336)</f>
        <v/>
      </c>
      <c r="W336">
        <f>UPPER(TRIM(H336))</f>
        <v/>
      </c>
      <c r="X336">
        <f>UPPER(TRIM(I336))</f>
        <v/>
      </c>
    </row>
    <row r="337">
      <c r="A337">
        <f>IF(B337&lt;&gt;"", "AWARD-"&amp;TEXT(ROW()-1,"0000"), "")</f>
        <v/>
      </c>
      <c r="B337" s="4" t="n"/>
      <c r="C337" s="4" t="n"/>
      <c r="D337" s="4" t="n"/>
      <c r="E337" s="6" t="n"/>
      <c r="F337" s="7" t="n"/>
      <c r="G337" s="6" t="n"/>
      <c r="H337" s="6" t="n"/>
      <c r="I337" s="6" t="n"/>
      <c r="J337" s="5">
        <f>SUMIFS(amount_expended,cfda_key,V337)</f>
        <v/>
      </c>
      <c r="K337" s="5">
        <f>IF(G337="OTHER CLUSTER NOT LISTED ABOVE",SUMIFS(amount_expended,uniform_other_cluster_name,X337), IF(AND(OR(G337="N/A",G337=""),H337=""),0,IF(G337="STATE CLUSTER",SUMIFS(amount_expended,uniform_state_cluster_name,W337),SUMIFS(amount_expended,cluster_name,G337))))</f>
        <v/>
      </c>
      <c r="L337" s="6" t="n"/>
      <c r="M337" s="7" t="n"/>
      <c r="N337" s="6" t="n"/>
      <c r="O337" s="6" t="n"/>
      <c r="P337" s="6" t="n"/>
      <c r="Q337" s="6" t="n"/>
      <c r="R337" s="7" t="n"/>
      <c r="S337" s="6" t="n"/>
      <c r="T337" s="6" t="n"/>
      <c r="U337" s="6" t="n"/>
      <c r="V337" s="3">
        <f>CONCATENATE(B337,C337)</f>
        <v/>
      </c>
      <c r="W337">
        <f>UPPER(TRIM(H337))</f>
        <v/>
      </c>
      <c r="X337">
        <f>UPPER(TRIM(I337))</f>
        <v/>
      </c>
    </row>
    <row r="338">
      <c r="A338">
        <f>IF(B338&lt;&gt;"", "AWARD-"&amp;TEXT(ROW()-1,"0000"), "")</f>
        <v/>
      </c>
      <c r="B338" s="4" t="n"/>
      <c r="C338" s="4" t="n"/>
      <c r="D338" s="4" t="n"/>
      <c r="E338" s="6" t="n"/>
      <c r="F338" s="7" t="n"/>
      <c r="G338" s="6" t="n"/>
      <c r="H338" s="6" t="n"/>
      <c r="I338" s="6" t="n"/>
      <c r="J338" s="5">
        <f>SUMIFS(amount_expended,cfda_key,V338)</f>
        <v/>
      </c>
      <c r="K338" s="5">
        <f>IF(G338="OTHER CLUSTER NOT LISTED ABOVE",SUMIFS(amount_expended,uniform_other_cluster_name,X338), IF(AND(OR(G338="N/A",G338=""),H338=""),0,IF(G338="STATE CLUSTER",SUMIFS(amount_expended,uniform_state_cluster_name,W338),SUMIFS(amount_expended,cluster_name,G338))))</f>
        <v/>
      </c>
      <c r="L338" s="6" t="n"/>
      <c r="M338" s="7" t="n"/>
      <c r="N338" s="6" t="n"/>
      <c r="O338" s="6" t="n"/>
      <c r="P338" s="6" t="n"/>
      <c r="Q338" s="6" t="n"/>
      <c r="R338" s="7" t="n"/>
      <c r="S338" s="6" t="n"/>
      <c r="T338" s="6" t="n"/>
      <c r="U338" s="6" t="n"/>
      <c r="V338" s="3">
        <f>CONCATENATE(B338,C338)</f>
        <v/>
      </c>
      <c r="W338">
        <f>UPPER(TRIM(H338))</f>
        <v/>
      </c>
      <c r="X338">
        <f>UPPER(TRIM(I338))</f>
        <v/>
      </c>
    </row>
    <row r="339">
      <c r="A339">
        <f>IF(B339&lt;&gt;"", "AWARD-"&amp;TEXT(ROW()-1,"0000"), "")</f>
        <v/>
      </c>
      <c r="B339" s="4" t="n"/>
      <c r="C339" s="4" t="n"/>
      <c r="D339" s="4" t="n"/>
      <c r="E339" s="6" t="n"/>
      <c r="F339" s="7" t="n"/>
      <c r="G339" s="6" t="n"/>
      <c r="H339" s="6" t="n"/>
      <c r="I339" s="6" t="n"/>
      <c r="J339" s="5">
        <f>SUMIFS(amount_expended,cfda_key,V339)</f>
        <v/>
      </c>
      <c r="K339" s="5">
        <f>IF(G339="OTHER CLUSTER NOT LISTED ABOVE",SUMIFS(amount_expended,uniform_other_cluster_name,X339), IF(AND(OR(G339="N/A",G339=""),H339=""),0,IF(G339="STATE CLUSTER",SUMIFS(amount_expended,uniform_state_cluster_name,W339),SUMIFS(amount_expended,cluster_name,G339))))</f>
        <v/>
      </c>
      <c r="L339" s="6" t="n"/>
      <c r="M339" s="7" t="n"/>
      <c r="N339" s="6" t="n"/>
      <c r="O339" s="6" t="n"/>
      <c r="P339" s="6" t="n"/>
      <c r="Q339" s="6" t="n"/>
      <c r="R339" s="7" t="n"/>
      <c r="S339" s="6" t="n"/>
      <c r="T339" s="6" t="n"/>
      <c r="U339" s="6" t="n"/>
      <c r="V339" s="3">
        <f>CONCATENATE(B339,C339)</f>
        <v/>
      </c>
      <c r="W339">
        <f>UPPER(TRIM(H339))</f>
        <v/>
      </c>
      <c r="X339">
        <f>UPPER(TRIM(I339))</f>
        <v/>
      </c>
    </row>
    <row r="340">
      <c r="A340">
        <f>IF(B340&lt;&gt;"", "AWARD-"&amp;TEXT(ROW()-1,"0000"), "")</f>
        <v/>
      </c>
      <c r="B340" s="4" t="n"/>
      <c r="C340" s="4" t="n"/>
      <c r="D340" s="4" t="n"/>
      <c r="E340" s="6" t="n"/>
      <c r="F340" s="7" t="n"/>
      <c r="G340" s="6" t="n"/>
      <c r="H340" s="6" t="n"/>
      <c r="I340" s="6" t="n"/>
      <c r="J340" s="5">
        <f>SUMIFS(amount_expended,cfda_key,V340)</f>
        <v/>
      </c>
      <c r="K340" s="5">
        <f>IF(G340="OTHER CLUSTER NOT LISTED ABOVE",SUMIFS(amount_expended,uniform_other_cluster_name,X340), IF(AND(OR(G340="N/A",G340=""),H340=""),0,IF(G340="STATE CLUSTER",SUMIFS(amount_expended,uniform_state_cluster_name,W340),SUMIFS(amount_expended,cluster_name,G340))))</f>
        <v/>
      </c>
      <c r="L340" s="6" t="n"/>
      <c r="M340" s="7" t="n"/>
      <c r="N340" s="6" t="n"/>
      <c r="O340" s="6" t="n"/>
      <c r="P340" s="6" t="n"/>
      <c r="Q340" s="6" t="n"/>
      <c r="R340" s="7" t="n"/>
      <c r="S340" s="6" t="n"/>
      <c r="T340" s="6" t="n"/>
      <c r="U340" s="6" t="n"/>
      <c r="V340" s="3">
        <f>CONCATENATE(B340,C340)</f>
        <v/>
      </c>
      <c r="W340">
        <f>UPPER(TRIM(H340))</f>
        <v/>
      </c>
      <c r="X340">
        <f>UPPER(TRIM(I340))</f>
        <v/>
      </c>
    </row>
    <row r="341">
      <c r="A341">
        <f>IF(B341&lt;&gt;"", "AWARD-"&amp;TEXT(ROW()-1,"0000"), "")</f>
        <v/>
      </c>
      <c r="B341" s="4" t="n"/>
      <c r="C341" s="4" t="n"/>
      <c r="D341" s="4" t="n"/>
      <c r="E341" s="6" t="n"/>
      <c r="F341" s="7" t="n"/>
      <c r="G341" s="6" t="n"/>
      <c r="H341" s="6" t="n"/>
      <c r="I341" s="6" t="n"/>
      <c r="J341" s="5">
        <f>SUMIFS(amount_expended,cfda_key,V341)</f>
        <v/>
      </c>
      <c r="K341" s="5">
        <f>IF(G341="OTHER CLUSTER NOT LISTED ABOVE",SUMIFS(amount_expended,uniform_other_cluster_name,X341), IF(AND(OR(G341="N/A",G341=""),H341=""),0,IF(G341="STATE CLUSTER",SUMIFS(amount_expended,uniform_state_cluster_name,W341),SUMIFS(amount_expended,cluster_name,G341))))</f>
        <v/>
      </c>
      <c r="L341" s="6" t="n"/>
      <c r="M341" s="7" t="n"/>
      <c r="N341" s="6" t="n"/>
      <c r="O341" s="6" t="n"/>
      <c r="P341" s="6" t="n"/>
      <c r="Q341" s="6" t="n"/>
      <c r="R341" s="7" t="n"/>
      <c r="S341" s="6" t="n"/>
      <c r="T341" s="6" t="n"/>
      <c r="U341" s="6" t="n"/>
      <c r="V341" s="3">
        <f>CONCATENATE(B341,C341)</f>
        <v/>
      </c>
      <c r="W341">
        <f>UPPER(TRIM(H341))</f>
        <v/>
      </c>
      <c r="X341">
        <f>UPPER(TRIM(I341))</f>
        <v/>
      </c>
    </row>
    <row r="342">
      <c r="A342">
        <f>IF(B342&lt;&gt;"", "AWARD-"&amp;TEXT(ROW()-1,"0000"), "")</f>
        <v/>
      </c>
      <c r="B342" s="4" t="n"/>
      <c r="C342" s="4" t="n"/>
      <c r="D342" s="4" t="n"/>
      <c r="E342" s="6" t="n"/>
      <c r="F342" s="7" t="n"/>
      <c r="G342" s="6" t="n"/>
      <c r="H342" s="6" t="n"/>
      <c r="I342" s="6" t="n"/>
      <c r="J342" s="5">
        <f>SUMIFS(amount_expended,cfda_key,V342)</f>
        <v/>
      </c>
      <c r="K342" s="5">
        <f>IF(G342="OTHER CLUSTER NOT LISTED ABOVE",SUMIFS(amount_expended,uniform_other_cluster_name,X342), IF(AND(OR(G342="N/A",G342=""),H342=""),0,IF(G342="STATE CLUSTER",SUMIFS(amount_expended,uniform_state_cluster_name,W342),SUMIFS(amount_expended,cluster_name,G342))))</f>
        <v/>
      </c>
      <c r="L342" s="6" t="n"/>
      <c r="M342" s="7" t="n"/>
      <c r="N342" s="6" t="n"/>
      <c r="O342" s="6" t="n"/>
      <c r="P342" s="6" t="n"/>
      <c r="Q342" s="6" t="n"/>
      <c r="R342" s="7" t="n"/>
      <c r="S342" s="6" t="n"/>
      <c r="T342" s="6" t="n"/>
      <c r="U342" s="6" t="n"/>
      <c r="V342" s="3">
        <f>CONCATENATE(B342,C342)</f>
        <v/>
      </c>
      <c r="W342">
        <f>UPPER(TRIM(H342))</f>
        <v/>
      </c>
      <c r="X342">
        <f>UPPER(TRIM(I342))</f>
        <v/>
      </c>
    </row>
    <row r="343">
      <c r="A343">
        <f>IF(B343&lt;&gt;"", "AWARD-"&amp;TEXT(ROW()-1,"0000"), "")</f>
        <v/>
      </c>
      <c r="B343" s="4" t="n"/>
      <c r="C343" s="4" t="n"/>
      <c r="D343" s="4" t="n"/>
      <c r="E343" s="6" t="n"/>
      <c r="F343" s="7" t="n"/>
      <c r="G343" s="6" t="n"/>
      <c r="H343" s="6" t="n"/>
      <c r="I343" s="6" t="n"/>
      <c r="J343" s="5">
        <f>SUMIFS(amount_expended,cfda_key,V343)</f>
        <v/>
      </c>
      <c r="K343" s="5">
        <f>IF(G343="OTHER CLUSTER NOT LISTED ABOVE",SUMIFS(amount_expended,uniform_other_cluster_name,X343), IF(AND(OR(G343="N/A",G343=""),H343=""),0,IF(G343="STATE CLUSTER",SUMIFS(amount_expended,uniform_state_cluster_name,W343),SUMIFS(amount_expended,cluster_name,G343))))</f>
        <v/>
      </c>
      <c r="L343" s="6" t="n"/>
      <c r="M343" s="7" t="n"/>
      <c r="N343" s="6" t="n"/>
      <c r="O343" s="6" t="n"/>
      <c r="P343" s="6" t="n"/>
      <c r="Q343" s="6" t="n"/>
      <c r="R343" s="7" t="n"/>
      <c r="S343" s="6" t="n"/>
      <c r="T343" s="6" t="n"/>
      <c r="U343" s="6" t="n"/>
      <c r="V343" s="3">
        <f>CONCATENATE(B343,C343)</f>
        <v/>
      </c>
      <c r="W343">
        <f>UPPER(TRIM(H343))</f>
        <v/>
      </c>
      <c r="X343">
        <f>UPPER(TRIM(I343))</f>
        <v/>
      </c>
    </row>
    <row r="344">
      <c r="A344">
        <f>IF(B344&lt;&gt;"", "AWARD-"&amp;TEXT(ROW()-1,"0000"), "")</f>
        <v/>
      </c>
      <c r="B344" s="4" t="n"/>
      <c r="C344" s="4" t="n"/>
      <c r="D344" s="4" t="n"/>
      <c r="E344" s="6" t="n"/>
      <c r="F344" s="7" t="n"/>
      <c r="G344" s="6" t="n"/>
      <c r="H344" s="6" t="n"/>
      <c r="I344" s="6" t="n"/>
      <c r="J344" s="5">
        <f>SUMIFS(amount_expended,cfda_key,V344)</f>
        <v/>
      </c>
      <c r="K344" s="5">
        <f>IF(G344="OTHER CLUSTER NOT LISTED ABOVE",SUMIFS(amount_expended,uniform_other_cluster_name,X344), IF(AND(OR(G344="N/A",G344=""),H344=""),0,IF(G344="STATE CLUSTER",SUMIFS(amount_expended,uniform_state_cluster_name,W344),SUMIFS(amount_expended,cluster_name,G344))))</f>
        <v/>
      </c>
      <c r="L344" s="6" t="n"/>
      <c r="M344" s="7" t="n"/>
      <c r="N344" s="6" t="n"/>
      <c r="O344" s="6" t="n"/>
      <c r="P344" s="6" t="n"/>
      <c r="Q344" s="6" t="n"/>
      <c r="R344" s="7" t="n"/>
      <c r="S344" s="6" t="n"/>
      <c r="T344" s="6" t="n"/>
      <c r="U344" s="6" t="n"/>
      <c r="V344" s="3">
        <f>CONCATENATE(B344,C344)</f>
        <v/>
      </c>
      <c r="W344">
        <f>UPPER(TRIM(H344))</f>
        <v/>
      </c>
      <c r="X344">
        <f>UPPER(TRIM(I344))</f>
        <v/>
      </c>
    </row>
    <row r="345">
      <c r="A345">
        <f>IF(B345&lt;&gt;"", "AWARD-"&amp;TEXT(ROW()-1,"0000"), "")</f>
        <v/>
      </c>
      <c r="B345" s="4" t="n"/>
      <c r="C345" s="4" t="n"/>
      <c r="D345" s="4" t="n"/>
      <c r="E345" s="6" t="n"/>
      <c r="F345" s="7" t="n"/>
      <c r="G345" s="6" t="n"/>
      <c r="H345" s="6" t="n"/>
      <c r="I345" s="6" t="n"/>
      <c r="J345" s="5">
        <f>SUMIFS(amount_expended,cfda_key,V345)</f>
        <v/>
      </c>
      <c r="K345" s="5">
        <f>IF(G345="OTHER CLUSTER NOT LISTED ABOVE",SUMIFS(amount_expended,uniform_other_cluster_name,X345), IF(AND(OR(G345="N/A",G345=""),H345=""),0,IF(G345="STATE CLUSTER",SUMIFS(amount_expended,uniform_state_cluster_name,W345),SUMIFS(amount_expended,cluster_name,G345))))</f>
        <v/>
      </c>
      <c r="L345" s="6" t="n"/>
      <c r="M345" s="7" t="n"/>
      <c r="N345" s="6" t="n"/>
      <c r="O345" s="6" t="n"/>
      <c r="P345" s="6" t="n"/>
      <c r="Q345" s="6" t="n"/>
      <c r="R345" s="7" t="n"/>
      <c r="S345" s="6" t="n"/>
      <c r="T345" s="6" t="n"/>
      <c r="U345" s="6" t="n"/>
      <c r="V345" s="3">
        <f>CONCATENATE(B345,C345)</f>
        <v/>
      </c>
      <c r="W345">
        <f>UPPER(TRIM(H345))</f>
        <v/>
      </c>
      <c r="X345">
        <f>UPPER(TRIM(I345))</f>
        <v/>
      </c>
    </row>
    <row r="346">
      <c r="A346">
        <f>IF(B346&lt;&gt;"", "AWARD-"&amp;TEXT(ROW()-1,"0000"), "")</f>
        <v/>
      </c>
      <c r="B346" s="4" t="n"/>
      <c r="C346" s="4" t="n"/>
      <c r="D346" s="4" t="n"/>
      <c r="E346" s="6" t="n"/>
      <c r="F346" s="7" t="n"/>
      <c r="G346" s="6" t="n"/>
      <c r="H346" s="6" t="n"/>
      <c r="I346" s="6" t="n"/>
      <c r="J346" s="5">
        <f>SUMIFS(amount_expended,cfda_key,V346)</f>
        <v/>
      </c>
      <c r="K346" s="5">
        <f>IF(G346="OTHER CLUSTER NOT LISTED ABOVE",SUMIFS(amount_expended,uniform_other_cluster_name,X346), IF(AND(OR(G346="N/A",G346=""),H346=""),0,IF(G346="STATE CLUSTER",SUMIFS(amount_expended,uniform_state_cluster_name,W346),SUMIFS(amount_expended,cluster_name,G346))))</f>
        <v/>
      </c>
      <c r="L346" s="6" t="n"/>
      <c r="M346" s="7" t="n"/>
      <c r="N346" s="6" t="n"/>
      <c r="O346" s="6" t="n"/>
      <c r="P346" s="6" t="n"/>
      <c r="Q346" s="6" t="n"/>
      <c r="R346" s="7" t="n"/>
      <c r="S346" s="6" t="n"/>
      <c r="T346" s="6" t="n"/>
      <c r="U346" s="6" t="n"/>
      <c r="V346" s="3">
        <f>CONCATENATE(B346,C346)</f>
        <v/>
      </c>
      <c r="W346">
        <f>UPPER(TRIM(H346))</f>
        <v/>
      </c>
      <c r="X346">
        <f>UPPER(TRIM(I346))</f>
        <v/>
      </c>
    </row>
    <row r="347">
      <c r="A347">
        <f>IF(B347&lt;&gt;"", "AWARD-"&amp;TEXT(ROW()-1,"0000"), "")</f>
        <v/>
      </c>
      <c r="B347" s="4" t="n"/>
      <c r="C347" s="4" t="n"/>
      <c r="D347" s="4" t="n"/>
      <c r="E347" s="6" t="n"/>
      <c r="F347" s="7" t="n"/>
      <c r="G347" s="6" t="n"/>
      <c r="H347" s="6" t="n"/>
      <c r="I347" s="6" t="n"/>
      <c r="J347" s="5">
        <f>SUMIFS(amount_expended,cfda_key,V347)</f>
        <v/>
      </c>
      <c r="K347" s="5">
        <f>IF(G347="OTHER CLUSTER NOT LISTED ABOVE",SUMIFS(amount_expended,uniform_other_cluster_name,X347), IF(AND(OR(G347="N/A",G347=""),H347=""),0,IF(G347="STATE CLUSTER",SUMIFS(amount_expended,uniform_state_cluster_name,W347),SUMIFS(amount_expended,cluster_name,G347))))</f>
        <v/>
      </c>
      <c r="L347" s="6" t="n"/>
      <c r="M347" s="7" t="n"/>
      <c r="N347" s="6" t="n"/>
      <c r="O347" s="6" t="n"/>
      <c r="P347" s="6" t="n"/>
      <c r="Q347" s="6" t="n"/>
      <c r="R347" s="7" t="n"/>
      <c r="S347" s="6" t="n"/>
      <c r="T347" s="6" t="n"/>
      <c r="U347" s="6" t="n"/>
      <c r="V347" s="3">
        <f>CONCATENATE(B347,C347)</f>
        <v/>
      </c>
      <c r="W347">
        <f>UPPER(TRIM(H347))</f>
        <v/>
      </c>
      <c r="X347">
        <f>UPPER(TRIM(I347))</f>
        <v/>
      </c>
    </row>
    <row r="348">
      <c r="A348">
        <f>IF(B348&lt;&gt;"", "AWARD-"&amp;TEXT(ROW()-1,"0000"), "")</f>
        <v/>
      </c>
      <c r="B348" s="4" t="n"/>
      <c r="C348" s="4" t="n"/>
      <c r="D348" s="4" t="n"/>
      <c r="E348" s="6" t="n"/>
      <c r="F348" s="7" t="n"/>
      <c r="G348" s="6" t="n"/>
      <c r="H348" s="6" t="n"/>
      <c r="I348" s="6" t="n"/>
      <c r="J348" s="5">
        <f>SUMIFS(amount_expended,cfda_key,V348)</f>
        <v/>
      </c>
      <c r="K348" s="5">
        <f>IF(G348="OTHER CLUSTER NOT LISTED ABOVE",SUMIFS(amount_expended,uniform_other_cluster_name,X348), IF(AND(OR(G348="N/A",G348=""),H348=""),0,IF(G348="STATE CLUSTER",SUMIFS(amount_expended,uniform_state_cluster_name,W348),SUMIFS(amount_expended,cluster_name,G348))))</f>
        <v/>
      </c>
      <c r="L348" s="6" t="n"/>
      <c r="M348" s="7" t="n"/>
      <c r="N348" s="6" t="n"/>
      <c r="O348" s="6" t="n"/>
      <c r="P348" s="6" t="n"/>
      <c r="Q348" s="6" t="n"/>
      <c r="R348" s="7" t="n"/>
      <c r="S348" s="6" t="n"/>
      <c r="T348" s="6" t="n"/>
      <c r="U348" s="6" t="n"/>
      <c r="V348" s="3">
        <f>CONCATENATE(B348,C348)</f>
        <v/>
      </c>
      <c r="W348">
        <f>UPPER(TRIM(H348))</f>
        <v/>
      </c>
      <c r="X348">
        <f>UPPER(TRIM(I348))</f>
        <v/>
      </c>
    </row>
    <row r="349">
      <c r="A349">
        <f>IF(B349&lt;&gt;"", "AWARD-"&amp;TEXT(ROW()-1,"0000"), "")</f>
        <v/>
      </c>
      <c r="B349" s="4" t="n"/>
      <c r="C349" s="4" t="n"/>
      <c r="D349" s="4" t="n"/>
      <c r="E349" s="6" t="n"/>
      <c r="F349" s="7" t="n"/>
      <c r="G349" s="6" t="n"/>
      <c r="H349" s="6" t="n"/>
      <c r="I349" s="6" t="n"/>
      <c r="J349" s="5">
        <f>SUMIFS(amount_expended,cfda_key,V349)</f>
        <v/>
      </c>
      <c r="K349" s="5">
        <f>IF(G349="OTHER CLUSTER NOT LISTED ABOVE",SUMIFS(amount_expended,uniform_other_cluster_name,X349), IF(AND(OR(G349="N/A",G349=""),H349=""),0,IF(G349="STATE CLUSTER",SUMIFS(amount_expended,uniform_state_cluster_name,W349),SUMIFS(amount_expended,cluster_name,G349))))</f>
        <v/>
      </c>
      <c r="L349" s="6" t="n"/>
      <c r="M349" s="7" t="n"/>
      <c r="N349" s="6" t="n"/>
      <c r="O349" s="6" t="n"/>
      <c r="P349" s="6" t="n"/>
      <c r="Q349" s="6" t="n"/>
      <c r="R349" s="7" t="n"/>
      <c r="S349" s="6" t="n"/>
      <c r="T349" s="6" t="n"/>
      <c r="U349" s="6" t="n"/>
      <c r="V349" s="3">
        <f>CONCATENATE(B349,C349)</f>
        <v/>
      </c>
      <c r="W349">
        <f>UPPER(TRIM(H349))</f>
        <v/>
      </c>
      <c r="X349">
        <f>UPPER(TRIM(I349))</f>
        <v/>
      </c>
    </row>
    <row r="350">
      <c r="A350">
        <f>IF(B350&lt;&gt;"", "AWARD-"&amp;TEXT(ROW()-1,"0000"), "")</f>
        <v/>
      </c>
      <c r="B350" s="4" t="n"/>
      <c r="C350" s="4" t="n"/>
      <c r="D350" s="4" t="n"/>
      <c r="E350" s="6" t="n"/>
      <c r="F350" s="7" t="n"/>
      <c r="G350" s="6" t="n"/>
      <c r="H350" s="6" t="n"/>
      <c r="I350" s="6" t="n"/>
      <c r="J350" s="5">
        <f>SUMIFS(amount_expended,cfda_key,V350)</f>
        <v/>
      </c>
      <c r="K350" s="5">
        <f>IF(G350="OTHER CLUSTER NOT LISTED ABOVE",SUMIFS(amount_expended,uniform_other_cluster_name,X350), IF(AND(OR(G350="N/A",G350=""),H350=""),0,IF(G350="STATE CLUSTER",SUMIFS(amount_expended,uniform_state_cluster_name,W350),SUMIFS(amount_expended,cluster_name,G350))))</f>
        <v/>
      </c>
      <c r="L350" s="6" t="n"/>
      <c r="M350" s="7" t="n"/>
      <c r="N350" s="6" t="n"/>
      <c r="O350" s="6" t="n"/>
      <c r="P350" s="6" t="n"/>
      <c r="Q350" s="6" t="n"/>
      <c r="R350" s="7" t="n"/>
      <c r="S350" s="6" t="n"/>
      <c r="T350" s="6" t="n"/>
      <c r="U350" s="6" t="n"/>
      <c r="V350" s="3">
        <f>CONCATENATE(B350,C350)</f>
        <v/>
      </c>
      <c r="W350">
        <f>UPPER(TRIM(H350))</f>
        <v/>
      </c>
      <c r="X350">
        <f>UPPER(TRIM(I350))</f>
        <v/>
      </c>
    </row>
    <row r="351">
      <c r="A351">
        <f>IF(B351&lt;&gt;"", "AWARD-"&amp;TEXT(ROW()-1,"0000"), "")</f>
        <v/>
      </c>
      <c r="B351" s="4" t="n"/>
      <c r="C351" s="4" t="n"/>
      <c r="D351" s="4" t="n"/>
      <c r="E351" s="6" t="n"/>
      <c r="F351" s="7" t="n"/>
      <c r="G351" s="6" t="n"/>
      <c r="H351" s="6" t="n"/>
      <c r="I351" s="6" t="n"/>
      <c r="J351" s="5">
        <f>SUMIFS(amount_expended,cfda_key,V351)</f>
        <v/>
      </c>
      <c r="K351" s="5">
        <f>IF(G351="OTHER CLUSTER NOT LISTED ABOVE",SUMIFS(amount_expended,uniform_other_cluster_name,X351), IF(AND(OR(G351="N/A",G351=""),H351=""),0,IF(G351="STATE CLUSTER",SUMIFS(amount_expended,uniform_state_cluster_name,W351),SUMIFS(amount_expended,cluster_name,G351))))</f>
        <v/>
      </c>
      <c r="L351" s="6" t="n"/>
      <c r="M351" s="7" t="n"/>
      <c r="N351" s="6" t="n"/>
      <c r="O351" s="6" t="n"/>
      <c r="P351" s="6" t="n"/>
      <c r="Q351" s="6" t="n"/>
      <c r="R351" s="7" t="n"/>
      <c r="S351" s="6" t="n"/>
      <c r="T351" s="6" t="n"/>
      <c r="U351" s="6" t="n"/>
      <c r="V351" s="3">
        <f>CONCATENATE(B351,C351)</f>
        <v/>
      </c>
      <c r="W351">
        <f>UPPER(TRIM(H351))</f>
        <v/>
      </c>
      <c r="X351">
        <f>UPPER(TRIM(I351))</f>
        <v/>
      </c>
    </row>
    <row r="352">
      <c r="A352">
        <f>IF(B352&lt;&gt;"", "AWARD-"&amp;TEXT(ROW()-1,"0000"), "")</f>
        <v/>
      </c>
      <c r="B352" s="4" t="n"/>
      <c r="C352" s="4" t="n"/>
      <c r="D352" s="4" t="n"/>
      <c r="E352" s="6" t="n"/>
      <c r="F352" s="7" t="n"/>
      <c r="G352" s="6" t="n"/>
      <c r="H352" s="6" t="n"/>
      <c r="I352" s="6" t="n"/>
      <c r="J352" s="5">
        <f>SUMIFS(amount_expended,cfda_key,V352)</f>
        <v/>
      </c>
      <c r="K352" s="5">
        <f>IF(G352="OTHER CLUSTER NOT LISTED ABOVE",SUMIFS(amount_expended,uniform_other_cluster_name,X352), IF(AND(OR(G352="N/A",G352=""),H352=""),0,IF(G352="STATE CLUSTER",SUMIFS(amount_expended,uniform_state_cluster_name,W352),SUMIFS(amount_expended,cluster_name,G352))))</f>
        <v/>
      </c>
      <c r="L352" s="6" t="n"/>
      <c r="M352" s="7" t="n"/>
      <c r="N352" s="6" t="n"/>
      <c r="O352" s="6" t="n"/>
      <c r="P352" s="6" t="n"/>
      <c r="Q352" s="6" t="n"/>
      <c r="R352" s="7" t="n"/>
      <c r="S352" s="6" t="n"/>
      <c r="T352" s="6" t="n"/>
      <c r="U352" s="6" t="n"/>
      <c r="V352" s="3">
        <f>CONCATENATE(B352,C352)</f>
        <v/>
      </c>
      <c r="W352">
        <f>UPPER(TRIM(H352))</f>
        <v/>
      </c>
      <c r="X352">
        <f>UPPER(TRIM(I352))</f>
        <v/>
      </c>
    </row>
    <row r="353">
      <c r="A353">
        <f>IF(B353&lt;&gt;"", "AWARD-"&amp;TEXT(ROW()-1,"0000"), "")</f>
        <v/>
      </c>
      <c r="B353" s="4" t="n"/>
      <c r="C353" s="4" t="n"/>
      <c r="D353" s="4" t="n"/>
      <c r="E353" s="6" t="n"/>
      <c r="F353" s="7" t="n"/>
      <c r="G353" s="6" t="n"/>
      <c r="H353" s="6" t="n"/>
      <c r="I353" s="6" t="n"/>
      <c r="J353" s="5">
        <f>SUMIFS(amount_expended,cfda_key,V353)</f>
        <v/>
      </c>
      <c r="K353" s="5">
        <f>IF(G353="OTHER CLUSTER NOT LISTED ABOVE",SUMIFS(amount_expended,uniform_other_cluster_name,X353), IF(AND(OR(G353="N/A",G353=""),H353=""),0,IF(G353="STATE CLUSTER",SUMIFS(amount_expended,uniform_state_cluster_name,W353),SUMIFS(amount_expended,cluster_name,G353))))</f>
        <v/>
      </c>
      <c r="L353" s="6" t="n"/>
      <c r="M353" s="7" t="n"/>
      <c r="N353" s="6" t="n"/>
      <c r="O353" s="6" t="n"/>
      <c r="P353" s="6" t="n"/>
      <c r="Q353" s="6" t="n"/>
      <c r="R353" s="7" t="n"/>
      <c r="S353" s="6" t="n"/>
      <c r="T353" s="6" t="n"/>
      <c r="U353" s="6" t="n"/>
      <c r="V353" s="3">
        <f>CONCATENATE(B353,C353)</f>
        <v/>
      </c>
      <c r="W353">
        <f>UPPER(TRIM(H353))</f>
        <v/>
      </c>
      <c r="X353">
        <f>UPPER(TRIM(I353))</f>
        <v/>
      </c>
    </row>
    <row r="354">
      <c r="A354">
        <f>IF(B354&lt;&gt;"", "AWARD-"&amp;TEXT(ROW()-1,"0000"), "")</f>
        <v/>
      </c>
      <c r="B354" s="4" t="n"/>
      <c r="C354" s="4" t="n"/>
      <c r="D354" s="4" t="n"/>
      <c r="E354" s="6" t="n"/>
      <c r="F354" s="7" t="n"/>
      <c r="G354" s="6" t="n"/>
      <c r="H354" s="6" t="n"/>
      <c r="I354" s="6" t="n"/>
      <c r="J354" s="5">
        <f>SUMIFS(amount_expended,cfda_key,V354)</f>
        <v/>
      </c>
      <c r="K354" s="5">
        <f>IF(G354="OTHER CLUSTER NOT LISTED ABOVE",SUMIFS(amount_expended,uniform_other_cluster_name,X354), IF(AND(OR(G354="N/A",G354=""),H354=""),0,IF(G354="STATE CLUSTER",SUMIFS(amount_expended,uniform_state_cluster_name,W354),SUMIFS(amount_expended,cluster_name,G354))))</f>
        <v/>
      </c>
      <c r="L354" s="6" t="n"/>
      <c r="M354" s="7" t="n"/>
      <c r="N354" s="6" t="n"/>
      <c r="O354" s="6" t="n"/>
      <c r="P354" s="6" t="n"/>
      <c r="Q354" s="6" t="n"/>
      <c r="R354" s="7" t="n"/>
      <c r="S354" s="6" t="n"/>
      <c r="T354" s="6" t="n"/>
      <c r="U354" s="6" t="n"/>
      <c r="V354" s="3">
        <f>CONCATENATE(B354,C354)</f>
        <v/>
      </c>
      <c r="W354">
        <f>UPPER(TRIM(H354))</f>
        <v/>
      </c>
      <c r="X354">
        <f>UPPER(TRIM(I354))</f>
        <v/>
      </c>
    </row>
    <row r="355">
      <c r="A355">
        <f>IF(B355&lt;&gt;"", "AWARD-"&amp;TEXT(ROW()-1,"0000"), "")</f>
        <v/>
      </c>
      <c r="B355" s="4" t="n"/>
      <c r="C355" s="4" t="n"/>
      <c r="D355" s="4" t="n"/>
      <c r="E355" s="6" t="n"/>
      <c r="F355" s="7" t="n"/>
      <c r="G355" s="6" t="n"/>
      <c r="H355" s="6" t="n"/>
      <c r="I355" s="6" t="n"/>
      <c r="J355" s="5">
        <f>SUMIFS(amount_expended,cfda_key,V355)</f>
        <v/>
      </c>
      <c r="K355" s="5">
        <f>IF(G355="OTHER CLUSTER NOT LISTED ABOVE",SUMIFS(amount_expended,uniform_other_cluster_name,X355), IF(AND(OR(G355="N/A",G355=""),H355=""),0,IF(G355="STATE CLUSTER",SUMIFS(amount_expended,uniform_state_cluster_name,W355),SUMIFS(amount_expended,cluster_name,G355))))</f>
        <v/>
      </c>
      <c r="L355" s="6" t="n"/>
      <c r="M355" s="7" t="n"/>
      <c r="N355" s="6" t="n"/>
      <c r="O355" s="6" t="n"/>
      <c r="P355" s="6" t="n"/>
      <c r="Q355" s="6" t="n"/>
      <c r="R355" s="7" t="n"/>
      <c r="S355" s="6" t="n"/>
      <c r="T355" s="6" t="n"/>
      <c r="U355" s="6" t="n"/>
      <c r="V355" s="3">
        <f>CONCATENATE(B355,C355)</f>
        <v/>
      </c>
      <c r="W355">
        <f>UPPER(TRIM(H355))</f>
        <v/>
      </c>
      <c r="X355">
        <f>UPPER(TRIM(I355))</f>
        <v/>
      </c>
    </row>
    <row r="356">
      <c r="A356">
        <f>IF(B356&lt;&gt;"", "AWARD-"&amp;TEXT(ROW()-1,"0000"), "")</f>
        <v/>
      </c>
      <c r="B356" s="4" t="n"/>
      <c r="C356" s="4" t="n"/>
      <c r="D356" s="4" t="n"/>
      <c r="E356" s="6" t="n"/>
      <c r="F356" s="7" t="n"/>
      <c r="G356" s="6" t="n"/>
      <c r="H356" s="6" t="n"/>
      <c r="I356" s="6" t="n"/>
      <c r="J356" s="5">
        <f>SUMIFS(amount_expended,cfda_key,V356)</f>
        <v/>
      </c>
      <c r="K356" s="5">
        <f>IF(G356="OTHER CLUSTER NOT LISTED ABOVE",SUMIFS(amount_expended,uniform_other_cluster_name,X356), IF(AND(OR(G356="N/A",G356=""),H356=""),0,IF(G356="STATE CLUSTER",SUMIFS(amount_expended,uniform_state_cluster_name,W356),SUMIFS(amount_expended,cluster_name,G356))))</f>
        <v/>
      </c>
      <c r="L356" s="6" t="n"/>
      <c r="M356" s="7" t="n"/>
      <c r="N356" s="6" t="n"/>
      <c r="O356" s="6" t="n"/>
      <c r="P356" s="6" t="n"/>
      <c r="Q356" s="6" t="n"/>
      <c r="R356" s="7" t="n"/>
      <c r="S356" s="6" t="n"/>
      <c r="T356" s="6" t="n"/>
      <c r="U356" s="6" t="n"/>
      <c r="V356" s="3">
        <f>CONCATENATE(B356,C356)</f>
        <v/>
      </c>
      <c r="W356">
        <f>UPPER(TRIM(H356))</f>
        <v/>
      </c>
      <c r="X356">
        <f>UPPER(TRIM(I356))</f>
        <v/>
      </c>
    </row>
    <row r="357">
      <c r="A357">
        <f>IF(B357&lt;&gt;"", "AWARD-"&amp;TEXT(ROW()-1,"0000"), "")</f>
        <v/>
      </c>
      <c r="B357" s="4" t="n"/>
      <c r="C357" s="4" t="n"/>
      <c r="D357" s="4" t="n"/>
      <c r="E357" s="6" t="n"/>
      <c r="F357" s="7" t="n"/>
      <c r="G357" s="6" t="n"/>
      <c r="H357" s="6" t="n"/>
      <c r="I357" s="6" t="n"/>
      <c r="J357" s="5">
        <f>SUMIFS(amount_expended,cfda_key,V357)</f>
        <v/>
      </c>
      <c r="K357" s="5">
        <f>IF(G357="OTHER CLUSTER NOT LISTED ABOVE",SUMIFS(amount_expended,uniform_other_cluster_name,X357), IF(AND(OR(G357="N/A",G357=""),H357=""),0,IF(G357="STATE CLUSTER",SUMIFS(amount_expended,uniform_state_cluster_name,W357),SUMIFS(amount_expended,cluster_name,G357))))</f>
        <v/>
      </c>
      <c r="L357" s="6" t="n"/>
      <c r="M357" s="7" t="n"/>
      <c r="N357" s="6" t="n"/>
      <c r="O357" s="6" t="n"/>
      <c r="P357" s="6" t="n"/>
      <c r="Q357" s="6" t="n"/>
      <c r="R357" s="7" t="n"/>
      <c r="S357" s="6" t="n"/>
      <c r="T357" s="6" t="n"/>
      <c r="U357" s="6" t="n"/>
      <c r="V357" s="3">
        <f>CONCATENATE(B357,C357)</f>
        <v/>
      </c>
      <c r="W357">
        <f>UPPER(TRIM(H357))</f>
        <v/>
      </c>
      <c r="X357">
        <f>UPPER(TRIM(I357))</f>
        <v/>
      </c>
    </row>
    <row r="358">
      <c r="A358">
        <f>IF(B358&lt;&gt;"", "AWARD-"&amp;TEXT(ROW()-1,"0000"), "")</f>
        <v/>
      </c>
      <c r="B358" s="4" t="n"/>
      <c r="C358" s="4" t="n"/>
      <c r="D358" s="4" t="n"/>
      <c r="E358" s="6" t="n"/>
      <c r="F358" s="7" t="n"/>
      <c r="G358" s="6" t="n"/>
      <c r="H358" s="6" t="n"/>
      <c r="I358" s="6" t="n"/>
      <c r="J358" s="5">
        <f>SUMIFS(amount_expended,cfda_key,V358)</f>
        <v/>
      </c>
      <c r="K358" s="5">
        <f>IF(G358="OTHER CLUSTER NOT LISTED ABOVE",SUMIFS(amount_expended,uniform_other_cluster_name,X358), IF(AND(OR(G358="N/A",G358=""),H358=""),0,IF(G358="STATE CLUSTER",SUMIFS(amount_expended,uniform_state_cluster_name,W358),SUMIFS(amount_expended,cluster_name,G358))))</f>
        <v/>
      </c>
      <c r="L358" s="6" t="n"/>
      <c r="M358" s="7" t="n"/>
      <c r="N358" s="6" t="n"/>
      <c r="O358" s="6" t="n"/>
      <c r="P358" s="6" t="n"/>
      <c r="Q358" s="6" t="n"/>
      <c r="R358" s="7" t="n"/>
      <c r="S358" s="6" t="n"/>
      <c r="T358" s="6" t="n"/>
      <c r="U358" s="6" t="n"/>
      <c r="V358" s="3">
        <f>CONCATENATE(B358,C358)</f>
        <v/>
      </c>
      <c r="W358">
        <f>UPPER(TRIM(H358))</f>
        <v/>
      </c>
      <c r="X358">
        <f>UPPER(TRIM(I358))</f>
        <v/>
      </c>
    </row>
    <row r="359">
      <c r="A359">
        <f>IF(B359&lt;&gt;"", "AWARD-"&amp;TEXT(ROW()-1,"0000"), "")</f>
        <v/>
      </c>
      <c r="B359" s="4" t="n"/>
      <c r="C359" s="4" t="n"/>
      <c r="D359" s="4" t="n"/>
      <c r="E359" s="6" t="n"/>
      <c r="F359" s="7" t="n"/>
      <c r="G359" s="6" t="n"/>
      <c r="H359" s="6" t="n"/>
      <c r="I359" s="6" t="n"/>
      <c r="J359" s="5">
        <f>SUMIFS(amount_expended,cfda_key,V359)</f>
        <v/>
      </c>
      <c r="K359" s="5">
        <f>IF(G359="OTHER CLUSTER NOT LISTED ABOVE",SUMIFS(amount_expended,uniform_other_cluster_name,X359), IF(AND(OR(G359="N/A",G359=""),H359=""),0,IF(G359="STATE CLUSTER",SUMIFS(amount_expended,uniform_state_cluster_name,W359),SUMIFS(amount_expended,cluster_name,G359))))</f>
        <v/>
      </c>
      <c r="L359" s="6" t="n"/>
      <c r="M359" s="7" t="n"/>
      <c r="N359" s="6" t="n"/>
      <c r="O359" s="6" t="n"/>
      <c r="P359" s="6" t="n"/>
      <c r="Q359" s="6" t="n"/>
      <c r="R359" s="7" t="n"/>
      <c r="S359" s="6" t="n"/>
      <c r="T359" s="6" t="n"/>
      <c r="U359" s="6" t="n"/>
      <c r="V359" s="3">
        <f>CONCATENATE(B359,C359)</f>
        <v/>
      </c>
      <c r="W359">
        <f>UPPER(TRIM(H359))</f>
        <v/>
      </c>
      <c r="X359">
        <f>UPPER(TRIM(I359))</f>
        <v/>
      </c>
    </row>
    <row r="360">
      <c r="A360">
        <f>IF(B360&lt;&gt;"", "AWARD-"&amp;TEXT(ROW()-1,"0000"), "")</f>
        <v/>
      </c>
      <c r="B360" s="4" t="n"/>
      <c r="C360" s="4" t="n"/>
      <c r="D360" s="4" t="n"/>
      <c r="E360" s="6" t="n"/>
      <c r="F360" s="7" t="n"/>
      <c r="G360" s="6" t="n"/>
      <c r="H360" s="6" t="n"/>
      <c r="I360" s="6" t="n"/>
      <c r="J360" s="5">
        <f>SUMIFS(amount_expended,cfda_key,V360)</f>
        <v/>
      </c>
      <c r="K360" s="5">
        <f>IF(G360="OTHER CLUSTER NOT LISTED ABOVE",SUMIFS(amount_expended,uniform_other_cluster_name,X360), IF(AND(OR(G360="N/A",G360=""),H360=""),0,IF(G360="STATE CLUSTER",SUMIFS(amount_expended,uniform_state_cluster_name,W360),SUMIFS(amount_expended,cluster_name,G360))))</f>
        <v/>
      </c>
      <c r="L360" s="6" t="n"/>
      <c r="M360" s="7" t="n"/>
      <c r="N360" s="6" t="n"/>
      <c r="O360" s="6" t="n"/>
      <c r="P360" s="6" t="n"/>
      <c r="Q360" s="6" t="n"/>
      <c r="R360" s="7" t="n"/>
      <c r="S360" s="6" t="n"/>
      <c r="T360" s="6" t="n"/>
      <c r="U360" s="6" t="n"/>
      <c r="V360" s="3">
        <f>CONCATENATE(B360,C360)</f>
        <v/>
      </c>
      <c r="W360">
        <f>UPPER(TRIM(H360))</f>
        <v/>
      </c>
      <c r="X360">
        <f>UPPER(TRIM(I360))</f>
        <v/>
      </c>
    </row>
    <row r="361">
      <c r="A361">
        <f>IF(B361&lt;&gt;"", "AWARD-"&amp;TEXT(ROW()-1,"0000"), "")</f>
        <v/>
      </c>
      <c r="B361" s="4" t="n"/>
      <c r="C361" s="4" t="n"/>
      <c r="D361" s="4" t="n"/>
      <c r="E361" s="6" t="n"/>
      <c r="F361" s="7" t="n"/>
      <c r="G361" s="6" t="n"/>
      <c r="H361" s="6" t="n"/>
      <c r="I361" s="6" t="n"/>
      <c r="J361" s="5">
        <f>SUMIFS(amount_expended,cfda_key,V361)</f>
        <v/>
      </c>
      <c r="K361" s="5">
        <f>IF(G361="OTHER CLUSTER NOT LISTED ABOVE",SUMIFS(amount_expended,uniform_other_cluster_name,X361), IF(AND(OR(G361="N/A",G361=""),H361=""),0,IF(G361="STATE CLUSTER",SUMIFS(amount_expended,uniform_state_cluster_name,W361),SUMIFS(amount_expended,cluster_name,G361))))</f>
        <v/>
      </c>
      <c r="L361" s="6" t="n"/>
      <c r="M361" s="7" t="n"/>
      <c r="N361" s="6" t="n"/>
      <c r="O361" s="6" t="n"/>
      <c r="P361" s="6" t="n"/>
      <c r="Q361" s="6" t="n"/>
      <c r="R361" s="7" t="n"/>
      <c r="S361" s="6" t="n"/>
      <c r="T361" s="6" t="n"/>
      <c r="U361" s="6" t="n"/>
      <c r="V361" s="3">
        <f>CONCATENATE(B361,C361)</f>
        <v/>
      </c>
      <c r="W361">
        <f>UPPER(TRIM(H361))</f>
        <v/>
      </c>
      <c r="X361">
        <f>UPPER(TRIM(I361))</f>
        <v/>
      </c>
    </row>
    <row r="362">
      <c r="A362">
        <f>IF(B362&lt;&gt;"", "AWARD-"&amp;TEXT(ROW()-1,"0000"), "")</f>
        <v/>
      </c>
      <c r="B362" s="4" t="n"/>
      <c r="C362" s="4" t="n"/>
      <c r="D362" s="4" t="n"/>
      <c r="E362" s="6" t="n"/>
      <c r="F362" s="7" t="n"/>
      <c r="G362" s="6" t="n"/>
      <c r="H362" s="6" t="n"/>
      <c r="I362" s="6" t="n"/>
      <c r="J362" s="5">
        <f>SUMIFS(amount_expended,cfda_key,V362)</f>
        <v/>
      </c>
      <c r="K362" s="5">
        <f>IF(G362="OTHER CLUSTER NOT LISTED ABOVE",SUMIFS(amount_expended,uniform_other_cluster_name,X362), IF(AND(OR(G362="N/A",G362=""),H362=""),0,IF(G362="STATE CLUSTER",SUMIFS(amount_expended,uniform_state_cluster_name,W362),SUMIFS(amount_expended,cluster_name,G362))))</f>
        <v/>
      </c>
      <c r="L362" s="6" t="n"/>
      <c r="M362" s="7" t="n"/>
      <c r="N362" s="6" t="n"/>
      <c r="O362" s="6" t="n"/>
      <c r="P362" s="6" t="n"/>
      <c r="Q362" s="6" t="n"/>
      <c r="R362" s="7" t="n"/>
      <c r="S362" s="6" t="n"/>
      <c r="T362" s="6" t="n"/>
      <c r="U362" s="6" t="n"/>
      <c r="V362" s="3">
        <f>CONCATENATE(B362,C362)</f>
        <v/>
      </c>
      <c r="W362">
        <f>UPPER(TRIM(H362))</f>
        <v/>
      </c>
      <c r="X362">
        <f>UPPER(TRIM(I362))</f>
        <v/>
      </c>
    </row>
    <row r="363">
      <c r="A363">
        <f>IF(B363&lt;&gt;"", "AWARD-"&amp;TEXT(ROW()-1,"0000"), "")</f>
        <v/>
      </c>
      <c r="B363" s="4" t="n"/>
      <c r="C363" s="4" t="n"/>
      <c r="D363" s="4" t="n"/>
      <c r="E363" s="6" t="n"/>
      <c r="F363" s="7" t="n"/>
      <c r="G363" s="6" t="n"/>
      <c r="H363" s="6" t="n"/>
      <c r="I363" s="6" t="n"/>
      <c r="J363" s="5">
        <f>SUMIFS(amount_expended,cfda_key,V363)</f>
        <v/>
      </c>
      <c r="K363" s="5">
        <f>IF(G363="OTHER CLUSTER NOT LISTED ABOVE",SUMIFS(amount_expended,uniform_other_cluster_name,X363), IF(AND(OR(G363="N/A",G363=""),H363=""),0,IF(G363="STATE CLUSTER",SUMIFS(amount_expended,uniform_state_cluster_name,W363),SUMIFS(amount_expended,cluster_name,G363))))</f>
        <v/>
      </c>
      <c r="L363" s="6" t="n"/>
      <c r="M363" s="7" t="n"/>
      <c r="N363" s="6" t="n"/>
      <c r="O363" s="6" t="n"/>
      <c r="P363" s="6" t="n"/>
      <c r="Q363" s="6" t="n"/>
      <c r="R363" s="7" t="n"/>
      <c r="S363" s="6" t="n"/>
      <c r="T363" s="6" t="n"/>
      <c r="U363" s="6" t="n"/>
      <c r="V363" s="3">
        <f>CONCATENATE(B363,C363)</f>
        <v/>
      </c>
      <c r="W363">
        <f>UPPER(TRIM(H363))</f>
        <v/>
      </c>
      <c r="X363">
        <f>UPPER(TRIM(I363))</f>
        <v/>
      </c>
    </row>
    <row r="364">
      <c r="A364">
        <f>IF(B364&lt;&gt;"", "AWARD-"&amp;TEXT(ROW()-1,"0000"), "")</f>
        <v/>
      </c>
      <c r="B364" s="4" t="n"/>
      <c r="C364" s="4" t="n"/>
      <c r="D364" s="4" t="n"/>
      <c r="E364" s="6" t="n"/>
      <c r="F364" s="7" t="n"/>
      <c r="G364" s="6" t="n"/>
      <c r="H364" s="6" t="n"/>
      <c r="I364" s="6" t="n"/>
      <c r="J364" s="5">
        <f>SUMIFS(amount_expended,cfda_key,V364)</f>
        <v/>
      </c>
      <c r="K364" s="5">
        <f>IF(G364="OTHER CLUSTER NOT LISTED ABOVE",SUMIFS(amount_expended,uniform_other_cluster_name,X364), IF(AND(OR(G364="N/A",G364=""),H364=""),0,IF(G364="STATE CLUSTER",SUMIFS(amount_expended,uniform_state_cluster_name,W364),SUMIFS(amount_expended,cluster_name,G364))))</f>
        <v/>
      </c>
      <c r="L364" s="6" t="n"/>
      <c r="M364" s="7" t="n"/>
      <c r="N364" s="6" t="n"/>
      <c r="O364" s="6" t="n"/>
      <c r="P364" s="6" t="n"/>
      <c r="Q364" s="6" t="n"/>
      <c r="R364" s="7" t="n"/>
      <c r="S364" s="6" t="n"/>
      <c r="T364" s="6" t="n"/>
      <c r="U364" s="6" t="n"/>
      <c r="V364" s="3">
        <f>CONCATENATE(B364,C364)</f>
        <v/>
      </c>
      <c r="W364">
        <f>UPPER(TRIM(H364))</f>
        <v/>
      </c>
      <c r="X364">
        <f>UPPER(TRIM(I364))</f>
        <v/>
      </c>
    </row>
    <row r="365">
      <c r="A365">
        <f>IF(B365&lt;&gt;"", "AWARD-"&amp;TEXT(ROW()-1,"0000"), "")</f>
        <v/>
      </c>
      <c r="B365" s="4" t="n"/>
      <c r="C365" s="4" t="n"/>
      <c r="D365" s="4" t="n"/>
      <c r="E365" s="6" t="n"/>
      <c r="F365" s="7" t="n"/>
      <c r="G365" s="6" t="n"/>
      <c r="H365" s="6" t="n"/>
      <c r="I365" s="6" t="n"/>
      <c r="J365" s="5">
        <f>SUMIFS(amount_expended,cfda_key,V365)</f>
        <v/>
      </c>
      <c r="K365" s="5">
        <f>IF(G365="OTHER CLUSTER NOT LISTED ABOVE",SUMIFS(amount_expended,uniform_other_cluster_name,X365), IF(AND(OR(G365="N/A",G365=""),H365=""),0,IF(G365="STATE CLUSTER",SUMIFS(amount_expended,uniform_state_cluster_name,W365),SUMIFS(amount_expended,cluster_name,G365))))</f>
        <v/>
      </c>
      <c r="L365" s="6" t="n"/>
      <c r="M365" s="7" t="n"/>
      <c r="N365" s="6" t="n"/>
      <c r="O365" s="6" t="n"/>
      <c r="P365" s="6" t="n"/>
      <c r="Q365" s="6" t="n"/>
      <c r="R365" s="7" t="n"/>
      <c r="S365" s="6" t="n"/>
      <c r="T365" s="6" t="n"/>
      <c r="U365" s="6" t="n"/>
      <c r="V365" s="3">
        <f>CONCATENATE(B365,C365)</f>
        <v/>
      </c>
      <c r="W365">
        <f>UPPER(TRIM(H365))</f>
        <v/>
      </c>
      <c r="X365">
        <f>UPPER(TRIM(I365))</f>
        <v/>
      </c>
    </row>
    <row r="366">
      <c r="A366">
        <f>IF(B366&lt;&gt;"", "AWARD-"&amp;TEXT(ROW()-1,"0000"), "")</f>
        <v/>
      </c>
      <c r="B366" s="4" t="n"/>
      <c r="C366" s="4" t="n"/>
      <c r="D366" s="4" t="n"/>
      <c r="E366" s="6" t="n"/>
      <c r="F366" s="7" t="n"/>
      <c r="G366" s="6" t="n"/>
      <c r="H366" s="6" t="n"/>
      <c r="I366" s="6" t="n"/>
      <c r="J366" s="5">
        <f>SUMIFS(amount_expended,cfda_key,V366)</f>
        <v/>
      </c>
      <c r="K366" s="5">
        <f>IF(G366="OTHER CLUSTER NOT LISTED ABOVE",SUMIFS(amount_expended,uniform_other_cluster_name,X366), IF(AND(OR(G366="N/A",G366=""),H366=""),0,IF(G366="STATE CLUSTER",SUMIFS(amount_expended,uniform_state_cluster_name,W366),SUMIFS(amount_expended,cluster_name,G366))))</f>
        <v/>
      </c>
      <c r="L366" s="6" t="n"/>
      <c r="M366" s="7" t="n"/>
      <c r="N366" s="6" t="n"/>
      <c r="O366" s="6" t="n"/>
      <c r="P366" s="6" t="n"/>
      <c r="Q366" s="6" t="n"/>
      <c r="R366" s="7" t="n"/>
      <c r="S366" s="6" t="n"/>
      <c r="T366" s="6" t="n"/>
      <c r="U366" s="6" t="n"/>
      <c r="V366" s="3">
        <f>CONCATENATE(B366,C366)</f>
        <v/>
      </c>
      <c r="W366">
        <f>UPPER(TRIM(H366))</f>
        <v/>
      </c>
      <c r="X366">
        <f>UPPER(TRIM(I366))</f>
        <v/>
      </c>
    </row>
    <row r="367">
      <c r="A367">
        <f>IF(B367&lt;&gt;"", "AWARD-"&amp;TEXT(ROW()-1,"0000"), "")</f>
        <v/>
      </c>
      <c r="B367" s="4" t="n"/>
      <c r="C367" s="4" t="n"/>
      <c r="D367" s="4" t="n"/>
      <c r="E367" s="6" t="n"/>
      <c r="F367" s="7" t="n"/>
      <c r="G367" s="6" t="n"/>
      <c r="H367" s="6" t="n"/>
      <c r="I367" s="6" t="n"/>
      <c r="J367" s="5">
        <f>SUMIFS(amount_expended,cfda_key,V367)</f>
        <v/>
      </c>
      <c r="K367" s="5">
        <f>IF(G367="OTHER CLUSTER NOT LISTED ABOVE",SUMIFS(amount_expended,uniform_other_cluster_name,X367), IF(AND(OR(G367="N/A",G367=""),H367=""),0,IF(G367="STATE CLUSTER",SUMIFS(amount_expended,uniform_state_cluster_name,W367),SUMIFS(amount_expended,cluster_name,G367))))</f>
        <v/>
      </c>
      <c r="L367" s="6" t="n"/>
      <c r="M367" s="7" t="n"/>
      <c r="N367" s="6" t="n"/>
      <c r="O367" s="6" t="n"/>
      <c r="P367" s="6" t="n"/>
      <c r="Q367" s="6" t="n"/>
      <c r="R367" s="7" t="n"/>
      <c r="S367" s="6" t="n"/>
      <c r="T367" s="6" t="n"/>
      <c r="U367" s="6" t="n"/>
      <c r="V367" s="3">
        <f>CONCATENATE(B367,C367)</f>
        <v/>
      </c>
      <c r="W367">
        <f>UPPER(TRIM(H367))</f>
        <v/>
      </c>
      <c r="X367">
        <f>UPPER(TRIM(I367))</f>
        <v/>
      </c>
    </row>
    <row r="368">
      <c r="A368">
        <f>IF(B368&lt;&gt;"", "AWARD-"&amp;TEXT(ROW()-1,"0000"), "")</f>
        <v/>
      </c>
      <c r="B368" s="4" t="n"/>
      <c r="C368" s="4" t="n"/>
      <c r="D368" s="4" t="n"/>
      <c r="E368" s="6" t="n"/>
      <c r="F368" s="7" t="n"/>
      <c r="G368" s="6" t="n"/>
      <c r="H368" s="6" t="n"/>
      <c r="I368" s="6" t="n"/>
      <c r="J368" s="5">
        <f>SUMIFS(amount_expended,cfda_key,V368)</f>
        <v/>
      </c>
      <c r="K368" s="5">
        <f>IF(G368="OTHER CLUSTER NOT LISTED ABOVE",SUMIFS(amount_expended,uniform_other_cluster_name,X368), IF(AND(OR(G368="N/A",G368=""),H368=""),0,IF(G368="STATE CLUSTER",SUMIFS(amount_expended,uniform_state_cluster_name,W368),SUMIFS(amount_expended,cluster_name,G368))))</f>
        <v/>
      </c>
      <c r="L368" s="6" t="n"/>
      <c r="M368" s="7" t="n"/>
      <c r="N368" s="6" t="n"/>
      <c r="O368" s="6" t="n"/>
      <c r="P368" s="6" t="n"/>
      <c r="Q368" s="6" t="n"/>
      <c r="R368" s="7" t="n"/>
      <c r="S368" s="6" t="n"/>
      <c r="T368" s="6" t="n"/>
      <c r="U368" s="6" t="n"/>
      <c r="V368" s="3">
        <f>CONCATENATE(B368,C368)</f>
        <v/>
      </c>
      <c r="W368">
        <f>UPPER(TRIM(H368))</f>
        <v/>
      </c>
      <c r="X368">
        <f>UPPER(TRIM(I368))</f>
        <v/>
      </c>
    </row>
    <row r="369">
      <c r="A369">
        <f>IF(B369&lt;&gt;"", "AWARD-"&amp;TEXT(ROW()-1,"0000"), "")</f>
        <v/>
      </c>
      <c r="B369" s="4" t="n"/>
      <c r="C369" s="4" t="n"/>
      <c r="D369" s="4" t="n"/>
      <c r="E369" s="6" t="n"/>
      <c r="F369" s="7" t="n"/>
      <c r="G369" s="6" t="n"/>
      <c r="H369" s="6" t="n"/>
      <c r="I369" s="6" t="n"/>
      <c r="J369" s="5">
        <f>SUMIFS(amount_expended,cfda_key,V369)</f>
        <v/>
      </c>
      <c r="K369" s="5">
        <f>IF(G369="OTHER CLUSTER NOT LISTED ABOVE",SUMIFS(amount_expended,uniform_other_cluster_name,X369), IF(AND(OR(G369="N/A",G369=""),H369=""),0,IF(G369="STATE CLUSTER",SUMIFS(amount_expended,uniform_state_cluster_name,W369),SUMIFS(amount_expended,cluster_name,G369))))</f>
        <v/>
      </c>
      <c r="L369" s="6" t="n"/>
      <c r="M369" s="7" t="n"/>
      <c r="N369" s="6" t="n"/>
      <c r="O369" s="6" t="n"/>
      <c r="P369" s="6" t="n"/>
      <c r="Q369" s="6" t="n"/>
      <c r="R369" s="7" t="n"/>
      <c r="S369" s="6" t="n"/>
      <c r="T369" s="6" t="n"/>
      <c r="U369" s="6" t="n"/>
      <c r="V369" s="3">
        <f>CONCATENATE(B369,C369)</f>
        <v/>
      </c>
      <c r="W369">
        <f>UPPER(TRIM(H369))</f>
        <v/>
      </c>
      <c r="X369">
        <f>UPPER(TRIM(I369))</f>
        <v/>
      </c>
    </row>
    <row r="370">
      <c r="A370">
        <f>IF(B370&lt;&gt;"", "AWARD-"&amp;TEXT(ROW()-1,"0000"), "")</f>
        <v/>
      </c>
      <c r="B370" s="4" t="n"/>
      <c r="C370" s="4" t="n"/>
      <c r="D370" s="4" t="n"/>
      <c r="E370" s="6" t="n"/>
      <c r="F370" s="7" t="n"/>
      <c r="G370" s="6" t="n"/>
      <c r="H370" s="6" t="n"/>
      <c r="I370" s="6" t="n"/>
      <c r="J370" s="5">
        <f>SUMIFS(amount_expended,cfda_key,V370)</f>
        <v/>
      </c>
      <c r="K370" s="5">
        <f>IF(G370="OTHER CLUSTER NOT LISTED ABOVE",SUMIFS(amount_expended,uniform_other_cluster_name,X370), IF(AND(OR(G370="N/A",G370=""),H370=""),0,IF(G370="STATE CLUSTER",SUMIFS(amount_expended,uniform_state_cluster_name,W370),SUMIFS(amount_expended,cluster_name,G370))))</f>
        <v/>
      </c>
      <c r="L370" s="6" t="n"/>
      <c r="M370" s="7" t="n"/>
      <c r="N370" s="6" t="n"/>
      <c r="O370" s="6" t="n"/>
      <c r="P370" s="6" t="n"/>
      <c r="Q370" s="6" t="n"/>
      <c r="R370" s="7" t="n"/>
      <c r="S370" s="6" t="n"/>
      <c r="T370" s="6" t="n"/>
      <c r="U370" s="6" t="n"/>
      <c r="V370" s="3">
        <f>CONCATENATE(B370,C370)</f>
        <v/>
      </c>
      <c r="W370">
        <f>UPPER(TRIM(H370))</f>
        <v/>
      </c>
      <c r="X370">
        <f>UPPER(TRIM(I370))</f>
        <v/>
      </c>
    </row>
    <row r="371">
      <c r="A371">
        <f>IF(B371&lt;&gt;"", "AWARD-"&amp;TEXT(ROW()-1,"0000"), "")</f>
        <v/>
      </c>
      <c r="B371" s="4" t="n"/>
      <c r="C371" s="4" t="n"/>
      <c r="D371" s="4" t="n"/>
      <c r="E371" s="6" t="n"/>
      <c r="F371" s="7" t="n"/>
      <c r="G371" s="6" t="n"/>
      <c r="H371" s="6" t="n"/>
      <c r="I371" s="6" t="n"/>
      <c r="J371" s="5">
        <f>SUMIFS(amount_expended,cfda_key,V371)</f>
        <v/>
      </c>
      <c r="K371" s="5">
        <f>IF(G371="OTHER CLUSTER NOT LISTED ABOVE",SUMIFS(amount_expended,uniform_other_cluster_name,X371), IF(AND(OR(G371="N/A",G371=""),H371=""),0,IF(G371="STATE CLUSTER",SUMIFS(amount_expended,uniform_state_cluster_name,W371),SUMIFS(amount_expended,cluster_name,G371))))</f>
        <v/>
      </c>
      <c r="L371" s="6" t="n"/>
      <c r="M371" s="7" t="n"/>
      <c r="N371" s="6" t="n"/>
      <c r="O371" s="6" t="n"/>
      <c r="P371" s="6" t="n"/>
      <c r="Q371" s="6" t="n"/>
      <c r="R371" s="7" t="n"/>
      <c r="S371" s="6" t="n"/>
      <c r="T371" s="6" t="n"/>
      <c r="U371" s="6" t="n"/>
      <c r="V371" s="3">
        <f>CONCATENATE(B371,C371)</f>
        <v/>
      </c>
      <c r="W371">
        <f>UPPER(TRIM(H371))</f>
        <v/>
      </c>
      <c r="X371">
        <f>UPPER(TRIM(I371))</f>
        <v/>
      </c>
    </row>
    <row r="372">
      <c r="A372">
        <f>IF(B372&lt;&gt;"", "AWARD-"&amp;TEXT(ROW()-1,"0000"), "")</f>
        <v/>
      </c>
      <c r="B372" s="4" t="n"/>
      <c r="C372" s="4" t="n"/>
      <c r="D372" s="4" t="n"/>
      <c r="E372" s="6" t="n"/>
      <c r="F372" s="7" t="n"/>
      <c r="G372" s="6" t="n"/>
      <c r="H372" s="6" t="n"/>
      <c r="I372" s="6" t="n"/>
      <c r="J372" s="5">
        <f>SUMIFS(amount_expended,cfda_key,V372)</f>
        <v/>
      </c>
      <c r="K372" s="5">
        <f>IF(G372="OTHER CLUSTER NOT LISTED ABOVE",SUMIFS(amount_expended,uniform_other_cluster_name,X372), IF(AND(OR(G372="N/A",G372=""),H372=""),0,IF(G372="STATE CLUSTER",SUMIFS(amount_expended,uniform_state_cluster_name,W372),SUMIFS(amount_expended,cluster_name,G372))))</f>
        <v/>
      </c>
      <c r="L372" s="6" t="n"/>
      <c r="M372" s="7" t="n"/>
      <c r="N372" s="6" t="n"/>
      <c r="O372" s="6" t="n"/>
      <c r="P372" s="6" t="n"/>
      <c r="Q372" s="6" t="n"/>
      <c r="R372" s="7" t="n"/>
      <c r="S372" s="6" t="n"/>
      <c r="T372" s="6" t="n"/>
      <c r="U372" s="6" t="n"/>
      <c r="V372" s="3">
        <f>CONCATENATE(B372,C372)</f>
        <v/>
      </c>
      <c r="W372">
        <f>UPPER(TRIM(H372))</f>
        <v/>
      </c>
      <c r="X372">
        <f>UPPER(TRIM(I372))</f>
        <v/>
      </c>
    </row>
    <row r="373">
      <c r="A373">
        <f>IF(B373&lt;&gt;"", "AWARD-"&amp;TEXT(ROW()-1,"0000"), "")</f>
        <v/>
      </c>
      <c r="B373" s="4" t="n"/>
      <c r="C373" s="4" t="n"/>
      <c r="D373" s="4" t="n"/>
      <c r="E373" s="6" t="n"/>
      <c r="F373" s="7" t="n"/>
      <c r="G373" s="6" t="n"/>
      <c r="H373" s="6" t="n"/>
      <c r="I373" s="6" t="n"/>
      <c r="J373" s="5">
        <f>SUMIFS(amount_expended,cfda_key,V373)</f>
        <v/>
      </c>
      <c r="K373" s="5">
        <f>IF(G373="OTHER CLUSTER NOT LISTED ABOVE",SUMIFS(amount_expended,uniform_other_cluster_name,X373), IF(AND(OR(G373="N/A",G373=""),H373=""),0,IF(G373="STATE CLUSTER",SUMIFS(amount_expended,uniform_state_cluster_name,W373),SUMIFS(amount_expended,cluster_name,G373))))</f>
        <v/>
      </c>
      <c r="L373" s="6" t="n"/>
      <c r="M373" s="7" t="n"/>
      <c r="N373" s="6" t="n"/>
      <c r="O373" s="6" t="n"/>
      <c r="P373" s="6" t="n"/>
      <c r="Q373" s="6" t="n"/>
      <c r="R373" s="7" t="n"/>
      <c r="S373" s="6" t="n"/>
      <c r="T373" s="6" t="n"/>
      <c r="U373" s="6" t="n"/>
      <c r="V373" s="3">
        <f>CONCATENATE(B373,C373)</f>
        <v/>
      </c>
      <c r="W373">
        <f>UPPER(TRIM(H373))</f>
        <v/>
      </c>
      <c r="X373">
        <f>UPPER(TRIM(I373))</f>
        <v/>
      </c>
    </row>
    <row r="374">
      <c r="A374">
        <f>IF(B374&lt;&gt;"", "AWARD-"&amp;TEXT(ROW()-1,"0000"), "")</f>
        <v/>
      </c>
      <c r="B374" s="4" t="n"/>
      <c r="C374" s="4" t="n"/>
      <c r="D374" s="4" t="n"/>
      <c r="E374" s="6" t="n"/>
      <c r="F374" s="7" t="n"/>
      <c r="G374" s="6" t="n"/>
      <c r="H374" s="6" t="n"/>
      <c r="I374" s="6" t="n"/>
      <c r="J374" s="5">
        <f>SUMIFS(amount_expended,cfda_key,V374)</f>
        <v/>
      </c>
      <c r="K374" s="5">
        <f>IF(G374="OTHER CLUSTER NOT LISTED ABOVE",SUMIFS(amount_expended,uniform_other_cluster_name,X374), IF(AND(OR(G374="N/A",G374=""),H374=""),0,IF(G374="STATE CLUSTER",SUMIFS(amount_expended,uniform_state_cluster_name,W374),SUMIFS(amount_expended,cluster_name,G374))))</f>
        <v/>
      </c>
      <c r="L374" s="6" t="n"/>
      <c r="M374" s="7" t="n"/>
      <c r="N374" s="6" t="n"/>
      <c r="O374" s="6" t="n"/>
      <c r="P374" s="6" t="n"/>
      <c r="Q374" s="6" t="n"/>
      <c r="R374" s="7" t="n"/>
      <c r="S374" s="6" t="n"/>
      <c r="T374" s="6" t="n"/>
      <c r="U374" s="6" t="n"/>
      <c r="V374" s="3">
        <f>CONCATENATE(B374,C374)</f>
        <v/>
      </c>
      <c r="W374">
        <f>UPPER(TRIM(H374))</f>
        <v/>
      </c>
      <c r="X374">
        <f>UPPER(TRIM(I374))</f>
        <v/>
      </c>
    </row>
    <row r="375">
      <c r="A375">
        <f>IF(B375&lt;&gt;"", "AWARD-"&amp;TEXT(ROW()-1,"0000"), "")</f>
        <v/>
      </c>
      <c r="B375" s="4" t="n"/>
      <c r="C375" s="4" t="n"/>
      <c r="D375" s="4" t="n"/>
      <c r="E375" s="6" t="n"/>
      <c r="F375" s="7" t="n"/>
      <c r="G375" s="6" t="n"/>
      <c r="H375" s="6" t="n"/>
      <c r="I375" s="6" t="n"/>
      <c r="J375" s="5">
        <f>SUMIFS(amount_expended,cfda_key,V375)</f>
        <v/>
      </c>
      <c r="K375" s="5">
        <f>IF(G375="OTHER CLUSTER NOT LISTED ABOVE",SUMIFS(amount_expended,uniform_other_cluster_name,X375), IF(AND(OR(G375="N/A",G375=""),H375=""),0,IF(G375="STATE CLUSTER",SUMIFS(amount_expended,uniform_state_cluster_name,W375),SUMIFS(amount_expended,cluster_name,G375))))</f>
        <v/>
      </c>
      <c r="L375" s="6" t="n"/>
      <c r="M375" s="7" t="n"/>
      <c r="N375" s="6" t="n"/>
      <c r="O375" s="6" t="n"/>
      <c r="P375" s="6" t="n"/>
      <c r="Q375" s="6" t="n"/>
      <c r="R375" s="7" t="n"/>
      <c r="S375" s="6" t="n"/>
      <c r="T375" s="6" t="n"/>
      <c r="U375" s="6" t="n"/>
      <c r="V375" s="3">
        <f>CONCATENATE(B375,C375)</f>
        <v/>
      </c>
      <c r="W375">
        <f>UPPER(TRIM(H375))</f>
        <v/>
      </c>
      <c r="X375">
        <f>UPPER(TRIM(I375))</f>
        <v/>
      </c>
    </row>
    <row r="376">
      <c r="A376">
        <f>IF(B376&lt;&gt;"", "AWARD-"&amp;TEXT(ROW()-1,"0000"), "")</f>
        <v/>
      </c>
      <c r="B376" s="4" t="n"/>
      <c r="C376" s="4" t="n"/>
      <c r="D376" s="4" t="n"/>
      <c r="E376" s="6" t="n"/>
      <c r="F376" s="7" t="n"/>
      <c r="G376" s="6" t="n"/>
      <c r="H376" s="6" t="n"/>
      <c r="I376" s="6" t="n"/>
      <c r="J376" s="5">
        <f>SUMIFS(amount_expended,cfda_key,V376)</f>
        <v/>
      </c>
      <c r="K376" s="5">
        <f>IF(G376="OTHER CLUSTER NOT LISTED ABOVE",SUMIFS(amount_expended,uniform_other_cluster_name,X376), IF(AND(OR(G376="N/A",G376=""),H376=""),0,IF(G376="STATE CLUSTER",SUMIFS(amount_expended,uniform_state_cluster_name,W376),SUMIFS(amount_expended,cluster_name,G376))))</f>
        <v/>
      </c>
      <c r="L376" s="6" t="n"/>
      <c r="M376" s="7" t="n"/>
      <c r="N376" s="6" t="n"/>
      <c r="O376" s="6" t="n"/>
      <c r="P376" s="6" t="n"/>
      <c r="Q376" s="6" t="n"/>
      <c r="R376" s="7" t="n"/>
      <c r="S376" s="6" t="n"/>
      <c r="T376" s="6" t="n"/>
      <c r="U376" s="6" t="n"/>
      <c r="V376" s="3">
        <f>CONCATENATE(B376,C376)</f>
        <v/>
      </c>
      <c r="W376">
        <f>UPPER(TRIM(H376))</f>
        <v/>
      </c>
      <c r="X376">
        <f>UPPER(TRIM(I376))</f>
        <v/>
      </c>
    </row>
    <row r="377">
      <c r="A377">
        <f>IF(B377&lt;&gt;"", "AWARD-"&amp;TEXT(ROW()-1,"0000"), "")</f>
        <v/>
      </c>
      <c r="B377" s="4" t="n"/>
      <c r="C377" s="4" t="n"/>
      <c r="D377" s="4" t="n"/>
      <c r="E377" s="6" t="n"/>
      <c r="F377" s="7" t="n"/>
      <c r="G377" s="6" t="n"/>
      <c r="H377" s="6" t="n"/>
      <c r="I377" s="6" t="n"/>
      <c r="J377" s="5">
        <f>SUMIFS(amount_expended,cfda_key,V377)</f>
        <v/>
      </c>
      <c r="K377" s="5">
        <f>IF(G377="OTHER CLUSTER NOT LISTED ABOVE",SUMIFS(amount_expended,uniform_other_cluster_name,X377), IF(AND(OR(G377="N/A",G377=""),H377=""),0,IF(G377="STATE CLUSTER",SUMIFS(amount_expended,uniform_state_cluster_name,W377),SUMIFS(amount_expended,cluster_name,G377))))</f>
        <v/>
      </c>
      <c r="L377" s="6" t="n"/>
      <c r="M377" s="7" t="n"/>
      <c r="N377" s="6" t="n"/>
      <c r="O377" s="6" t="n"/>
      <c r="P377" s="6" t="n"/>
      <c r="Q377" s="6" t="n"/>
      <c r="R377" s="7" t="n"/>
      <c r="S377" s="6" t="n"/>
      <c r="T377" s="6" t="n"/>
      <c r="U377" s="6" t="n"/>
      <c r="V377" s="3">
        <f>CONCATENATE(B377,C377)</f>
        <v/>
      </c>
      <c r="W377">
        <f>UPPER(TRIM(H377))</f>
        <v/>
      </c>
      <c r="X377">
        <f>UPPER(TRIM(I377))</f>
        <v/>
      </c>
    </row>
    <row r="378">
      <c r="A378">
        <f>IF(B378&lt;&gt;"", "AWARD-"&amp;TEXT(ROW()-1,"0000"), "")</f>
        <v/>
      </c>
      <c r="B378" s="4" t="n"/>
      <c r="C378" s="4" t="n"/>
      <c r="D378" s="4" t="n"/>
      <c r="E378" s="6" t="n"/>
      <c r="F378" s="7" t="n"/>
      <c r="G378" s="6" t="n"/>
      <c r="H378" s="6" t="n"/>
      <c r="I378" s="6" t="n"/>
      <c r="J378" s="5">
        <f>SUMIFS(amount_expended,cfda_key,V378)</f>
        <v/>
      </c>
      <c r="K378" s="5">
        <f>IF(G378="OTHER CLUSTER NOT LISTED ABOVE",SUMIFS(amount_expended,uniform_other_cluster_name,X378), IF(AND(OR(G378="N/A",G378=""),H378=""),0,IF(G378="STATE CLUSTER",SUMIFS(amount_expended,uniform_state_cluster_name,W378),SUMIFS(amount_expended,cluster_name,G378))))</f>
        <v/>
      </c>
      <c r="L378" s="6" t="n"/>
      <c r="M378" s="7" t="n"/>
      <c r="N378" s="6" t="n"/>
      <c r="O378" s="6" t="n"/>
      <c r="P378" s="6" t="n"/>
      <c r="Q378" s="6" t="n"/>
      <c r="R378" s="7" t="n"/>
      <c r="S378" s="6" t="n"/>
      <c r="T378" s="6" t="n"/>
      <c r="U378" s="6" t="n"/>
      <c r="V378" s="3">
        <f>CONCATENATE(B378,C378)</f>
        <v/>
      </c>
      <c r="W378">
        <f>UPPER(TRIM(H378))</f>
        <v/>
      </c>
      <c r="X378">
        <f>UPPER(TRIM(I378))</f>
        <v/>
      </c>
    </row>
    <row r="379">
      <c r="A379">
        <f>IF(B379&lt;&gt;"", "AWARD-"&amp;TEXT(ROW()-1,"0000"), "")</f>
        <v/>
      </c>
      <c r="B379" s="4" t="n"/>
      <c r="C379" s="4" t="n"/>
      <c r="D379" s="4" t="n"/>
      <c r="E379" s="6" t="n"/>
      <c r="F379" s="7" t="n"/>
      <c r="G379" s="6" t="n"/>
      <c r="H379" s="6" t="n"/>
      <c r="I379" s="6" t="n"/>
      <c r="J379" s="5">
        <f>SUMIFS(amount_expended,cfda_key,V379)</f>
        <v/>
      </c>
      <c r="K379" s="5">
        <f>IF(G379="OTHER CLUSTER NOT LISTED ABOVE",SUMIFS(amount_expended,uniform_other_cluster_name,X379), IF(AND(OR(G379="N/A",G379=""),H379=""),0,IF(G379="STATE CLUSTER",SUMIFS(amount_expended,uniform_state_cluster_name,W379),SUMIFS(amount_expended,cluster_name,G379))))</f>
        <v/>
      </c>
      <c r="L379" s="6" t="n"/>
      <c r="M379" s="7" t="n"/>
      <c r="N379" s="6" t="n"/>
      <c r="O379" s="6" t="n"/>
      <c r="P379" s="6" t="n"/>
      <c r="Q379" s="6" t="n"/>
      <c r="R379" s="7" t="n"/>
      <c r="S379" s="6" t="n"/>
      <c r="T379" s="6" t="n"/>
      <c r="U379" s="6" t="n"/>
      <c r="V379" s="3">
        <f>CONCATENATE(B379,C379)</f>
        <v/>
      </c>
      <c r="W379">
        <f>UPPER(TRIM(H379))</f>
        <v/>
      </c>
      <c r="X379">
        <f>UPPER(TRIM(I379))</f>
        <v/>
      </c>
    </row>
    <row r="380">
      <c r="A380">
        <f>IF(B380&lt;&gt;"", "AWARD-"&amp;TEXT(ROW()-1,"0000"), "")</f>
        <v/>
      </c>
      <c r="B380" s="4" t="n"/>
      <c r="C380" s="4" t="n"/>
      <c r="D380" s="4" t="n"/>
      <c r="E380" s="6" t="n"/>
      <c r="F380" s="7" t="n"/>
      <c r="G380" s="6" t="n"/>
      <c r="H380" s="6" t="n"/>
      <c r="I380" s="6" t="n"/>
      <c r="J380" s="5">
        <f>SUMIFS(amount_expended,cfda_key,V380)</f>
        <v/>
      </c>
      <c r="K380" s="5">
        <f>IF(G380="OTHER CLUSTER NOT LISTED ABOVE",SUMIFS(amount_expended,uniform_other_cluster_name,X380), IF(AND(OR(G380="N/A",G380=""),H380=""),0,IF(G380="STATE CLUSTER",SUMIFS(amount_expended,uniform_state_cluster_name,W380),SUMIFS(amount_expended,cluster_name,G380))))</f>
        <v/>
      </c>
      <c r="L380" s="6" t="n"/>
      <c r="M380" s="7" t="n"/>
      <c r="N380" s="6" t="n"/>
      <c r="O380" s="6" t="n"/>
      <c r="P380" s="6" t="n"/>
      <c r="Q380" s="6" t="n"/>
      <c r="R380" s="7" t="n"/>
      <c r="S380" s="6" t="n"/>
      <c r="T380" s="6" t="n"/>
      <c r="U380" s="6" t="n"/>
      <c r="V380" s="3">
        <f>CONCATENATE(B380,C380)</f>
        <v/>
      </c>
      <c r="W380">
        <f>UPPER(TRIM(H380))</f>
        <v/>
      </c>
      <c r="X380">
        <f>UPPER(TRIM(I380))</f>
        <v/>
      </c>
    </row>
    <row r="381">
      <c r="A381">
        <f>IF(B381&lt;&gt;"", "AWARD-"&amp;TEXT(ROW()-1,"0000"), "")</f>
        <v/>
      </c>
      <c r="B381" s="4" t="n"/>
      <c r="C381" s="4" t="n"/>
      <c r="D381" s="4" t="n"/>
      <c r="E381" s="6" t="n"/>
      <c r="F381" s="7" t="n"/>
      <c r="G381" s="6" t="n"/>
      <c r="H381" s="6" t="n"/>
      <c r="I381" s="6" t="n"/>
      <c r="J381" s="5">
        <f>SUMIFS(amount_expended,cfda_key,V381)</f>
        <v/>
      </c>
      <c r="K381" s="5">
        <f>IF(G381="OTHER CLUSTER NOT LISTED ABOVE",SUMIFS(amount_expended,uniform_other_cluster_name,X381), IF(AND(OR(G381="N/A",G381=""),H381=""),0,IF(G381="STATE CLUSTER",SUMIFS(amount_expended,uniform_state_cluster_name,W381),SUMIFS(amount_expended,cluster_name,G381))))</f>
        <v/>
      </c>
      <c r="L381" s="6" t="n"/>
      <c r="M381" s="7" t="n"/>
      <c r="N381" s="6" t="n"/>
      <c r="O381" s="6" t="n"/>
      <c r="P381" s="6" t="n"/>
      <c r="Q381" s="6" t="n"/>
      <c r="R381" s="7" t="n"/>
      <c r="S381" s="6" t="n"/>
      <c r="T381" s="6" t="n"/>
      <c r="U381" s="6" t="n"/>
      <c r="V381" s="3">
        <f>CONCATENATE(B381,C381)</f>
        <v/>
      </c>
      <c r="W381">
        <f>UPPER(TRIM(H381))</f>
        <v/>
      </c>
      <c r="X381">
        <f>UPPER(TRIM(I381))</f>
        <v/>
      </c>
    </row>
    <row r="382">
      <c r="A382">
        <f>IF(B382&lt;&gt;"", "AWARD-"&amp;TEXT(ROW()-1,"0000"), "")</f>
        <v/>
      </c>
      <c r="B382" s="4" t="n"/>
      <c r="C382" s="4" t="n"/>
      <c r="D382" s="4" t="n"/>
      <c r="E382" s="6" t="n"/>
      <c r="F382" s="7" t="n"/>
      <c r="G382" s="6" t="n"/>
      <c r="H382" s="6" t="n"/>
      <c r="I382" s="6" t="n"/>
      <c r="J382" s="5">
        <f>SUMIFS(amount_expended,cfda_key,V382)</f>
        <v/>
      </c>
      <c r="K382" s="5">
        <f>IF(G382="OTHER CLUSTER NOT LISTED ABOVE",SUMIFS(amount_expended,uniform_other_cluster_name,X382), IF(AND(OR(G382="N/A",G382=""),H382=""),0,IF(G382="STATE CLUSTER",SUMIFS(amount_expended,uniform_state_cluster_name,W382),SUMIFS(amount_expended,cluster_name,G382))))</f>
        <v/>
      </c>
      <c r="L382" s="6" t="n"/>
      <c r="M382" s="7" t="n"/>
      <c r="N382" s="6" t="n"/>
      <c r="O382" s="6" t="n"/>
      <c r="P382" s="6" t="n"/>
      <c r="Q382" s="6" t="n"/>
      <c r="R382" s="7" t="n"/>
      <c r="S382" s="6" t="n"/>
      <c r="T382" s="6" t="n"/>
      <c r="U382" s="6" t="n"/>
      <c r="V382" s="3">
        <f>CONCATENATE(B382,C382)</f>
        <v/>
      </c>
      <c r="W382">
        <f>UPPER(TRIM(H382))</f>
        <v/>
      </c>
      <c r="X382">
        <f>UPPER(TRIM(I382))</f>
        <v/>
      </c>
    </row>
    <row r="383">
      <c r="A383">
        <f>IF(B383&lt;&gt;"", "AWARD-"&amp;TEXT(ROW()-1,"0000"), "")</f>
        <v/>
      </c>
      <c r="B383" s="4" t="n"/>
      <c r="C383" s="4" t="n"/>
      <c r="D383" s="4" t="n"/>
      <c r="E383" s="6" t="n"/>
      <c r="F383" s="7" t="n"/>
      <c r="G383" s="6" t="n"/>
      <c r="H383" s="6" t="n"/>
      <c r="I383" s="6" t="n"/>
      <c r="J383" s="5">
        <f>SUMIFS(amount_expended,cfda_key,V383)</f>
        <v/>
      </c>
      <c r="K383" s="5">
        <f>IF(G383="OTHER CLUSTER NOT LISTED ABOVE",SUMIFS(amount_expended,uniform_other_cluster_name,X383), IF(AND(OR(G383="N/A",G383=""),H383=""),0,IF(G383="STATE CLUSTER",SUMIFS(amount_expended,uniform_state_cluster_name,W383),SUMIFS(amount_expended,cluster_name,G383))))</f>
        <v/>
      </c>
      <c r="L383" s="6" t="n"/>
      <c r="M383" s="7" t="n"/>
      <c r="N383" s="6" t="n"/>
      <c r="O383" s="6" t="n"/>
      <c r="P383" s="6" t="n"/>
      <c r="Q383" s="6" t="n"/>
      <c r="R383" s="7" t="n"/>
      <c r="S383" s="6" t="n"/>
      <c r="T383" s="6" t="n"/>
      <c r="U383" s="6" t="n"/>
      <c r="V383" s="3">
        <f>CONCATENATE(B383,C383)</f>
        <v/>
      </c>
      <c r="W383">
        <f>UPPER(TRIM(H383))</f>
        <v/>
      </c>
      <c r="X383">
        <f>UPPER(TRIM(I383))</f>
        <v/>
      </c>
    </row>
    <row r="384">
      <c r="A384">
        <f>IF(B384&lt;&gt;"", "AWARD-"&amp;TEXT(ROW()-1,"0000"), "")</f>
        <v/>
      </c>
      <c r="B384" s="4" t="n"/>
      <c r="C384" s="4" t="n"/>
      <c r="D384" s="4" t="n"/>
      <c r="E384" s="6" t="n"/>
      <c r="F384" s="7" t="n"/>
      <c r="G384" s="6" t="n"/>
      <c r="H384" s="6" t="n"/>
      <c r="I384" s="6" t="n"/>
      <c r="J384" s="5">
        <f>SUMIFS(amount_expended,cfda_key,V384)</f>
        <v/>
      </c>
      <c r="K384" s="5">
        <f>IF(G384="OTHER CLUSTER NOT LISTED ABOVE",SUMIFS(amount_expended,uniform_other_cluster_name,X384), IF(AND(OR(G384="N/A",G384=""),H384=""),0,IF(G384="STATE CLUSTER",SUMIFS(amount_expended,uniform_state_cluster_name,W384),SUMIFS(amount_expended,cluster_name,G384))))</f>
        <v/>
      </c>
      <c r="L384" s="6" t="n"/>
      <c r="M384" s="7" t="n"/>
      <c r="N384" s="6" t="n"/>
      <c r="O384" s="6" t="n"/>
      <c r="P384" s="6" t="n"/>
      <c r="Q384" s="6" t="n"/>
      <c r="R384" s="7" t="n"/>
      <c r="S384" s="6" t="n"/>
      <c r="T384" s="6" t="n"/>
      <c r="U384" s="6" t="n"/>
      <c r="V384" s="3">
        <f>CONCATENATE(B384,C384)</f>
        <v/>
      </c>
      <c r="W384">
        <f>UPPER(TRIM(H384))</f>
        <v/>
      </c>
      <c r="X384">
        <f>UPPER(TRIM(I384))</f>
        <v/>
      </c>
    </row>
    <row r="385">
      <c r="A385">
        <f>IF(B385&lt;&gt;"", "AWARD-"&amp;TEXT(ROW()-1,"0000"), "")</f>
        <v/>
      </c>
      <c r="B385" s="4" t="n"/>
      <c r="C385" s="4" t="n"/>
      <c r="D385" s="4" t="n"/>
      <c r="E385" s="6" t="n"/>
      <c r="F385" s="7" t="n"/>
      <c r="G385" s="6" t="n"/>
      <c r="H385" s="6" t="n"/>
      <c r="I385" s="6" t="n"/>
      <c r="J385" s="5">
        <f>SUMIFS(amount_expended,cfda_key,V385)</f>
        <v/>
      </c>
      <c r="K385" s="5">
        <f>IF(G385="OTHER CLUSTER NOT LISTED ABOVE",SUMIFS(amount_expended,uniform_other_cluster_name,X385), IF(AND(OR(G385="N/A",G385=""),H385=""),0,IF(G385="STATE CLUSTER",SUMIFS(amount_expended,uniform_state_cluster_name,W385),SUMIFS(amount_expended,cluster_name,G385))))</f>
        <v/>
      </c>
      <c r="L385" s="6" t="n"/>
      <c r="M385" s="7" t="n"/>
      <c r="N385" s="6" t="n"/>
      <c r="O385" s="6" t="n"/>
      <c r="P385" s="6" t="n"/>
      <c r="Q385" s="6" t="n"/>
      <c r="R385" s="7" t="n"/>
      <c r="S385" s="6" t="n"/>
      <c r="T385" s="6" t="n"/>
      <c r="U385" s="6" t="n"/>
      <c r="V385" s="3">
        <f>CONCATENATE(B385,C385)</f>
        <v/>
      </c>
      <c r="W385">
        <f>UPPER(TRIM(H385))</f>
        <v/>
      </c>
      <c r="X385">
        <f>UPPER(TRIM(I385))</f>
        <v/>
      </c>
    </row>
    <row r="386">
      <c r="A386">
        <f>IF(B386&lt;&gt;"", "AWARD-"&amp;TEXT(ROW()-1,"0000"), "")</f>
        <v/>
      </c>
      <c r="B386" s="4" t="n"/>
      <c r="C386" s="4" t="n"/>
      <c r="D386" s="4" t="n"/>
      <c r="E386" s="6" t="n"/>
      <c r="F386" s="7" t="n"/>
      <c r="G386" s="6" t="n"/>
      <c r="H386" s="6" t="n"/>
      <c r="I386" s="6" t="n"/>
      <c r="J386" s="5">
        <f>SUMIFS(amount_expended,cfda_key,V386)</f>
        <v/>
      </c>
      <c r="K386" s="5">
        <f>IF(G386="OTHER CLUSTER NOT LISTED ABOVE",SUMIFS(amount_expended,uniform_other_cluster_name,X386), IF(AND(OR(G386="N/A",G386=""),H386=""),0,IF(G386="STATE CLUSTER",SUMIFS(amount_expended,uniform_state_cluster_name,W386),SUMIFS(amount_expended,cluster_name,G386))))</f>
        <v/>
      </c>
      <c r="L386" s="6" t="n"/>
      <c r="M386" s="7" t="n"/>
      <c r="N386" s="6" t="n"/>
      <c r="O386" s="6" t="n"/>
      <c r="P386" s="6" t="n"/>
      <c r="Q386" s="6" t="n"/>
      <c r="R386" s="7" t="n"/>
      <c r="S386" s="6" t="n"/>
      <c r="T386" s="6" t="n"/>
      <c r="U386" s="6" t="n"/>
      <c r="V386" s="3">
        <f>CONCATENATE(B386,C386)</f>
        <v/>
      </c>
      <c r="W386">
        <f>UPPER(TRIM(H386))</f>
        <v/>
      </c>
      <c r="X386">
        <f>UPPER(TRIM(I386))</f>
        <v/>
      </c>
    </row>
    <row r="387">
      <c r="A387">
        <f>IF(B387&lt;&gt;"", "AWARD-"&amp;TEXT(ROW()-1,"0000"), "")</f>
        <v/>
      </c>
      <c r="B387" s="4" t="n"/>
      <c r="C387" s="4" t="n"/>
      <c r="D387" s="4" t="n"/>
      <c r="E387" s="6" t="n"/>
      <c r="F387" s="7" t="n"/>
      <c r="G387" s="6" t="n"/>
      <c r="H387" s="6" t="n"/>
      <c r="I387" s="6" t="n"/>
      <c r="J387" s="5">
        <f>SUMIFS(amount_expended,cfda_key,V387)</f>
        <v/>
      </c>
      <c r="K387" s="5">
        <f>IF(G387="OTHER CLUSTER NOT LISTED ABOVE",SUMIFS(amount_expended,uniform_other_cluster_name,X387), IF(AND(OR(G387="N/A",G387=""),H387=""),0,IF(G387="STATE CLUSTER",SUMIFS(amount_expended,uniform_state_cluster_name,W387),SUMIFS(amount_expended,cluster_name,G387))))</f>
        <v/>
      </c>
      <c r="L387" s="6" t="n"/>
      <c r="M387" s="7" t="n"/>
      <c r="N387" s="6" t="n"/>
      <c r="O387" s="6" t="n"/>
      <c r="P387" s="6" t="n"/>
      <c r="Q387" s="6" t="n"/>
      <c r="R387" s="7" t="n"/>
      <c r="S387" s="6" t="n"/>
      <c r="T387" s="6" t="n"/>
      <c r="U387" s="6" t="n"/>
      <c r="V387" s="3">
        <f>CONCATENATE(B387,C387)</f>
        <v/>
      </c>
      <c r="W387">
        <f>UPPER(TRIM(H387))</f>
        <v/>
      </c>
      <c r="X387">
        <f>UPPER(TRIM(I387))</f>
        <v/>
      </c>
    </row>
    <row r="388">
      <c r="A388">
        <f>IF(B388&lt;&gt;"", "AWARD-"&amp;TEXT(ROW()-1,"0000"), "")</f>
        <v/>
      </c>
      <c r="B388" s="4" t="n"/>
      <c r="C388" s="4" t="n"/>
      <c r="D388" s="4" t="n"/>
      <c r="E388" s="6" t="n"/>
      <c r="F388" s="7" t="n"/>
      <c r="G388" s="6" t="n"/>
      <c r="H388" s="6" t="n"/>
      <c r="I388" s="6" t="n"/>
      <c r="J388" s="5">
        <f>SUMIFS(amount_expended,cfda_key,V388)</f>
        <v/>
      </c>
      <c r="K388" s="5">
        <f>IF(G388="OTHER CLUSTER NOT LISTED ABOVE",SUMIFS(amount_expended,uniform_other_cluster_name,X388), IF(AND(OR(G388="N/A",G388=""),H388=""),0,IF(G388="STATE CLUSTER",SUMIFS(amount_expended,uniform_state_cluster_name,W388),SUMIFS(amount_expended,cluster_name,G388))))</f>
        <v/>
      </c>
      <c r="L388" s="6" t="n"/>
      <c r="M388" s="7" t="n"/>
      <c r="N388" s="6" t="n"/>
      <c r="O388" s="6" t="n"/>
      <c r="P388" s="6" t="n"/>
      <c r="Q388" s="6" t="n"/>
      <c r="R388" s="7" t="n"/>
      <c r="S388" s="6" t="n"/>
      <c r="T388" s="6" t="n"/>
      <c r="U388" s="6" t="n"/>
      <c r="V388" s="3">
        <f>CONCATENATE(B388,C388)</f>
        <v/>
      </c>
      <c r="W388">
        <f>UPPER(TRIM(H388))</f>
        <v/>
      </c>
      <c r="X388">
        <f>UPPER(TRIM(I388))</f>
        <v/>
      </c>
    </row>
    <row r="389">
      <c r="A389">
        <f>IF(B389&lt;&gt;"", "AWARD-"&amp;TEXT(ROW()-1,"0000"), "")</f>
        <v/>
      </c>
      <c r="B389" s="4" t="n"/>
      <c r="C389" s="4" t="n"/>
      <c r="D389" s="4" t="n"/>
      <c r="E389" s="6" t="n"/>
      <c r="F389" s="7" t="n"/>
      <c r="G389" s="6" t="n"/>
      <c r="H389" s="6" t="n"/>
      <c r="I389" s="6" t="n"/>
      <c r="J389" s="5">
        <f>SUMIFS(amount_expended,cfda_key,V389)</f>
        <v/>
      </c>
      <c r="K389" s="5">
        <f>IF(G389="OTHER CLUSTER NOT LISTED ABOVE",SUMIFS(amount_expended,uniform_other_cluster_name,X389), IF(AND(OR(G389="N/A",G389=""),H389=""),0,IF(G389="STATE CLUSTER",SUMIFS(amount_expended,uniform_state_cluster_name,W389),SUMIFS(amount_expended,cluster_name,G389))))</f>
        <v/>
      </c>
      <c r="L389" s="6" t="n"/>
      <c r="M389" s="7" t="n"/>
      <c r="N389" s="6" t="n"/>
      <c r="O389" s="6" t="n"/>
      <c r="P389" s="6" t="n"/>
      <c r="Q389" s="6" t="n"/>
      <c r="R389" s="7" t="n"/>
      <c r="S389" s="6" t="n"/>
      <c r="T389" s="6" t="n"/>
      <c r="U389" s="6" t="n"/>
      <c r="V389" s="3">
        <f>CONCATENATE(B389,C389)</f>
        <v/>
      </c>
      <c r="W389">
        <f>UPPER(TRIM(H389))</f>
        <v/>
      </c>
      <c r="X389">
        <f>UPPER(TRIM(I389))</f>
        <v/>
      </c>
    </row>
    <row r="390">
      <c r="A390">
        <f>IF(B390&lt;&gt;"", "AWARD-"&amp;TEXT(ROW()-1,"0000"), "")</f>
        <v/>
      </c>
      <c r="B390" s="4" t="n"/>
      <c r="C390" s="4" t="n"/>
      <c r="D390" s="4" t="n"/>
      <c r="E390" s="6" t="n"/>
      <c r="F390" s="7" t="n"/>
      <c r="G390" s="6" t="n"/>
      <c r="H390" s="6" t="n"/>
      <c r="I390" s="6" t="n"/>
      <c r="J390" s="5">
        <f>SUMIFS(amount_expended,cfda_key,V390)</f>
        <v/>
      </c>
      <c r="K390" s="5">
        <f>IF(G390="OTHER CLUSTER NOT LISTED ABOVE",SUMIFS(amount_expended,uniform_other_cluster_name,X390), IF(AND(OR(G390="N/A",G390=""),H390=""),0,IF(G390="STATE CLUSTER",SUMIFS(amount_expended,uniform_state_cluster_name,W390),SUMIFS(amount_expended,cluster_name,G390))))</f>
        <v/>
      </c>
      <c r="L390" s="6" t="n"/>
      <c r="M390" s="7" t="n"/>
      <c r="N390" s="6" t="n"/>
      <c r="O390" s="6" t="n"/>
      <c r="P390" s="6" t="n"/>
      <c r="Q390" s="6" t="n"/>
      <c r="R390" s="7" t="n"/>
      <c r="S390" s="6" t="n"/>
      <c r="T390" s="6" t="n"/>
      <c r="U390" s="6" t="n"/>
      <c r="V390" s="3">
        <f>CONCATENATE(B390,C390)</f>
        <v/>
      </c>
      <c r="W390">
        <f>UPPER(TRIM(H390))</f>
        <v/>
      </c>
      <c r="X390">
        <f>UPPER(TRIM(I390))</f>
        <v/>
      </c>
    </row>
    <row r="391">
      <c r="A391">
        <f>IF(B391&lt;&gt;"", "AWARD-"&amp;TEXT(ROW()-1,"0000"), "")</f>
        <v/>
      </c>
      <c r="B391" s="4" t="n"/>
      <c r="C391" s="4" t="n"/>
      <c r="D391" s="4" t="n"/>
      <c r="E391" s="6" t="n"/>
      <c r="F391" s="7" t="n"/>
      <c r="G391" s="6" t="n"/>
      <c r="H391" s="6" t="n"/>
      <c r="I391" s="6" t="n"/>
      <c r="J391" s="5">
        <f>SUMIFS(amount_expended,cfda_key,V391)</f>
        <v/>
      </c>
      <c r="K391" s="5">
        <f>IF(G391="OTHER CLUSTER NOT LISTED ABOVE",SUMIFS(amount_expended,uniform_other_cluster_name,X391), IF(AND(OR(G391="N/A",G391=""),H391=""),0,IF(G391="STATE CLUSTER",SUMIFS(amount_expended,uniform_state_cluster_name,W391),SUMIFS(amount_expended,cluster_name,G391))))</f>
        <v/>
      </c>
      <c r="L391" s="6" t="n"/>
      <c r="M391" s="7" t="n"/>
      <c r="N391" s="6" t="n"/>
      <c r="O391" s="6" t="n"/>
      <c r="P391" s="6" t="n"/>
      <c r="Q391" s="6" t="n"/>
      <c r="R391" s="7" t="n"/>
      <c r="S391" s="6" t="n"/>
      <c r="T391" s="6" t="n"/>
      <c r="U391" s="6" t="n"/>
      <c r="V391" s="3">
        <f>CONCATENATE(B391,C391)</f>
        <v/>
      </c>
      <c r="W391">
        <f>UPPER(TRIM(H391))</f>
        <v/>
      </c>
      <c r="X391">
        <f>UPPER(TRIM(I391))</f>
        <v/>
      </c>
    </row>
    <row r="392">
      <c r="A392">
        <f>IF(B392&lt;&gt;"", "AWARD-"&amp;TEXT(ROW()-1,"0000"), "")</f>
        <v/>
      </c>
      <c r="B392" s="4" t="n"/>
      <c r="C392" s="4" t="n"/>
      <c r="D392" s="4" t="n"/>
      <c r="E392" s="6" t="n"/>
      <c r="F392" s="7" t="n"/>
      <c r="G392" s="6" t="n"/>
      <c r="H392" s="6" t="n"/>
      <c r="I392" s="6" t="n"/>
      <c r="J392" s="5">
        <f>SUMIFS(amount_expended,cfda_key,V392)</f>
        <v/>
      </c>
      <c r="K392" s="5">
        <f>IF(G392="OTHER CLUSTER NOT LISTED ABOVE",SUMIFS(amount_expended,uniform_other_cluster_name,X392), IF(AND(OR(G392="N/A",G392=""),H392=""),0,IF(G392="STATE CLUSTER",SUMIFS(amount_expended,uniform_state_cluster_name,W392),SUMIFS(amount_expended,cluster_name,G392))))</f>
        <v/>
      </c>
      <c r="L392" s="6" t="n"/>
      <c r="M392" s="7" t="n"/>
      <c r="N392" s="6" t="n"/>
      <c r="O392" s="6" t="n"/>
      <c r="P392" s="6" t="n"/>
      <c r="Q392" s="6" t="n"/>
      <c r="R392" s="7" t="n"/>
      <c r="S392" s="6" t="n"/>
      <c r="T392" s="6" t="n"/>
      <c r="U392" s="6" t="n"/>
      <c r="V392" s="3">
        <f>CONCATENATE(B392,C392)</f>
        <v/>
      </c>
      <c r="W392">
        <f>UPPER(TRIM(H392))</f>
        <v/>
      </c>
      <c r="X392">
        <f>UPPER(TRIM(I392))</f>
        <v/>
      </c>
    </row>
    <row r="393">
      <c r="A393">
        <f>IF(B393&lt;&gt;"", "AWARD-"&amp;TEXT(ROW()-1,"0000"), "")</f>
        <v/>
      </c>
      <c r="B393" s="4" t="n"/>
      <c r="C393" s="4" t="n"/>
      <c r="D393" s="4" t="n"/>
      <c r="E393" s="6" t="n"/>
      <c r="F393" s="7" t="n"/>
      <c r="G393" s="6" t="n"/>
      <c r="H393" s="6" t="n"/>
      <c r="I393" s="6" t="n"/>
      <c r="J393" s="5">
        <f>SUMIFS(amount_expended,cfda_key,V393)</f>
        <v/>
      </c>
      <c r="K393" s="5">
        <f>IF(G393="OTHER CLUSTER NOT LISTED ABOVE",SUMIFS(amount_expended,uniform_other_cluster_name,X393), IF(AND(OR(G393="N/A",G393=""),H393=""),0,IF(G393="STATE CLUSTER",SUMIFS(amount_expended,uniform_state_cluster_name,W393),SUMIFS(amount_expended,cluster_name,G393))))</f>
        <v/>
      </c>
      <c r="L393" s="6" t="n"/>
      <c r="M393" s="7" t="n"/>
      <c r="N393" s="6" t="n"/>
      <c r="O393" s="6" t="n"/>
      <c r="P393" s="6" t="n"/>
      <c r="Q393" s="6" t="n"/>
      <c r="R393" s="7" t="n"/>
      <c r="S393" s="6" t="n"/>
      <c r="T393" s="6" t="n"/>
      <c r="U393" s="6" t="n"/>
      <c r="V393" s="3">
        <f>CONCATENATE(B393,C393)</f>
        <v/>
      </c>
      <c r="W393">
        <f>UPPER(TRIM(H393))</f>
        <v/>
      </c>
      <c r="X393">
        <f>UPPER(TRIM(I393))</f>
        <v/>
      </c>
    </row>
    <row r="394">
      <c r="A394">
        <f>IF(B394&lt;&gt;"", "AWARD-"&amp;TEXT(ROW()-1,"0000"), "")</f>
        <v/>
      </c>
      <c r="B394" s="4" t="n"/>
      <c r="C394" s="4" t="n"/>
      <c r="D394" s="4" t="n"/>
      <c r="E394" s="6" t="n"/>
      <c r="F394" s="7" t="n"/>
      <c r="G394" s="6" t="n"/>
      <c r="H394" s="6" t="n"/>
      <c r="I394" s="6" t="n"/>
      <c r="J394" s="5">
        <f>SUMIFS(amount_expended,cfda_key,V394)</f>
        <v/>
      </c>
      <c r="K394" s="5">
        <f>IF(G394="OTHER CLUSTER NOT LISTED ABOVE",SUMIFS(amount_expended,uniform_other_cluster_name,X394), IF(AND(OR(G394="N/A",G394=""),H394=""),0,IF(G394="STATE CLUSTER",SUMIFS(amount_expended,uniform_state_cluster_name,W394),SUMIFS(amount_expended,cluster_name,G394))))</f>
        <v/>
      </c>
      <c r="L394" s="6" t="n"/>
      <c r="M394" s="7" t="n"/>
      <c r="N394" s="6" t="n"/>
      <c r="O394" s="6" t="n"/>
      <c r="P394" s="6" t="n"/>
      <c r="Q394" s="6" t="n"/>
      <c r="R394" s="7" t="n"/>
      <c r="S394" s="6" t="n"/>
      <c r="T394" s="6" t="n"/>
      <c r="U394" s="6" t="n"/>
      <c r="V394" s="3">
        <f>CONCATENATE(B394,C394)</f>
        <v/>
      </c>
      <c r="W394">
        <f>UPPER(TRIM(H394))</f>
        <v/>
      </c>
      <c r="X394">
        <f>UPPER(TRIM(I394))</f>
        <v/>
      </c>
    </row>
    <row r="395">
      <c r="A395">
        <f>IF(B395&lt;&gt;"", "AWARD-"&amp;TEXT(ROW()-1,"0000"), "")</f>
        <v/>
      </c>
      <c r="B395" s="4" t="n"/>
      <c r="C395" s="4" t="n"/>
      <c r="D395" s="4" t="n"/>
      <c r="E395" s="6" t="n"/>
      <c r="F395" s="7" t="n"/>
      <c r="G395" s="6" t="n"/>
      <c r="H395" s="6" t="n"/>
      <c r="I395" s="6" t="n"/>
      <c r="J395" s="5">
        <f>SUMIFS(amount_expended,cfda_key,V395)</f>
        <v/>
      </c>
      <c r="K395" s="5">
        <f>IF(G395="OTHER CLUSTER NOT LISTED ABOVE",SUMIFS(amount_expended,uniform_other_cluster_name,X395), IF(AND(OR(G395="N/A",G395=""),H395=""),0,IF(G395="STATE CLUSTER",SUMIFS(amount_expended,uniform_state_cluster_name,W395),SUMIFS(amount_expended,cluster_name,G395))))</f>
        <v/>
      </c>
      <c r="L395" s="6" t="n"/>
      <c r="M395" s="7" t="n"/>
      <c r="N395" s="6" t="n"/>
      <c r="O395" s="6" t="n"/>
      <c r="P395" s="6" t="n"/>
      <c r="Q395" s="6" t="n"/>
      <c r="R395" s="7" t="n"/>
      <c r="S395" s="6" t="n"/>
      <c r="T395" s="6" t="n"/>
      <c r="U395" s="6" t="n"/>
      <c r="V395" s="3">
        <f>CONCATENATE(B395,C395)</f>
        <v/>
      </c>
      <c r="W395">
        <f>UPPER(TRIM(H395))</f>
        <v/>
      </c>
      <c r="X395">
        <f>UPPER(TRIM(I395))</f>
        <v/>
      </c>
    </row>
    <row r="396">
      <c r="A396">
        <f>IF(B396&lt;&gt;"", "AWARD-"&amp;TEXT(ROW()-1,"0000"), "")</f>
        <v/>
      </c>
      <c r="B396" s="4" t="n"/>
      <c r="C396" s="4" t="n"/>
      <c r="D396" s="4" t="n"/>
      <c r="E396" s="6" t="n"/>
      <c r="F396" s="7" t="n"/>
      <c r="G396" s="6" t="n"/>
      <c r="H396" s="6" t="n"/>
      <c r="I396" s="6" t="n"/>
      <c r="J396" s="5">
        <f>SUMIFS(amount_expended,cfda_key,V396)</f>
        <v/>
      </c>
      <c r="K396" s="5">
        <f>IF(G396="OTHER CLUSTER NOT LISTED ABOVE",SUMIFS(amount_expended,uniform_other_cluster_name,X396), IF(AND(OR(G396="N/A",G396=""),H396=""),0,IF(G396="STATE CLUSTER",SUMIFS(amount_expended,uniform_state_cluster_name,W396),SUMIFS(amount_expended,cluster_name,G396))))</f>
        <v/>
      </c>
      <c r="L396" s="6" t="n"/>
      <c r="M396" s="7" t="n"/>
      <c r="N396" s="6" t="n"/>
      <c r="O396" s="6" t="n"/>
      <c r="P396" s="6" t="n"/>
      <c r="Q396" s="6" t="n"/>
      <c r="R396" s="7" t="n"/>
      <c r="S396" s="6" t="n"/>
      <c r="T396" s="6" t="n"/>
      <c r="U396" s="6" t="n"/>
      <c r="V396" s="3">
        <f>CONCATENATE(B396,C396)</f>
        <v/>
      </c>
      <c r="W396">
        <f>UPPER(TRIM(H396))</f>
        <v/>
      </c>
      <c r="X396">
        <f>UPPER(TRIM(I396))</f>
        <v/>
      </c>
    </row>
    <row r="397">
      <c r="A397">
        <f>IF(B397&lt;&gt;"", "AWARD-"&amp;TEXT(ROW()-1,"0000"), "")</f>
        <v/>
      </c>
      <c r="B397" s="4" t="n"/>
      <c r="C397" s="4" t="n"/>
      <c r="D397" s="4" t="n"/>
      <c r="E397" s="6" t="n"/>
      <c r="F397" s="7" t="n"/>
      <c r="G397" s="6" t="n"/>
      <c r="H397" s="6" t="n"/>
      <c r="I397" s="6" t="n"/>
      <c r="J397" s="5">
        <f>SUMIFS(amount_expended,cfda_key,V397)</f>
        <v/>
      </c>
      <c r="K397" s="5">
        <f>IF(G397="OTHER CLUSTER NOT LISTED ABOVE",SUMIFS(amount_expended,uniform_other_cluster_name,X397), IF(AND(OR(G397="N/A",G397=""),H397=""),0,IF(G397="STATE CLUSTER",SUMIFS(amount_expended,uniform_state_cluster_name,W397),SUMIFS(amount_expended,cluster_name,G397))))</f>
        <v/>
      </c>
      <c r="L397" s="6" t="n"/>
      <c r="M397" s="7" t="n"/>
      <c r="N397" s="6" t="n"/>
      <c r="O397" s="6" t="n"/>
      <c r="P397" s="6" t="n"/>
      <c r="Q397" s="6" t="n"/>
      <c r="R397" s="7" t="n"/>
      <c r="S397" s="6" t="n"/>
      <c r="T397" s="6" t="n"/>
      <c r="U397" s="6" t="n"/>
      <c r="V397" s="3">
        <f>CONCATENATE(B397,C397)</f>
        <v/>
      </c>
      <c r="W397">
        <f>UPPER(TRIM(H397))</f>
        <v/>
      </c>
      <c r="X397">
        <f>UPPER(TRIM(I397))</f>
        <v/>
      </c>
    </row>
    <row r="398">
      <c r="A398">
        <f>IF(B398&lt;&gt;"", "AWARD-"&amp;TEXT(ROW()-1,"0000"), "")</f>
        <v/>
      </c>
      <c r="B398" s="4" t="n"/>
      <c r="C398" s="4" t="n"/>
      <c r="D398" s="4" t="n"/>
      <c r="E398" s="6" t="n"/>
      <c r="F398" s="7" t="n"/>
      <c r="G398" s="6" t="n"/>
      <c r="H398" s="6" t="n"/>
      <c r="I398" s="6" t="n"/>
      <c r="J398" s="5">
        <f>SUMIFS(amount_expended,cfda_key,V398)</f>
        <v/>
      </c>
      <c r="K398" s="5">
        <f>IF(G398="OTHER CLUSTER NOT LISTED ABOVE",SUMIFS(amount_expended,uniform_other_cluster_name,X398), IF(AND(OR(G398="N/A",G398=""),H398=""),0,IF(G398="STATE CLUSTER",SUMIFS(amount_expended,uniform_state_cluster_name,W398),SUMIFS(amount_expended,cluster_name,G398))))</f>
        <v/>
      </c>
      <c r="L398" s="6" t="n"/>
      <c r="M398" s="7" t="n"/>
      <c r="N398" s="6" t="n"/>
      <c r="O398" s="6" t="n"/>
      <c r="P398" s="6" t="n"/>
      <c r="Q398" s="6" t="n"/>
      <c r="R398" s="7" t="n"/>
      <c r="S398" s="6" t="n"/>
      <c r="T398" s="6" t="n"/>
      <c r="U398" s="6" t="n"/>
      <c r="V398" s="3">
        <f>CONCATENATE(B398,C398)</f>
        <v/>
      </c>
      <c r="W398">
        <f>UPPER(TRIM(H398))</f>
        <v/>
      </c>
      <c r="X398">
        <f>UPPER(TRIM(I398))</f>
        <v/>
      </c>
    </row>
    <row r="399">
      <c r="A399">
        <f>IF(B399&lt;&gt;"", "AWARD-"&amp;TEXT(ROW()-1,"0000"), "")</f>
        <v/>
      </c>
      <c r="B399" s="4" t="n"/>
      <c r="C399" s="4" t="n"/>
      <c r="D399" s="4" t="n"/>
      <c r="E399" s="6" t="n"/>
      <c r="F399" s="7" t="n"/>
      <c r="G399" s="6" t="n"/>
      <c r="H399" s="6" t="n"/>
      <c r="I399" s="6" t="n"/>
      <c r="J399" s="5">
        <f>SUMIFS(amount_expended,cfda_key,V399)</f>
        <v/>
      </c>
      <c r="K399" s="5">
        <f>IF(G399="OTHER CLUSTER NOT LISTED ABOVE",SUMIFS(amount_expended,uniform_other_cluster_name,X399), IF(AND(OR(G399="N/A",G399=""),H399=""),0,IF(G399="STATE CLUSTER",SUMIFS(amount_expended,uniform_state_cluster_name,W399),SUMIFS(amount_expended,cluster_name,G399))))</f>
        <v/>
      </c>
      <c r="L399" s="6" t="n"/>
      <c r="M399" s="7" t="n"/>
      <c r="N399" s="6" t="n"/>
      <c r="O399" s="6" t="n"/>
      <c r="P399" s="6" t="n"/>
      <c r="Q399" s="6" t="n"/>
      <c r="R399" s="7" t="n"/>
      <c r="S399" s="6" t="n"/>
      <c r="T399" s="6" t="n"/>
      <c r="U399" s="6" t="n"/>
      <c r="V399" s="3">
        <f>CONCATENATE(B399,C399)</f>
        <v/>
      </c>
      <c r="W399">
        <f>UPPER(TRIM(H399))</f>
        <v/>
      </c>
      <c r="X399">
        <f>UPPER(TRIM(I399))</f>
        <v/>
      </c>
    </row>
    <row r="400">
      <c r="A400">
        <f>IF(B400&lt;&gt;"", "AWARD-"&amp;TEXT(ROW()-1,"0000"), "")</f>
        <v/>
      </c>
      <c r="B400" s="4" t="n"/>
      <c r="C400" s="4" t="n"/>
      <c r="D400" s="4" t="n"/>
      <c r="E400" s="6" t="n"/>
      <c r="F400" s="7" t="n"/>
      <c r="G400" s="6" t="n"/>
      <c r="H400" s="6" t="n"/>
      <c r="I400" s="6" t="n"/>
      <c r="J400" s="5">
        <f>SUMIFS(amount_expended,cfda_key,V400)</f>
        <v/>
      </c>
      <c r="K400" s="5">
        <f>IF(G400="OTHER CLUSTER NOT LISTED ABOVE",SUMIFS(amount_expended,uniform_other_cluster_name,X400), IF(AND(OR(G400="N/A",G400=""),H400=""),0,IF(G400="STATE CLUSTER",SUMIFS(amount_expended,uniform_state_cluster_name,W400),SUMIFS(amount_expended,cluster_name,G400))))</f>
        <v/>
      </c>
      <c r="L400" s="6" t="n"/>
      <c r="M400" s="7" t="n"/>
      <c r="N400" s="6" t="n"/>
      <c r="O400" s="6" t="n"/>
      <c r="P400" s="6" t="n"/>
      <c r="Q400" s="6" t="n"/>
      <c r="R400" s="7" t="n"/>
      <c r="S400" s="6" t="n"/>
      <c r="T400" s="6" t="n"/>
      <c r="U400" s="6" t="n"/>
      <c r="V400" s="3">
        <f>CONCATENATE(B400,C400)</f>
        <v/>
      </c>
      <c r="W400">
        <f>UPPER(TRIM(H400))</f>
        <v/>
      </c>
      <c r="X400">
        <f>UPPER(TRIM(I400))</f>
        <v/>
      </c>
    </row>
    <row r="401">
      <c r="A401">
        <f>IF(B401&lt;&gt;"", "AWARD-"&amp;TEXT(ROW()-1,"0000"), "")</f>
        <v/>
      </c>
      <c r="B401" s="4" t="n"/>
      <c r="C401" s="4" t="n"/>
      <c r="D401" s="4" t="n"/>
      <c r="E401" s="6" t="n"/>
      <c r="F401" s="7" t="n"/>
      <c r="G401" s="6" t="n"/>
      <c r="H401" s="6" t="n"/>
      <c r="I401" s="6" t="n"/>
      <c r="J401" s="5">
        <f>SUMIFS(amount_expended,cfda_key,V401)</f>
        <v/>
      </c>
      <c r="K401" s="5">
        <f>IF(G401="OTHER CLUSTER NOT LISTED ABOVE",SUMIFS(amount_expended,uniform_other_cluster_name,X401), IF(AND(OR(G401="N/A",G401=""),H401=""),0,IF(G401="STATE CLUSTER",SUMIFS(amount_expended,uniform_state_cluster_name,W401),SUMIFS(amount_expended,cluster_name,G401))))</f>
        <v/>
      </c>
      <c r="L401" s="6" t="n"/>
      <c r="M401" s="7" t="n"/>
      <c r="N401" s="6" t="n"/>
      <c r="O401" s="6" t="n"/>
      <c r="P401" s="6" t="n"/>
      <c r="Q401" s="6" t="n"/>
      <c r="R401" s="7" t="n"/>
      <c r="S401" s="6" t="n"/>
      <c r="T401" s="6" t="n"/>
      <c r="U401" s="6" t="n"/>
      <c r="V401" s="3">
        <f>CONCATENATE(B401,C401)</f>
        <v/>
      </c>
      <c r="W401">
        <f>UPPER(TRIM(H401))</f>
        <v/>
      </c>
      <c r="X401">
        <f>UPPER(TRIM(I401))</f>
        <v/>
      </c>
    </row>
    <row r="402">
      <c r="A402">
        <f>IF(B402&lt;&gt;"", "AWARD-"&amp;TEXT(ROW()-1,"0000"), "")</f>
        <v/>
      </c>
      <c r="B402" s="4" t="n"/>
      <c r="C402" s="4" t="n"/>
      <c r="D402" s="4" t="n"/>
      <c r="E402" s="6" t="n"/>
      <c r="F402" s="7" t="n"/>
      <c r="G402" s="6" t="n"/>
      <c r="H402" s="6" t="n"/>
      <c r="I402" s="6" t="n"/>
      <c r="J402" s="5">
        <f>SUMIFS(amount_expended,cfda_key,V402)</f>
        <v/>
      </c>
      <c r="K402" s="5">
        <f>IF(G402="OTHER CLUSTER NOT LISTED ABOVE",SUMIFS(amount_expended,uniform_other_cluster_name,X402), IF(AND(OR(G402="N/A",G402=""),H402=""),0,IF(G402="STATE CLUSTER",SUMIFS(amount_expended,uniform_state_cluster_name,W402),SUMIFS(amount_expended,cluster_name,G402))))</f>
        <v/>
      </c>
      <c r="L402" s="6" t="n"/>
      <c r="M402" s="7" t="n"/>
      <c r="N402" s="6" t="n"/>
      <c r="O402" s="6" t="n"/>
      <c r="P402" s="6" t="n"/>
      <c r="Q402" s="6" t="n"/>
      <c r="R402" s="7" t="n"/>
      <c r="S402" s="6" t="n"/>
      <c r="T402" s="6" t="n"/>
      <c r="U402" s="6" t="n"/>
      <c r="V402" s="3">
        <f>CONCATENATE(B402,C402)</f>
        <v/>
      </c>
      <c r="W402">
        <f>UPPER(TRIM(H402))</f>
        <v/>
      </c>
      <c r="X402">
        <f>UPPER(TRIM(I402))</f>
        <v/>
      </c>
    </row>
    <row r="403">
      <c r="A403">
        <f>IF(B403&lt;&gt;"", "AWARD-"&amp;TEXT(ROW()-1,"0000"), "")</f>
        <v/>
      </c>
      <c r="B403" s="4" t="n"/>
      <c r="C403" s="4" t="n"/>
      <c r="D403" s="4" t="n"/>
      <c r="E403" s="6" t="n"/>
      <c r="F403" s="7" t="n"/>
      <c r="G403" s="6" t="n"/>
      <c r="H403" s="6" t="n"/>
      <c r="I403" s="6" t="n"/>
      <c r="J403" s="5">
        <f>SUMIFS(amount_expended,cfda_key,V403)</f>
        <v/>
      </c>
      <c r="K403" s="5">
        <f>IF(G403="OTHER CLUSTER NOT LISTED ABOVE",SUMIFS(amount_expended,uniform_other_cluster_name,X403), IF(AND(OR(G403="N/A",G403=""),H403=""),0,IF(G403="STATE CLUSTER",SUMIFS(amount_expended,uniform_state_cluster_name,W403),SUMIFS(amount_expended,cluster_name,G403))))</f>
        <v/>
      </c>
      <c r="L403" s="6" t="n"/>
      <c r="M403" s="7" t="n"/>
      <c r="N403" s="6" t="n"/>
      <c r="O403" s="6" t="n"/>
      <c r="P403" s="6" t="n"/>
      <c r="Q403" s="6" t="n"/>
      <c r="R403" s="7" t="n"/>
      <c r="S403" s="6" t="n"/>
      <c r="T403" s="6" t="n"/>
      <c r="U403" s="6" t="n"/>
      <c r="V403" s="3">
        <f>CONCATENATE(B403,C403)</f>
        <v/>
      </c>
      <c r="W403">
        <f>UPPER(TRIM(H403))</f>
        <v/>
      </c>
      <c r="X403">
        <f>UPPER(TRIM(I403))</f>
        <v/>
      </c>
    </row>
    <row r="404">
      <c r="A404">
        <f>IF(B404&lt;&gt;"", "AWARD-"&amp;TEXT(ROW()-1,"0000"), "")</f>
        <v/>
      </c>
      <c r="B404" s="4" t="n"/>
      <c r="C404" s="4" t="n"/>
      <c r="D404" s="4" t="n"/>
      <c r="E404" s="6" t="n"/>
      <c r="F404" s="7" t="n"/>
      <c r="G404" s="6" t="n"/>
      <c r="H404" s="6" t="n"/>
      <c r="I404" s="6" t="n"/>
      <c r="J404" s="5">
        <f>SUMIFS(amount_expended,cfda_key,V404)</f>
        <v/>
      </c>
      <c r="K404" s="5">
        <f>IF(G404="OTHER CLUSTER NOT LISTED ABOVE",SUMIFS(amount_expended,uniform_other_cluster_name,X404), IF(AND(OR(G404="N/A",G404=""),H404=""),0,IF(G404="STATE CLUSTER",SUMIFS(amount_expended,uniform_state_cluster_name,W404),SUMIFS(amount_expended,cluster_name,G404))))</f>
        <v/>
      </c>
      <c r="L404" s="6" t="n"/>
      <c r="M404" s="7" t="n"/>
      <c r="N404" s="6" t="n"/>
      <c r="O404" s="6" t="n"/>
      <c r="P404" s="6" t="n"/>
      <c r="Q404" s="6" t="n"/>
      <c r="R404" s="7" t="n"/>
      <c r="S404" s="6" t="n"/>
      <c r="T404" s="6" t="n"/>
      <c r="U404" s="6" t="n"/>
      <c r="V404" s="3">
        <f>CONCATENATE(B404,C404)</f>
        <v/>
      </c>
      <c r="W404">
        <f>UPPER(TRIM(H404))</f>
        <v/>
      </c>
      <c r="X404">
        <f>UPPER(TRIM(I404))</f>
        <v/>
      </c>
    </row>
    <row r="405">
      <c r="A405">
        <f>IF(B405&lt;&gt;"", "AWARD-"&amp;TEXT(ROW()-1,"0000"), "")</f>
        <v/>
      </c>
      <c r="B405" s="4" t="n"/>
      <c r="C405" s="4" t="n"/>
      <c r="D405" s="4" t="n"/>
      <c r="E405" s="6" t="n"/>
      <c r="F405" s="7" t="n"/>
      <c r="G405" s="6" t="n"/>
      <c r="H405" s="6" t="n"/>
      <c r="I405" s="6" t="n"/>
      <c r="J405" s="5">
        <f>SUMIFS(amount_expended,cfda_key,V405)</f>
        <v/>
      </c>
      <c r="K405" s="5">
        <f>IF(G405="OTHER CLUSTER NOT LISTED ABOVE",SUMIFS(amount_expended,uniform_other_cluster_name,X405), IF(AND(OR(G405="N/A",G405=""),H405=""),0,IF(G405="STATE CLUSTER",SUMIFS(amount_expended,uniform_state_cluster_name,W405),SUMIFS(amount_expended,cluster_name,G405))))</f>
        <v/>
      </c>
      <c r="L405" s="6" t="n"/>
      <c r="M405" s="7" t="n"/>
      <c r="N405" s="6" t="n"/>
      <c r="O405" s="6" t="n"/>
      <c r="P405" s="6" t="n"/>
      <c r="Q405" s="6" t="n"/>
      <c r="R405" s="7" t="n"/>
      <c r="S405" s="6" t="n"/>
      <c r="T405" s="6" t="n"/>
      <c r="U405" s="6" t="n"/>
      <c r="V405" s="3">
        <f>CONCATENATE(B405,C405)</f>
        <v/>
      </c>
      <c r="W405">
        <f>UPPER(TRIM(H405))</f>
        <v/>
      </c>
      <c r="X405">
        <f>UPPER(TRIM(I405))</f>
        <v/>
      </c>
    </row>
    <row r="406">
      <c r="A406">
        <f>IF(B406&lt;&gt;"", "AWARD-"&amp;TEXT(ROW()-1,"0000"), "")</f>
        <v/>
      </c>
      <c r="B406" s="4" t="n"/>
      <c r="C406" s="4" t="n"/>
      <c r="D406" s="4" t="n"/>
      <c r="E406" s="6" t="n"/>
      <c r="F406" s="7" t="n"/>
      <c r="G406" s="6" t="n"/>
      <c r="H406" s="6" t="n"/>
      <c r="I406" s="6" t="n"/>
      <c r="J406" s="5">
        <f>SUMIFS(amount_expended,cfda_key,V406)</f>
        <v/>
      </c>
      <c r="K406" s="5">
        <f>IF(G406="OTHER CLUSTER NOT LISTED ABOVE",SUMIFS(amount_expended,uniform_other_cluster_name,X406), IF(AND(OR(G406="N/A",G406=""),H406=""),0,IF(G406="STATE CLUSTER",SUMIFS(amount_expended,uniform_state_cluster_name,W406),SUMIFS(amount_expended,cluster_name,G406))))</f>
        <v/>
      </c>
      <c r="L406" s="6" t="n"/>
      <c r="M406" s="7" t="n"/>
      <c r="N406" s="6" t="n"/>
      <c r="O406" s="6" t="n"/>
      <c r="P406" s="6" t="n"/>
      <c r="Q406" s="6" t="n"/>
      <c r="R406" s="7" t="n"/>
      <c r="S406" s="6" t="n"/>
      <c r="T406" s="6" t="n"/>
      <c r="U406" s="6" t="n"/>
      <c r="V406" s="3">
        <f>CONCATENATE(B406,C406)</f>
        <v/>
      </c>
      <c r="W406">
        <f>UPPER(TRIM(H406))</f>
        <v/>
      </c>
      <c r="X406">
        <f>UPPER(TRIM(I406))</f>
        <v/>
      </c>
    </row>
    <row r="407">
      <c r="A407">
        <f>IF(B407&lt;&gt;"", "AWARD-"&amp;TEXT(ROW()-1,"0000"), "")</f>
        <v/>
      </c>
      <c r="B407" s="4" t="n"/>
      <c r="C407" s="4" t="n"/>
      <c r="D407" s="4" t="n"/>
      <c r="E407" s="6" t="n"/>
      <c r="F407" s="7" t="n"/>
      <c r="G407" s="6" t="n"/>
      <c r="H407" s="6" t="n"/>
      <c r="I407" s="6" t="n"/>
      <c r="J407" s="5">
        <f>SUMIFS(amount_expended,cfda_key,V407)</f>
        <v/>
      </c>
      <c r="K407" s="5">
        <f>IF(G407="OTHER CLUSTER NOT LISTED ABOVE",SUMIFS(amount_expended,uniform_other_cluster_name,X407), IF(AND(OR(G407="N/A",G407=""),H407=""),0,IF(G407="STATE CLUSTER",SUMIFS(amount_expended,uniform_state_cluster_name,W407),SUMIFS(amount_expended,cluster_name,G407))))</f>
        <v/>
      </c>
      <c r="L407" s="6" t="n"/>
      <c r="M407" s="7" t="n"/>
      <c r="N407" s="6" t="n"/>
      <c r="O407" s="6" t="n"/>
      <c r="P407" s="6" t="n"/>
      <c r="Q407" s="6" t="n"/>
      <c r="R407" s="7" t="n"/>
      <c r="S407" s="6" t="n"/>
      <c r="T407" s="6" t="n"/>
      <c r="U407" s="6" t="n"/>
      <c r="V407" s="3">
        <f>CONCATENATE(B407,C407)</f>
        <v/>
      </c>
      <c r="W407">
        <f>UPPER(TRIM(H407))</f>
        <v/>
      </c>
      <c r="X407">
        <f>UPPER(TRIM(I407))</f>
        <v/>
      </c>
    </row>
    <row r="408">
      <c r="A408">
        <f>IF(B408&lt;&gt;"", "AWARD-"&amp;TEXT(ROW()-1,"0000"), "")</f>
        <v/>
      </c>
      <c r="B408" s="4" t="n"/>
      <c r="C408" s="4" t="n"/>
      <c r="D408" s="4" t="n"/>
      <c r="E408" s="6" t="n"/>
      <c r="F408" s="7" t="n"/>
      <c r="G408" s="6" t="n"/>
      <c r="H408" s="6" t="n"/>
      <c r="I408" s="6" t="n"/>
      <c r="J408" s="5">
        <f>SUMIFS(amount_expended,cfda_key,V408)</f>
        <v/>
      </c>
      <c r="K408" s="5">
        <f>IF(G408="OTHER CLUSTER NOT LISTED ABOVE",SUMIFS(amount_expended,uniform_other_cluster_name,X408), IF(AND(OR(G408="N/A",G408=""),H408=""),0,IF(G408="STATE CLUSTER",SUMIFS(amount_expended,uniform_state_cluster_name,W408),SUMIFS(amount_expended,cluster_name,G408))))</f>
        <v/>
      </c>
      <c r="L408" s="6" t="n"/>
      <c r="M408" s="7" t="n"/>
      <c r="N408" s="6" t="n"/>
      <c r="O408" s="6" t="n"/>
      <c r="P408" s="6" t="n"/>
      <c r="Q408" s="6" t="n"/>
      <c r="R408" s="7" t="n"/>
      <c r="S408" s="6" t="n"/>
      <c r="T408" s="6" t="n"/>
      <c r="U408" s="6" t="n"/>
      <c r="V408" s="3">
        <f>CONCATENATE(B408,C408)</f>
        <v/>
      </c>
      <c r="W408">
        <f>UPPER(TRIM(H408))</f>
        <v/>
      </c>
      <c r="X408">
        <f>UPPER(TRIM(I408))</f>
        <v/>
      </c>
    </row>
    <row r="409">
      <c r="A409">
        <f>IF(B409&lt;&gt;"", "AWARD-"&amp;TEXT(ROW()-1,"0000"), "")</f>
        <v/>
      </c>
      <c r="B409" s="4" t="n"/>
      <c r="C409" s="4" t="n"/>
      <c r="D409" s="4" t="n"/>
      <c r="E409" s="6" t="n"/>
      <c r="F409" s="7" t="n"/>
      <c r="G409" s="6" t="n"/>
      <c r="H409" s="6" t="n"/>
      <c r="I409" s="6" t="n"/>
      <c r="J409" s="5">
        <f>SUMIFS(amount_expended,cfda_key,V409)</f>
        <v/>
      </c>
      <c r="K409" s="5">
        <f>IF(G409="OTHER CLUSTER NOT LISTED ABOVE",SUMIFS(amount_expended,uniform_other_cluster_name,X409), IF(AND(OR(G409="N/A",G409=""),H409=""),0,IF(G409="STATE CLUSTER",SUMIFS(amount_expended,uniform_state_cluster_name,W409),SUMIFS(amount_expended,cluster_name,G409))))</f>
        <v/>
      </c>
      <c r="L409" s="6" t="n"/>
      <c r="M409" s="7" t="n"/>
      <c r="N409" s="6" t="n"/>
      <c r="O409" s="6" t="n"/>
      <c r="P409" s="6" t="n"/>
      <c r="Q409" s="6" t="n"/>
      <c r="R409" s="7" t="n"/>
      <c r="S409" s="6" t="n"/>
      <c r="T409" s="6" t="n"/>
      <c r="U409" s="6" t="n"/>
      <c r="V409" s="3">
        <f>CONCATENATE(B409,C409)</f>
        <v/>
      </c>
      <c r="W409">
        <f>UPPER(TRIM(H409))</f>
        <v/>
      </c>
      <c r="X409">
        <f>UPPER(TRIM(I409))</f>
        <v/>
      </c>
    </row>
    <row r="410">
      <c r="A410">
        <f>IF(B410&lt;&gt;"", "AWARD-"&amp;TEXT(ROW()-1,"0000"), "")</f>
        <v/>
      </c>
      <c r="B410" s="4" t="n"/>
      <c r="C410" s="4" t="n"/>
      <c r="D410" s="4" t="n"/>
      <c r="E410" s="6" t="n"/>
      <c r="F410" s="7" t="n"/>
      <c r="G410" s="6" t="n"/>
      <c r="H410" s="6" t="n"/>
      <c r="I410" s="6" t="n"/>
      <c r="J410" s="5">
        <f>SUMIFS(amount_expended,cfda_key,V410)</f>
        <v/>
      </c>
      <c r="K410" s="5">
        <f>IF(G410="OTHER CLUSTER NOT LISTED ABOVE",SUMIFS(amount_expended,uniform_other_cluster_name,X410), IF(AND(OR(G410="N/A",G410=""),H410=""),0,IF(G410="STATE CLUSTER",SUMIFS(amount_expended,uniform_state_cluster_name,W410),SUMIFS(amount_expended,cluster_name,G410))))</f>
        <v/>
      </c>
      <c r="L410" s="6" t="n"/>
      <c r="M410" s="7" t="n"/>
      <c r="N410" s="6" t="n"/>
      <c r="O410" s="6" t="n"/>
      <c r="P410" s="6" t="n"/>
      <c r="Q410" s="6" t="n"/>
      <c r="R410" s="7" t="n"/>
      <c r="S410" s="6" t="n"/>
      <c r="T410" s="6" t="n"/>
      <c r="U410" s="6" t="n"/>
      <c r="V410" s="3">
        <f>CONCATENATE(B410,C410)</f>
        <v/>
      </c>
      <c r="W410">
        <f>UPPER(TRIM(H410))</f>
        <v/>
      </c>
      <c r="X410">
        <f>UPPER(TRIM(I410))</f>
        <v/>
      </c>
    </row>
    <row r="411">
      <c r="A411">
        <f>IF(B411&lt;&gt;"", "AWARD-"&amp;TEXT(ROW()-1,"0000"), "")</f>
        <v/>
      </c>
      <c r="B411" s="4" t="n"/>
      <c r="C411" s="4" t="n"/>
      <c r="D411" s="4" t="n"/>
      <c r="E411" s="6" t="n"/>
      <c r="F411" s="7" t="n"/>
      <c r="G411" s="6" t="n"/>
      <c r="H411" s="6" t="n"/>
      <c r="I411" s="6" t="n"/>
      <c r="J411" s="5">
        <f>SUMIFS(amount_expended,cfda_key,V411)</f>
        <v/>
      </c>
      <c r="K411" s="5">
        <f>IF(G411="OTHER CLUSTER NOT LISTED ABOVE",SUMIFS(amount_expended,uniform_other_cluster_name,X411), IF(AND(OR(G411="N/A",G411=""),H411=""),0,IF(G411="STATE CLUSTER",SUMIFS(amount_expended,uniform_state_cluster_name,W411),SUMIFS(amount_expended,cluster_name,G411))))</f>
        <v/>
      </c>
      <c r="L411" s="6" t="n"/>
      <c r="M411" s="7" t="n"/>
      <c r="N411" s="6" t="n"/>
      <c r="O411" s="6" t="n"/>
      <c r="P411" s="6" t="n"/>
      <c r="Q411" s="6" t="n"/>
      <c r="R411" s="7" t="n"/>
      <c r="S411" s="6" t="n"/>
      <c r="T411" s="6" t="n"/>
      <c r="U411" s="6" t="n"/>
      <c r="V411" s="3">
        <f>CONCATENATE(B411,C411)</f>
        <v/>
      </c>
      <c r="W411">
        <f>UPPER(TRIM(H411))</f>
        <v/>
      </c>
      <c r="X411">
        <f>UPPER(TRIM(I411))</f>
        <v/>
      </c>
    </row>
    <row r="412">
      <c r="A412">
        <f>IF(B412&lt;&gt;"", "AWARD-"&amp;TEXT(ROW()-1,"0000"), "")</f>
        <v/>
      </c>
      <c r="B412" s="4" t="n"/>
      <c r="C412" s="4" t="n"/>
      <c r="D412" s="4" t="n"/>
      <c r="E412" s="6" t="n"/>
      <c r="F412" s="7" t="n"/>
      <c r="G412" s="6" t="n"/>
      <c r="H412" s="6" t="n"/>
      <c r="I412" s="6" t="n"/>
      <c r="J412" s="5">
        <f>SUMIFS(amount_expended,cfda_key,V412)</f>
        <v/>
      </c>
      <c r="K412" s="5">
        <f>IF(G412="OTHER CLUSTER NOT LISTED ABOVE",SUMIFS(amount_expended,uniform_other_cluster_name,X412), IF(AND(OR(G412="N/A",G412=""),H412=""),0,IF(G412="STATE CLUSTER",SUMIFS(amount_expended,uniform_state_cluster_name,W412),SUMIFS(amount_expended,cluster_name,G412))))</f>
        <v/>
      </c>
      <c r="L412" s="6" t="n"/>
      <c r="M412" s="7" t="n"/>
      <c r="N412" s="6" t="n"/>
      <c r="O412" s="6" t="n"/>
      <c r="P412" s="6" t="n"/>
      <c r="Q412" s="6" t="n"/>
      <c r="R412" s="7" t="n"/>
      <c r="S412" s="6" t="n"/>
      <c r="T412" s="6" t="n"/>
      <c r="U412" s="6" t="n"/>
      <c r="V412" s="3">
        <f>CONCATENATE(B412,C412)</f>
        <v/>
      </c>
      <c r="W412">
        <f>UPPER(TRIM(H412))</f>
        <v/>
      </c>
      <c r="X412">
        <f>UPPER(TRIM(I412))</f>
        <v/>
      </c>
    </row>
    <row r="413">
      <c r="A413">
        <f>IF(B413&lt;&gt;"", "AWARD-"&amp;TEXT(ROW()-1,"0000"), "")</f>
        <v/>
      </c>
      <c r="B413" s="4" t="n"/>
      <c r="C413" s="4" t="n"/>
      <c r="D413" s="4" t="n"/>
      <c r="E413" s="6" t="n"/>
      <c r="F413" s="7" t="n"/>
      <c r="G413" s="6" t="n"/>
      <c r="H413" s="6" t="n"/>
      <c r="I413" s="6" t="n"/>
      <c r="J413" s="5">
        <f>SUMIFS(amount_expended,cfda_key,V413)</f>
        <v/>
      </c>
      <c r="K413" s="5">
        <f>IF(G413="OTHER CLUSTER NOT LISTED ABOVE",SUMIFS(amount_expended,uniform_other_cluster_name,X413), IF(AND(OR(G413="N/A",G413=""),H413=""),0,IF(G413="STATE CLUSTER",SUMIFS(amount_expended,uniform_state_cluster_name,W413),SUMIFS(amount_expended,cluster_name,G413))))</f>
        <v/>
      </c>
      <c r="L413" s="6" t="n"/>
      <c r="M413" s="7" t="n"/>
      <c r="N413" s="6" t="n"/>
      <c r="O413" s="6" t="n"/>
      <c r="P413" s="6" t="n"/>
      <c r="Q413" s="6" t="n"/>
      <c r="R413" s="7" t="n"/>
      <c r="S413" s="6" t="n"/>
      <c r="T413" s="6" t="n"/>
      <c r="U413" s="6" t="n"/>
      <c r="V413" s="3">
        <f>CONCATENATE(B413,C413)</f>
        <v/>
      </c>
      <c r="W413">
        <f>UPPER(TRIM(H413))</f>
        <v/>
      </c>
      <c r="X413">
        <f>UPPER(TRIM(I413))</f>
        <v/>
      </c>
    </row>
    <row r="414">
      <c r="A414">
        <f>IF(B414&lt;&gt;"", "AWARD-"&amp;TEXT(ROW()-1,"0000"), "")</f>
        <v/>
      </c>
      <c r="B414" s="4" t="n"/>
      <c r="C414" s="4" t="n"/>
      <c r="D414" s="4" t="n"/>
      <c r="E414" s="6" t="n"/>
      <c r="F414" s="7" t="n"/>
      <c r="G414" s="6" t="n"/>
      <c r="H414" s="6" t="n"/>
      <c r="I414" s="6" t="n"/>
      <c r="J414" s="5">
        <f>SUMIFS(amount_expended,cfda_key,V414)</f>
        <v/>
      </c>
      <c r="K414" s="5">
        <f>IF(G414="OTHER CLUSTER NOT LISTED ABOVE",SUMIFS(amount_expended,uniform_other_cluster_name,X414), IF(AND(OR(G414="N/A",G414=""),H414=""),0,IF(G414="STATE CLUSTER",SUMIFS(amount_expended,uniform_state_cluster_name,W414),SUMIFS(amount_expended,cluster_name,G414))))</f>
        <v/>
      </c>
      <c r="L414" s="6" t="n"/>
      <c r="M414" s="7" t="n"/>
      <c r="N414" s="6" t="n"/>
      <c r="O414" s="6" t="n"/>
      <c r="P414" s="6" t="n"/>
      <c r="Q414" s="6" t="n"/>
      <c r="R414" s="7" t="n"/>
      <c r="S414" s="6" t="n"/>
      <c r="T414" s="6" t="n"/>
      <c r="U414" s="6" t="n"/>
      <c r="V414" s="3">
        <f>CONCATENATE(B414,C414)</f>
        <v/>
      </c>
      <c r="W414">
        <f>UPPER(TRIM(H414))</f>
        <v/>
      </c>
      <c r="X414">
        <f>UPPER(TRIM(I414))</f>
        <v/>
      </c>
    </row>
    <row r="415">
      <c r="A415">
        <f>IF(B415&lt;&gt;"", "AWARD-"&amp;TEXT(ROW()-1,"0000"), "")</f>
        <v/>
      </c>
      <c r="B415" s="4" t="n"/>
      <c r="C415" s="4" t="n"/>
      <c r="D415" s="4" t="n"/>
      <c r="E415" s="6" t="n"/>
      <c r="F415" s="7" t="n"/>
      <c r="G415" s="6" t="n"/>
      <c r="H415" s="6" t="n"/>
      <c r="I415" s="6" t="n"/>
      <c r="J415" s="5">
        <f>SUMIFS(amount_expended,cfda_key,V415)</f>
        <v/>
      </c>
      <c r="K415" s="5">
        <f>IF(G415="OTHER CLUSTER NOT LISTED ABOVE",SUMIFS(amount_expended,uniform_other_cluster_name,X415), IF(AND(OR(G415="N/A",G415=""),H415=""),0,IF(G415="STATE CLUSTER",SUMIFS(amount_expended,uniform_state_cluster_name,W415),SUMIFS(amount_expended,cluster_name,G415))))</f>
        <v/>
      </c>
      <c r="L415" s="6" t="n"/>
      <c r="M415" s="7" t="n"/>
      <c r="N415" s="6" t="n"/>
      <c r="O415" s="6" t="n"/>
      <c r="P415" s="6" t="n"/>
      <c r="Q415" s="6" t="n"/>
      <c r="R415" s="7" t="n"/>
      <c r="S415" s="6" t="n"/>
      <c r="T415" s="6" t="n"/>
      <c r="U415" s="6" t="n"/>
      <c r="V415" s="3">
        <f>CONCATENATE(B415,C415)</f>
        <v/>
      </c>
      <c r="W415">
        <f>UPPER(TRIM(H415))</f>
        <v/>
      </c>
      <c r="X415">
        <f>UPPER(TRIM(I415))</f>
        <v/>
      </c>
    </row>
    <row r="416">
      <c r="A416">
        <f>IF(B416&lt;&gt;"", "AWARD-"&amp;TEXT(ROW()-1,"0000"), "")</f>
        <v/>
      </c>
      <c r="B416" s="4" t="n"/>
      <c r="C416" s="4" t="n"/>
      <c r="D416" s="4" t="n"/>
      <c r="E416" s="6" t="n"/>
      <c r="F416" s="7" t="n"/>
      <c r="G416" s="6" t="n"/>
      <c r="H416" s="6" t="n"/>
      <c r="I416" s="6" t="n"/>
      <c r="J416" s="5">
        <f>SUMIFS(amount_expended,cfda_key,V416)</f>
        <v/>
      </c>
      <c r="K416" s="5">
        <f>IF(G416="OTHER CLUSTER NOT LISTED ABOVE",SUMIFS(amount_expended,uniform_other_cluster_name,X416), IF(AND(OR(G416="N/A",G416=""),H416=""),0,IF(G416="STATE CLUSTER",SUMIFS(amount_expended,uniform_state_cluster_name,W416),SUMIFS(amount_expended,cluster_name,G416))))</f>
        <v/>
      </c>
      <c r="L416" s="6" t="n"/>
      <c r="M416" s="7" t="n"/>
      <c r="N416" s="6" t="n"/>
      <c r="O416" s="6" t="n"/>
      <c r="P416" s="6" t="n"/>
      <c r="Q416" s="6" t="n"/>
      <c r="R416" s="7" t="n"/>
      <c r="S416" s="6" t="n"/>
      <c r="T416" s="6" t="n"/>
      <c r="U416" s="6" t="n"/>
      <c r="V416" s="3">
        <f>CONCATENATE(B416,C416)</f>
        <v/>
      </c>
      <c r="W416">
        <f>UPPER(TRIM(H416))</f>
        <v/>
      </c>
      <c r="X416">
        <f>UPPER(TRIM(I416))</f>
        <v/>
      </c>
    </row>
    <row r="417">
      <c r="A417">
        <f>IF(B417&lt;&gt;"", "AWARD-"&amp;TEXT(ROW()-1,"0000"), "")</f>
        <v/>
      </c>
      <c r="B417" s="4" t="n"/>
      <c r="C417" s="4" t="n"/>
      <c r="D417" s="4" t="n"/>
      <c r="E417" s="6" t="n"/>
      <c r="F417" s="7" t="n"/>
      <c r="G417" s="6" t="n"/>
      <c r="H417" s="6" t="n"/>
      <c r="I417" s="6" t="n"/>
      <c r="J417" s="5">
        <f>SUMIFS(amount_expended,cfda_key,V417)</f>
        <v/>
      </c>
      <c r="K417" s="5">
        <f>IF(G417="OTHER CLUSTER NOT LISTED ABOVE",SUMIFS(amount_expended,uniform_other_cluster_name,X417), IF(AND(OR(G417="N/A",G417=""),H417=""),0,IF(G417="STATE CLUSTER",SUMIFS(amount_expended,uniform_state_cluster_name,W417),SUMIFS(amount_expended,cluster_name,G417))))</f>
        <v/>
      </c>
      <c r="L417" s="6" t="n"/>
      <c r="M417" s="7" t="n"/>
      <c r="N417" s="6" t="n"/>
      <c r="O417" s="6" t="n"/>
      <c r="P417" s="6" t="n"/>
      <c r="Q417" s="6" t="n"/>
      <c r="R417" s="7" t="n"/>
      <c r="S417" s="6" t="n"/>
      <c r="T417" s="6" t="n"/>
      <c r="U417" s="6" t="n"/>
      <c r="V417" s="3">
        <f>CONCATENATE(B417,C417)</f>
        <v/>
      </c>
      <c r="W417">
        <f>UPPER(TRIM(H417))</f>
        <v/>
      </c>
      <c r="X417">
        <f>UPPER(TRIM(I417))</f>
        <v/>
      </c>
    </row>
    <row r="418">
      <c r="A418">
        <f>IF(B418&lt;&gt;"", "AWARD-"&amp;TEXT(ROW()-1,"0000"), "")</f>
        <v/>
      </c>
      <c r="B418" s="4" t="n"/>
      <c r="C418" s="4" t="n"/>
      <c r="D418" s="4" t="n"/>
      <c r="E418" s="6" t="n"/>
      <c r="F418" s="7" t="n"/>
      <c r="G418" s="6" t="n"/>
      <c r="H418" s="6" t="n"/>
      <c r="I418" s="6" t="n"/>
      <c r="J418" s="5">
        <f>SUMIFS(amount_expended,cfda_key,V418)</f>
        <v/>
      </c>
      <c r="K418" s="5">
        <f>IF(G418="OTHER CLUSTER NOT LISTED ABOVE",SUMIFS(amount_expended,uniform_other_cluster_name,X418), IF(AND(OR(G418="N/A",G418=""),H418=""),0,IF(G418="STATE CLUSTER",SUMIFS(amount_expended,uniform_state_cluster_name,W418),SUMIFS(amount_expended,cluster_name,G418))))</f>
        <v/>
      </c>
      <c r="L418" s="6" t="n"/>
      <c r="M418" s="7" t="n"/>
      <c r="N418" s="6" t="n"/>
      <c r="O418" s="6" t="n"/>
      <c r="P418" s="6" t="n"/>
      <c r="Q418" s="6" t="n"/>
      <c r="R418" s="7" t="n"/>
      <c r="S418" s="6" t="n"/>
      <c r="T418" s="6" t="n"/>
      <c r="U418" s="6" t="n"/>
      <c r="V418" s="3">
        <f>CONCATENATE(B418,C418)</f>
        <v/>
      </c>
      <c r="W418">
        <f>UPPER(TRIM(H418))</f>
        <v/>
      </c>
      <c r="X418">
        <f>UPPER(TRIM(I418))</f>
        <v/>
      </c>
    </row>
    <row r="419">
      <c r="A419">
        <f>IF(B419&lt;&gt;"", "AWARD-"&amp;TEXT(ROW()-1,"0000"), "")</f>
        <v/>
      </c>
      <c r="B419" s="4" t="n"/>
      <c r="C419" s="4" t="n"/>
      <c r="D419" s="4" t="n"/>
      <c r="E419" s="6" t="n"/>
      <c r="F419" s="7" t="n"/>
      <c r="G419" s="6" t="n"/>
      <c r="H419" s="6" t="n"/>
      <c r="I419" s="6" t="n"/>
      <c r="J419" s="5">
        <f>SUMIFS(amount_expended,cfda_key,V419)</f>
        <v/>
      </c>
      <c r="K419" s="5">
        <f>IF(G419="OTHER CLUSTER NOT LISTED ABOVE",SUMIFS(amount_expended,uniform_other_cluster_name,X419), IF(AND(OR(G419="N/A",G419=""),H419=""),0,IF(G419="STATE CLUSTER",SUMIFS(amount_expended,uniform_state_cluster_name,W419),SUMIFS(amount_expended,cluster_name,G419))))</f>
        <v/>
      </c>
      <c r="L419" s="6" t="n"/>
      <c r="M419" s="7" t="n"/>
      <c r="N419" s="6" t="n"/>
      <c r="O419" s="6" t="n"/>
      <c r="P419" s="6" t="n"/>
      <c r="Q419" s="6" t="n"/>
      <c r="R419" s="7" t="n"/>
      <c r="S419" s="6" t="n"/>
      <c r="T419" s="6" t="n"/>
      <c r="U419" s="6" t="n"/>
      <c r="V419" s="3">
        <f>CONCATENATE(B419,C419)</f>
        <v/>
      </c>
      <c r="W419">
        <f>UPPER(TRIM(H419))</f>
        <v/>
      </c>
      <c r="X419">
        <f>UPPER(TRIM(I419))</f>
        <v/>
      </c>
    </row>
    <row r="420">
      <c r="A420">
        <f>IF(B420&lt;&gt;"", "AWARD-"&amp;TEXT(ROW()-1,"0000"), "")</f>
        <v/>
      </c>
      <c r="B420" s="4" t="n"/>
      <c r="C420" s="4" t="n"/>
      <c r="D420" s="4" t="n"/>
      <c r="E420" s="6" t="n"/>
      <c r="F420" s="7" t="n"/>
      <c r="G420" s="6" t="n"/>
      <c r="H420" s="6" t="n"/>
      <c r="I420" s="6" t="n"/>
      <c r="J420" s="5">
        <f>SUMIFS(amount_expended,cfda_key,V420)</f>
        <v/>
      </c>
      <c r="K420" s="5">
        <f>IF(G420="OTHER CLUSTER NOT LISTED ABOVE",SUMIFS(amount_expended,uniform_other_cluster_name,X420), IF(AND(OR(G420="N/A",G420=""),H420=""),0,IF(G420="STATE CLUSTER",SUMIFS(amount_expended,uniform_state_cluster_name,W420),SUMIFS(amount_expended,cluster_name,G420))))</f>
        <v/>
      </c>
      <c r="L420" s="6" t="n"/>
      <c r="M420" s="7" t="n"/>
      <c r="N420" s="6" t="n"/>
      <c r="O420" s="6" t="n"/>
      <c r="P420" s="6" t="n"/>
      <c r="Q420" s="6" t="n"/>
      <c r="R420" s="7" t="n"/>
      <c r="S420" s="6" t="n"/>
      <c r="T420" s="6" t="n"/>
      <c r="U420" s="6" t="n"/>
      <c r="V420" s="3">
        <f>CONCATENATE(B420,C420)</f>
        <v/>
      </c>
      <c r="W420">
        <f>UPPER(TRIM(H420))</f>
        <v/>
      </c>
      <c r="X420">
        <f>UPPER(TRIM(I420))</f>
        <v/>
      </c>
    </row>
    <row r="421">
      <c r="A421">
        <f>IF(B421&lt;&gt;"", "AWARD-"&amp;TEXT(ROW()-1,"0000"), "")</f>
        <v/>
      </c>
      <c r="B421" s="4" t="n"/>
      <c r="C421" s="4" t="n"/>
      <c r="D421" s="4" t="n"/>
      <c r="E421" s="6" t="n"/>
      <c r="F421" s="7" t="n"/>
      <c r="G421" s="6" t="n"/>
      <c r="H421" s="6" t="n"/>
      <c r="I421" s="6" t="n"/>
      <c r="J421" s="5">
        <f>SUMIFS(amount_expended,cfda_key,V421)</f>
        <v/>
      </c>
      <c r="K421" s="5">
        <f>IF(G421="OTHER CLUSTER NOT LISTED ABOVE",SUMIFS(amount_expended,uniform_other_cluster_name,X421), IF(AND(OR(G421="N/A",G421=""),H421=""),0,IF(G421="STATE CLUSTER",SUMIFS(amount_expended,uniform_state_cluster_name,W421),SUMIFS(amount_expended,cluster_name,G421))))</f>
        <v/>
      </c>
      <c r="L421" s="6" t="n"/>
      <c r="M421" s="7" t="n"/>
      <c r="N421" s="6" t="n"/>
      <c r="O421" s="6" t="n"/>
      <c r="P421" s="6" t="n"/>
      <c r="Q421" s="6" t="n"/>
      <c r="R421" s="7" t="n"/>
      <c r="S421" s="6" t="n"/>
      <c r="T421" s="6" t="n"/>
      <c r="U421" s="6" t="n"/>
      <c r="V421" s="3">
        <f>CONCATENATE(B421,C421)</f>
        <v/>
      </c>
      <c r="W421">
        <f>UPPER(TRIM(H421))</f>
        <v/>
      </c>
      <c r="X421">
        <f>UPPER(TRIM(I421))</f>
        <v/>
      </c>
    </row>
    <row r="422">
      <c r="A422">
        <f>IF(B422&lt;&gt;"", "AWARD-"&amp;TEXT(ROW()-1,"0000"), "")</f>
        <v/>
      </c>
      <c r="B422" s="4" t="n"/>
      <c r="C422" s="4" t="n"/>
      <c r="D422" s="4" t="n"/>
      <c r="E422" s="6" t="n"/>
      <c r="F422" s="7" t="n"/>
      <c r="G422" s="6" t="n"/>
      <c r="H422" s="6" t="n"/>
      <c r="I422" s="6" t="n"/>
      <c r="J422" s="5">
        <f>SUMIFS(amount_expended,cfda_key,V422)</f>
        <v/>
      </c>
      <c r="K422" s="5">
        <f>IF(G422="OTHER CLUSTER NOT LISTED ABOVE",SUMIFS(amount_expended,uniform_other_cluster_name,X422), IF(AND(OR(G422="N/A",G422=""),H422=""),0,IF(G422="STATE CLUSTER",SUMIFS(amount_expended,uniform_state_cluster_name,W422),SUMIFS(amount_expended,cluster_name,G422))))</f>
        <v/>
      </c>
      <c r="L422" s="6" t="n"/>
      <c r="M422" s="7" t="n"/>
      <c r="N422" s="6" t="n"/>
      <c r="O422" s="6" t="n"/>
      <c r="P422" s="6" t="n"/>
      <c r="Q422" s="6" t="n"/>
      <c r="R422" s="7" t="n"/>
      <c r="S422" s="6" t="n"/>
      <c r="T422" s="6" t="n"/>
      <c r="U422" s="6" t="n"/>
      <c r="V422" s="3">
        <f>CONCATENATE(B422,C422)</f>
        <v/>
      </c>
      <c r="W422">
        <f>UPPER(TRIM(H422))</f>
        <v/>
      </c>
      <c r="X422">
        <f>UPPER(TRIM(I422))</f>
        <v/>
      </c>
    </row>
    <row r="423">
      <c r="A423">
        <f>IF(B423&lt;&gt;"", "AWARD-"&amp;TEXT(ROW()-1,"0000"), "")</f>
        <v/>
      </c>
      <c r="B423" s="4" t="n"/>
      <c r="C423" s="4" t="n"/>
      <c r="D423" s="4" t="n"/>
      <c r="E423" s="6" t="n"/>
      <c r="F423" s="7" t="n"/>
      <c r="G423" s="6" t="n"/>
      <c r="H423" s="6" t="n"/>
      <c r="I423" s="6" t="n"/>
      <c r="J423" s="5">
        <f>SUMIFS(amount_expended,cfda_key,V423)</f>
        <v/>
      </c>
      <c r="K423" s="5">
        <f>IF(G423="OTHER CLUSTER NOT LISTED ABOVE",SUMIFS(amount_expended,uniform_other_cluster_name,X423), IF(AND(OR(G423="N/A",G423=""),H423=""),0,IF(G423="STATE CLUSTER",SUMIFS(amount_expended,uniform_state_cluster_name,W423),SUMIFS(amount_expended,cluster_name,G423))))</f>
        <v/>
      </c>
      <c r="L423" s="6" t="n"/>
      <c r="M423" s="7" t="n"/>
      <c r="N423" s="6" t="n"/>
      <c r="O423" s="6" t="n"/>
      <c r="P423" s="6" t="n"/>
      <c r="Q423" s="6" t="n"/>
      <c r="R423" s="7" t="n"/>
      <c r="S423" s="6" t="n"/>
      <c r="T423" s="6" t="n"/>
      <c r="U423" s="6" t="n"/>
      <c r="V423" s="3">
        <f>CONCATENATE(B423,C423)</f>
        <v/>
      </c>
      <c r="W423">
        <f>UPPER(TRIM(H423))</f>
        <v/>
      </c>
      <c r="X423">
        <f>UPPER(TRIM(I423))</f>
        <v/>
      </c>
    </row>
    <row r="424">
      <c r="A424">
        <f>IF(B424&lt;&gt;"", "AWARD-"&amp;TEXT(ROW()-1,"0000"), "")</f>
        <v/>
      </c>
      <c r="B424" s="4" t="n"/>
      <c r="C424" s="4" t="n"/>
      <c r="D424" s="4" t="n"/>
      <c r="E424" s="6" t="n"/>
      <c r="F424" s="7" t="n"/>
      <c r="G424" s="6" t="n"/>
      <c r="H424" s="6" t="n"/>
      <c r="I424" s="6" t="n"/>
      <c r="J424" s="5">
        <f>SUMIFS(amount_expended,cfda_key,V424)</f>
        <v/>
      </c>
      <c r="K424" s="5">
        <f>IF(G424="OTHER CLUSTER NOT LISTED ABOVE",SUMIFS(amount_expended,uniform_other_cluster_name,X424), IF(AND(OR(G424="N/A",G424=""),H424=""),0,IF(G424="STATE CLUSTER",SUMIFS(amount_expended,uniform_state_cluster_name,W424),SUMIFS(amount_expended,cluster_name,G424))))</f>
        <v/>
      </c>
      <c r="L424" s="6" t="n"/>
      <c r="M424" s="7" t="n"/>
      <c r="N424" s="6" t="n"/>
      <c r="O424" s="6" t="n"/>
      <c r="P424" s="6" t="n"/>
      <c r="Q424" s="6" t="n"/>
      <c r="R424" s="7" t="n"/>
      <c r="S424" s="6" t="n"/>
      <c r="T424" s="6" t="n"/>
      <c r="U424" s="6" t="n"/>
      <c r="V424" s="3">
        <f>CONCATENATE(B424,C424)</f>
        <v/>
      </c>
      <c r="W424">
        <f>UPPER(TRIM(H424))</f>
        <v/>
      </c>
      <c r="X424">
        <f>UPPER(TRIM(I424))</f>
        <v/>
      </c>
    </row>
    <row r="425">
      <c r="A425">
        <f>IF(B425&lt;&gt;"", "AWARD-"&amp;TEXT(ROW()-1,"0000"), "")</f>
        <v/>
      </c>
      <c r="B425" s="4" t="n"/>
      <c r="C425" s="4" t="n"/>
      <c r="D425" s="4" t="n"/>
      <c r="E425" s="6" t="n"/>
      <c r="F425" s="7" t="n"/>
      <c r="G425" s="6" t="n"/>
      <c r="H425" s="6" t="n"/>
      <c r="I425" s="6" t="n"/>
      <c r="J425" s="5">
        <f>SUMIFS(amount_expended,cfda_key,V425)</f>
        <v/>
      </c>
      <c r="K425" s="5">
        <f>IF(G425="OTHER CLUSTER NOT LISTED ABOVE",SUMIFS(amount_expended,uniform_other_cluster_name,X425), IF(AND(OR(G425="N/A",G425=""),H425=""),0,IF(G425="STATE CLUSTER",SUMIFS(amount_expended,uniform_state_cluster_name,W425),SUMIFS(amount_expended,cluster_name,G425))))</f>
        <v/>
      </c>
      <c r="L425" s="6" t="n"/>
      <c r="M425" s="7" t="n"/>
      <c r="N425" s="6" t="n"/>
      <c r="O425" s="6" t="n"/>
      <c r="P425" s="6" t="n"/>
      <c r="Q425" s="6" t="n"/>
      <c r="R425" s="7" t="n"/>
      <c r="S425" s="6" t="n"/>
      <c r="T425" s="6" t="n"/>
      <c r="U425" s="6" t="n"/>
      <c r="V425" s="3">
        <f>CONCATENATE(B425,C425)</f>
        <v/>
      </c>
      <c r="W425">
        <f>UPPER(TRIM(H425))</f>
        <v/>
      </c>
      <c r="X425">
        <f>UPPER(TRIM(I425))</f>
        <v/>
      </c>
    </row>
    <row r="426">
      <c r="A426">
        <f>IF(B426&lt;&gt;"", "AWARD-"&amp;TEXT(ROW()-1,"0000"), "")</f>
        <v/>
      </c>
      <c r="B426" s="4" t="n"/>
      <c r="C426" s="4" t="n"/>
      <c r="D426" s="4" t="n"/>
      <c r="E426" s="6" t="n"/>
      <c r="F426" s="7" t="n"/>
      <c r="G426" s="6" t="n"/>
      <c r="H426" s="6" t="n"/>
      <c r="I426" s="6" t="n"/>
      <c r="J426" s="5">
        <f>SUMIFS(amount_expended,cfda_key,V426)</f>
        <v/>
      </c>
      <c r="K426" s="5">
        <f>IF(G426="OTHER CLUSTER NOT LISTED ABOVE",SUMIFS(amount_expended,uniform_other_cluster_name,X426), IF(AND(OR(G426="N/A",G426=""),H426=""),0,IF(G426="STATE CLUSTER",SUMIFS(amount_expended,uniform_state_cluster_name,W426),SUMIFS(amount_expended,cluster_name,G426))))</f>
        <v/>
      </c>
      <c r="L426" s="6" t="n"/>
      <c r="M426" s="7" t="n"/>
      <c r="N426" s="6" t="n"/>
      <c r="O426" s="6" t="n"/>
      <c r="P426" s="6" t="n"/>
      <c r="Q426" s="6" t="n"/>
      <c r="R426" s="7" t="n"/>
      <c r="S426" s="6" t="n"/>
      <c r="T426" s="6" t="n"/>
      <c r="U426" s="6" t="n"/>
      <c r="V426" s="3">
        <f>CONCATENATE(B426,C426)</f>
        <v/>
      </c>
      <c r="W426">
        <f>UPPER(TRIM(H426))</f>
        <v/>
      </c>
      <c r="X426">
        <f>UPPER(TRIM(I426))</f>
        <v/>
      </c>
    </row>
    <row r="427">
      <c r="A427">
        <f>IF(B427&lt;&gt;"", "AWARD-"&amp;TEXT(ROW()-1,"0000"), "")</f>
        <v/>
      </c>
      <c r="B427" s="4" t="n"/>
      <c r="C427" s="4" t="n"/>
      <c r="D427" s="4" t="n"/>
      <c r="E427" s="6" t="n"/>
      <c r="F427" s="7" t="n"/>
      <c r="G427" s="6" t="n"/>
      <c r="H427" s="6" t="n"/>
      <c r="I427" s="6" t="n"/>
      <c r="J427" s="5">
        <f>SUMIFS(amount_expended,cfda_key,V427)</f>
        <v/>
      </c>
      <c r="K427" s="5">
        <f>IF(G427="OTHER CLUSTER NOT LISTED ABOVE",SUMIFS(amount_expended,uniform_other_cluster_name,X427), IF(AND(OR(G427="N/A",G427=""),H427=""),0,IF(G427="STATE CLUSTER",SUMIFS(amount_expended,uniform_state_cluster_name,W427),SUMIFS(amount_expended,cluster_name,G427))))</f>
        <v/>
      </c>
      <c r="L427" s="6" t="n"/>
      <c r="M427" s="7" t="n"/>
      <c r="N427" s="6" t="n"/>
      <c r="O427" s="6" t="n"/>
      <c r="P427" s="6" t="n"/>
      <c r="Q427" s="6" t="n"/>
      <c r="R427" s="7" t="n"/>
      <c r="S427" s="6" t="n"/>
      <c r="T427" s="6" t="n"/>
      <c r="U427" s="6" t="n"/>
      <c r="V427" s="3">
        <f>CONCATENATE(B427,C427)</f>
        <v/>
      </c>
      <c r="W427">
        <f>UPPER(TRIM(H427))</f>
        <v/>
      </c>
      <c r="X427">
        <f>UPPER(TRIM(I427))</f>
        <v/>
      </c>
    </row>
    <row r="428">
      <c r="A428">
        <f>IF(B428&lt;&gt;"", "AWARD-"&amp;TEXT(ROW()-1,"0000"), "")</f>
        <v/>
      </c>
      <c r="B428" s="4" t="n"/>
      <c r="C428" s="4" t="n"/>
      <c r="D428" s="4" t="n"/>
      <c r="E428" s="6" t="n"/>
      <c r="F428" s="7" t="n"/>
      <c r="G428" s="6" t="n"/>
      <c r="H428" s="6" t="n"/>
      <c r="I428" s="6" t="n"/>
      <c r="J428" s="5">
        <f>SUMIFS(amount_expended,cfda_key,V428)</f>
        <v/>
      </c>
      <c r="K428" s="5">
        <f>IF(G428="OTHER CLUSTER NOT LISTED ABOVE",SUMIFS(amount_expended,uniform_other_cluster_name,X428), IF(AND(OR(G428="N/A",G428=""),H428=""),0,IF(G428="STATE CLUSTER",SUMIFS(amount_expended,uniform_state_cluster_name,W428),SUMIFS(amount_expended,cluster_name,G428))))</f>
        <v/>
      </c>
      <c r="L428" s="6" t="n"/>
      <c r="M428" s="7" t="n"/>
      <c r="N428" s="6" t="n"/>
      <c r="O428" s="6" t="n"/>
      <c r="P428" s="6" t="n"/>
      <c r="Q428" s="6" t="n"/>
      <c r="R428" s="7" t="n"/>
      <c r="S428" s="6" t="n"/>
      <c r="T428" s="6" t="n"/>
      <c r="U428" s="6" t="n"/>
      <c r="V428" s="3">
        <f>CONCATENATE(B428,C428)</f>
        <v/>
      </c>
      <c r="W428">
        <f>UPPER(TRIM(H428))</f>
        <v/>
      </c>
      <c r="X428">
        <f>UPPER(TRIM(I428))</f>
        <v/>
      </c>
    </row>
    <row r="429">
      <c r="A429">
        <f>IF(B429&lt;&gt;"", "AWARD-"&amp;TEXT(ROW()-1,"0000"), "")</f>
        <v/>
      </c>
      <c r="B429" s="4" t="n"/>
      <c r="C429" s="4" t="n"/>
      <c r="D429" s="4" t="n"/>
      <c r="E429" s="6" t="n"/>
      <c r="F429" s="7" t="n"/>
      <c r="G429" s="6" t="n"/>
      <c r="H429" s="6" t="n"/>
      <c r="I429" s="6" t="n"/>
      <c r="J429" s="5">
        <f>SUMIFS(amount_expended,cfda_key,V429)</f>
        <v/>
      </c>
      <c r="K429" s="5">
        <f>IF(G429="OTHER CLUSTER NOT LISTED ABOVE",SUMIFS(amount_expended,uniform_other_cluster_name,X429), IF(AND(OR(G429="N/A",G429=""),H429=""),0,IF(G429="STATE CLUSTER",SUMIFS(amount_expended,uniform_state_cluster_name,W429),SUMIFS(amount_expended,cluster_name,G429))))</f>
        <v/>
      </c>
      <c r="L429" s="6" t="n"/>
      <c r="M429" s="7" t="n"/>
      <c r="N429" s="6" t="n"/>
      <c r="O429" s="6" t="n"/>
      <c r="P429" s="6" t="n"/>
      <c r="Q429" s="6" t="n"/>
      <c r="R429" s="7" t="n"/>
      <c r="S429" s="6" t="n"/>
      <c r="T429" s="6" t="n"/>
      <c r="U429" s="6" t="n"/>
      <c r="V429" s="3">
        <f>CONCATENATE(B429,C429)</f>
        <v/>
      </c>
      <c r="W429">
        <f>UPPER(TRIM(H429))</f>
        <v/>
      </c>
      <c r="X429">
        <f>UPPER(TRIM(I429))</f>
        <v/>
      </c>
    </row>
    <row r="430">
      <c r="A430">
        <f>IF(B430&lt;&gt;"", "AWARD-"&amp;TEXT(ROW()-1,"0000"), "")</f>
        <v/>
      </c>
      <c r="B430" s="4" t="n"/>
      <c r="C430" s="4" t="n"/>
      <c r="D430" s="4" t="n"/>
      <c r="E430" s="6" t="n"/>
      <c r="F430" s="7" t="n"/>
      <c r="G430" s="6" t="n"/>
      <c r="H430" s="6" t="n"/>
      <c r="I430" s="6" t="n"/>
      <c r="J430" s="5">
        <f>SUMIFS(amount_expended,cfda_key,V430)</f>
        <v/>
      </c>
      <c r="K430" s="5">
        <f>IF(G430="OTHER CLUSTER NOT LISTED ABOVE",SUMIFS(amount_expended,uniform_other_cluster_name,X430), IF(AND(OR(G430="N/A",G430=""),H430=""),0,IF(G430="STATE CLUSTER",SUMIFS(amount_expended,uniform_state_cluster_name,W430),SUMIFS(amount_expended,cluster_name,G430))))</f>
        <v/>
      </c>
      <c r="L430" s="6" t="n"/>
      <c r="M430" s="7" t="n"/>
      <c r="N430" s="6" t="n"/>
      <c r="O430" s="6" t="n"/>
      <c r="P430" s="6" t="n"/>
      <c r="Q430" s="6" t="n"/>
      <c r="R430" s="7" t="n"/>
      <c r="S430" s="6" t="n"/>
      <c r="T430" s="6" t="n"/>
      <c r="U430" s="6" t="n"/>
      <c r="V430" s="3">
        <f>CONCATENATE(B430,C430)</f>
        <v/>
      </c>
      <c r="W430">
        <f>UPPER(TRIM(H430))</f>
        <v/>
      </c>
      <c r="X430">
        <f>UPPER(TRIM(I430))</f>
        <v/>
      </c>
    </row>
    <row r="431">
      <c r="A431">
        <f>IF(B431&lt;&gt;"", "AWARD-"&amp;TEXT(ROW()-1,"0000"), "")</f>
        <v/>
      </c>
      <c r="B431" s="4" t="n"/>
      <c r="C431" s="4" t="n"/>
      <c r="D431" s="4" t="n"/>
      <c r="E431" s="6" t="n"/>
      <c r="F431" s="7" t="n"/>
      <c r="G431" s="6" t="n"/>
      <c r="H431" s="6" t="n"/>
      <c r="I431" s="6" t="n"/>
      <c r="J431" s="5">
        <f>SUMIFS(amount_expended,cfda_key,V431)</f>
        <v/>
      </c>
      <c r="K431" s="5">
        <f>IF(G431="OTHER CLUSTER NOT LISTED ABOVE",SUMIFS(amount_expended,uniform_other_cluster_name,X431), IF(AND(OR(G431="N/A",G431=""),H431=""),0,IF(G431="STATE CLUSTER",SUMIFS(amount_expended,uniform_state_cluster_name,W431),SUMIFS(amount_expended,cluster_name,G431))))</f>
        <v/>
      </c>
      <c r="L431" s="6" t="n"/>
      <c r="M431" s="7" t="n"/>
      <c r="N431" s="6" t="n"/>
      <c r="O431" s="6" t="n"/>
      <c r="P431" s="6" t="n"/>
      <c r="Q431" s="6" t="n"/>
      <c r="R431" s="7" t="n"/>
      <c r="S431" s="6" t="n"/>
      <c r="T431" s="6" t="n"/>
      <c r="U431" s="6" t="n"/>
      <c r="V431" s="3">
        <f>CONCATENATE(B431,C431)</f>
        <v/>
      </c>
      <c r="W431">
        <f>UPPER(TRIM(H431))</f>
        <v/>
      </c>
      <c r="X431">
        <f>UPPER(TRIM(I431))</f>
        <v/>
      </c>
    </row>
    <row r="432">
      <c r="A432">
        <f>IF(B432&lt;&gt;"", "AWARD-"&amp;TEXT(ROW()-1,"0000"), "")</f>
        <v/>
      </c>
      <c r="B432" s="4" t="n"/>
      <c r="C432" s="4" t="n"/>
      <c r="D432" s="4" t="n"/>
      <c r="E432" s="6" t="n"/>
      <c r="F432" s="7" t="n"/>
      <c r="G432" s="6" t="n"/>
      <c r="H432" s="6" t="n"/>
      <c r="I432" s="6" t="n"/>
      <c r="J432" s="5">
        <f>SUMIFS(amount_expended,cfda_key,V432)</f>
        <v/>
      </c>
      <c r="K432" s="5">
        <f>IF(G432="OTHER CLUSTER NOT LISTED ABOVE",SUMIFS(amount_expended,uniform_other_cluster_name,X432), IF(AND(OR(G432="N/A",G432=""),H432=""),0,IF(G432="STATE CLUSTER",SUMIFS(amount_expended,uniform_state_cluster_name,W432),SUMIFS(amount_expended,cluster_name,G432))))</f>
        <v/>
      </c>
      <c r="L432" s="6" t="n"/>
      <c r="M432" s="7" t="n"/>
      <c r="N432" s="6" t="n"/>
      <c r="O432" s="6" t="n"/>
      <c r="P432" s="6" t="n"/>
      <c r="Q432" s="6" t="n"/>
      <c r="R432" s="7" t="n"/>
      <c r="S432" s="6" t="n"/>
      <c r="T432" s="6" t="n"/>
      <c r="U432" s="6" t="n"/>
      <c r="V432" s="3">
        <f>CONCATENATE(B432,C432)</f>
        <v/>
      </c>
      <c r="W432">
        <f>UPPER(TRIM(H432))</f>
        <v/>
      </c>
      <c r="X432">
        <f>UPPER(TRIM(I432))</f>
        <v/>
      </c>
    </row>
    <row r="433">
      <c r="A433">
        <f>IF(B433&lt;&gt;"", "AWARD-"&amp;TEXT(ROW()-1,"0000"), "")</f>
        <v/>
      </c>
      <c r="B433" s="4" t="n"/>
      <c r="C433" s="4" t="n"/>
      <c r="D433" s="4" t="n"/>
      <c r="E433" s="6" t="n"/>
      <c r="F433" s="7" t="n"/>
      <c r="G433" s="6" t="n"/>
      <c r="H433" s="6" t="n"/>
      <c r="I433" s="6" t="n"/>
      <c r="J433" s="5">
        <f>SUMIFS(amount_expended,cfda_key,V433)</f>
        <v/>
      </c>
      <c r="K433" s="5">
        <f>IF(G433="OTHER CLUSTER NOT LISTED ABOVE",SUMIFS(amount_expended,uniform_other_cluster_name,X433), IF(AND(OR(G433="N/A",G433=""),H433=""),0,IF(G433="STATE CLUSTER",SUMIFS(amount_expended,uniform_state_cluster_name,W433),SUMIFS(amount_expended,cluster_name,G433))))</f>
        <v/>
      </c>
      <c r="L433" s="6" t="n"/>
      <c r="M433" s="7" t="n"/>
      <c r="N433" s="6" t="n"/>
      <c r="O433" s="6" t="n"/>
      <c r="P433" s="6" t="n"/>
      <c r="Q433" s="6" t="n"/>
      <c r="R433" s="7" t="n"/>
      <c r="S433" s="6" t="n"/>
      <c r="T433" s="6" t="n"/>
      <c r="U433" s="6" t="n"/>
      <c r="V433" s="3">
        <f>CONCATENATE(B433,C433)</f>
        <v/>
      </c>
      <c r="W433">
        <f>UPPER(TRIM(H433))</f>
        <v/>
      </c>
      <c r="X433">
        <f>UPPER(TRIM(I433))</f>
        <v/>
      </c>
    </row>
    <row r="434">
      <c r="A434">
        <f>IF(B434&lt;&gt;"", "AWARD-"&amp;TEXT(ROW()-1,"0000"), "")</f>
        <v/>
      </c>
      <c r="B434" s="4" t="n"/>
      <c r="C434" s="4" t="n"/>
      <c r="D434" s="4" t="n"/>
      <c r="E434" s="6" t="n"/>
      <c r="F434" s="7" t="n"/>
      <c r="G434" s="6" t="n"/>
      <c r="H434" s="6" t="n"/>
      <c r="I434" s="6" t="n"/>
      <c r="J434" s="5">
        <f>SUMIFS(amount_expended,cfda_key,V434)</f>
        <v/>
      </c>
      <c r="K434" s="5">
        <f>IF(G434="OTHER CLUSTER NOT LISTED ABOVE",SUMIFS(amount_expended,uniform_other_cluster_name,X434), IF(AND(OR(G434="N/A",G434=""),H434=""),0,IF(G434="STATE CLUSTER",SUMIFS(amount_expended,uniform_state_cluster_name,W434),SUMIFS(amount_expended,cluster_name,G434))))</f>
        <v/>
      </c>
      <c r="L434" s="6" t="n"/>
      <c r="M434" s="7" t="n"/>
      <c r="N434" s="6" t="n"/>
      <c r="O434" s="6" t="n"/>
      <c r="P434" s="6" t="n"/>
      <c r="Q434" s="6" t="n"/>
      <c r="R434" s="7" t="n"/>
      <c r="S434" s="6" t="n"/>
      <c r="T434" s="6" t="n"/>
      <c r="U434" s="6" t="n"/>
      <c r="V434" s="3">
        <f>CONCATENATE(B434,C434)</f>
        <v/>
      </c>
      <c r="W434">
        <f>UPPER(TRIM(H434))</f>
        <v/>
      </c>
      <c r="X434">
        <f>UPPER(TRIM(I434))</f>
        <v/>
      </c>
    </row>
    <row r="435">
      <c r="A435">
        <f>IF(B435&lt;&gt;"", "AWARD-"&amp;TEXT(ROW()-1,"0000"), "")</f>
        <v/>
      </c>
      <c r="B435" s="4" t="n"/>
      <c r="C435" s="4" t="n"/>
      <c r="D435" s="4" t="n"/>
      <c r="E435" s="6" t="n"/>
      <c r="F435" s="7" t="n"/>
      <c r="G435" s="6" t="n"/>
      <c r="H435" s="6" t="n"/>
      <c r="I435" s="6" t="n"/>
      <c r="J435" s="5">
        <f>SUMIFS(amount_expended,cfda_key,V435)</f>
        <v/>
      </c>
      <c r="K435" s="5">
        <f>IF(G435="OTHER CLUSTER NOT LISTED ABOVE",SUMIFS(amount_expended,uniform_other_cluster_name,X435), IF(AND(OR(G435="N/A",G435=""),H435=""),0,IF(G435="STATE CLUSTER",SUMIFS(amount_expended,uniform_state_cluster_name,W435),SUMIFS(amount_expended,cluster_name,G435))))</f>
        <v/>
      </c>
      <c r="L435" s="6" t="n"/>
      <c r="M435" s="7" t="n"/>
      <c r="N435" s="6" t="n"/>
      <c r="O435" s="6" t="n"/>
      <c r="P435" s="6" t="n"/>
      <c r="Q435" s="6" t="n"/>
      <c r="R435" s="7" t="n"/>
      <c r="S435" s="6" t="n"/>
      <c r="T435" s="6" t="n"/>
      <c r="U435" s="6" t="n"/>
      <c r="V435" s="3">
        <f>CONCATENATE(B435,C435)</f>
        <v/>
      </c>
      <c r="W435">
        <f>UPPER(TRIM(H435))</f>
        <v/>
      </c>
      <c r="X435">
        <f>UPPER(TRIM(I435))</f>
        <v/>
      </c>
    </row>
    <row r="436">
      <c r="A436">
        <f>IF(B436&lt;&gt;"", "AWARD-"&amp;TEXT(ROW()-1,"0000"), "")</f>
        <v/>
      </c>
      <c r="B436" s="4" t="n"/>
      <c r="C436" s="4" t="n"/>
      <c r="D436" s="4" t="n"/>
      <c r="E436" s="6" t="n"/>
      <c r="F436" s="7" t="n"/>
      <c r="G436" s="6" t="n"/>
      <c r="H436" s="6" t="n"/>
      <c r="I436" s="6" t="n"/>
      <c r="J436" s="5">
        <f>SUMIFS(amount_expended,cfda_key,V436)</f>
        <v/>
      </c>
      <c r="K436" s="5">
        <f>IF(G436="OTHER CLUSTER NOT LISTED ABOVE",SUMIFS(amount_expended,uniform_other_cluster_name,X436), IF(AND(OR(G436="N/A",G436=""),H436=""),0,IF(G436="STATE CLUSTER",SUMIFS(amount_expended,uniform_state_cluster_name,W436),SUMIFS(amount_expended,cluster_name,G436))))</f>
        <v/>
      </c>
      <c r="L436" s="6" t="n"/>
      <c r="M436" s="7" t="n"/>
      <c r="N436" s="6" t="n"/>
      <c r="O436" s="6" t="n"/>
      <c r="P436" s="6" t="n"/>
      <c r="Q436" s="6" t="n"/>
      <c r="R436" s="7" t="n"/>
      <c r="S436" s="6" t="n"/>
      <c r="T436" s="6" t="n"/>
      <c r="U436" s="6" t="n"/>
      <c r="V436" s="3">
        <f>CONCATENATE(B436,C436)</f>
        <v/>
      </c>
      <c r="W436">
        <f>UPPER(TRIM(H436))</f>
        <v/>
      </c>
      <c r="X436">
        <f>UPPER(TRIM(I436))</f>
        <v/>
      </c>
    </row>
    <row r="437">
      <c r="A437">
        <f>IF(B437&lt;&gt;"", "AWARD-"&amp;TEXT(ROW()-1,"0000"), "")</f>
        <v/>
      </c>
      <c r="B437" s="4" t="n"/>
      <c r="C437" s="4" t="n"/>
      <c r="D437" s="4" t="n"/>
      <c r="E437" s="6" t="n"/>
      <c r="F437" s="7" t="n"/>
      <c r="G437" s="6" t="n"/>
      <c r="H437" s="6" t="n"/>
      <c r="I437" s="6" t="n"/>
      <c r="J437" s="5">
        <f>SUMIFS(amount_expended,cfda_key,V437)</f>
        <v/>
      </c>
      <c r="K437" s="5">
        <f>IF(G437="OTHER CLUSTER NOT LISTED ABOVE",SUMIFS(amount_expended,uniform_other_cluster_name,X437), IF(AND(OR(G437="N/A",G437=""),H437=""),0,IF(G437="STATE CLUSTER",SUMIFS(amount_expended,uniform_state_cluster_name,W437),SUMIFS(amount_expended,cluster_name,G437))))</f>
        <v/>
      </c>
      <c r="L437" s="6" t="n"/>
      <c r="M437" s="7" t="n"/>
      <c r="N437" s="6" t="n"/>
      <c r="O437" s="6" t="n"/>
      <c r="P437" s="6" t="n"/>
      <c r="Q437" s="6" t="n"/>
      <c r="R437" s="7" t="n"/>
      <c r="S437" s="6" t="n"/>
      <c r="T437" s="6" t="n"/>
      <c r="U437" s="6" t="n"/>
      <c r="V437" s="3">
        <f>CONCATENATE(B437,C437)</f>
        <v/>
      </c>
      <c r="W437">
        <f>UPPER(TRIM(H437))</f>
        <v/>
      </c>
      <c r="X437">
        <f>UPPER(TRIM(I437))</f>
        <v/>
      </c>
    </row>
    <row r="438">
      <c r="A438">
        <f>IF(B438&lt;&gt;"", "AWARD-"&amp;TEXT(ROW()-1,"0000"), "")</f>
        <v/>
      </c>
      <c r="B438" s="4" t="n"/>
      <c r="C438" s="4" t="n"/>
      <c r="D438" s="4" t="n"/>
      <c r="E438" s="6" t="n"/>
      <c r="F438" s="7" t="n"/>
      <c r="G438" s="6" t="n"/>
      <c r="H438" s="6" t="n"/>
      <c r="I438" s="6" t="n"/>
      <c r="J438" s="5">
        <f>SUMIFS(amount_expended,cfda_key,V438)</f>
        <v/>
      </c>
      <c r="K438" s="5">
        <f>IF(G438="OTHER CLUSTER NOT LISTED ABOVE",SUMIFS(amount_expended,uniform_other_cluster_name,X438), IF(AND(OR(G438="N/A",G438=""),H438=""),0,IF(G438="STATE CLUSTER",SUMIFS(amount_expended,uniform_state_cluster_name,W438),SUMIFS(amount_expended,cluster_name,G438))))</f>
        <v/>
      </c>
      <c r="L438" s="6" t="n"/>
      <c r="M438" s="7" t="n"/>
      <c r="N438" s="6" t="n"/>
      <c r="O438" s="6" t="n"/>
      <c r="P438" s="6" t="n"/>
      <c r="Q438" s="6" t="n"/>
      <c r="R438" s="7" t="n"/>
      <c r="S438" s="6" t="n"/>
      <c r="T438" s="6" t="n"/>
      <c r="U438" s="6" t="n"/>
      <c r="V438" s="3">
        <f>CONCATENATE(B438,C438)</f>
        <v/>
      </c>
      <c r="W438">
        <f>UPPER(TRIM(H438))</f>
        <v/>
      </c>
      <c r="X438">
        <f>UPPER(TRIM(I438))</f>
        <v/>
      </c>
    </row>
    <row r="439">
      <c r="A439">
        <f>IF(B439&lt;&gt;"", "AWARD-"&amp;TEXT(ROW()-1,"0000"), "")</f>
        <v/>
      </c>
      <c r="B439" s="4" t="n"/>
      <c r="C439" s="4" t="n"/>
      <c r="D439" s="4" t="n"/>
      <c r="E439" s="6" t="n"/>
      <c r="F439" s="7" t="n"/>
      <c r="G439" s="6" t="n"/>
      <c r="H439" s="6" t="n"/>
      <c r="I439" s="6" t="n"/>
      <c r="J439" s="5">
        <f>SUMIFS(amount_expended,cfda_key,V439)</f>
        <v/>
      </c>
      <c r="K439" s="5">
        <f>IF(G439="OTHER CLUSTER NOT LISTED ABOVE",SUMIFS(amount_expended,uniform_other_cluster_name,X439), IF(AND(OR(G439="N/A",G439=""),H439=""),0,IF(G439="STATE CLUSTER",SUMIFS(amount_expended,uniform_state_cluster_name,W439),SUMIFS(amount_expended,cluster_name,G439))))</f>
        <v/>
      </c>
      <c r="L439" s="6" t="n"/>
      <c r="M439" s="7" t="n"/>
      <c r="N439" s="6" t="n"/>
      <c r="O439" s="6" t="n"/>
      <c r="P439" s="6" t="n"/>
      <c r="Q439" s="6" t="n"/>
      <c r="R439" s="7" t="n"/>
      <c r="S439" s="6" t="n"/>
      <c r="T439" s="6" t="n"/>
      <c r="U439" s="6" t="n"/>
      <c r="V439" s="3">
        <f>CONCATENATE(B439,C439)</f>
        <v/>
      </c>
      <c r="W439">
        <f>UPPER(TRIM(H439))</f>
        <v/>
      </c>
      <c r="X439">
        <f>UPPER(TRIM(I439))</f>
        <v/>
      </c>
    </row>
    <row r="440">
      <c r="A440">
        <f>IF(B440&lt;&gt;"", "AWARD-"&amp;TEXT(ROW()-1,"0000"), "")</f>
        <v/>
      </c>
      <c r="B440" s="4" t="n"/>
      <c r="C440" s="4" t="n"/>
      <c r="D440" s="4" t="n"/>
      <c r="E440" s="6" t="n"/>
      <c r="F440" s="7" t="n"/>
      <c r="G440" s="6" t="n"/>
      <c r="H440" s="6" t="n"/>
      <c r="I440" s="6" t="n"/>
      <c r="J440" s="5">
        <f>SUMIFS(amount_expended,cfda_key,V440)</f>
        <v/>
      </c>
      <c r="K440" s="5">
        <f>IF(G440="OTHER CLUSTER NOT LISTED ABOVE",SUMIFS(amount_expended,uniform_other_cluster_name,X440), IF(AND(OR(G440="N/A",G440=""),H440=""),0,IF(G440="STATE CLUSTER",SUMIFS(amount_expended,uniform_state_cluster_name,W440),SUMIFS(amount_expended,cluster_name,G440))))</f>
        <v/>
      </c>
      <c r="L440" s="6" t="n"/>
      <c r="M440" s="7" t="n"/>
      <c r="N440" s="6" t="n"/>
      <c r="O440" s="6" t="n"/>
      <c r="P440" s="6" t="n"/>
      <c r="Q440" s="6" t="n"/>
      <c r="R440" s="7" t="n"/>
      <c r="S440" s="6" t="n"/>
      <c r="T440" s="6" t="n"/>
      <c r="U440" s="6" t="n"/>
      <c r="V440" s="3">
        <f>CONCATENATE(B440,C440)</f>
        <v/>
      </c>
      <c r="W440">
        <f>UPPER(TRIM(H440))</f>
        <v/>
      </c>
      <c r="X440">
        <f>UPPER(TRIM(I440))</f>
        <v/>
      </c>
    </row>
    <row r="441">
      <c r="A441">
        <f>IF(B441&lt;&gt;"", "AWARD-"&amp;TEXT(ROW()-1,"0000"), "")</f>
        <v/>
      </c>
      <c r="B441" s="4" t="n"/>
      <c r="C441" s="4" t="n"/>
      <c r="D441" s="4" t="n"/>
      <c r="E441" s="6" t="n"/>
      <c r="F441" s="7" t="n"/>
      <c r="G441" s="6" t="n"/>
      <c r="H441" s="6" t="n"/>
      <c r="I441" s="6" t="n"/>
      <c r="J441" s="5">
        <f>SUMIFS(amount_expended,cfda_key,V441)</f>
        <v/>
      </c>
      <c r="K441" s="5">
        <f>IF(G441="OTHER CLUSTER NOT LISTED ABOVE",SUMIFS(amount_expended,uniform_other_cluster_name,X441), IF(AND(OR(G441="N/A",G441=""),H441=""),0,IF(G441="STATE CLUSTER",SUMIFS(amount_expended,uniform_state_cluster_name,W441),SUMIFS(amount_expended,cluster_name,G441))))</f>
        <v/>
      </c>
      <c r="L441" s="6" t="n"/>
      <c r="M441" s="7" t="n"/>
      <c r="N441" s="6" t="n"/>
      <c r="O441" s="6" t="n"/>
      <c r="P441" s="6" t="n"/>
      <c r="Q441" s="6" t="n"/>
      <c r="R441" s="7" t="n"/>
      <c r="S441" s="6" t="n"/>
      <c r="T441" s="6" t="n"/>
      <c r="U441" s="6" t="n"/>
      <c r="V441" s="3">
        <f>CONCATENATE(B441,C441)</f>
        <v/>
      </c>
      <c r="W441">
        <f>UPPER(TRIM(H441))</f>
        <v/>
      </c>
      <c r="X441">
        <f>UPPER(TRIM(I441))</f>
        <v/>
      </c>
    </row>
    <row r="442">
      <c r="A442">
        <f>IF(B442&lt;&gt;"", "AWARD-"&amp;TEXT(ROW()-1,"0000"), "")</f>
        <v/>
      </c>
      <c r="B442" s="4" t="n"/>
      <c r="C442" s="4" t="n"/>
      <c r="D442" s="4" t="n"/>
      <c r="E442" s="6" t="n"/>
      <c r="F442" s="7" t="n"/>
      <c r="G442" s="6" t="n"/>
      <c r="H442" s="6" t="n"/>
      <c r="I442" s="6" t="n"/>
      <c r="J442" s="5">
        <f>SUMIFS(amount_expended,cfda_key,V442)</f>
        <v/>
      </c>
      <c r="K442" s="5">
        <f>IF(G442="OTHER CLUSTER NOT LISTED ABOVE",SUMIFS(amount_expended,uniform_other_cluster_name,X442), IF(AND(OR(G442="N/A",G442=""),H442=""),0,IF(G442="STATE CLUSTER",SUMIFS(amount_expended,uniform_state_cluster_name,W442),SUMIFS(amount_expended,cluster_name,G442))))</f>
        <v/>
      </c>
      <c r="L442" s="6" t="n"/>
      <c r="M442" s="7" t="n"/>
      <c r="N442" s="6" t="n"/>
      <c r="O442" s="6" t="n"/>
      <c r="P442" s="6" t="n"/>
      <c r="Q442" s="6" t="n"/>
      <c r="R442" s="7" t="n"/>
      <c r="S442" s="6" t="n"/>
      <c r="T442" s="6" t="n"/>
      <c r="U442" s="6" t="n"/>
      <c r="V442" s="3">
        <f>CONCATENATE(B442,C442)</f>
        <v/>
      </c>
      <c r="W442">
        <f>UPPER(TRIM(H442))</f>
        <v/>
      </c>
      <c r="X442">
        <f>UPPER(TRIM(I442))</f>
        <v/>
      </c>
    </row>
    <row r="443">
      <c r="A443">
        <f>IF(B443&lt;&gt;"", "AWARD-"&amp;TEXT(ROW()-1,"0000"), "")</f>
        <v/>
      </c>
      <c r="B443" s="4" t="n"/>
      <c r="C443" s="4" t="n"/>
      <c r="D443" s="4" t="n"/>
      <c r="E443" s="6" t="n"/>
      <c r="F443" s="7" t="n"/>
      <c r="G443" s="6" t="n"/>
      <c r="H443" s="6" t="n"/>
      <c r="I443" s="6" t="n"/>
      <c r="J443" s="5">
        <f>SUMIFS(amount_expended,cfda_key,V443)</f>
        <v/>
      </c>
      <c r="K443" s="5">
        <f>IF(G443="OTHER CLUSTER NOT LISTED ABOVE",SUMIFS(amount_expended,uniform_other_cluster_name,X443), IF(AND(OR(G443="N/A",G443=""),H443=""),0,IF(G443="STATE CLUSTER",SUMIFS(amount_expended,uniform_state_cluster_name,W443),SUMIFS(amount_expended,cluster_name,G443))))</f>
        <v/>
      </c>
      <c r="L443" s="6" t="n"/>
      <c r="M443" s="7" t="n"/>
      <c r="N443" s="6" t="n"/>
      <c r="O443" s="6" t="n"/>
      <c r="P443" s="6" t="n"/>
      <c r="Q443" s="6" t="n"/>
      <c r="R443" s="7" t="n"/>
      <c r="S443" s="6" t="n"/>
      <c r="T443" s="6" t="n"/>
      <c r="U443" s="6" t="n"/>
      <c r="V443" s="3">
        <f>CONCATENATE(B443,C443)</f>
        <v/>
      </c>
      <c r="W443">
        <f>UPPER(TRIM(H443))</f>
        <v/>
      </c>
      <c r="X443">
        <f>UPPER(TRIM(I443))</f>
        <v/>
      </c>
    </row>
    <row r="444">
      <c r="A444">
        <f>IF(B444&lt;&gt;"", "AWARD-"&amp;TEXT(ROW()-1,"0000"), "")</f>
        <v/>
      </c>
      <c r="B444" s="4" t="n"/>
      <c r="C444" s="4" t="n"/>
      <c r="D444" s="4" t="n"/>
      <c r="E444" s="6" t="n"/>
      <c r="F444" s="7" t="n"/>
      <c r="G444" s="6" t="n"/>
      <c r="H444" s="6" t="n"/>
      <c r="I444" s="6" t="n"/>
      <c r="J444" s="5">
        <f>SUMIFS(amount_expended,cfda_key,V444)</f>
        <v/>
      </c>
      <c r="K444" s="5">
        <f>IF(G444="OTHER CLUSTER NOT LISTED ABOVE",SUMIFS(amount_expended,uniform_other_cluster_name,X444), IF(AND(OR(G444="N/A",G444=""),H444=""),0,IF(G444="STATE CLUSTER",SUMIFS(amount_expended,uniform_state_cluster_name,W444),SUMIFS(amount_expended,cluster_name,G444))))</f>
        <v/>
      </c>
      <c r="L444" s="6" t="n"/>
      <c r="M444" s="7" t="n"/>
      <c r="N444" s="6" t="n"/>
      <c r="O444" s="6" t="n"/>
      <c r="P444" s="6" t="n"/>
      <c r="Q444" s="6" t="n"/>
      <c r="R444" s="7" t="n"/>
      <c r="S444" s="6" t="n"/>
      <c r="T444" s="6" t="n"/>
      <c r="U444" s="6" t="n"/>
      <c r="V444" s="3">
        <f>CONCATENATE(B444,C444)</f>
        <v/>
      </c>
      <c r="W444">
        <f>UPPER(TRIM(H444))</f>
        <v/>
      </c>
      <c r="X444">
        <f>UPPER(TRIM(I444))</f>
        <v/>
      </c>
    </row>
    <row r="445">
      <c r="A445">
        <f>IF(B445&lt;&gt;"", "AWARD-"&amp;TEXT(ROW()-1,"0000"), "")</f>
        <v/>
      </c>
      <c r="B445" s="4" t="n"/>
      <c r="C445" s="4" t="n"/>
      <c r="D445" s="4" t="n"/>
      <c r="E445" s="6" t="n"/>
      <c r="F445" s="7" t="n"/>
      <c r="G445" s="6" t="n"/>
      <c r="H445" s="6" t="n"/>
      <c r="I445" s="6" t="n"/>
      <c r="J445" s="5">
        <f>SUMIFS(amount_expended,cfda_key,V445)</f>
        <v/>
      </c>
      <c r="K445" s="5">
        <f>IF(G445="OTHER CLUSTER NOT LISTED ABOVE",SUMIFS(amount_expended,uniform_other_cluster_name,X445), IF(AND(OR(G445="N/A",G445=""),H445=""),0,IF(G445="STATE CLUSTER",SUMIFS(amount_expended,uniform_state_cluster_name,W445),SUMIFS(amount_expended,cluster_name,G445))))</f>
        <v/>
      </c>
      <c r="L445" s="6" t="n"/>
      <c r="M445" s="7" t="n"/>
      <c r="N445" s="6" t="n"/>
      <c r="O445" s="6" t="n"/>
      <c r="P445" s="6" t="n"/>
      <c r="Q445" s="6" t="n"/>
      <c r="R445" s="7" t="n"/>
      <c r="S445" s="6" t="n"/>
      <c r="T445" s="6" t="n"/>
      <c r="U445" s="6" t="n"/>
      <c r="V445" s="3">
        <f>CONCATENATE(B445,C445)</f>
        <v/>
      </c>
      <c r="W445">
        <f>UPPER(TRIM(H445))</f>
        <v/>
      </c>
      <c r="X445">
        <f>UPPER(TRIM(I445))</f>
        <v/>
      </c>
    </row>
    <row r="446">
      <c r="A446">
        <f>IF(B446&lt;&gt;"", "AWARD-"&amp;TEXT(ROW()-1,"0000"), "")</f>
        <v/>
      </c>
      <c r="B446" s="4" t="n"/>
      <c r="C446" s="4" t="n"/>
      <c r="D446" s="4" t="n"/>
      <c r="E446" s="6" t="n"/>
      <c r="F446" s="7" t="n"/>
      <c r="G446" s="6" t="n"/>
      <c r="H446" s="6" t="n"/>
      <c r="I446" s="6" t="n"/>
      <c r="J446" s="5">
        <f>SUMIFS(amount_expended,cfda_key,V446)</f>
        <v/>
      </c>
      <c r="K446" s="5">
        <f>IF(G446="OTHER CLUSTER NOT LISTED ABOVE",SUMIFS(amount_expended,uniform_other_cluster_name,X446), IF(AND(OR(G446="N/A",G446=""),H446=""),0,IF(G446="STATE CLUSTER",SUMIFS(amount_expended,uniform_state_cluster_name,W446),SUMIFS(amount_expended,cluster_name,G446))))</f>
        <v/>
      </c>
      <c r="L446" s="6" t="n"/>
      <c r="M446" s="7" t="n"/>
      <c r="N446" s="6" t="n"/>
      <c r="O446" s="6" t="n"/>
      <c r="P446" s="6" t="n"/>
      <c r="Q446" s="6" t="n"/>
      <c r="R446" s="7" t="n"/>
      <c r="S446" s="6" t="n"/>
      <c r="T446" s="6" t="n"/>
      <c r="U446" s="6" t="n"/>
      <c r="V446" s="3">
        <f>CONCATENATE(B446,C446)</f>
        <v/>
      </c>
      <c r="W446">
        <f>UPPER(TRIM(H446))</f>
        <v/>
      </c>
      <c r="X446">
        <f>UPPER(TRIM(I446))</f>
        <v/>
      </c>
    </row>
    <row r="447">
      <c r="A447">
        <f>IF(B447&lt;&gt;"", "AWARD-"&amp;TEXT(ROW()-1,"0000"), "")</f>
        <v/>
      </c>
      <c r="B447" s="4" t="n"/>
      <c r="C447" s="4" t="n"/>
      <c r="D447" s="4" t="n"/>
      <c r="E447" s="6" t="n"/>
      <c r="F447" s="7" t="n"/>
      <c r="G447" s="6" t="n"/>
      <c r="H447" s="6" t="n"/>
      <c r="I447" s="6" t="n"/>
      <c r="J447" s="5">
        <f>SUMIFS(amount_expended,cfda_key,V447)</f>
        <v/>
      </c>
      <c r="K447" s="5">
        <f>IF(G447="OTHER CLUSTER NOT LISTED ABOVE",SUMIFS(amount_expended,uniform_other_cluster_name,X447), IF(AND(OR(G447="N/A",G447=""),H447=""),0,IF(G447="STATE CLUSTER",SUMIFS(amount_expended,uniform_state_cluster_name,W447),SUMIFS(amount_expended,cluster_name,G447))))</f>
        <v/>
      </c>
      <c r="L447" s="6" t="n"/>
      <c r="M447" s="7" t="n"/>
      <c r="N447" s="6" t="n"/>
      <c r="O447" s="6" t="n"/>
      <c r="P447" s="6" t="n"/>
      <c r="Q447" s="6" t="n"/>
      <c r="R447" s="7" t="n"/>
      <c r="S447" s="6" t="n"/>
      <c r="T447" s="6" t="n"/>
      <c r="U447" s="6" t="n"/>
      <c r="V447" s="3">
        <f>CONCATENATE(B447,C447)</f>
        <v/>
      </c>
      <c r="W447">
        <f>UPPER(TRIM(H447))</f>
        <v/>
      </c>
      <c r="X447">
        <f>UPPER(TRIM(I447))</f>
        <v/>
      </c>
    </row>
    <row r="448">
      <c r="A448">
        <f>IF(B448&lt;&gt;"", "AWARD-"&amp;TEXT(ROW()-1,"0000"), "")</f>
        <v/>
      </c>
      <c r="B448" s="4" t="n"/>
      <c r="C448" s="4" t="n"/>
      <c r="D448" s="4" t="n"/>
      <c r="E448" s="6" t="n"/>
      <c r="F448" s="7" t="n"/>
      <c r="G448" s="6" t="n"/>
      <c r="H448" s="6" t="n"/>
      <c r="I448" s="6" t="n"/>
      <c r="J448" s="5">
        <f>SUMIFS(amount_expended,cfda_key,V448)</f>
        <v/>
      </c>
      <c r="K448" s="5">
        <f>IF(G448="OTHER CLUSTER NOT LISTED ABOVE",SUMIFS(amount_expended,uniform_other_cluster_name,X448), IF(AND(OR(G448="N/A",G448=""),H448=""),0,IF(G448="STATE CLUSTER",SUMIFS(amount_expended,uniform_state_cluster_name,W448),SUMIFS(amount_expended,cluster_name,G448))))</f>
        <v/>
      </c>
      <c r="L448" s="6" t="n"/>
      <c r="M448" s="7" t="n"/>
      <c r="N448" s="6" t="n"/>
      <c r="O448" s="6" t="n"/>
      <c r="P448" s="6" t="n"/>
      <c r="Q448" s="6" t="n"/>
      <c r="R448" s="7" t="n"/>
      <c r="S448" s="6" t="n"/>
      <c r="T448" s="6" t="n"/>
      <c r="U448" s="6" t="n"/>
      <c r="V448" s="3">
        <f>CONCATENATE(B448,C448)</f>
        <v/>
      </c>
      <c r="W448">
        <f>UPPER(TRIM(H448))</f>
        <v/>
      </c>
      <c r="X448">
        <f>UPPER(TRIM(I448))</f>
        <v/>
      </c>
    </row>
    <row r="449">
      <c r="A449">
        <f>IF(B449&lt;&gt;"", "AWARD-"&amp;TEXT(ROW()-1,"0000"), "")</f>
        <v/>
      </c>
      <c r="B449" s="4" t="n"/>
      <c r="C449" s="4" t="n"/>
      <c r="D449" s="4" t="n"/>
      <c r="E449" s="6" t="n"/>
      <c r="F449" s="7" t="n"/>
      <c r="G449" s="6" t="n"/>
      <c r="H449" s="6" t="n"/>
      <c r="I449" s="6" t="n"/>
      <c r="J449" s="5">
        <f>SUMIFS(amount_expended,cfda_key,V449)</f>
        <v/>
      </c>
      <c r="K449" s="5">
        <f>IF(G449="OTHER CLUSTER NOT LISTED ABOVE",SUMIFS(amount_expended,uniform_other_cluster_name,X449), IF(AND(OR(G449="N/A",G449=""),H449=""),0,IF(G449="STATE CLUSTER",SUMIFS(amount_expended,uniform_state_cluster_name,W449),SUMIFS(amount_expended,cluster_name,G449))))</f>
        <v/>
      </c>
      <c r="L449" s="6" t="n"/>
      <c r="M449" s="7" t="n"/>
      <c r="N449" s="6" t="n"/>
      <c r="O449" s="6" t="n"/>
      <c r="P449" s="6" t="n"/>
      <c r="Q449" s="6" t="n"/>
      <c r="R449" s="7" t="n"/>
      <c r="S449" s="6" t="n"/>
      <c r="T449" s="6" t="n"/>
      <c r="U449" s="6" t="n"/>
      <c r="V449" s="3">
        <f>CONCATENATE(B449,C449)</f>
        <v/>
      </c>
      <c r="W449">
        <f>UPPER(TRIM(H449))</f>
        <v/>
      </c>
      <c r="X449">
        <f>UPPER(TRIM(I449))</f>
        <v/>
      </c>
    </row>
    <row r="450">
      <c r="A450">
        <f>IF(B450&lt;&gt;"", "AWARD-"&amp;TEXT(ROW()-1,"0000"), "")</f>
        <v/>
      </c>
      <c r="B450" s="4" t="n"/>
      <c r="C450" s="4" t="n"/>
      <c r="D450" s="4" t="n"/>
      <c r="E450" s="6" t="n"/>
      <c r="F450" s="7" t="n"/>
      <c r="G450" s="6" t="n"/>
      <c r="H450" s="6" t="n"/>
      <c r="I450" s="6" t="n"/>
      <c r="J450" s="5">
        <f>SUMIFS(amount_expended,cfda_key,V450)</f>
        <v/>
      </c>
      <c r="K450" s="5">
        <f>IF(G450="OTHER CLUSTER NOT LISTED ABOVE",SUMIFS(amount_expended,uniform_other_cluster_name,X450), IF(AND(OR(G450="N/A",G450=""),H450=""),0,IF(G450="STATE CLUSTER",SUMIFS(amount_expended,uniform_state_cluster_name,W450),SUMIFS(amount_expended,cluster_name,G450))))</f>
        <v/>
      </c>
      <c r="L450" s="6" t="n"/>
      <c r="M450" s="7" t="n"/>
      <c r="N450" s="6" t="n"/>
      <c r="O450" s="6" t="n"/>
      <c r="P450" s="6" t="n"/>
      <c r="Q450" s="6" t="n"/>
      <c r="R450" s="7" t="n"/>
      <c r="S450" s="6" t="n"/>
      <c r="T450" s="6" t="n"/>
      <c r="U450" s="6" t="n"/>
      <c r="V450" s="3">
        <f>CONCATENATE(B450,C450)</f>
        <v/>
      </c>
      <c r="W450">
        <f>UPPER(TRIM(H450))</f>
        <v/>
      </c>
      <c r="X450">
        <f>UPPER(TRIM(I450))</f>
        <v/>
      </c>
    </row>
    <row r="451">
      <c r="A451">
        <f>IF(B451&lt;&gt;"", "AWARD-"&amp;TEXT(ROW()-1,"0000"), "")</f>
        <v/>
      </c>
      <c r="B451" s="4" t="n"/>
      <c r="C451" s="4" t="n"/>
      <c r="D451" s="4" t="n"/>
      <c r="E451" s="6" t="n"/>
      <c r="F451" s="7" t="n"/>
      <c r="G451" s="6" t="n"/>
      <c r="H451" s="6" t="n"/>
      <c r="I451" s="6" t="n"/>
      <c r="J451" s="5">
        <f>SUMIFS(amount_expended,cfda_key,V451)</f>
        <v/>
      </c>
      <c r="K451" s="5">
        <f>IF(G451="OTHER CLUSTER NOT LISTED ABOVE",SUMIFS(amount_expended,uniform_other_cluster_name,X451), IF(AND(OR(G451="N/A",G451=""),H451=""),0,IF(G451="STATE CLUSTER",SUMIFS(amount_expended,uniform_state_cluster_name,W451),SUMIFS(amount_expended,cluster_name,G451))))</f>
        <v/>
      </c>
      <c r="L451" s="6" t="n"/>
      <c r="M451" s="7" t="n"/>
      <c r="N451" s="6" t="n"/>
      <c r="O451" s="6" t="n"/>
      <c r="P451" s="6" t="n"/>
      <c r="Q451" s="6" t="n"/>
      <c r="R451" s="7" t="n"/>
      <c r="S451" s="6" t="n"/>
      <c r="T451" s="6" t="n"/>
      <c r="U451" s="6" t="n"/>
      <c r="V451" s="3">
        <f>CONCATENATE(B451,C451)</f>
        <v/>
      </c>
      <c r="W451">
        <f>UPPER(TRIM(H451))</f>
        <v/>
      </c>
      <c r="X451">
        <f>UPPER(TRIM(I451))</f>
        <v/>
      </c>
    </row>
    <row r="452">
      <c r="A452">
        <f>IF(B452&lt;&gt;"", "AWARD-"&amp;TEXT(ROW()-1,"0000"), "")</f>
        <v/>
      </c>
      <c r="B452" s="4" t="n"/>
      <c r="C452" s="4" t="n"/>
      <c r="D452" s="4" t="n"/>
      <c r="E452" s="6" t="n"/>
      <c r="F452" s="7" t="n"/>
      <c r="G452" s="6" t="n"/>
      <c r="H452" s="6" t="n"/>
      <c r="I452" s="6" t="n"/>
      <c r="J452" s="5">
        <f>SUMIFS(amount_expended,cfda_key,V452)</f>
        <v/>
      </c>
      <c r="K452" s="5">
        <f>IF(G452="OTHER CLUSTER NOT LISTED ABOVE",SUMIFS(amount_expended,uniform_other_cluster_name,X452), IF(AND(OR(G452="N/A",G452=""),H452=""),0,IF(G452="STATE CLUSTER",SUMIFS(amount_expended,uniform_state_cluster_name,W452),SUMIFS(amount_expended,cluster_name,G452))))</f>
        <v/>
      </c>
      <c r="L452" s="6" t="n"/>
      <c r="M452" s="7" t="n"/>
      <c r="N452" s="6" t="n"/>
      <c r="O452" s="6" t="n"/>
      <c r="P452" s="6" t="n"/>
      <c r="Q452" s="6" t="n"/>
      <c r="R452" s="7" t="n"/>
      <c r="S452" s="6" t="n"/>
      <c r="T452" s="6" t="n"/>
      <c r="U452" s="6" t="n"/>
      <c r="V452" s="3">
        <f>CONCATENATE(B452,C452)</f>
        <v/>
      </c>
      <c r="W452">
        <f>UPPER(TRIM(H452))</f>
        <v/>
      </c>
      <c r="X452">
        <f>UPPER(TRIM(I452))</f>
        <v/>
      </c>
    </row>
    <row r="453">
      <c r="A453">
        <f>IF(B453&lt;&gt;"", "AWARD-"&amp;TEXT(ROW()-1,"0000"), "")</f>
        <v/>
      </c>
      <c r="B453" s="4" t="n"/>
      <c r="C453" s="4" t="n"/>
      <c r="D453" s="4" t="n"/>
      <c r="E453" s="6" t="n"/>
      <c r="F453" s="7" t="n"/>
      <c r="G453" s="6" t="n"/>
      <c r="H453" s="6" t="n"/>
      <c r="I453" s="6" t="n"/>
      <c r="J453" s="5">
        <f>SUMIFS(amount_expended,cfda_key,V453)</f>
        <v/>
      </c>
      <c r="K453" s="5">
        <f>IF(G453="OTHER CLUSTER NOT LISTED ABOVE",SUMIFS(amount_expended,uniform_other_cluster_name,X453), IF(AND(OR(G453="N/A",G453=""),H453=""),0,IF(G453="STATE CLUSTER",SUMIFS(amount_expended,uniform_state_cluster_name,W453),SUMIFS(amount_expended,cluster_name,G453))))</f>
        <v/>
      </c>
      <c r="L453" s="6" t="n"/>
      <c r="M453" s="7" t="n"/>
      <c r="N453" s="6" t="n"/>
      <c r="O453" s="6" t="n"/>
      <c r="P453" s="6" t="n"/>
      <c r="Q453" s="6" t="n"/>
      <c r="R453" s="7" t="n"/>
      <c r="S453" s="6" t="n"/>
      <c r="T453" s="6" t="n"/>
      <c r="U453" s="6" t="n"/>
      <c r="V453" s="3">
        <f>CONCATENATE(B453,C453)</f>
        <v/>
      </c>
      <c r="W453">
        <f>UPPER(TRIM(H453))</f>
        <v/>
      </c>
      <c r="X453">
        <f>UPPER(TRIM(I453))</f>
        <v/>
      </c>
    </row>
    <row r="454">
      <c r="A454">
        <f>IF(B454&lt;&gt;"", "AWARD-"&amp;TEXT(ROW()-1,"0000"), "")</f>
        <v/>
      </c>
      <c r="B454" s="4" t="n"/>
      <c r="C454" s="4" t="n"/>
      <c r="D454" s="4" t="n"/>
      <c r="E454" s="6" t="n"/>
      <c r="F454" s="7" t="n"/>
      <c r="G454" s="6" t="n"/>
      <c r="H454" s="6" t="n"/>
      <c r="I454" s="6" t="n"/>
      <c r="J454" s="5">
        <f>SUMIFS(amount_expended,cfda_key,V454)</f>
        <v/>
      </c>
      <c r="K454" s="5">
        <f>IF(G454="OTHER CLUSTER NOT LISTED ABOVE",SUMIFS(amount_expended,uniform_other_cluster_name,X454), IF(AND(OR(G454="N/A",G454=""),H454=""),0,IF(G454="STATE CLUSTER",SUMIFS(amount_expended,uniform_state_cluster_name,W454),SUMIFS(amount_expended,cluster_name,G454))))</f>
        <v/>
      </c>
      <c r="L454" s="6" t="n"/>
      <c r="M454" s="7" t="n"/>
      <c r="N454" s="6" t="n"/>
      <c r="O454" s="6" t="n"/>
      <c r="P454" s="6" t="n"/>
      <c r="Q454" s="6" t="n"/>
      <c r="R454" s="7" t="n"/>
      <c r="S454" s="6" t="n"/>
      <c r="T454" s="6" t="n"/>
      <c r="U454" s="6" t="n"/>
      <c r="V454" s="3">
        <f>CONCATENATE(B454,C454)</f>
        <v/>
      </c>
      <c r="W454">
        <f>UPPER(TRIM(H454))</f>
        <v/>
      </c>
      <c r="X454">
        <f>UPPER(TRIM(I454))</f>
        <v/>
      </c>
    </row>
    <row r="455">
      <c r="A455">
        <f>IF(B455&lt;&gt;"", "AWARD-"&amp;TEXT(ROW()-1,"0000"), "")</f>
        <v/>
      </c>
      <c r="B455" s="4" t="n"/>
      <c r="C455" s="4" t="n"/>
      <c r="D455" s="4" t="n"/>
      <c r="E455" s="6" t="n"/>
      <c r="F455" s="7" t="n"/>
      <c r="G455" s="6" t="n"/>
      <c r="H455" s="6" t="n"/>
      <c r="I455" s="6" t="n"/>
      <c r="J455" s="5">
        <f>SUMIFS(amount_expended,cfda_key,V455)</f>
        <v/>
      </c>
      <c r="K455" s="5">
        <f>IF(G455="OTHER CLUSTER NOT LISTED ABOVE",SUMIFS(amount_expended,uniform_other_cluster_name,X455), IF(AND(OR(G455="N/A",G455=""),H455=""),0,IF(G455="STATE CLUSTER",SUMIFS(amount_expended,uniform_state_cluster_name,W455),SUMIFS(amount_expended,cluster_name,G455))))</f>
        <v/>
      </c>
      <c r="L455" s="6" t="n"/>
      <c r="M455" s="7" t="n"/>
      <c r="N455" s="6" t="n"/>
      <c r="O455" s="6" t="n"/>
      <c r="P455" s="6" t="n"/>
      <c r="Q455" s="6" t="n"/>
      <c r="R455" s="7" t="n"/>
      <c r="S455" s="6" t="n"/>
      <c r="T455" s="6" t="n"/>
      <c r="U455" s="6" t="n"/>
      <c r="V455" s="3">
        <f>CONCATENATE(B455,C455)</f>
        <v/>
      </c>
      <c r="W455">
        <f>UPPER(TRIM(H455))</f>
        <v/>
      </c>
      <c r="X455">
        <f>UPPER(TRIM(I455))</f>
        <v/>
      </c>
    </row>
    <row r="456">
      <c r="A456">
        <f>IF(B456&lt;&gt;"", "AWARD-"&amp;TEXT(ROW()-1,"0000"), "")</f>
        <v/>
      </c>
      <c r="B456" s="4" t="n"/>
      <c r="C456" s="4" t="n"/>
      <c r="D456" s="4" t="n"/>
      <c r="E456" s="6" t="n"/>
      <c r="F456" s="7" t="n"/>
      <c r="G456" s="6" t="n"/>
      <c r="H456" s="6" t="n"/>
      <c r="I456" s="6" t="n"/>
      <c r="J456" s="5">
        <f>SUMIFS(amount_expended,cfda_key,V456)</f>
        <v/>
      </c>
      <c r="K456" s="5">
        <f>IF(G456="OTHER CLUSTER NOT LISTED ABOVE",SUMIFS(amount_expended,uniform_other_cluster_name,X456), IF(AND(OR(G456="N/A",G456=""),H456=""),0,IF(G456="STATE CLUSTER",SUMIFS(amount_expended,uniform_state_cluster_name,W456),SUMIFS(amount_expended,cluster_name,G456))))</f>
        <v/>
      </c>
      <c r="L456" s="6" t="n"/>
      <c r="M456" s="7" t="n"/>
      <c r="N456" s="6" t="n"/>
      <c r="O456" s="6" t="n"/>
      <c r="P456" s="6" t="n"/>
      <c r="Q456" s="6" t="n"/>
      <c r="R456" s="7" t="n"/>
      <c r="S456" s="6" t="n"/>
      <c r="T456" s="6" t="n"/>
      <c r="U456" s="6" t="n"/>
      <c r="V456" s="3">
        <f>CONCATENATE(B456,C456)</f>
        <v/>
      </c>
      <c r="W456">
        <f>UPPER(TRIM(H456))</f>
        <v/>
      </c>
      <c r="X456">
        <f>UPPER(TRIM(I456))</f>
        <v/>
      </c>
    </row>
    <row r="457">
      <c r="A457">
        <f>IF(B457&lt;&gt;"", "AWARD-"&amp;TEXT(ROW()-1,"0000"), "")</f>
        <v/>
      </c>
      <c r="B457" s="4" t="n"/>
      <c r="C457" s="4" t="n"/>
      <c r="D457" s="4" t="n"/>
      <c r="E457" s="6" t="n"/>
      <c r="F457" s="7" t="n"/>
      <c r="G457" s="6" t="n"/>
      <c r="H457" s="6" t="n"/>
      <c r="I457" s="6" t="n"/>
      <c r="J457" s="5">
        <f>SUMIFS(amount_expended,cfda_key,V457)</f>
        <v/>
      </c>
      <c r="K457" s="5">
        <f>IF(G457="OTHER CLUSTER NOT LISTED ABOVE",SUMIFS(amount_expended,uniform_other_cluster_name,X457), IF(AND(OR(G457="N/A",G457=""),H457=""),0,IF(G457="STATE CLUSTER",SUMIFS(amount_expended,uniform_state_cluster_name,W457),SUMIFS(amount_expended,cluster_name,G457))))</f>
        <v/>
      </c>
      <c r="L457" s="6" t="n"/>
      <c r="M457" s="7" t="n"/>
      <c r="N457" s="6" t="n"/>
      <c r="O457" s="6" t="n"/>
      <c r="P457" s="6" t="n"/>
      <c r="Q457" s="6" t="n"/>
      <c r="R457" s="7" t="n"/>
      <c r="S457" s="6" t="n"/>
      <c r="T457" s="6" t="n"/>
      <c r="U457" s="6" t="n"/>
      <c r="V457" s="3">
        <f>CONCATENATE(B457,C457)</f>
        <v/>
      </c>
      <c r="W457">
        <f>UPPER(TRIM(H457))</f>
        <v/>
      </c>
      <c r="X457">
        <f>UPPER(TRIM(I457))</f>
        <v/>
      </c>
    </row>
    <row r="458">
      <c r="A458">
        <f>IF(B458&lt;&gt;"", "AWARD-"&amp;TEXT(ROW()-1,"0000"), "")</f>
        <v/>
      </c>
      <c r="B458" s="4" t="n"/>
      <c r="C458" s="4" t="n"/>
      <c r="D458" s="4" t="n"/>
      <c r="E458" s="6" t="n"/>
      <c r="F458" s="7" t="n"/>
      <c r="G458" s="6" t="n"/>
      <c r="H458" s="6" t="n"/>
      <c r="I458" s="6" t="n"/>
      <c r="J458" s="5">
        <f>SUMIFS(amount_expended,cfda_key,V458)</f>
        <v/>
      </c>
      <c r="K458" s="5">
        <f>IF(G458="OTHER CLUSTER NOT LISTED ABOVE",SUMIFS(amount_expended,uniform_other_cluster_name,X458), IF(AND(OR(G458="N/A",G458=""),H458=""),0,IF(G458="STATE CLUSTER",SUMIFS(amount_expended,uniform_state_cluster_name,W458),SUMIFS(amount_expended,cluster_name,G458))))</f>
        <v/>
      </c>
      <c r="L458" s="6" t="n"/>
      <c r="M458" s="7" t="n"/>
      <c r="N458" s="6" t="n"/>
      <c r="O458" s="6" t="n"/>
      <c r="P458" s="6" t="n"/>
      <c r="Q458" s="6" t="n"/>
      <c r="R458" s="7" t="n"/>
      <c r="S458" s="6" t="n"/>
      <c r="T458" s="6" t="n"/>
      <c r="U458" s="6" t="n"/>
      <c r="V458" s="3">
        <f>CONCATENATE(B458,C458)</f>
        <v/>
      </c>
      <c r="W458">
        <f>UPPER(TRIM(H458))</f>
        <v/>
      </c>
      <c r="X458">
        <f>UPPER(TRIM(I458))</f>
        <v/>
      </c>
    </row>
    <row r="459">
      <c r="A459">
        <f>IF(B459&lt;&gt;"", "AWARD-"&amp;TEXT(ROW()-1,"0000"), "")</f>
        <v/>
      </c>
      <c r="B459" s="4" t="n"/>
      <c r="C459" s="4" t="n"/>
      <c r="D459" s="4" t="n"/>
      <c r="E459" s="6" t="n"/>
      <c r="F459" s="7" t="n"/>
      <c r="G459" s="6" t="n"/>
      <c r="H459" s="6" t="n"/>
      <c r="I459" s="6" t="n"/>
      <c r="J459" s="5">
        <f>SUMIFS(amount_expended,cfda_key,V459)</f>
        <v/>
      </c>
      <c r="K459" s="5">
        <f>IF(G459="OTHER CLUSTER NOT LISTED ABOVE",SUMIFS(amount_expended,uniform_other_cluster_name,X459), IF(AND(OR(G459="N/A",G459=""),H459=""),0,IF(G459="STATE CLUSTER",SUMIFS(amount_expended,uniform_state_cluster_name,W459),SUMIFS(amount_expended,cluster_name,G459))))</f>
        <v/>
      </c>
      <c r="L459" s="6" t="n"/>
      <c r="M459" s="7" t="n"/>
      <c r="N459" s="6" t="n"/>
      <c r="O459" s="6" t="n"/>
      <c r="P459" s="6" t="n"/>
      <c r="Q459" s="6" t="n"/>
      <c r="R459" s="7" t="n"/>
      <c r="S459" s="6" t="n"/>
      <c r="T459" s="6" t="n"/>
      <c r="U459" s="6" t="n"/>
      <c r="V459" s="3">
        <f>CONCATENATE(B459,C459)</f>
        <v/>
      </c>
      <c r="W459">
        <f>UPPER(TRIM(H459))</f>
        <v/>
      </c>
      <c r="X459">
        <f>UPPER(TRIM(I459))</f>
        <v/>
      </c>
    </row>
    <row r="460">
      <c r="A460">
        <f>IF(B460&lt;&gt;"", "AWARD-"&amp;TEXT(ROW()-1,"0000"), "")</f>
        <v/>
      </c>
      <c r="B460" s="4" t="n"/>
      <c r="C460" s="4" t="n"/>
      <c r="D460" s="4" t="n"/>
      <c r="E460" s="6" t="n"/>
      <c r="F460" s="7" t="n"/>
      <c r="G460" s="6" t="n"/>
      <c r="H460" s="6" t="n"/>
      <c r="I460" s="6" t="n"/>
      <c r="J460" s="5">
        <f>SUMIFS(amount_expended,cfda_key,V460)</f>
        <v/>
      </c>
      <c r="K460" s="5">
        <f>IF(G460="OTHER CLUSTER NOT LISTED ABOVE",SUMIFS(amount_expended,uniform_other_cluster_name,X460), IF(AND(OR(G460="N/A",G460=""),H460=""),0,IF(G460="STATE CLUSTER",SUMIFS(amount_expended,uniform_state_cluster_name,W460),SUMIFS(amount_expended,cluster_name,G460))))</f>
        <v/>
      </c>
      <c r="L460" s="6" t="n"/>
      <c r="M460" s="7" t="n"/>
      <c r="N460" s="6" t="n"/>
      <c r="O460" s="6" t="n"/>
      <c r="P460" s="6" t="n"/>
      <c r="Q460" s="6" t="n"/>
      <c r="R460" s="7" t="n"/>
      <c r="S460" s="6" t="n"/>
      <c r="T460" s="6" t="n"/>
      <c r="U460" s="6" t="n"/>
      <c r="V460" s="3">
        <f>CONCATENATE(B460,C460)</f>
        <v/>
      </c>
      <c r="W460">
        <f>UPPER(TRIM(H460))</f>
        <v/>
      </c>
      <c r="X460">
        <f>UPPER(TRIM(I460))</f>
        <v/>
      </c>
    </row>
    <row r="461">
      <c r="A461">
        <f>IF(B461&lt;&gt;"", "AWARD-"&amp;TEXT(ROW()-1,"0000"), "")</f>
        <v/>
      </c>
      <c r="B461" s="4" t="n"/>
      <c r="C461" s="4" t="n"/>
      <c r="D461" s="4" t="n"/>
      <c r="E461" s="6" t="n"/>
      <c r="F461" s="7" t="n"/>
      <c r="G461" s="6" t="n"/>
      <c r="H461" s="6" t="n"/>
      <c r="I461" s="6" t="n"/>
      <c r="J461" s="5">
        <f>SUMIFS(amount_expended,cfda_key,V461)</f>
        <v/>
      </c>
      <c r="K461" s="5">
        <f>IF(G461="OTHER CLUSTER NOT LISTED ABOVE",SUMIFS(amount_expended,uniform_other_cluster_name,X461), IF(AND(OR(G461="N/A",G461=""),H461=""),0,IF(G461="STATE CLUSTER",SUMIFS(amount_expended,uniform_state_cluster_name,W461),SUMIFS(amount_expended,cluster_name,G461))))</f>
        <v/>
      </c>
      <c r="L461" s="6" t="n"/>
      <c r="M461" s="7" t="n"/>
      <c r="N461" s="6" t="n"/>
      <c r="O461" s="6" t="n"/>
      <c r="P461" s="6" t="n"/>
      <c r="Q461" s="6" t="n"/>
      <c r="R461" s="7" t="n"/>
      <c r="S461" s="6" t="n"/>
      <c r="T461" s="6" t="n"/>
      <c r="U461" s="6" t="n"/>
      <c r="V461" s="3">
        <f>CONCATENATE(B461,C461)</f>
        <v/>
      </c>
      <c r="W461">
        <f>UPPER(TRIM(H461))</f>
        <v/>
      </c>
      <c r="X461">
        <f>UPPER(TRIM(I461))</f>
        <v/>
      </c>
    </row>
    <row r="462">
      <c r="A462">
        <f>IF(B462&lt;&gt;"", "AWARD-"&amp;TEXT(ROW()-1,"0000"), "")</f>
        <v/>
      </c>
      <c r="B462" s="4" t="n"/>
      <c r="C462" s="4" t="n"/>
      <c r="D462" s="4" t="n"/>
      <c r="E462" s="6" t="n"/>
      <c r="F462" s="7" t="n"/>
      <c r="G462" s="6" t="n"/>
      <c r="H462" s="6" t="n"/>
      <c r="I462" s="6" t="n"/>
      <c r="J462" s="5">
        <f>SUMIFS(amount_expended,cfda_key,V462)</f>
        <v/>
      </c>
      <c r="K462" s="5">
        <f>IF(G462="OTHER CLUSTER NOT LISTED ABOVE",SUMIFS(amount_expended,uniform_other_cluster_name,X462), IF(AND(OR(G462="N/A",G462=""),H462=""),0,IF(G462="STATE CLUSTER",SUMIFS(amount_expended,uniform_state_cluster_name,W462),SUMIFS(amount_expended,cluster_name,G462))))</f>
        <v/>
      </c>
      <c r="L462" s="6" t="n"/>
      <c r="M462" s="7" t="n"/>
      <c r="N462" s="6" t="n"/>
      <c r="O462" s="6" t="n"/>
      <c r="P462" s="6" t="n"/>
      <c r="Q462" s="6" t="n"/>
      <c r="R462" s="7" t="n"/>
      <c r="S462" s="6" t="n"/>
      <c r="T462" s="6" t="n"/>
      <c r="U462" s="6" t="n"/>
      <c r="V462" s="3">
        <f>CONCATENATE(B462,C462)</f>
        <v/>
      </c>
      <c r="W462">
        <f>UPPER(TRIM(H462))</f>
        <v/>
      </c>
      <c r="X462">
        <f>UPPER(TRIM(I462))</f>
        <v/>
      </c>
    </row>
    <row r="463">
      <c r="A463">
        <f>IF(B463&lt;&gt;"", "AWARD-"&amp;TEXT(ROW()-1,"0000"), "")</f>
        <v/>
      </c>
      <c r="B463" s="4" t="n"/>
      <c r="C463" s="4" t="n"/>
      <c r="D463" s="4" t="n"/>
      <c r="E463" s="6" t="n"/>
      <c r="F463" s="7" t="n"/>
      <c r="G463" s="6" t="n"/>
      <c r="H463" s="6" t="n"/>
      <c r="I463" s="6" t="n"/>
      <c r="J463" s="5">
        <f>SUMIFS(amount_expended,cfda_key,V463)</f>
        <v/>
      </c>
      <c r="K463" s="5">
        <f>IF(G463="OTHER CLUSTER NOT LISTED ABOVE",SUMIFS(amount_expended,uniform_other_cluster_name,X463), IF(AND(OR(G463="N/A",G463=""),H463=""),0,IF(G463="STATE CLUSTER",SUMIFS(amount_expended,uniform_state_cluster_name,W463),SUMIFS(amount_expended,cluster_name,G463))))</f>
        <v/>
      </c>
      <c r="L463" s="6" t="n"/>
      <c r="M463" s="7" t="n"/>
      <c r="N463" s="6" t="n"/>
      <c r="O463" s="6" t="n"/>
      <c r="P463" s="6" t="n"/>
      <c r="Q463" s="6" t="n"/>
      <c r="R463" s="7" t="n"/>
      <c r="S463" s="6" t="n"/>
      <c r="T463" s="6" t="n"/>
      <c r="U463" s="6" t="n"/>
      <c r="V463" s="3">
        <f>CONCATENATE(B463,C463)</f>
        <v/>
      </c>
      <c r="W463">
        <f>UPPER(TRIM(H463))</f>
        <v/>
      </c>
      <c r="X463">
        <f>UPPER(TRIM(I463))</f>
        <v/>
      </c>
    </row>
    <row r="464">
      <c r="A464">
        <f>IF(B464&lt;&gt;"", "AWARD-"&amp;TEXT(ROW()-1,"0000"), "")</f>
        <v/>
      </c>
      <c r="B464" s="4" t="n"/>
      <c r="C464" s="4" t="n"/>
      <c r="D464" s="4" t="n"/>
      <c r="E464" s="6" t="n"/>
      <c r="F464" s="7" t="n"/>
      <c r="G464" s="6" t="n"/>
      <c r="H464" s="6" t="n"/>
      <c r="I464" s="6" t="n"/>
      <c r="J464" s="5">
        <f>SUMIFS(amount_expended,cfda_key,V464)</f>
        <v/>
      </c>
      <c r="K464" s="5">
        <f>IF(G464="OTHER CLUSTER NOT LISTED ABOVE",SUMIFS(amount_expended,uniform_other_cluster_name,X464), IF(AND(OR(G464="N/A",G464=""),H464=""),0,IF(G464="STATE CLUSTER",SUMIFS(amount_expended,uniform_state_cluster_name,W464),SUMIFS(amount_expended,cluster_name,G464))))</f>
        <v/>
      </c>
      <c r="L464" s="6" t="n"/>
      <c r="M464" s="7" t="n"/>
      <c r="N464" s="6" t="n"/>
      <c r="O464" s="6" t="n"/>
      <c r="P464" s="6" t="n"/>
      <c r="Q464" s="6" t="n"/>
      <c r="R464" s="7" t="n"/>
      <c r="S464" s="6" t="n"/>
      <c r="T464" s="6" t="n"/>
      <c r="U464" s="6" t="n"/>
      <c r="V464" s="3">
        <f>CONCATENATE(B464,C464)</f>
        <v/>
      </c>
      <c r="W464">
        <f>UPPER(TRIM(H464))</f>
        <v/>
      </c>
      <c r="X464">
        <f>UPPER(TRIM(I464))</f>
        <v/>
      </c>
    </row>
    <row r="465">
      <c r="A465">
        <f>IF(B465&lt;&gt;"", "AWARD-"&amp;TEXT(ROW()-1,"0000"), "")</f>
        <v/>
      </c>
      <c r="B465" s="4" t="n"/>
      <c r="C465" s="4" t="n"/>
      <c r="D465" s="4" t="n"/>
      <c r="E465" s="6" t="n"/>
      <c r="F465" s="7" t="n"/>
      <c r="G465" s="6" t="n"/>
      <c r="H465" s="6" t="n"/>
      <c r="I465" s="6" t="n"/>
      <c r="J465" s="5">
        <f>SUMIFS(amount_expended,cfda_key,V465)</f>
        <v/>
      </c>
      <c r="K465" s="5">
        <f>IF(G465="OTHER CLUSTER NOT LISTED ABOVE",SUMIFS(amount_expended,uniform_other_cluster_name,X465), IF(AND(OR(G465="N/A",G465=""),H465=""),0,IF(G465="STATE CLUSTER",SUMIFS(amount_expended,uniform_state_cluster_name,W465),SUMIFS(amount_expended,cluster_name,G465))))</f>
        <v/>
      </c>
      <c r="L465" s="6" t="n"/>
      <c r="M465" s="7" t="n"/>
      <c r="N465" s="6" t="n"/>
      <c r="O465" s="6" t="n"/>
      <c r="P465" s="6" t="n"/>
      <c r="Q465" s="6" t="n"/>
      <c r="R465" s="7" t="n"/>
      <c r="S465" s="6" t="n"/>
      <c r="T465" s="6" t="n"/>
      <c r="U465" s="6" t="n"/>
      <c r="V465" s="3">
        <f>CONCATENATE(B465,C465)</f>
        <v/>
      </c>
      <c r="W465">
        <f>UPPER(TRIM(H465))</f>
        <v/>
      </c>
      <c r="X465">
        <f>UPPER(TRIM(I465))</f>
        <v/>
      </c>
    </row>
    <row r="466">
      <c r="A466">
        <f>IF(B466&lt;&gt;"", "AWARD-"&amp;TEXT(ROW()-1,"0000"), "")</f>
        <v/>
      </c>
      <c r="B466" s="4" t="n"/>
      <c r="C466" s="4" t="n"/>
      <c r="D466" s="4" t="n"/>
      <c r="E466" s="6" t="n"/>
      <c r="F466" s="7" t="n"/>
      <c r="G466" s="6" t="n"/>
      <c r="H466" s="6" t="n"/>
      <c r="I466" s="6" t="n"/>
      <c r="J466" s="5">
        <f>SUMIFS(amount_expended,cfda_key,V466)</f>
        <v/>
      </c>
      <c r="K466" s="5">
        <f>IF(G466="OTHER CLUSTER NOT LISTED ABOVE",SUMIFS(amount_expended,uniform_other_cluster_name,X466), IF(AND(OR(G466="N/A",G466=""),H466=""),0,IF(G466="STATE CLUSTER",SUMIFS(amount_expended,uniform_state_cluster_name,W466),SUMIFS(amount_expended,cluster_name,G466))))</f>
        <v/>
      </c>
      <c r="L466" s="6" t="n"/>
      <c r="M466" s="7" t="n"/>
      <c r="N466" s="6" t="n"/>
      <c r="O466" s="6" t="n"/>
      <c r="P466" s="6" t="n"/>
      <c r="Q466" s="6" t="n"/>
      <c r="R466" s="7" t="n"/>
      <c r="S466" s="6" t="n"/>
      <c r="T466" s="6" t="n"/>
      <c r="U466" s="6" t="n"/>
      <c r="V466" s="3">
        <f>CONCATENATE(B466,C466)</f>
        <v/>
      </c>
      <c r="W466">
        <f>UPPER(TRIM(H466))</f>
        <v/>
      </c>
      <c r="X466">
        <f>UPPER(TRIM(I466))</f>
        <v/>
      </c>
    </row>
    <row r="467">
      <c r="A467">
        <f>IF(B467&lt;&gt;"", "AWARD-"&amp;TEXT(ROW()-1,"0000"), "")</f>
        <v/>
      </c>
      <c r="B467" s="4" t="n"/>
      <c r="C467" s="4" t="n"/>
      <c r="D467" s="4" t="n"/>
      <c r="E467" s="6" t="n"/>
      <c r="F467" s="7" t="n"/>
      <c r="G467" s="6" t="n"/>
      <c r="H467" s="6" t="n"/>
      <c r="I467" s="6" t="n"/>
      <c r="J467" s="5">
        <f>SUMIFS(amount_expended,cfda_key,V467)</f>
        <v/>
      </c>
      <c r="K467" s="5">
        <f>IF(G467="OTHER CLUSTER NOT LISTED ABOVE",SUMIFS(amount_expended,uniform_other_cluster_name,X467), IF(AND(OR(G467="N/A",G467=""),H467=""),0,IF(G467="STATE CLUSTER",SUMIFS(amount_expended,uniform_state_cluster_name,W467),SUMIFS(amount_expended,cluster_name,G467))))</f>
        <v/>
      </c>
      <c r="L467" s="6" t="n"/>
      <c r="M467" s="7" t="n"/>
      <c r="N467" s="6" t="n"/>
      <c r="O467" s="6" t="n"/>
      <c r="P467" s="6" t="n"/>
      <c r="Q467" s="6" t="n"/>
      <c r="R467" s="7" t="n"/>
      <c r="S467" s="6" t="n"/>
      <c r="T467" s="6" t="n"/>
      <c r="U467" s="6" t="n"/>
      <c r="V467" s="3">
        <f>CONCATENATE(B467,C467)</f>
        <v/>
      </c>
      <c r="W467">
        <f>UPPER(TRIM(H467))</f>
        <v/>
      </c>
      <c r="X467">
        <f>UPPER(TRIM(I467))</f>
        <v/>
      </c>
    </row>
    <row r="468">
      <c r="A468">
        <f>IF(B468&lt;&gt;"", "AWARD-"&amp;TEXT(ROW()-1,"0000"), "")</f>
        <v/>
      </c>
      <c r="B468" s="4" t="n"/>
      <c r="C468" s="4" t="n"/>
      <c r="D468" s="4" t="n"/>
      <c r="E468" s="6" t="n"/>
      <c r="F468" s="7" t="n"/>
      <c r="G468" s="6" t="n"/>
      <c r="H468" s="6" t="n"/>
      <c r="I468" s="6" t="n"/>
      <c r="J468" s="5">
        <f>SUMIFS(amount_expended,cfda_key,V468)</f>
        <v/>
      </c>
      <c r="K468" s="5">
        <f>IF(G468="OTHER CLUSTER NOT LISTED ABOVE",SUMIFS(amount_expended,uniform_other_cluster_name,X468), IF(AND(OR(G468="N/A",G468=""),H468=""),0,IF(G468="STATE CLUSTER",SUMIFS(amount_expended,uniform_state_cluster_name,W468),SUMIFS(amount_expended,cluster_name,G468))))</f>
        <v/>
      </c>
      <c r="L468" s="6" t="n"/>
      <c r="M468" s="7" t="n"/>
      <c r="N468" s="6" t="n"/>
      <c r="O468" s="6" t="n"/>
      <c r="P468" s="6" t="n"/>
      <c r="Q468" s="6" t="n"/>
      <c r="R468" s="7" t="n"/>
      <c r="S468" s="6" t="n"/>
      <c r="T468" s="6" t="n"/>
      <c r="U468" s="6" t="n"/>
      <c r="V468" s="3">
        <f>CONCATENATE(B468,C468)</f>
        <v/>
      </c>
      <c r="W468">
        <f>UPPER(TRIM(H468))</f>
        <v/>
      </c>
      <c r="X468">
        <f>UPPER(TRIM(I468))</f>
        <v/>
      </c>
    </row>
    <row r="469">
      <c r="A469">
        <f>IF(B469&lt;&gt;"", "AWARD-"&amp;TEXT(ROW()-1,"0000"), "")</f>
        <v/>
      </c>
      <c r="B469" s="4" t="n"/>
      <c r="C469" s="4" t="n"/>
      <c r="D469" s="4" t="n"/>
      <c r="E469" s="6" t="n"/>
      <c r="F469" s="7" t="n"/>
      <c r="G469" s="6" t="n"/>
      <c r="H469" s="6" t="n"/>
      <c r="I469" s="6" t="n"/>
      <c r="J469" s="5">
        <f>SUMIFS(amount_expended,cfda_key,V469)</f>
        <v/>
      </c>
      <c r="K469" s="5">
        <f>IF(G469="OTHER CLUSTER NOT LISTED ABOVE",SUMIFS(amount_expended,uniform_other_cluster_name,X469), IF(AND(OR(G469="N/A",G469=""),H469=""),0,IF(G469="STATE CLUSTER",SUMIFS(amount_expended,uniform_state_cluster_name,W469),SUMIFS(amount_expended,cluster_name,G469))))</f>
        <v/>
      </c>
      <c r="L469" s="6" t="n"/>
      <c r="M469" s="7" t="n"/>
      <c r="N469" s="6" t="n"/>
      <c r="O469" s="6" t="n"/>
      <c r="P469" s="6" t="n"/>
      <c r="Q469" s="6" t="n"/>
      <c r="R469" s="7" t="n"/>
      <c r="S469" s="6" t="n"/>
      <c r="T469" s="6" t="n"/>
      <c r="U469" s="6" t="n"/>
      <c r="V469" s="3">
        <f>CONCATENATE(B469,C469)</f>
        <v/>
      </c>
      <c r="W469">
        <f>UPPER(TRIM(H469))</f>
        <v/>
      </c>
      <c r="X469">
        <f>UPPER(TRIM(I469))</f>
        <v/>
      </c>
    </row>
    <row r="470">
      <c r="A470">
        <f>IF(B470&lt;&gt;"", "AWARD-"&amp;TEXT(ROW()-1,"0000"), "")</f>
        <v/>
      </c>
      <c r="B470" s="4" t="n"/>
      <c r="C470" s="4" t="n"/>
      <c r="D470" s="4" t="n"/>
      <c r="E470" s="6" t="n"/>
      <c r="F470" s="7" t="n"/>
      <c r="G470" s="6" t="n"/>
      <c r="H470" s="6" t="n"/>
      <c r="I470" s="6" t="n"/>
      <c r="J470" s="5">
        <f>SUMIFS(amount_expended,cfda_key,V470)</f>
        <v/>
      </c>
      <c r="K470" s="5">
        <f>IF(G470="OTHER CLUSTER NOT LISTED ABOVE",SUMIFS(amount_expended,uniform_other_cluster_name,X470), IF(AND(OR(G470="N/A",G470=""),H470=""),0,IF(G470="STATE CLUSTER",SUMIFS(amount_expended,uniform_state_cluster_name,W470),SUMIFS(amount_expended,cluster_name,G470))))</f>
        <v/>
      </c>
      <c r="L470" s="6" t="n"/>
      <c r="M470" s="7" t="n"/>
      <c r="N470" s="6" t="n"/>
      <c r="O470" s="6" t="n"/>
      <c r="P470" s="6" t="n"/>
      <c r="Q470" s="6" t="n"/>
      <c r="R470" s="7" t="n"/>
      <c r="S470" s="6" t="n"/>
      <c r="T470" s="6" t="n"/>
      <c r="U470" s="6" t="n"/>
      <c r="V470" s="3">
        <f>CONCATENATE(B470,C470)</f>
        <v/>
      </c>
      <c r="W470">
        <f>UPPER(TRIM(H470))</f>
        <v/>
      </c>
      <c r="X470">
        <f>UPPER(TRIM(I470))</f>
        <v/>
      </c>
    </row>
    <row r="471">
      <c r="A471">
        <f>IF(B471&lt;&gt;"", "AWARD-"&amp;TEXT(ROW()-1,"0000"), "")</f>
        <v/>
      </c>
      <c r="B471" s="4" t="n"/>
      <c r="C471" s="4" t="n"/>
      <c r="D471" s="4" t="n"/>
      <c r="E471" s="6" t="n"/>
      <c r="F471" s="7" t="n"/>
      <c r="G471" s="6" t="n"/>
      <c r="H471" s="6" t="n"/>
      <c r="I471" s="6" t="n"/>
      <c r="J471" s="5">
        <f>SUMIFS(amount_expended,cfda_key,V471)</f>
        <v/>
      </c>
      <c r="K471" s="5">
        <f>IF(G471="OTHER CLUSTER NOT LISTED ABOVE",SUMIFS(amount_expended,uniform_other_cluster_name,X471), IF(AND(OR(G471="N/A",G471=""),H471=""),0,IF(G471="STATE CLUSTER",SUMIFS(amount_expended,uniform_state_cluster_name,W471),SUMIFS(amount_expended,cluster_name,G471))))</f>
        <v/>
      </c>
      <c r="L471" s="6" t="n"/>
      <c r="M471" s="7" t="n"/>
      <c r="N471" s="6" t="n"/>
      <c r="O471" s="6" t="n"/>
      <c r="P471" s="6" t="n"/>
      <c r="Q471" s="6" t="n"/>
      <c r="R471" s="7" t="n"/>
      <c r="S471" s="6" t="n"/>
      <c r="T471" s="6" t="n"/>
      <c r="U471" s="6" t="n"/>
      <c r="V471" s="3">
        <f>CONCATENATE(B471,C471)</f>
        <v/>
      </c>
      <c r="W471">
        <f>UPPER(TRIM(H471))</f>
        <v/>
      </c>
      <c r="X471">
        <f>UPPER(TRIM(I471))</f>
        <v/>
      </c>
    </row>
    <row r="472">
      <c r="A472">
        <f>IF(B472&lt;&gt;"", "AWARD-"&amp;TEXT(ROW()-1,"0000"), "")</f>
        <v/>
      </c>
      <c r="B472" s="4" t="n"/>
      <c r="C472" s="4" t="n"/>
      <c r="D472" s="4" t="n"/>
      <c r="E472" s="6" t="n"/>
      <c r="F472" s="7" t="n"/>
      <c r="G472" s="6" t="n"/>
      <c r="H472" s="6" t="n"/>
      <c r="I472" s="6" t="n"/>
      <c r="J472" s="5">
        <f>SUMIFS(amount_expended,cfda_key,V472)</f>
        <v/>
      </c>
      <c r="K472" s="5">
        <f>IF(G472="OTHER CLUSTER NOT LISTED ABOVE",SUMIFS(amount_expended,uniform_other_cluster_name,X472), IF(AND(OR(G472="N/A",G472=""),H472=""),0,IF(G472="STATE CLUSTER",SUMIFS(amount_expended,uniform_state_cluster_name,W472),SUMIFS(amount_expended,cluster_name,G472))))</f>
        <v/>
      </c>
      <c r="L472" s="6" t="n"/>
      <c r="M472" s="7" t="n"/>
      <c r="N472" s="6" t="n"/>
      <c r="O472" s="6" t="n"/>
      <c r="P472" s="6" t="n"/>
      <c r="Q472" s="6" t="n"/>
      <c r="R472" s="7" t="n"/>
      <c r="S472" s="6" t="n"/>
      <c r="T472" s="6" t="n"/>
      <c r="U472" s="6" t="n"/>
      <c r="V472" s="3">
        <f>CONCATENATE(B472,C472)</f>
        <v/>
      </c>
      <c r="W472">
        <f>UPPER(TRIM(H472))</f>
        <v/>
      </c>
      <c r="X472">
        <f>UPPER(TRIM(I472))</f>
        <v/>
      </c>
    </row>
    <row r="473">
      <c r="A473">
        <f>IF(B473&lt;&gt;"", "AWARD-"&amp;TEXT(ROW()-1,"0000"), "")</f>
        <v/>
      </c>
      <c r="B473" s="4" t="n"/>
      <c r="C473" s="4" t="n"/>
      <c r="D473" s="4" t="n"/>
      <c r="E473" s="6" t="n"/>
      <c r="F473" s="7" t="n"/>
      <c r="G473" s="6" t="n"/>
      <c r="H473" s="6" t="n"/>
      <c r="I473" s="6" t="n"/>
      <c r="J473" s="5">
        <f>SUMIFS(amount_expended,cfda_key,V473)</f>
        <v/>
      </c>
      <c r="K473" s="5">
        <f>IF(G473="OTHER CLUSTER NOT LISTED ABOVE",SUMIFS(amount_expended,uniform_other_cluster_name,X473), IF(AND(OR(G473="N/A",G473=""),H473=""),0,IF(G473="STATE CLUSTER",SUMIFS(amount_expended,uniform_state_cluster_name,W473),SUMIFS(amount_expended,cluster_name,G473))))</f>
        <v/>
      </c>
      <c r="L473" s="6" t="n"/>
      <c r="M473" s="7" t="n"/>
      <c r="N473" s="6" t="n"/>
      <c r="O473" s="6" t="n"/>
      <c r="P473" s="6" t="n"/>
      <c r="Q473" s="6" t="n"/>
      <c r="R473" s="7" t="n"/>
      <c r="S473" s="6" t="n"/>
      <c r="T473" s="6" t="n"/>
      <c r="U473" s="6" t="n"/>
      <c r="V473" s="3">
        <f>CONCATENATE(B473,C473)</f>
        <v/>
      </c>
      <c r="W473">
        <f>UPPER(TRIM(H473))</f>
        <v/>
      </c>
      <c r="X473">
        <f>UPPER(TRIM(I473))</f>
        <v/>
      </c>
    </row>
    <row r="474">
      <c r="A474">
        <f>IF(B474&lt;&gt;"", "AWARD-"&amp;TEXT(ROW()-1,"0000"), "")</f>
        <v/>
      </c>
      <c r="B474" s="4" t="n"/>
      <c r="C474" s="4" t="n"/>
      <c r="D474" s="4" t="n"/>
      <c r="E474" s="6" t="n"/>
      <c r="F474" s="7" t="n"/>
      <c r="G474" s="6" t="n"/>
      <c r="H474" s="6" t="n"/>
      <c r="I474" s="6" t="n"/>
      <c r="J474" s="5">
        <f>SUMIFS(amount_expended,cfda_key,V474)</f>
        <v/>
      </c>
      <c r="K474" s="5">
        <f>IF(G474="OTHER CLUSTER NOT LISTED ABOVE",SUMIFS(amount_expended,uniform_other_cluster_name,X474), IF(AND(OR(G474="N/A",G474=""),H474=""),0,IF(G474="STATE CLUSTER",SUMIFS(amount_expended,uniform_state_cluster_name,W474),SUMIFS(amount_expended,cluster_name,G474))))</f>
        <v/>
      </c>
      <c r="L474" s="6" t="n"/>
      <c r="M474" s="7" t="n"/>
      <c r="N474" s="6" t="n"/>
      <c r="O474" s="6" t="n"/>
      <c r="P474" s="6" t="n"/>
      <c r="Q474" s="6" t="n"/>
      <c r="R474" s="7" t="n"/>
      <c r="S474" s="6" t="n"/>
      <c r="T474" s="6" t="n"/>
      <c r="U474" s="6" t="n"/>
      <c r="V474" s="3">
        <f>CONCATENATE(B474,C474)</f>
        <v/>
      </c>
      <c r="W474">
        <f>UPPER(TRIM(H474))</f>
        <v/>
      </c>
      <c r="X474">
        <f>UPPER(TRIM(I474))</f>
        <v/>
      </c>
    </row>
    <row r="475">
      <c r="A475">
        <f>IF(B475&lt;&gt;"", "AWARD-"&amp;TEXT(ROW()-1,"0000"), "")</f>
        <v/>
      </c>
      <c r="B475" s="4" t="n"/>
      <c r="C475" s="4" t="n"/>
      <c r="D475" s="4" t="n"/>
      <c r="E475" s="6" t="n"/>
      <c r="F475" s="7" t="n"/>
      <c r="G475" s="6" t="n"/>
      <c r="H475" s="6" t="n"/>
      <c r="I475" s="6" t="n"/>
      <c r="J475" s="5">
        <f>SUMIFS(amount_expended,cfda_key,V475)</f>
        <v/>
      </c>
      <c r="K475" s="5">
        <f>IF(G475="OTHER CLUSTER NOT LISTED ABOVE",SUMIFS(amount_expended,uniform_other_cluster_name,X475), IF(AND(OR(G475="N/A",G475=""),H475=""),0,IF(G475="STATE CLUSTER",SUMIFS(amount_expended,uniform_state_cluster_name,W475),SUMIFS(amount_expended,cluster_name,G475))))</f>
        <v/>
      </c>
      <c r="L475" s="6" t="n"/>
      <c r="M475" s="7" t="n"/>
      <c r="N475" s="6" t="n"/>
      <c r="O475" s="6" t="n"/>
      <c r="P475" s="6" t="n"/>
      <c r="Q475" s="6" t="n"/>
      <c r="R475" s="7" t="n"/>
      <c r="S475" s="6" t="n"/>
      <c r="T475" s="6" t="n"/>
      <c r="U475" s="6" t="n"/>
      <c r="V475" s="3">
        <f>CONCATENATE(B475,C475)</f>
        <v/>
      </c>
      <c r="W475">
        <f>UPPER(TRIM(H475))</f>
        <v/>
      </c>
      <c r="X475">
        <f>UPPER(TRIM(I475))</f>
        <v/>
      </c>
    </row>
    <row r="476">
      <c r="A476">
        <f>IF(B476&lt;&gt;"", "AWARD-"&amp;TEXT(ROW()-1,"0000"), "")</f>
        <v/>
      </c>
      <c r="B476" s="4" t="n"/>
      <c r="C476" s="4" t="n"/>
      <c r="D476" s="4" t="n"/>
      <c r="E476" s="6" t="n"/>
      <c r="F476" s="7" t="n"/>
      <c r="G476" s="6" t="n"/>
      <c r="H476" s="6" t="n"/>
      <c r="I476" s="6" t="n"/>
      <c r="J476" s="5">
        <f>SUMIFS(amount_expended,cfda_key,V476)</f>
        <v/>
      </c>
      <c r="K476" s="5">
        <f>IF(G476="OTHER CLUSTER NOT LISTED ABOVE",SUMIFS(amount_expended,uniform_other_cluster_name,X476), IF(AND(OR(G476="N/A",G476=""),H476=""),0,IF(G476="STATE CLUSTER",SUMIFS(amount_expended,uniform_state_cluster_name,W476),SUMIFS(amount_expended,cluster_name,G476))))</f>
        <v/>
      </c>
      <c r="L476" s="6" t="n"/>
      <c r="M476" s="7" t="n"/>
      <c r="N476" s="6" t="n"/>
      <c r="O476" s="6" t="n"/>
      <c r="P476" s="6" t="n"/>
      <c r="Q476" s="6" t="n"/>
      <c r="R476" s="7" t="n"/>
      <c r="S476" s="6" t="n"/>
      <c r="T476" s="6" t="n"/>
      <c r="U476" s="6" t="n"/>
      <c r="V476" s="3">
        <f>CONCATENATE(B476,C476)</f>
        <v/>
      </c>
      <c r="W476">
        <f>UPPER(TRIM(H476))</f>
        <v/>
      </c>
      <c r="X476">
        <f>UPPER(TRIM(I476))</f>
        <v/>
      </c>
    </row>
    <row r="477">
      <c r="A477">
        <f>IF(B477&lt;&gt;"", "AWARD-"&amp;TEXT(ROW()-1,"0000"), "")</f>
        <v/>
      </c>
      <c r="B477" s="4" t="n"/>
      <c r="C477" s="4" t="n"/>
      <c r="D477" s="4" t="n"/>
      <c r="E477" s="6" t="n"/>
      <c r="F477" s="7" t="n"/>
      <c r="G477" s="6" t="n"/>
      <c r="H477" s="6" t="n"/>
      <c r="I477" s="6" t="n"/>
      <c r="J477" s="5">
        <f>SUMIFS(amount_expended,cfda_key,V477)</f>
        <v/>
      </c>
      <c r="K477" s="5">
        <f>IF(G477="OTHER CLUSTER NOT LISTED ABOVE",SUMIFS(amount_expended,uniform_other_cluster_name,X477), IF(AND(OR(G477="N/A",G477=""),H477=""),0,IF(G477="STATE CLUSTER",SUMIFS(amount_expended,uniform_state_cluster_name,W477),SUMIFS(amount_expended,cluster_name,G477))))</f>
        <v/>
      </c>
      <c r="L477" s="6" t="n"/>
      <c r="M477" s="7" t="n"/>
      <c r="N477" s="6" t="n"/>
      <c r="O477" s="6" t="n"/>
      <c r="P477" s="6" t="n"/>
      <c r="Q477" s="6" t="n"/>
      <c r="R477" s="7" t="n"/>
      <c r="S477" s="6" t="n"/>
      <c r="T477" s="6" t="n"/>
      <c r="U477" s="6" t="n"/>
      <c r="V477" s="3">
        <f>CONCATENATE(B477,C477)</f>
        <v/>
      </c>
      <c r="W477">
        <f>UPPER(TRIM(H477))</f>
        <v/>
      </c>
      <c r="X477">
        <f>UPPER(TRIM(I477))</f>
        <v/>
      </c>
    </row>
    <row r="478">
      <c r="A478">
        <f>IF(B478&lt;&gt;"", "AWARD-"&amp;TEXT(ROW()-1,"0000"), "")</f>
        <v/>
      </c>
      <c r="B478" s="4" t="n"/>
      <c r="C478" s="4" t="n"/>
      <c r="D478" s="4" t="n"/>
      <c r="E478" s="6" t="n"/>
      <c r="F478" s="7" t="n"/>
      <c r="G478" s="6" t="n"/>
      <c r="H478" s="6" t="n"/>
      <c r="I478" s="6" t="n"/>
      <c r="J478" s="5">
        <f>SUMIFS(amount_expended,cfda_key,V478)</f>
        <v/>
      </c>
      <c r="K478" s="5">
        <f>IF(G478="OTHER CLUSTER NOT LISTED ABOVE",SUMIFS(amount_expended,uniform_other_cluster_name,X478), IF(AND(OR(G478="N/A",G478=""),H478=""),0,IF(G478="STATE CLUSTER",SUMIFS(amount_expended,uniform_state_cluster_name,W478),SUMIFS(amount_expended,cluster_name,G478))))</f>
        <v/>
      </c>
      <c r="L478" s="6" t="n"/>
      <c r="M478" s="7" t="n"/>
      <c r="N478" s="6" t="n"/>
      <c r="O478" s="6" t="n"/>
      <c r="P478" s="6" t="n"/>
      <c r="Q478" s="6" t="n"/>
      <c r="R478" s="7" t="n"/>
      <c r="S478" s="6" t="n"/>
      <c r="T478" s="6" t="n"/>
      <c r="U478" s="6" t="n"/>
      <c r="V478" s="3">
        <f>CONCATENATE(B478,C478)</f>
        <v/>
      </c>
      <c r="W478">
        <f>UPPER(TRIM(H478))</f>
        <v/>
      </c>
      <c r="X478">
        <f>UPPER(TRIM(I478))</f>
        <v/>
      </c>
    </row>
    <row r="479">
      <c r="A479">
        <f>IF(B479&lt;&gt;"", "AWARD-"&amp;TEXT(ROW()-1,"0000"), "")</f>
        <v/>
      </c>
      <c r="B479" s="4" t="n"/>
      <c r="C479" s="4" t="n"/>
      <c r="D479" s="4" t="n"/>
      <c r="E479" s="6" t="n"/>
      <c r="F479" s="7" t="n"/>
      <c r="G479" s="6" t="n"/>
      <c r="H479" s="6" t="n"/>
      <c r="I479" s="6" t="n"/>
      <c r="J479" s="5">
        <f>SUMIFS(amount_expended,cfda_key,V479)</f>
        <v/>
      </c>
      <c r="K479" s="5">
        <f>IF(G479="OTHER CLUSTER NOT LISTED ABOVE",SUMIFS(amount_expended,uniform_other_cluster_name,X479), IF(AND(OR(G479="N/A",G479=""),H479=""),0,IF(G479="STATE CLUSTER",SUMIFS(amount_expended,uniform_state_cluster_name,W479),SUMIFS(amount_expended,cluster_name,G479))))</f>
        <v/>
      </c>
      <c r="L479" s="6" t="n"/>
      <c r="M479" s="7" t="n"/>
      <c r="N479" s="6" t="n"/>
      <c r="O479" s="6" t="n"/>
      <c r="P479" s="6" t="n"/>
      <c r="Q479" s="6" t="n"/>
      <c r="R479" s="7" t="n"/>
      <c r="S479" s="6" t="n"/>
      <c r="T479" s="6" t="n"/>
      <c r="U479" s="6" t="n"/>
      <c r="V479" s="3">
        <f>CONCATENATE(B479,C479)</f>
        <v/>
      </c>
      <c r="W479">
        <f>UPPER(TRIM(H479))</f>
        <v/>
      </c>
      <c r="X479">
        <f>UPPER(TRIM(I479))</f>
        <v/>
      </c>
    </row>
    <row r="480">
      <c r="A480">
        <f>IF(B480&lt;&gt;"", "AWARD-"&amp;TEXT(ROW()-1,"0000"), "")</f>
        <v/>
      </c>
      <c r="B480" s="4" t="n"/>
      <c r="C480" s="4" t="n"/>
      <c r="D480" s="4" t="n"/>
      <c r="E480" s="6" t="n"/>
      <c r="F480" s="7" t="n"/>
      <c r="G480" s="6" t="n"/>
      <c r="H480" s="6" t="n"/>
      <c r="I480" s="6" t="n"/>
      <c r="J480" s="5">
        <f>SUMIFS(amount_expended,cfda_key,V480)</f>
        <v/>
      </c>
      <c r="K480" s="5">
        <f>IF(G480="OTHER CLUSTER NOT LISTED ABOVE",SUMIFS(amount_expended,uniform_other_cluster_name,X480), IF(AND(OR(G480="N/A",G480=""),H480=""),0,IF(G480="STATE CLUSTER",SUMIFS(amount_expended,uniform_state_cluster_name,W480),SUMIFS(amount_expended,cluster_name,G480))))</f>
        <v/>
      </c>
      <c r="L480" s="6" t="n"/>
      <c r="M480" s="7" t="n"/>
      <c r="N480" s="6" t="n"/>
      <c r="O480" s="6" t="n"/>
      <c r="P480" s="6" t="n"/>
      <c r="Q480" s="6" t="n"/>
      <c r="R480" s="7" t="n"/>
      <c r="S480" s="6" t="n"/>
      <c r="T480" s="6" t="n"/>
      <c r="U480" s="6" t="n"/>
      <c r="V480" s="3">
        <f>CONCATENATE(B480,C480)</f>
        <v/>
      </c>
      <c r="W480">
        <f>UPPER(TRIM(H480))</f>
        <v/>
      </c>
      <c r="X480">
        <f>UPPER(TRIM(I480))</f>
        <v/>
      </c>
    </row>
    <row r="481">
      <c r="A481">
        <f>IF(B481&lt;&gt;"", "AWARD-"&amp;TEXT(ROW()-1,"0000"), "")</f>
        <v/>
      </c>
      <c r="B481" s="4" t="n"/>
      <c r="C481" s="4" t="n"/>
      <c r="D481" s="4" t="n"/>
      <c r="E481" s="6" t="n"/>
      <c r="F481" s="7" t="n"/>
      <c r="G481" s="6" t="n"/>
      <c r="H481" s="6" t="n"/>
      <c r="I481" s="6" t="n"/>
      <c r="J481" s="5">
        <f>SUMIFS(amount_expended,cfda_key,V481)</f>
        <v/>
      </c>
      <c r="K481" s="5">
        <f>IF(G481="OTHER CLUSTER NOT LISTED ABOVE",SUMIFS(amount_expended,uniform_other_cluster_name,X481), IF(AND(OR(G481="N/A",G481=""),H481=""),0,IF(G481="STATE CLUSTER",SUMIFS(amount_expended,uniform_state_cluster_name,W481),SUMIFS(amount_expended,cluster_name,G481))))</f>
        <v/>
      </c>
      <c r="L481" s="6" t="n"/>
      <c r="M481" s="7" t="n"/>
      <c r="N481" s="6" t="n"/>
      <c r="O481" s="6" t="n"/>
      <c r="P481" s="6" t="n"/>
      <c r="Q481" s="6" t="n"/>
      <c r="R481" s="7" t="n"/>
      <c r="S481" s="6" t="n"/>
      <c r="T481" s="6" t="n"/>
      <c r="U481" s="6" t="n"/>
      <c r="V481" s="3">
        <f>CONCATENATE(B481,C481)</f>
        <v/>
      </c>
      <c r="W481">
        <f>UPPER(TRIM(H481))</f>
        <v/>
      </c>
      <c r="X481">
        <f>UPPER(TRIM(I481))</f>
        <v/>
      </c>
    </row>
    <row r="482">
      <c r="A482">
        <f>IF(B482&lt;&gt;"", "AWARD-"&amp;TEXT(ROW()-1,"0000"), "")</f>
        <v/>
      </c>
      <c r="B482" s="4" t="n"/>
      <c r="C482" s="4" t="n"/>
      <c r="D482" s="4" t="n"/>
      <c r="E482" s="6" t="n"/>
      <c r="F482" s="7" t="n"/>
      <c r="G482" s="6" t="n"/>
      <c r="H482" s="6" t="n"/>
      <c r="I482" s="6" t="n"/>
      <c r="J482" s="5">
        <f>SUMIFS(amount_expended,cfda_key,V482)</f>
        <v/>
      </c>
      <c r="K482" s="5">
        <f>IF(G482="OTHER CLUSTER NOT LISTED ABOVE",SUMIFS(amount_expended,uniform_other_cluster_name,X482), IF(AND(OR(G482="N/A",G482=""),H482=""),0,IF(G482="STATE CLUSTER",SUMIFS(amount_expended,uniform_state_cluster_name,W482),SUMIFS(amount_expended,cluster_name,G482))))</f>
        <v/>
      </c>
      <c r="L482" s="6" t="n"/>
      <c r="M482" s="7" t="n"/>
      <c r="N482" s="6" t="n"/>
      <c r="O482" s="6" t="n"/>
      <c r="P482" s="6" t="n"/>
      <c r="Q482" s="6" t="n"/>
      <c r="R482" s="7" t="n"/>
      <c r="S482" s="6" t="n"/>
      <c r="T482" s="6" t="n"/>
      <c r="U482" s="6" t="n"/>
      <c r="V482" s="3">
        <f>CONCATENATE(B482,C482)</f>
        <v/>
      </c>
      <c r="W482">
        <f>UPPER(TRIM(H482))</f>
        <v/>
      </c>
      <c r="X482">
        <f>UPPER(TRIM(I482))</f>
        <v/>
      </c>
    </row>
    <row r="483">
      <c r="A483">
        <f>IF(B483&lt;&gt;"", "AWARD-"&amp;TEXT(ROW()-1,"0000"), "")</f>
        <v/>
      </c>
      <c r="B483" s="4" t="n"/>
      <c r="C483" s="4" t="n"/>
      <c r="D483" s="4" t="n"/>
      <c r="E483" s="6" t="n"/>
      <c r="F483" s="7" t="n"/>
      <c r="G483" s="6" t="n"/>
      <c r="H483" s="6" t="n"/>
      <c r="I483" s="6" t="n"/>
      <c r="J483" s="5">
        <f>SUMIFS(amount_expended,cfda_key,V483)</f>
        <v/>
      </c>
      <c r="K483" s="5">
        <f>IF(G483="OTHER CLUSTER NOT LISTED ABOVE",SUMIFS(amount_expended,uniform_other_cluster_name,X483), IF(AND(OR(G483="N/A",G483=""),H483=""),0,IF(G483="STATE CLUSTER",SUMIFS(amount_expended,uniform_state_cluster_name,W483),SUMIFS(amount_expended,cluster_name,G483))))</f>
        <v/>
      </c>
      <c r="L483" s="6" t="n"/>
      <c r="M483" s="7" t="n"/>
      <c r="N483" s="6" t="n"/>
      <c r="O483" s="6" t="n"/>
      <c r="P483" s="6" t="n"/>
      <c r="Q483" s="6" t="n"/>
      <c r="R483" s="7" t="n"/>
      <c r="S483" s="6" t="n"/>
      <c r="T483" s="6" t="n"/>
      <c r="U483" s="6" t="n"/>
      <c r="V483" s="3">
        <f>CONCATENATE(B483,C483)</f>
        <v/>
      </c>
      <c r="W483">
        <f>UPPER(TRIM(H483))</f>
        <v/>
      </c>
      <c r="X483">
        <f>UPPER(TRIM(I483))</f>
        <v/>
      </c>
    </row>
    <row r="484">
      <c r="A484">
        <f>IF(B484&lt;&gt;"", "AWARD-"&amp;TEXT(ROW()-1,"0000"), "")</f>
        <v/>
      </c>
      <c r="B484" s="4" t="n"/>
      <c r="C484" s="4" t="n"/>
      <c r="D484" s="4" t="n"/>
      <c r="E484" s="6" t="n"/>
      <c r="F484" s="7" t="n"/>
      <c r="G484" s="6" t="n"/>
      <c r="H484" s="6" t="n"/>
      <c r="I484" s="6" t="n"/>
      <c r="J484" s="5">
        <f>SUMIFS(amount_expended,cfda_key,V484)</f>
        <v/>
      </c>
      <c r="K484" s="5">
        <f>IF(G484="OTHER CLUSTER NOT LISTED ABOVE",SUMIFS(amount_expended,uniform_other_cluster_name,X484), IF(AND(OR(G484="N/A",G484=""),H484=""),0,IF(G484="STATE CLUSTER",SUMIFS(amount_expended,uniform_state_cluster_name,W484),SUMIFS(amount_expended,cluster_name,G484))))</f>
        <v/>
      </c>
      <c r="L484" s="6" t="n"/>
      <c r="M484" s="7" t="n"/>
      <c r="N484" s="6" t="n"/>
      <c r="O484" s="6" t="n"/>
      <c r="P484" s="6" t="n"/>
      <c r="Q484" s="6" t="n"/>
      <c r="R484" s="7" t="n"/>
      <c r="S484" s="6" t="n"/>
      <c r="T484" s="6" t="n"/>
      <c r="U484" s="6" t="n"/>
      <c r="V484" s="3">
        <f>CONCATENATE(B484,C484)</f>
        <v/>
      </c>
      <c r="W484">
        <f>UPPER(TRIM(H484))</f>
        <v/>
      </c>
      <c r="X484">
        <f>UPPER(TRIM(I484))</f>
        <v/>
      </c>
    </row>
    <row r="485">
      <c r="A485">
        <f>IF(B485&lt;&gt;"", "AWARD-"&amp;TEXT(ROW()-1,"0000"), "")</f>
        <v/>
      </c>
      <c r="B485" s="4" t="n"/>
      <c r="C485" s="4" t="n"/>
      <c r="D485" s="4" t="n"/>
      <c r="E485" s="6" t="n"/>
      <c r="F485" s="7" t="n"/>
      <c r="G485" s="6" t="n"/>
      <c r="H485" s="6" t="n"/>
      <c r="I485" s="6" t="n"/>
      <c r="J485" s="5">
        <f>SUMIFS(amount_expended,cfda_key,V485)</f>
        <v/>
      </c>
      <c r="K485" s="5">
        <f>IF(G485="OTHER CLUSTER NOT LISTED ABOVE",SUMIFS(amount_expended,uniform_other_cluster_name,X485), IF(AND(OR(G485="N/A",G485=""),H485=""),0,IF(G485="STATE CLUSTER",SUMIFS(amount_expended,uniform_state_cluster_name,W485),SUMIFS(amount_expended,cluster_name,G485))))</f>
        <v/>
      </c>
      <c r="L485" s="6" t="n"/>
      <c r="M485" s="7" t="n"/>
      <c r="N485" s="6" t="n"/>
      <c r="O485" s="6" t="n"/>
      <c r="P485" s="6" t="n"/>
      <c r="Q485" s="6" t="n"/>
      <c r="R485" s="7" t="n"/>
      <c r="S485" s="6" t="n"/>
      <c r="T485" s="6" t="n"/>
      <c r="U485" s="6" t="n"/>
      <c r="V485" s="3">
        <f>CONCATENATE(B485,C485)</f>
        <v/>
      </c>
      <c r="W485">
        <f>UPPER(TRIM(H485))</f>
        <v/>
      </c>
      <c r="X485">
        <f>UPPER(TRIM(I485))</f>
        <v/>
      </c>
    </row>
    <row r="486">
      <c r="A486">
        <f>IF(B486&lt;&gt;"", "AWARD-"&amp;TEXT(ROW()-1,"0000"), "")</f>
        <v/>
      </c>
      <c r="B486" s="4" t="n"/>
      <c r="C486" s="4" t="n"/>
      <c r="D486" s="4" t="n"/>
      <c r="E486" s="6" t="n"/>
      <c r="F486" s="7" t="n"/>
      <c r="G486" s="6" t="n"/>
      <c r="H486" s="6" t="n"/>
      <c r="I486" s="6" t="n"/>
      <c r="J486" s="5">
        <f>SUMIFS(amount_expended,cfda_key,V486)</f>
        <v/>
      </c>
      <c r="K486" s="5">
        <f>IF(G486="OTHER CLUSTER NOT LISTED ABOVE",SUMIFS(amount_expended,uniform_other_cluster_name,X486), IF(AND(OR(G486="N/A",G486=""),H486=""),0,IF(G486="STATE CLUSTER",SUMIFS(amount_expended,uniform_state_cluster_name,W486),SUMIFS(amount_expended,cluster_name,G486))))</f>
        <v/>
      </c>
      <c r="L486" s="6" t="n"/>
      <c r="M486" s="7" t="n"/>
      <c r="N486" s="6" t="n"/>
      <c r="O486" s="6" t="n"/>
      <c r="P486" s="6" t="n"/>
      <c r="Q486" s="6" t="n"/>
      <c r="R486" s="7" t="n"/>
      <c r="S486" s="6" t="n"/>
      <c r="T486" s="6" t="n"/>
      <c r="U486" s="6" t="n"/>
      <c r="V486" s="3">
        <f>CONCATENATE(B486,C486)</f>
        <v/>
      </c>
      <c r="W486">
        <f>UPPER(TRIM(H486))</f>
        <v/>
      </c>
      <c r="X486">
        <f>UPPER(TRIM(I486))</f>
        <v/>
      </c>
    </row>
    <row r="487">
      <c r="A487">
        <f>IF(B487&lt;&gt;"", "AWARD-"&amp;TEXT(ROW()-1,"0000"), "")</f>
        <v/>
      </c>
      <c r="B487" s="4" t="n"/>
      <c r="C487" s="4" t="n"/>
      <c r="D487" s="4" t="n"/>
      <c r="E487" s="6" t="n"/>
      <c r="F487" s="7" t="n"/>
      <c r="G487" s="6" t="n"/>
      <c r="H487" s="6" t="n"/>
      <c r="I487" s="6" t="n"/>
      <c r="J487" s="5">
        <f>SUMIFS(amount_expended,cfda_key,V487)</f>
        <v/>
      </c>
      <c r="K487" s="5">
        <f>IF(G487="OTHER CLUSTER NOT LISTED ABOVE",SUMIFS(amount_expended,uniform_other_cluster_name,X487), IF(AND(OR(G487="N/A",G487=""),H487=""),0,IF(G487="STATE CLUSTER",SUMIFS(amount_expended,uniform_state_cluster_name,W487),SUMIFS(amount_expended,cluster_name,G487))))</f>
        <v/>
      </c>
      <c r="L487" s="6" t="n"/>
      <c r="M487" s="7" t="n"/>
      <c r="N487" s="6" t="n"/>
      <c r="O487" s="6" t="n"/>
      <c r="P487" s="6" t="n"/>
      <c r="Q487" s="6" t="n"/>
      <c r="R487" s="7" t="n"/>
      <c r="S487" s="6" t="n"/>
      <c r="T487" s="6" t="n"/>
      <c r="U487" s="6" t="n"/>
      <c r="V487" s="3">
        <f>CONCATENATE(B487,C487)</f>
        <v/>
      </c>
      <c r="W487">
        <f>UPPER(TRIM(H487))</f>
        <v/>
      </c>
      <c r="X487">
        <f>UPPER(TRIM(I487))</f>
        <v/>
      </c>
    </row>
    <row r="488">
      <c r="A488">
        <f>IF(B488&lt;&gt;"", "AWARD-"&amp;TEXT(ROW()-1,"0000"), "")</f>
        <v/>
      </c>
      <c r="B488" s="4" t="n"/>
      <c r="C488" s="4" t="n"/>
      <c r="D488" s="4" t="n"/>
      <c r="E488" s="6" t="n"/>
      <c r="F488" s="7" t="n"/>
      <c r="G488" s="6" t="n"/>
      <c r="H488" s="6" t="n"/>
      <c r="I488" s="6" t="n"/>
      <c r="J488" s="5">
        <f>SUMIFS(amount_expended,cfda_key,V488)</f>
        <v/>
      </c>
      <c r="K488" s="5">
        <f>IF(G488="OTHER CLUSTER NOT LISTED ABOVE",SUMIFS(amount_expended,uniform_other_cluster_name,X488), IF(AND(OR(G488="N/A",G488=""),H488=""),0,IF(G488="STATE CLUSTER",SUMIFS(amount_expended,uniform_state_cluster_name,W488),SUMIFS(amount_expended,cluster_name,G488))))</f>
        <v/>
      </c>
      <c r="L488" s="6" t="n"/>
      <c r="M488" s="7" t="n"/>
      <c r="N488" s="6" t="n"/>
      <c r="O488" s="6" t="n"/>
      <c r="P488" s="6" t="n"/>
      <c r="Q488" s="6" t="n"/>
      <c r="R488" s="7" t="n"/>
      <c r="S488" s="6" t="n"/>
      <c r="T488" s="6" t="n"/>
      <c r="U488" s="6" t="n"/>
      <c r="V488" s="3">
        <f>CONCATENATE(B488,C488)</f>
        <v/>
      </c>
      <c r="W488">
        <f>UPPER(TRIM(H488))</f>
        <v/>
      </c>
      <c r="X488">
        <f>UPPER(TRIM(I488))</f>
        <v/>
      </c>
    </row>
    <row r="489">
      <c r="A489">
        <f>IF(B489&lt;&gt;"", "AWARD-"&amp;TEXT(ROW()-1,"0000"), "")</f>
        <v/>
      </c>
      <c r="B489" s="4" t="n"/>
      <c r="C489" s="4" t="n"/>
      <c r="D489" s="4" t="n"/>
      <c r="E489" s="6" t="n"/>
      <c r="F489" s="7" t="n"/>
      <c r="G489" s="6" t="n"/>
      <c r="H489" s="6" t="n"/>
      <c r="I489" s="6" t="n"/>
      <c r="J489" s="5">
        <f>SUMIFS(amount_expended,cfda_key,V489)</f>
        <v/>
      </c>
      <c r="K489" s="5">
        <f>IF(G489="OTHER CLUSTER NOT LISTED ABOVE",SUMIFS(amount_expended,uniform_other_cluster_name,X489), IF(AND(OR(G489="N/A",G489=""),H489=""),0,IF(G489="STATE CLUSTER",SUMIFS(amount_expended,uniform_state_cluster_name,W489),SUMIFS(amount_expended,cluster_name,G489))))</f>
        <v/>
      </c>
      <c r="L489" s="6" t="n"/>
      <c r="M489" s="7" t="n"/>
      <c r="N489" s="6" t="n"/>
      <c r="O489" s="6" t="n"/>
      <c r="P489" s="6" t="n"/>
      <c r="Q489" s="6" t="n"/>
      <c r="R489" s="7" t="n"/>
      <c r="S489" s="6" t="n"/>
      <c r="T489" s="6" t="n"/>
      <c r="U489" s="6" t="n"/>
      <c r="V489" s="3">
        <f>CONCATENATE(B489,C489)</f>
        <v/>
      </c>
      <c r="W489">
        <f>UPPER(TRIM(H489))</f>
        <v/>
      </c>
      <c r="X489">
        <f>UPPER(TRIM(I489))</f>
        <v/>
      </c>
    </row>
    <row r="490">
      <c r="A490">
        <f>IF(B490&lt;&gt;"", "AWARD-"&amp;TEXT(ROW()-1,"0000"), "")</f>
        <v/>
      </c>
      <c r="B490" s="4" t="n"/>
      <c r="C490" s="4" t="n"/>
      <c r="D490" s="4" t="n"/>
      <c r="E490" s="6" t="n"/>
      <c r="F490" s="7" t="n"/>
      <c r="G490" s="6" t="n"/>
      <c r="H490" s="6" t="n"/>
      <c r="I490" s="6" t="n"/>
      <c r="J490" s="5">
        <f>SUMIFS(amount_expended,cfda_key,V490)</f>
        <v/>
      </c>
      <c r="K490" s="5">
        <f>IF(G490="OTHER CLUSTER NOT LISTED ABOVE",SUMIFS(amount_expended,uniform_other_cluster_name,X490), IF(AND(OR(G490="N/A",G490=""),H490=""),0,IF(G490="STATE CLUSTER",SUMIFS(amount_expended,uniform_state_cluster_name,W490),SUMIFS(amount_expended,cluster_name,G490))))</f>
        <v/>
      </c>
      <c r="L490" s="6" t="n"/>
      <c r="M490" s="7" t="n"/>
      <c r="N490" s="6" t="n"/>
      <c r="O490" s="6" t="n"/>
      <c r="P490" s="6" t="n"/>
      <c r="Q490" s="6" t="n"/>
      <c r="R490" s="7" t="n"/>
      <c r="S490" s="6" t="n"/>
      <c r="T490" s="6" t="n"/>
      <c r="U490" s="6" t="n"/>
      <c r="V490" s="3">
        <f>CONCATENATE(B490,C490)</f>
        <v/>
      </c>
      <c r="W490">
        <f>UPPER(TRIM(H490))</f>
        <v/>
      </c>
      <c r="X490">
        <f>UPPER(TRIM(I490))</f>
        <v/>
      </c>
    </row>
    <row r="491">
      <c r="A491">
        <f>IF(B491&lt;&gt;"", "AWARD-"&amp;TEXT(ROW()-1,"0000"), "")</f>
        <v/>
      </c>
      <c r="B491" s="4" t="n"/>
      <c r="C491" s="4" t="n"/>
      <c r="D491" s="4" t="n"/>
      <c r="E491" s="6" t="n"/>
      <c r="F491" s="7" t="n"/>
      <c r="G491" s="6" t="n"/>
      <c r="H491" s="6" t="n"/>
      <c r="I491" s="6" t="n"/>
      <c r="J491" s="5">
        <f>SUMIFS(amount_expended,cfda_key,V491)</f>
        <v/>
      </c>
      <c r="K491" s="5">
        <f>IF(G491="OTHER CLUSTER NOT LISTED ABOVE",SUMIFS(amount_expended,uniform_other_cluster_name,X491), IF(AND(OR(G491="N/A",G491=""),H491=""),0,IF(G491="STATE CLUSTER",SUMIFS(amount_expended,uniform_state_cluster_name,W491),SUMIFS(amount_expended,cluster_name,G491))))</f>
        <v/>
      </c>
      <c r="L491" s="6" t="n"/>
      <c r="M491" s="7" t="n"/>
      <c r="N491" s="6" t="n"/>
      <c r="O491" s="6" t="n"/>
      <c r="P491" s="6" t="n"/>
      <c r="Q491" s="6" t="n"/>
      <c r="R491" s="7" t="n"/>
      <c r="S491" s="6" t="n"/>
      <c r="T491" s="6" t="n"/>
      <c r="U491" s="6" t="n"/>
      <c r="V491" s="3">
        <f>CONCATENATE(B491,C491)</f>
        <v/>
      </c>
      <c r="W491">
        <f>UPPER(TRIM(H491))</f>
        <v/>
      </c>
      <c r="X491">
        <f>UPPER(TRIM(I491))</f>
        <v/>
      </c>
    </row>
    <row r="492">
      <c r="A492">
        <f>IF(B492&lt;&gt;"", "AWARD-"&amp;TEXT(ROW()-1,"0000"), "")</f>
        <v/>
      </c>
      <c r="B492" s="4" t="n"/>
      <c r="C492" s="4" t="n"/>
      <c r="D492" s="4" t="n"/>
      <c r="E492" s="6" t="n"/>
      <c r="F492" s="7" t="n"/>
      <c r="G492" s="6" t="n"/>
      <c r="H492" s="6" t="n"/>
      <c r="I492" s="6" t="n"/>
      <c r="J492" s="5">
        <f>SUMIFS(amount_expended,cfda_key,V492)</f>
        <v/>
      </c>
      <c r="K492" s="5">
        <f>IF(G492="OTHER CLUSTER NOT LISTED ABOVE",SUMIFS(amount_expended,uniform_other_cluster_name,X492), IF(AND(OR(G492="N/A",G492=""),H492=""),0,IF(G492="STATE CLUSTER",SUMIFS(amount_expended,uniform_state_cluster_name,W492),SUMIFS(amount_expended,cluster_name,G492))))</f>
        <v/>
      </c>
      <c r="L492" s="6" t="n"/>
      <c r="M492" s="7" t="n"/>
      <c r="N492" s="6" t="n"/>
      <c r="O492" s="6" t="n"/>
      <c r="P492" s="6" t="n"/>
      <c r="Q492" s="6" t="n"/>
      <c r="R492" s="7" t="n"/>
      <c r="S492" s="6" t="n"/>
      <c r="T492" s="6" t="n"/>
      <c r="U492" s="6" t="n"/>
      <c r="V492" s="3">
        <f>CONCATENATE(B492,C492)</f>
        <v/>
      </c>
      <c r="W492">
        <f>UPPER(TRIM(H492))</f>
        <v/>
      </c>
      <c r="X492">
        <f>UPPER(TRIM(I492))</f>
        <v/>
      </c>
    </row>
    <row r="493">
      <c r="A493">
        <f>IF(B493&lt;&gt;"", "AWARD-"&amp;TEXT(ROW()-1,"0000"), "")</f>
        <v/>
      </c>
      <c r="B493" s="4" t="n"/>
      <c r="C493" s="4" t="n"/>
      <c r="D493" s="4" t="n"/>
      <c r="E493" s="6" t="n"/>
      <c r="F493" s="7" t="n"/>
      <c r="G493" s="6" t="n"/>
      <c r="H493" s="6" t="n"/>
      <c r="I493" s="6" t="n"/>
      <c r="J493" s="5">
        <f>SUMIFS(amount_expended,cfda_key,V493)</f>
        <v/>
      </c>
      <c r="K493" s="5">
        <f>IF(G493="OTHER CLUSTER NOT LISTED ABOVE",SUMIFS(amount_expended,uniform_other_cluster_name,X493), IF(AND(OR(G493="N/A",G493=""),H493=""),0,IF(G493="STATE CLUSTER",SUMIFS(amount_expended,uniform_state_cluster_name,W493),SUMIFS(amount_expended,cluster_name,G493))))</f>
        <v/>
      </c>
      <c r="L493" s="6" t="n"/>
      <c r="M493" s="7" t="n"/>
      <c r="N493" s="6" t="n"/>
      <c r="O493" s="6" t="n"/>
      <c r="P493" s="6" t="n"/>
      <c r="Q493" s="6" t="n"/>
      <c r="R493" s="7" t="n"/>
      <c r="S493" s="6" t="n"/>
      <c r="T493" s="6" t="n"/>
      <c r="U493" s="6" t="n"/>
      <c r="V493" s="3">
        <f>CONCATENATE(B493,C493)</f>
        <v/>
      </c>
      <c r="W493">
        <f>UPPER(TRIM(H493))</f>
        <v/>
      </c>
      <c r="X493">
        <f>UPPER(TRIM(I493))</f>
        <v/>
      </c>
    </row>
    <row r="494">
      <c r="A494">
        <f>IF(B494&lt;&gt;"", "AWARD-"&amp;TEXT(ROW()-1,"0000"), "")</f>
        <v/>
      </c>
      <c r="B494" s="4" t="n"/>
      <c r="C494" s="4" t="n"/>
      <c r="D494" s="4" t="n"/>
      <c r="E494" s="6" t="n"/>
      <c r="F494" s="7" t="n"/>
      <c r="G494" s="6" t="n"/>
      <c r="H494" s="6" t="n"/>
      <c r="I494" s="6" t="n"/>
      <c r="J494" s="5">
        <f>SUMIFS(amount_expended,cfda_key,V494)</f>
        <v/>
      </c>
      <c r="K494" s="5">
        <f>IF(G494="OTHER CLUSTER NOT LISTED ABOVE",SUMIFS(amount_expended,uniform_other_cluster_name,X494), IF(AND(OR(G494="N/A",G494=""),H494=""),0,IF(G494="STATE CLUSTER",SUMIFS(amount_expended,uniform_state_cluster_name,W494),SUMIFS(amount_expended,cluster_name,G494))))</f>
        <v/>
      </c>
      <c r="L494" s="6" t="n"/>
      <c r="M494" s="7" t="n"/>
      <c r="N494" s="6" t="n"/>
      <c r="O494" s="6" t="n"/>
      <c r="P494" s="6" t="n"/>
      <c r="Q494" s="6" t="n"/>
      <c r="R494" s="7" t="n"/>
      <c r="S494" s="6" t="n"/>
      <c r="T494" s="6" t="n"/>
      <c r="U494" s="6" t="n"/>
      <c r="V494" s="3">
        <f>CONCATENATE(B494,C494)</f>
        <v/>
      </c>
      <c r="W494">
        <f>UPPER(TRIM(H494))</f>
        <v/>
      </c>
      <c r="X494">
        <f>UPPER(TRIM(I494))</f>
        <v/>
      </c>
    </row>
    <row r="495">
      <c r="A495">
        <f>IF(B495&lt;&gt;"", "AWARD-"&amp;TEXT(ROW()-1,"0000"), "")</f>
        <v/>
      </c>
      <c r="B495" s="4" t="n"/>
      <c r="C495" s="4" t="n"/>
      <c r="D495" s="4" t="n"/>
      <c r="E495" s="6" t="n"/>
      <c r="F495" s="7" t="n"/>
      <c r="G495" s="6" t="n"/>
      <c r="H495" s="6" t="n"/>
      <c r="I495" s="6" t="n"/>
      <c r="J495" s="5">
        <f>SUMIFS(amount_expended,cfda_key,V495)</f>
        <v/>
      </c>
      <c r="K495" s="5">
        <f>IF(G495="OTHER CLUSTER NOT LISTED ABOVE",SUMIFS(amount_expended,uniform_other_cluster_name,X495), IF(AND(OR(G495="N/A",G495=""),H495=""),0,IF(G495="STATE CLUSTER",SUMIFS(amount_expended,uniform_state_cluster_name,W495),SUMIFS(amount_expended,cluster_name,G495))))</f>
        <v/>
      </c>
      <c r="L495" s="6" t="n"/>
      <c r="M495" s="7" t="n"/>
      <c r="N495" s="6" t="n"/>
      <c r="O495" s="6" t="n"/>
      <c r="P495" s="6" t="n"/>
      <c r="Q495" s="6" t="n"/>
      <c r="R495" s="7" t="n"/>
      <c r="S495" s="6" t="n"/>
      <c r="T495" s="6" t="n"/>
      <c r="U495" s="6" t="n"/>
      <c r="V495" s="3">
        <f>CONCATENATE(B495,C495)</f>
        <v/>
      </c>
      <c r="W495">
        <f>UPPER(TRIM(H495))</f>
        <v/>
      </c>
      <c r="X495">
        <f>UPPER(TRIM(I495))</f>
        <v/>
      </c>
    </row>
    <row r="496">
      <c r="A496">
        <f>IF(B496&lt;&gt;"", "AWARD-"&amp;TEXT(ROW()-1,"0000"), "")</f>
        <v/>
      </c>
      <c r="B496" s="4" t="n"/>
      <c r="C496" s="4" t="n"/>
      <c r="D496" s="4" t="n"/>
      <c r="E496" s="6" t="n"/>
      <c r="F496" s="7" t="n"/>
      <c r="G496" s="6" t="n"/>
      <c r="H496" s="6" t="n"/>
      <c r="I496" s="6" t="n"/>
      <c r="J496" s="5">
        <f>SUMIFS(amount_expended,cfda_key,V496)</f>
        <v/>
      </c>
      <c r="K496" s="5">
        <f>IF(G496="OTHER CLUSTER NOT LISTED ABOVE",SUMIFS(amount_expended,uniform_other_cluster_name,X496), IF(AND(OR(G496="N/A",G496=""),H496=""),0,IF(G496="STATE CLUSTER",SUMIFS(amount_expended,uniform_state_cluster_name,W496),SUMIFS(amount_expended,cluster_name,G496))))</f>
        <v/>
      </c>
      <c r="L496" s="6" t="n"/>
      <c r="M496" s="7" t="n"/>
      <c r="N496" s="6" t="n"/>
      <c r="O496" s="6" t="n"/>
      <c r="P496" s="6" t="n"/>
      <c r="Q496" s="6" t="n"/>
      <c r="R496" s="7" t="n"/>
      <c r="S496" s="6" t="n"/>
      <c r="T496" s="6" t="n"/>
      <c r="U496" s="6" t="n"/>
      <c r="V496" s="3">
        <f>CONCATENATE(B496,C496)</f>
        <v/>
      </c>
      <c r="W496">
        <f>UPPER(TRIM(H496))</f>
        <v/>
      </c>
      <c r="X496">
        <f>UPPER(TRIM(I496))</f>
        <v/>
      </c>
    </row>
    <row r="497">
      <c r="A497">
        <f>IF(B497&lt;&gt;"", "AWARD-"&amp;TEXT(ROW()-1,"0000"), "")</f>
        <v/>
      </c>
      <c r="B497" s="4" t="n"/>
      <c r="C497" s="4" t="n"/>
      <c r="D497" s="4" t="n"/>
      <c r="E497" s="6" t="n"/>
      <c r="F497" s="7" t="n"/>
      <c r="G497" s="6" t="n"/>
      <c r="H497" s="6" t="n"/>
      <c r="I497" s="6" t="n"/>
      <c r="J497" s="5">
        <f>SUMIFS(amount_expended,cfda_key,V497)</f>
        <v/>
      </c>
      <c r="K497" s="5">
        <f>IF(G497="OTHER CLUSTER NOT LISTED ABOVE",SUMIFS(amount_expended,uniform_other_cluster_name,X497), IF(AND(OR(G497="N/A",G497=""),H497=""),0,IF(G497="STATE CLUSTER",SUMIFS(amount_expended,uniform_state_cluster_name,W497),SUMIFS(amount_expended,cluster_name,G497))))</f>
        <v/>
      </c>
      <c r="L497" s="6" t="n"/>
      <c r="M497" s="7" t="n"/>
      <c r="N497" s="6" t="n"/>
      <c r="O497" s="6" t="n"/>
      <c r="P497" s="6" t="n"/>
      <c r="Q497" s="6" t="n"/>
      <c r="R497" s="7" t="n"/>
      <c r="S497" s="6" t="n"/>
      <c r="T497" s="6" t="n"/>
      <c r="U497" s="6" t="n"/>
      <c r="V497" s="3">
        <f>CONCATENATE(B497,C497)</f>
        <v/>
      </c>
      <c r="W497">
        <f>UPPER(TRIM(H497))</f>
        <v/>
      </c>
      <c r="X497">
        <f>UPPER(TRIM(I497))</f>
        <v/>
      </c>
    </row>
    <row r="498">
      <c r="A498">
        <f>IF(B498&lt;&gt;"", "AWARD-"&amp;TEXT(ROW()-1,"0000"), "")</f>
        <v/>
      </c>
      <c r="B498" s="4" t="n"/>
      <c r="C498" s="4" t="n"/>
      <c r="D498" s="4" t="n"/>
      <c r="E498" s="6" t="n"/>
      <c r="F498" s="7" t="n"/>
      <c r="G498" s="6" t="n"/>
      <c r="H498" s="6" t="n"/>
      <c r="I498" s="6" t="n"/>
      <c r="J498" s="5">
        <f>SUMIFS(amount_expended,cfda_key,V498)</f>
        <v/>
      </c>
      <c r="K498" s="5">
        <f>IF(G498="OTHER CLUSTER NOT LISTED ABOVE",SUMIFS(amount_expended,uniform_other_cluster_name,X498), IF(AND(OR(G498="N/A",G498=""),H498=""),0,IF(G498="STATE CLUSTER",SUMIFS(amount_expended,uniform_state_cluster_name,W498),SUMIFS(amount_expended,cluster_name,G498))))</f>
        <v/>
      </c>
      <c r="L498" s="6" t="n"/>
      <c r="M498" s="7" t="n"/>
      <c r="N498" s="6" t="n"/>
      <c r="O498" s="6" t="n"/>
      <c r="P498" s="6" t="n"/>
      <c r="Q498" s="6" t="n"/>
      <c r="R498" s="7" t="n"/>
      <c r="S498" s="6" t="n"/>
      <c r="T498" s="6" t="n"/>
      <c r="U498" s="6" t="n"/>
      <c r="V498" s="3">
        <f>CONCATENATE(B498,C498)</f>
        <v/>
      </c>
      <c r="W498">
        <f>UPPER(TRIM(H498))</f>
        <v/>
      </c>
      <c r="X498">
        <f>UPPER(TRIM(I498))</f>
        <v/>
      </c>
    </row>
    <row r="499">
      <c r="A499">
        <f>IF(B499&lt;&gt;"", "AWARD-"&amp;TEXT(ROW()-1,"0000"), "")</f>
        <v/>
      </c>
      <c r="B499" s="4" t="n"/>
      <c r="C499" s="4" t="n"/>
      <c r="D499" s="4" t="n"/>
      <c r="E499" s="6" t="n"/>
      <c r="F499" s="7" t="n"/>
      <c r="G499" s="6" t="n"/>
      <c r="H499" s="6" t="n"/>
      <c r="I499" s="6" t="n"/>
      <c r="J499" s="5">
        <f>SUMIFS(amount_expended,cfda_key,V499)</f>
        <v/>
      </c>
      <c r="K499" s="5">
        <f>IF(G499="OTHER CLUSTER NOT LISTED ABOVE",SUMIFS(amount_expended,uniform_other_cluster_name,X499), IF(AND(OR(G499="N/A",G499=""),H499=""),0,IF(G499="STATE CLUSTER",SUMIFS(amount_expended,uniform_state_cluster_name,W499),SUMIFS(amount_expended,cluster_name,G499))))</f>
        <v/>
      </c>
      <c r="L499" s="6" t="n"/>
      <c r="M499" s="7" t="n"/>
      <c r="N499" s="6" t="n"/>
      <c r="O499" s="6" t="n"/>
      <c r="P499" s="6" t="n"/>
      <c r="Q499" s="6" t="n"/>
      <c r="R499" s="7" t="n"/>
      <c r="S499" s="6" t="n"/>
      <c r="T499" s="6" t="n"/>
      <c r="U499" s="6" t="n"/>
      <c r="V499" s="3">
        <f>CONCATENATE(B499,C499)</f>
        <v/>
      </c>
      <c r="W499">
        <f>UPPER(TRIM(H499))</f>
        <v/>
      </c>
      <c r="X499">
        <f>UPPER(TRIM(I499))</f>
        <v/>
      </c>
    </row>
    <row r="500">
      <c r="A500">
        <f>IF(B500&lt;&gt;"", "AWARD-"&amp;TEXT(ROW()-1,"0000"), "")</f>
        <v/>
      </c>
      <c r="B500" s="4" t="n"/>
      <c r="C500" s="4" t="n"/>
      <c r="D500" s="4" t="n"/>
      <c r="E500" s="6" t="n"/>
      <c r="F500" s="7" t="n"/>
      <c r="G500" s="6" t="n"/>
      <c r="H500" s="6" t="n"/>
      <c r="I500" s="6" t="n"/>
      <c r="J500" s="5">
        <f>SUMIFS(amount_expended,cfda_key,V500)</f>
        <v/>
      </c>
      <c r="K500" s="5">
        <f>IF(G500="OTHER CLUSTER NOT LISTED ABOVE",SUMIFS(amount_expended,uniform_other_cluster_name,X500), IF(AND(OR(G500="N/A",G500=""),H500=""),0,IF(G500="STATE CLUSTER",SUMIFS(amount_expended,uniform_state_cluster_name,W500),SUMIFS(amount_expended,cluster_name,G500))))</f>
        <v/>
      </c>
      <c r="L500" s="6" t="n"/>
      <c r="M500" s="7" t="n"/>
      <c r="N500" s="6" t="n"/>
      <c r="O500" s="6" t="n"/>
      <c r="P500" s="6" t="n"/>
      <c r="Q500" s="6" t="n"/>
      <c r="R500" s="7" t="n"/>
      <c r="S500" s="6" t="n"/>
      <c r="T500" s="6" t="n"/>
      <c r="U500" s="6" t="n"/>
      <c r="V500" s="3">
        <f>CONCATENATE(B500,C500)</f>
        <v/>
      </c>
      <c r="W500">
        <f>UPPER(TRIM(H500))</f>
        <v/>
      </c>
      <c r="X500">
        <f>UPPER(TRIM(I500))</f>
        <v/>
      </c>
    </row>
    <row r="501">
      <c r="A501">
        <f>IF(B501&lt;&gt;"", "AWARD-"&amp;TEXT(ROW()-1,"0000"), "")</f>
        <v/>
      </c>
      <c r="B501" s="4" t="n"/>
      <c r="C501" s="4" t="n"/>
      <c r="D501" s="4" t="n"/>
      <c r="E501" s="6" t="n"/>
      <c r="F501" s="7" t="n"/>
      <c r="G501" s="6" t="n"/>
      <c r="H501" s="6" t="n"/>
      <c r="I501" s="6" t="n"/>
      <c r="J501" s="5">
        <f>SUMIFS(amount_expended,cfda_key,V501)</f>
        <v/>
      </c>
      <c r="K501" s="5">
        <f>IF(G501="OTHER CLUSTER NOT LISTED ABOVE",SUMIFS(amount_expended,uniform_other_cluster_name,X501), IF(AND(OR(G501="N/A",G501=""),H501=""),0,IF(G501="STATE CLUSTER",SUMIFS(amount_expended,uniform_state_cluster_name,W501),SUMIFS(amount_expended,cluster_name,G501))))</f>
        <v/>
      </c>
      <c r="L501" s="6" t="n"/>
      <c r="M501" s="7" t="n"/>
      <c r="N501" s="6" t="n"/>
      <c r="O501" s="6" t="n"/>
      <c r="P501" s="6" t="n"/>
      <c r="Q501" s="6" t="n"/>
      <c r="R501" s="7" t="n"/>
      <c r="S501" s="6" t="n"/>
      <c r="T501" s="6" t="n"/>
      <c r="U501" s="6" t="n"/>
      <c r="V501" s="3">
        <f>CONCATENATE(B501,C501)</f>
        <v/>
      </c>
      <c r="W501">
        <f>UPPER(TRIM(H501))</f>
        <v/>
      </c>
      <c r="X501">
        <f>UPPER(TRIM(I501))</f>
        <v/>
      </c>
    </row>
    <row r="502">
      <c r="A502">
        <f>IF(B502&lt;&gt;"", "AWARD-"&amp;TEXT(ROW()-1,"0000"), "")</f>
        <v/>
      </c>
      <c r="B502" s="4" t="n"/>
      <c r="C502" s="4" t="n"/>
      <c r="D502" s="4" t="n"/>
      <c r="E502" s="6" t="n"/>
      <c r="F502" s="7" t="n"/>
      <c r="G502" s="6" t="n"/>
      <c r="H502" s="6" t="n"/>
      <c r="I502" s="6" t="n"/>
      <c r="J502" s="5">
        <f>SUMIFS(amount_expended,cfda_key,V502)</f>
        <v/>
      </c>
      <c r="K502" s="5">
        <f>IF(G502="OTHER CLUSTER NOT LISTED ABOVE",SUMIFS(amount_expended,uniform_other_cluster_name,X502), IF(AND(OR(G502="N/A",G502=""),H502=""),0,IF(G502="STATE CLUSTER",SUMIFS(amount_expended,uniform_state_cluster_name,W502),SUMIFS(amount_expended,cluster_name,G502))))</f>
        <v/>
      </c>
      <c r="L502" s="6" t="n"/>
      <c r="M502" s="7" t="n"/>
      <c r="N502" s="6" t="n"/>
      <c r="O502" s="6" t="n"/>
      <c r="P502" s="6" t="n"/>
      <c r="Q502" s="6" t="n"/>
      <c r="R502" s="7" t="n"/>
      <c r="S502" s="6" t="n"/>
      <c r="T502" s="6" t="n"/>
      <c r="U502" s="6" t="n"/>
      <c r="V502" s="3">
        <f>CONCATENATE(B502,C502)</f>
        <v/>
      </c>
      <c r="W502">
        <f>UPPER(TRIM(H502))</f>
        <v/>
      </c>
      <c r="X502">
        <f>UPPER(TRIM(I502))</f>
        <v/>
      </c>
    </row>
    <row r="503">
      <c r="A503">
        <f>IF(B503&lt;&gt;"", "AWARD-"&amp;TEXT(ROW()-1,"0000"), "")</f>
        <v/>
      </c>
      <c r="B503" s="4" t="n"/>
      <c r="C503" s="4" t="n"/>
      <c r="D503" s="4" t="n"/>
      <c r="E503" s="6" t="n"/>
      <c r="F503" s="7" t="n"/>
      <c r="G503" s="6" t="n"/>
      <c r="H503" s="6" t="n"/>
      <c r="I503" s="6" t="n"/>
      <c r="J503" s="5">
        <f>SUMIFS(amount_expended,cfda_key,V503)</f>
        <v/>
      </c>
      <c r="K503" s="5">
        <f>IF(G503="OTHER CLUSTER NOT LISTED ABOVE",SUMIFS(amount_expended,uniform_other_cluster_name,X503), IF(AND(OR(G503="N/A",G503=""),H503=""),0,IF(G503="STATE CLUSTER",SUMIFS(amount_expended,uniform_state_cluster_name,W503),SUMIFS(amount_expended,cluster_name,G503))))</f>
        <v/>
      </c>
      <c r="L503" s="6" t="n"/>
      <c r="M503" s="7" t="n"/>
      <c r="N503" s="6" t="n"/>
      <c r="O503" s="6" t="n"/>
      <c r="P503" s="6" t="n"/>
      <c r="Q503" s="6" t="n"/>
      <c r="R503" s="7" t="n"/>
      <c r="S503" s="6" t="n"/>
      <c r="T503" s="6" t="n"/>
      <c r="U503" s="6" t="n"/>
      <c r="V503" s="3">
        <f>CONCATENATE(B503,C503)</f>
        <v/>
      </c>
      <c r="W503">
        <f>UPPER(TRIM(H503))</f>
        <v/>
      </c>
      <c r="X503">
        <f>UPPER(TRIM(I503))</f>
        <v/>
      </c>
    </row>
    <row r="504">
      <c r="A504">
        <f>IF(B504&lt;&gt;"", "AWARD-"&amp;TEXT(ROW()-1,"0000"), "")</f>
        <v/>
      </c>
      <c r="B504" s="4" t="n"/>
      <c r="C504" s="4" t="n"/>
      <c r="D504" s="4" t="n"/>
      <c r="E504" s="6" t="n"/>
      <c r="F504" s="7" t="n"/>
      <c r="G504" s="6" t="n"/>
      <c r="H504" s="6" t="n"/>
      <c r="I504" s="6" t="n"/>
      <c r="J504" s="5">
        <f>SUMIFS(amount_expended,cfda_key,V504)</f>
        <v/>
      </c>
      <c r="K504" s="5">
        <f>IF(G504="OTHER CLUSTER NOT LISTED ABOVE",SUMIFS(amount_expended,uniform_other_cluster_name,X504), IF(AND(OR(G504="N/A",G504=""),H504=""),0,IF(G504="STATE CLUSTER",SUMIFS(amount_expended,uniform_state_cluster_name,W504),SUMIFS(amount_expended,cluster_name,G504))))</f>
        <v/>
      </c>
      <c r="L504" s="6" t="n"/>
      <c r="M504" s="7" t="n"/>
      <c r="N504" s="6" t="n"/>
      <c r="O504" s="6" t="n"/>
      <c r="P504" s="6" t="n"/>
      <c r="Q504" s="6" t="n"/>
      <c r="R504" s="7" t="n"/>
      <c r="S504" s="6" t="n"/>
      <c r="T504" s="6" t="n"/>
      <c r="U504" s="6" t="n"/>
      <c r="V504" s="3">
        <f>CONCATENATE(B504,C504)</f>
        <v/>
      </c>
      <c r="W504">
        <f>UPPER(TRIM(H504))</f>
        <v/>
      </c>
      <c r="X504">
        <f>UPPER(TRIM(I504))</f>
        <v/>
      </c>
    </row>
    <row r="505">
      <c r="A505">
        <f>IF(B505&lt;&gt;"", "AWARD-"&amp;TEXT(ROW()-1,"0000"), "")</f>
        <v/>
      </c>
      <c r="B505" s="4" t="n"/>
      <c r="C505" s="4" t="n"/>
      <c r="D505" s="4" t="n"/>
      <c r="E505" s="6" t="n"/>
      <c r="F505" s="7" t="n"/>
      <c r="G505" s="6" t="n"/>
      <c r="H505" s="6" t="n"/>
      <c r="I505" s="6" t="n"/>
      <c r="J505" s="5">
        <f>SUMIFS(amount_expended,cfda_key,V505)</f>
        <v/>
      </c>
      <c r="K505" s="5">
        <f>IF(G505="OTHER CLUSTER NOT LISTED ABOVE",SUMIFS(amount_expended,uniform_other_cluster_name,X505), IF(AND(OR(G505="N/A",G505=""),H505=""),0,IF(G505="STATE CLUSTER",SUMIFS(amount_expended,uniform_state_cluster_name,W505),SUMIFS(amount_expended,cluster_name,G505))))</f>
        <v/>
      </c>
      <c r="L505" s="6" t="n"/>
      <c r="M505" s="7" t="n"/>
      <c r="N505" s="6" t="n"/>
      <c r="O505" s="6" t="n"/>
      <c r="P505" s="6" t="n"/>
      <c r="Q505" s="6" t="n"/>
      <c r="R505" s="7" t="n"/>
      <c r="S505" s="6" t="n"/>
      <c r="T505" s="6" t="n"/>
      <c r="U505" s="6" t="n"/>
      <c r="V505" s="3">
        <f>CONCATENATE(B505,C505)</f>
        <v/>
      </c>
      <c r="W505">
        <f>UPPER(TRIM(H505))</f>
        <v/>
      </c>
      <c r="X505">
        <f>UPPER(TRIM(I505))</f>
        <v/>
      </c>
    </row>
    <row r="506">
      <c r="A506">
        <f>IF(B506&lt;&gt;"", "AWARD-"&amp;TEXT(ROW()-1,"0000"), "")</f>
        <v/>
      </c>
      <c r="B506" s="4" t="n"/>
      <c r="C506" s="4" t="n"/>
      <c r="D506" s="4" t="n"/>
      <c r="E506" s="6" t="n"/>
      <c r="F506" s="7" t="n"/>
      <c r="G506" s="6" t="n"/>
      <c r="H506" s="6" t="n"/>
      <c r="I506" s="6" t="n"/>
      <c r="J506" s="5">
        <f>SUMIFS(amount_expended,cfda_key,V506)</f>
        <v/>
      </c>
      <c r="K506" s="5">
        <f>IF(G506="OTHER CLUSTER NOT LISTED ABOVE",SUMIFS(amount_expended,uniform_other_cluster_name,X506), IF(AND(OR(G506="N/A",G506=""),H506=""),0,IF(G506="STATE CLUSTER",SUMIFS(amount_expended,uniform_state_cluster_name,W506),SUMIFS(amount_expended,cluster_name,G506))))</f>
        <v/>
      </c>
      <c r="L506" s="6" t="n"/>
      <c r="M506" s="7" t="n"/>
      <c r="N506" s="6" t="n"/>
      <c r="O506" s="6" t="n"/>
      <c r="P506" s="6" t="n"/>
      <c r="Q506" s="6" t="n"/>
      <c r="R506" s="7" t="n"/>
      <c r="S506" s="6" t="n"/>
      <c r="T506" s="6" t="n"/>
      <c r="U506" s="6" t="n"/>
      <c r="V506" s="3">
        <f>CONCATENATE(B506,C506)</f>
        <v/>
      </c>
      <c r="W506">
        <f>UPPER(TRIM(H506))</f>
        <v/>
      </c>
      <c r="X506">
        <f>UPPER(TRIM(I506))</f>
        <v/>
      </c>
    </row>
    <row r="507">
      <c r="A507">
        <f>IF(B507&lt;&gt;"", "AWARD-"&amp;TEXT(ROW()-1,"0000"), "")</f>
        <v/>
      </c>
      <c r="B507" s="4" t="n"/>
      <c r="C507" s="4" t="n"/>
      <c r="D507" s="4" t="n"/>
      <c r="E507" s="6" t="n"/>
      <c r="F507" s="7" t="n"/>
      <c r="G507" s="6" t="n"/>
      <c r="H507" s="6" t="n"/>
      <c r="I507" s="6" t="n"/>
      <c r="J507" s="5">
        <f>SUMIFS(amount_expended,cfda_key,V507)</f>
        <v/>
      </c>
      <c r="K507" s="5">
        <f>IF(G507="OTHER CLUSTER NOT LISTED ABOVE",SUMIFS(amount_expended,uniform_other_cluster_name,X507), IF(AND(OR(G507="N/A",G507=""),H507=""),0,IF(G507="STATE CLUSTER",SUMIFS(amount_expended,uniform_state_cluster_name,W507),SUMIFS(amount_expended,cluster_name,G507))))</f>
        <v/>
      </c>
      <c r="L507" s="6" t="n"/>
      <c r="M507" s="7" t="n"/>
      <c r="N507" s="6" t="n"/>
      <c r="O507" s="6" t="n"/>
      <c r="P507" s="6" t="n"/>
      <c r="Q507" s="6" t="n"/>
      <c r="R507" s="7" t="n"/>
      <c r="S507" s="6" t="n"/>
      <c r="T507" s="6" t="n"/>
      <c r="U507" s="6" t="n"/>
      <c r="V507" s="3">
        <f>CONCATENATE(B507,C507)</f>
        <v/>
      </c>
      <c r="W507">
        <f>UPPER(TRIM(H507))</f>
        <v/>
      </c>
      <c r="X507">
        <f>UPPER(TRIM(I507))</f>
        <v/>
      </c>
    </row>
    <row r="508">
      <c r="A508">
        <f>IF(B508&lt;&gt;"", "AWARD-"&amp;TEXT(ROW()-1,"0000"), "")</f>
        <v/>
      </c>
      <c r="B508" s="4" t="n"/>
      <c r="C508" s="4" t="n"/>
      <c r="D508" s="4" t="n"/>
      <c r="E508" s="6" t="n"/>
      <c r="F508" s="7" t="n"/>
      <c r="G508" s="6" t="n"/>
      <c r="H508" s="6" t="n"/>
      <c r="I508" s="6" t="n"/>
      <c r="J508" s="5">
        <f>SUMIFS(amount_expended,cfda_key,V508)</f>
        <v/>
      </c>
      <c r="K508" s="5">
        <f>IF(G508="OTHER CLUSTER NOT LISTED ABOVE",SUMIFS(amount_expended,uniform_other_cluster_name,X508), IF(AND(OR(G508="N/A",G508=""),H508=""),0,IF(G508="STATE CLUSTER",SUMIFS(amount_expended,uniform_state_cluster_name,W508),SUMIFS(amount_expended,cluster_name,G508))))</f>
        <v/>
      </c>
      <c r="L508" s="6" t="n"/>
      <c r="M508" s="7" t="n"/>
      <c r="N508" s="6" t="n"/>
      <c r="O508" s="6" t="n"/>
      <c r="P508" s="6" t="n"/>
      <c r="Q508" s="6" t="n"/>
      <c r="R508" s="7" t="n"/>
      <c r="S508" s="6" t="n"/>
      <c r="T508" s="6" t="n"/>
      <c r="U508" s="6" t="n"/>
      <c r="V508" s="3">
        <f>CONCATENATE(B508,C508)</f>
        <v/>
      </c>
      <c r="W508">
        <f>UPPER(TRIM(H508))</f>
        <v/>
      </c>
      <c r="X508">
        <f>UPPER(TRIM(I508))</f>
        <v/>
      </c>
    </row>
    <row r="509">
      <c r="A509">
        <f>IF(B509&lt;&gt;"", "AWARD-"&amp;TEXT(ROW()-1,"0000"), "")</f>
        <v/>
      </c>
      <c r="B509" s="4" t="n"/>
      <c r="C509" s="4" t="n"/>
      <c r="D509" s="4" t="n"/>
      <c r="E509" s="6" t="n"/>
      <c r="F509" s="7" t="n"/>
      <c r="G509" s="6" t="n"/>
      <c r="H509" s="6" t="n"/>
      <c r="I509" s="6" t="n"/>
      <c r="J509" s="5">
        <f>SUMIFS(amount_expended,cfda_key,V509)</f>
        <v/>
      </c>
      <c r="K509" s="5">
        <f>IF(G509="OTHER CLUSTER NOT LISTED ABOVE",SUMIFS(amount_expended,uniform_other_cluster_name,X509), IF(AND(OR(G509="N/A",G509=""),H509=""),0,IF(G509="STATE CLUSTER",SUMIFS(amount_expended,uniform_state_cluster_name,W509),SUMIFS(amount_expended,cluster_name,G509))))</f>
        <v/>
      </c>
      <c r="L509" s="6" t="n"/>
      <c r="M509" s="7" t="n"/>
      <c r="N509" s="6" t="n"/>
      <c r="O509" s="6" t="n"/>
      <c r="P509" s="6" t="n"/>
      <c r="Q509" s="6" t="n"/>
      <c r="R509" s="7" t="n"/>
      <c r="S509" s="6" t="n"/>
      <c r="T509" s="6" t="n"/>
      <c r="U509" s="6" t="n"/>
      <c r="V509" s="3">
        <f>CONCATENATE(B509,C509)</f>
        <v/>
      </c>
      <c r="W509">
        <f>UPPER(TRIM(H509))</f>
        <v/>
      </c>
      <c r="X509">
        <f>UPPER(TRIM(I509))</f>
        <v/>
      </c>
    </row>
    <row r="510">
      <c r="A510">
        <f>IF(B510&lt;&gt;"", "AWARD-"&amp;TEXT(ROW()-1,"0000"), "")</f>
        <v/>
      </c>
      <c r="B510" s="4" t="n"/>
      <c r="C510" s="4" t="n"/>
      <c r="D510" s="4" t="n"/>
      <c r="E510" s="6" t="n"/>
      <c r="F510" s="7" t="n"/>
      <c r="G510" s="6" t="n"/>
      <c r="H510" s="6" t="n"/>
      <c r="I510" s="6" t="n"/>
      <c r="J510" s="5">
        <f>SUMIFS(amount_expended,cfda_key,V510)</f>
        <v/>
      </c>
      <c r="K510" s="5">
        <f>IF(G510="OTHER CLUSTER NOT LISTED ABOVE",SUMIFS(amount_expended,uniform_other_cluster_name,X510), IF(AND(OR(G510="N/A",G510=""),H510=""),0,IF(G510="STATE CLUSTER",SUMIFS(amount_expended,uniform_state_cluster_name,W510),SUMIFS(amount_expended,cluster_name,G510))))</f>
        <v/>
      </c>
      <c r="L510" s="6" t="n"/>
      <c r="M510" s="7" t="n"/>
      <c r="N510" s="6" t="n"/>
      <c r="O510" s="6" t="n"/>
      <c r="P510" s="6" t="n"/>
      <c r="Q510" s="6" t="n"/>
      <c r="R510" s="7" t="n"/>
      <c r="S510" s="6" t="n"/>
      <c r="T510" s="6" t="n"/>
      <c r="U510" s="6" t="n"/>
      <c r="V510" s="3">
        <f>CONCATENATE(B510,C510)</f>
        <v/>
      </c>
      <c r="W510">
        <f>UPPER(TRIM(H510))</f>
        <v/>
      </c>
      <c r="X510">
        <f>UPPER(TRIM(I510))</f>
        <v/>
      </c>
    </row>
    <row r="511">
      <c r="A511">
        <f>IF(B511&lt;&gt;"", "AWARD-"&amp;TEXT(ROW()-1,"0000"), "")</f>
        <v/>
      </c>
      <c r="B511" s="4" t="n"/>
      <c r="C511" s="4" t="n"/>
      <c r="D511" s="4" t="n"/>
      <c r="E511" s="6" t="n"/>
      <c r="F511" s="7" t="n"/>
      <c r="G511" s="6" t="n"/>
      <c r="H511" s="6" t="n"/>
      <c r="I511" s="6" t="n"/>
      <c r="J511" s="5">
        <f>SUMIFS(amount_expended,cfda_key,V511)</f>
        <v/>
      </c>
      <c r="K511" s="5">
        <f>IF(G511="OTHER CLUSTER NOT LISTED ABOVE",SUMIFS(amount_expended,uniform_other_cluster_name,X511), IF(AND(OR(G511="N/A",G511=""),H511=""),0,IF(G511="STATE CLUSTER",SUMIFS(amount_expended,uniform_state_cluster_name,W511),SUMIFS(amount_expended,cluster_name,G511))))</f>
        <v/>
      </c>
      <c r="L511" s="6" t="n"/>
      <c r="M511" s="7" t="n"/>
      <c r="N511" s="6" t="n"/>
      <c r="O511" s="6" t="n"/>
      <c r="P511" s="6" t="n"/>
      <c r="Q511" s="6" t="n"/>
      <c r="R511" s="7" t="n"/>
      <c r="S511" s="6" t="n"/>
      <c r="T511" s="6" t="n"/>
      <c r="U511" s="6" t="n"/>
      <c r="V511" s="3">
        <f>CONCATENATE(B511,C511)</f>
        <v/>
      </c>
      <c r="W511">
        <f>UPPER(TRIM(H511))</f>
        <v/>
      </c>
      <c r="X511">
        <f>UPPER(TRIM(I511))</f>
        <v/>
      </c>
    </row>
    <row r="512">
      <c r="A512">
        <f>IF(B512&lt;&gt;"", "AWARD-"&amp;TEXT(ROW()-1,"0000"), "")</f>
        <v/>
      </c>
      <c r="B512" s="4" t="n"/>
      <c r="C512" s="4" t="n"/>
      <c r="D512" s="4" t="n"/>
      <c r="E512" s="6" t="n"/>
      <c r="F512" s="7" t="n"/>
      <c r="G512" s="6" t="n"/>
      <c r="H512" s="6" t="n"/>
      <c r="I512" s="6" t="n"/>
      <c r="J512" s="5">
        <f>SUMIFS(amount_expended,cfda_key,V512)</f>
        <v/>
      </c>
      <c r="K512" s="5">
        <f>IF(G512="OTHER CLUSTER NOT LISTED ABOVE",SUMIFS(amount_expended,uniform_other_cluster_name,X512), IF(AND(OR(G512="N/A",G512=""),H512=""),0,IF(G512="STATE CLUSTER",SUMIFS(amount_expended,uniform_state_cluster_name,W512),SUMIFS(amount_expended,cluster_name,G512))))</f>
        <v/>
      </c>
      <c r="L512" s="6" t="n"/>
      <c r="M512" s="7" t="n"/>
      <c r="N512" s="6" t="n"/>
      <c r="O512" s="6" t="n"/>
      <c r="P512" s="6" t="n"/>
      <c r="Q512" s="6" t="n"/>
      <c r="R512" s="7" t="n"/>
      <c r="S512" s="6" t="n"/>
      <c r="T512" s="6" t="n"/>
      <c r="U512" s="6" t="n"/>
      <c r="V512" s="3">
        <f>CONCATENATE(B512,C512)</f>
        <v/>
      </c>
      <c r="W512">
        <f>UPPER(TRIM(H512))</f>
        <v/>
      </c>
      <c r="X512">
        <f>UPPER(TRIM(I512))</f>
        <v/>
      </c>
    </row>
    <row r="513">
      <c r="A513">
        <f>IF(B513&lt;&gt;"", "AWARD-"&amp;TEXT(ROW()-1,"0000"), "")</f>
        <v/>
      </c>
      <c r="B513" s="4" t="n"/>
      <c r="C513" s="4" t="n"/>
      <c r="D513" s="4" t="n"/>
      <c r="E513" s="6" t="n"/>
      <c r="F513" s="7" t="n"/>
      <c r="G513" s="6" t="n"/>
      <c r="H513" s="6" t="n"/>
      <c r="I513" s="6" t="n"/>
      <c r="J513" s="5">
        <f>SUMIFS(amount_expended,cfda_key,V513)</f>
        <v/>
      </c>
      <c r="K513" s="5">
        <f>IF(G513="OTHER CLUSTER NOT LISTED ABOVE",SUMIFS(amount_expended,uniform_other_cluster_name,X513), IF(AND(OR(G513="N/A",G513=""),H513=""),0,IF(G513="STATE CLUSTER",SUMIFS(amount_expended,uniform_state_cluster_name,W513),SUMIFS(amount_expended,cluster_name,G513))))</f>
        <v/>
      </c>
      <c r="L513" s="6" t="n"/>
      <c r="M513" s="7" t="n"/>
      <c r="N513" s="6" t="n"/>
      <c r="O513" s="6" t="n"/>
      <c r="P513" s="6" t="n"/>
      <c r="Q513" s="6" t="n"/>
      <c r="R513" s="7" t="n"/>
      <c r="S513" s="6" t="n"/>
      <c r="T513" s="6" t="n"/>
      <c r="U513" s="6" t="n"/>
      <c r="V513" s="3">
        <f>CONCATENATE(B513,C513)</f>
        <v/>
      </c>
      <c r="W513">
        <f>UPPER(TRIM(H513))</f>
        <v/>
      </c>
      <c r="X513">
        <f>UPPER(TRIM(I513))</f>
        <v/>
      </c>
    </row>
    <row r="514">
      <c r="A514">
        <f>IF(B514&lt;&gt;"", "AWARD-"&amp;TEXT(ROW()-1,"0000"), "")</f>
        <v/>
      </c>
      <c r="B514" s="4" t="n"/>
      <c r="C514" s="4" t="n"/>
      <c r="D514" s="4" t="n"/>
      <c r="E514" s="6" t="n"/>
      <c r="F514" s="7" t="n"/>
      <c r="G514" s="6" t="n"/>
      <c r="H514" s="6" t="n"/>
      <c r="I514" s="6" t="n"/>
      <c r="J514" s="5">
        <f>SUMIFS(amount_expended,cfda_key,V514)</f>
        <v/>
      </c>
      <c r="K514" s="5">
        <f>IF(G514="OTHER CLUSTER NOT LISTED ABOVE",SUMIFS(amount_expended,uniform_other_cluster_name,X514), IF(AND(OR(G514="N/A",G514=""),H514=""),0,IF(G514="STATE CLUSTER",SUMIFS(amount_expended,uniform_state_cluster_name,W514),SUMIFS(amount_expended,cluster_name,G514))))</f>
        <v/>
      </c>
      <c r="L514" s="6" t="n"/>
      <c r="M514" s="7" t="n"/>
      <c r="N514" s="6" t="n"/>
      <c r="O514" s="6" t="n"/>
      <c r="P514" s="6" t="n"/>
      <c r="Q514" s="6" t="n"/>
      <c r="R514" s="7" t="n"/>
      <c r="S514" s="6" t="n"/>
      <c r="T514" s="6" t="n"/>
      <c r="U514" s="6" t="n"/>
      <c r="V514" s="3">
        <f>CONCATENATE(B514,C514)</f>
        <v/>
      </c>
      <c r="W514">
        <f>UPPER(TRIM(H514))</f>
        <v/>
      </c>
      <c r="X514">
        <f>UPPER(TRIM(I514))</f>
        <v/>
      </c>
    </row>
    <row r="515">
      <c r="A515">
        <f>IF(B515&lt;&gt;"", "AWARD-"&amp;TEXT(ROW()-1,"0000"), "")</f>
        <v/>
      </c>
      <c r="B515" s="4" t="n"/>
      <c r="C515" s="4" t="n"/>
      <c r="D515" s="4" t="n"/>
      <c r="E515" s="6" t="n"/>
      <c r="F515" s="7" t="n"/>
      <c r="G515" s="6" t="n"/>
      <c r="H515" s="6" t="n"/>
      <c r="I515" s="6" t="n"/>
      <c r="J515" s="5">
        <f>SUMIFS(amount_expended,cfda_key,V515)</f>
        <v/>
      </c>
      <c r="K515" s="5">
        <f>IF(G515="OTHER CLUSTER NOT LISTED ABOVE",SUMIFS(amount_expended,uniform_other_cluster_name,X515), IF(AND(OR(G515="N/A",G515=""),H515=""),0,IF(G515="STATE CLUSTER",SUMIFS(amount_expended,uniform_state_cluster_name,W515),SUMIFS(amount_expended,cluster_name,G515))))</f>
        <v/>
      </c>
      <c r="L515" s="6" t="n"/>
      <c r="M515" s="7" t="n"/>
      <c r="N515" s="6" t="n"/>
      <c r="O515" s="6" t="n"/>
      <c r="P515" s="6" t="n"/>
      <c r="Q515" s="6" t="n"/>
      <c r="R515" s="7" t="n"/>
      <c r="S515" s="6" t="n"/>
      <c r="T515" s="6" t="n"/>
      <c r="U515" s="6" t="n"/>
      <c r="V515" s="3">
        <f>CONCATENATE(B515,C515)</f>
        <v/>
      </c>
      <c r="W515">
        <f>UPPER(TRIM(H515))</f>
        <v/>
      </c>
      <c r="X515">
        <f>UPPER(TRIM(I515))</f>
        <v/>
      </c>
    </row>
    <row r="516">
      <c r="A516">
        <f>IF(B516&lt;&gt;"", "AWARD-"&amp;TEXT(ROW()-1,"0000"), "")</f>
        <v/>
      </c>
      <c r="B516" s="4" t="n"/>
      <c r="C516" s="4" t="n"/>
      <c r="D516" s="4" t="n"/>
      <c r="E516" s="6" t="n"/>
      <c r="F516" s="7" t="n"/>
      <c r="G516" s="6" t="n"/>
      <c r="H516" s="6" t="n"/>
      <c r="I516" s="6" t="n"/>
      <c r="J516" s="5">
        <f>SUMIFS(amount_expended,cfda_key,V516)</f>
        <v/>
      </c>
      <c r="K516" s="5">
        <f>IF(G516="OTHER CLUSTER NOT LISTED ABOVE",SUMIFS(amount_expended,uniform_other_cluster_name,X516), IF(AND(OR(G516="N/A",G516=""),H516=""),0,IF(G516="STATE CLUSTER",SUMIFS(amount_expended,uniform_state_cluster_name,W516),SUMIFS(amount_expended,cluster_name,G516))))</f>
        <v/>
      </c>
      <c r="L516" s="6" t="n"/>
      <c r="M516" s="7" t="n"/>
      <c r="N516" s="6" t="n"/>
      <c r="O516" s="6" t="n"/>
      <c r="P516" s="6" t="n"/>
      <c r="Q516" s="6" t="n"/>
      <c r="R516" s="7" t="n"/>
      <c r="S516" s="6" t="n"/>
      <c r="T516" s="6" t="n"/>
      <c r="U516" s="6" t="n"/>
      <c r="V516" s="3">
        <f>CONCATENATE(B516,C516)</f>
        <v/>
      </c>
      <c r="W516">
        <f>UPPER(TRIM(H516))</f>
        <v/>
      </c>
      <c r="X516">
        <f>UPPER(TRIM(I516))</f>
        <v/>
      </c>
    </row>
    <row r="517">
      <c r="A517">
        <f>IF(B517&lt;&gt;"", "AWARD-"&amp;TEXT(ROW()-1,"0000"), "")</f>
        <v/>
      </c>
      <c r="B517" s="4" t="n"/>
      <c r="C517" s="4" t="n"/>
      <c r="D517" s="4" t="n"/>
      <c r="E517" s="6" t="n"/>
      <c r="F517" s="7" t="n"/>
      <c r="G517" s="6" t="n"/>
      <c r="H517" s="6" t="n"/>
      <c r="I517" s="6" t="n"/>
      <c r="J517" s="5">
        <f>SUMIFS(amount_expended,cfda_key,V517)</f>
        <v/>
      </c>
      <c r="K517" s="5">
        <f>IF(G517="OTHER CLUSTER NOT LISTED ABOVE",SUMIFS(amount_expended,uniform_other_cluster_name,X517), IF(AND(OR(G517="N/A",G517=""),H517=""),0,IF(G517="STATE CLUSTER",SUMIFS(amount_expended,uniform_state_cluster_name,W517),SUMIFS(amount_expended,cluster_name,G517))))</f>
        <v/>
      </c>
      <c r="L517" s="6" t="n"/>
      <c r="M517" s="7" t="n"/>
      <c r="N517" s="6" t="n"/>
      <c r="O517" s="6" t="n"/>
      <c r="P517" s="6" t="n"/>
      <c r="Q517" s="6" t="n"/>
      <c r="R517" s="7" t="n"/>
      <c r="S517" s="6" t="n"/>
      <c r="T517" s="6" t="n"/>
      <c r="U517" s="6" t="n"/>
      <c r="V517" s="3">
        <f>CONCATENATE(B517,C517)</f>
        <v/>
      </c>
      <c r="W517">
        <f>UPPER(TRIM(H517))</f>
        <v/>
      </c>
      <c r="X517">
        <f>UPPER(TRIM(I517))</f>
        <v/>
      </c>
    </row>
    <row r="518">
      <c r="A518">
        <f>IF(B518&lt;&gt;"", "AWARD-"&amp;TEXT(ROW()-1,"0000"), "")</f>
        <v/>
      </c>
      <c r="B518" s="4" t="n"/>
      <c r="C518" s="4" t="n"/>
      <c r="D518" s="4" t="n"/>
      <c r="E518" s="6" t="n"/>
      <c r="F518" s="7" t="n"/>
      <c r="G518" s="6" t="n"/>
      <c r="H518" s="6" t="n"/>
      <c r="I518" s="6" t="n"/>
      <c r="J518" s="5">
        <f>SUMIFS(amount_expended,cfda_key,V518)</f>
        <v/>
      </c>
      <c r="K518" s="5">
        <f>IF(G518="OTHER CLUSTER NOT LISTED ABOVE",SUMIFS(amount_expended,uniform_other_cluster_name,X518), IF(AND(OR(G518="N/A",G518=""),H518=""),0,IF(G518="STATE CLUSTER",SUMIFS(amount_expended,uniform_state_cluster_name,W518),SUMIFS(amount_expended,cluster_name,G518))))</f>
        <v/>
      </c>
      <c r="L518" s="6" t="n"/>
      <c r="M518" s="7" t="n"/>
      <c r="N518" s="6" t="n"/>
      <c r="O518" s="6" t="n"/>
      <c r="P518" s="6" t="n"/>
      <c r="Q518" s="6" t="n"/>
      <c r="R518" s="7" t="n"/>
      <c r="S518" s="6" t="n"/>
      <c r="T518" s="6" t="n"/>
      <c r="U518" s="6" t="n"/>
      <c r="V518" s="3">
        <f>CONCATENATE(B518,C518)</f>
        <v/>
      </c>
      <c r="W518">
        <f>UPPER(TRIM(H518))</f>
        <v/>
      </c>
      <c r="X518">
        <f>UPPER(TRIM(I518))</f>
        <v/>
      </c>
    </row>
    <row r="519">
      <c r="A519">
        <f>IF(B519&lt;&gt;"", "AWARD-"&amp;TEXT(ROW()-1,"0000"), "")</f>
        <v/>
      </c>
      <c r="B519" s="4" t="n"/>
      <c r="C519" s="4" t="n"/>
      <c r="D519" s="4" t="n"/>
      <c r="E519" s="6" t="n"/>
      <c r="F519" s="7" t="n"/>
      <c r="G519" s="6" t="n"/>
      <c r="H519" s="6" t="n"/>
      <c r="I519" s="6" t="n"/>
      <c r="J519" s="5">
        <f>SUMIFS(amount_expended,cfda_key,V519)</f>
        <v/>
      </c>
      <c r="K519" s="5">
        <f>IF(G519="OTHER CLUSTER NOT LISTED ABOVE",SUMIFS(amount_expended,uniform_other_cluster_name,X519), IF(AND(OR(G519="N/A",G519=""),H519=""),0,IF(G519="STATE CLUSTER",SUMIFS(amount_expended,uniform_state_cluster_name,W519),SUMIFS(amount_expended,cluster_name,G519))))</f>
        <v/>
      </c>
      <c r="L519" s="6" t="n"/>
      <c r="M519" s="7" t="n"/>
      <c r="N519" s="6" t="n"/>
      <c r="O519" s="6" t="n"/>
      <c r="P519" s="6" t="n"/>
      <c r="Q519" s="6" t="n"/>
      <c r="R519" s="7" t="n"/>
      <c r="S519" s="6" t="n"/>
      <c r="T519" s="6" t="n"/>
      <c r="U519" s="6" t="n"/>
      <c r="V519" s="3">
        <f>CONCATENATE(B519,C519)</f>
        <v/>
      </c>
      <c r="W519">
        <f>UPPER(TRIM(H519))</f>
        <v/>
      </c>
      <c r="X519">
        <f>UPPER(TRIM(I519))</f>
        <v/>
      </c>
    </row>
    <row r="520">
      <c r="A520">
        <f>IF(B520&lt;&gt;"", "AWARD-"&amp;TEXT(ROW()-1,"0000"), "")</f>
        <v/>
      </c>
      <c r="B520" s="4" t="n"/>
      <c r="C520" s="4" t="n"/>
      <c r="D520" s="4" t="n"/>
      <c r="E520" s="6" t="n"/>
      <c r="F520" s="7" t="n"/>
      <c r="G520" s="6" t="n"/>
      <c r="H520" s="6" t="n"/>
      <c r="I520" s="6" t="n"/>
      <c r="J520" s="5">
        <f>SUMIFS(amount_expended,cfda_key,V520)</f>
        <v/>
      </c>
      <c r="K520" s="5">
        <f>IF(G520="OTHER CLUSTER NOT LISTED ABOVE",SUMIFS(amount_expended,uniform_other_cluster_name,X520), IF(AND(OR(G520="N/A",G520=""),H520=""),0,IF(G520="STATE CLUSTER",SUMIFS(amount_expended,uniform_state_cluster_name,W520),SUMIFS(amount_expended,cluster_name,G520))))</f>
        <v/>
      </c>
      <c r="L520" s="6" t="n"/>
      <c r="M520" s="7" t="n"/>
      <c r="N520" s="6" t="n"/>
      <c r="O520" s="6" t="n"/>
      <c r="P520" s="6" t="n"/>
      <c r="Q520" s="6" t="n"/>
      <c r="R520" s="7" t="n"/>
      <c r="S520" s="6" t="n"/>
      <c r="T520" s="6" t="n"/>
      <c r="U520" s="6" t="n"/>
      <c r="V520" s="3">
        <f>CONCATENATE(B520,C520)</f>
        <v/>
      </c>
      <c r="W520">
        <f>UPPER(TRIM(H520))</f>
        <v/>
      </c>
      <c r="X520">
        <f>UPPER(TRIM(I520))</f>
        <v/>
      </c>
    </row>
    <row r="521">
      <c r="A521">
        <f>IF(B521&lt;&gt;"", "AWARD-"&amp;TEXT(ROW()-1,"0000"), "")</f>
        <v/>
      </c>
      <c r="B521" s="4" t="n"/>
      <c r="C521" s="4" t="n"/>
      <c r="D521" s="4" t="n"/>
      <c r="E521" s="6" t="n"/>
      <c r="F521" s="7" t="n"/>
      <c r="G521" s="6" t="n"/>
      <c r="H521" s="6" t="n"/>
      <c r="I521" s="6" t="n"/>
      <c r="J521" s="5">
        <f>SUMIFS(amount_expended,cfda_key,V521)</f>
        <v/>
      </c>
      <c r="K521" s="5">
        <f>IF(G521="OTHER CLUSTER NOT LISTED ABOVE",SUMIFS(amount_expended,uniform_other_cluster_name,X521), IF(AND(OR(G521="N/A",G521=""),H521=""),0,IF(G521="STATE CLUSTER",SUMIFS(amount_expended,uniform_state_cluster_name,W521),SUMIFS(amount_expended,cluster_name,G521))))</f>
        <v/>
      </c>
      <c r="L521" s="6" t="n"/>
      <c r="M521" s="7" t="n"/>
      <c r="N521" s="6" t="n"/>
      <c r="O521" s="6" t="n"/>
      <c r="P521" s="6" t="n"/>
      <c r="Q521" s="6" t="n"/>
      <c r="R521" s="7" t="n"/>
      <c r="S521" s="6" t="n"/>
      <c r="T521" s="6" t="n"/>
      <c r="U521" s="6" t="n"/>
      <c r="V521" s="3">
        <f>CONCATENATE(B521,C521)</f>
        <v/>
      </c>
      <c r="W521">
        <f>UPPER(TRIM(H521))</f>
        <v/>
      </c>
      <c r="X521">
        <f>UPPER(TRIM(I521))</f>
        <v/>
      </c>
    </row>
    <row r="522">
      <c r="A522">
        <f>IF(B522&lt;&gt;"", "AWARD-"&amp;TEXT(ROW()-1,"0000"), "")</f>
        <v/>
      </c>
      <c r="B522" s="4" t="n"/>
      <c r="C522" s="4" t="n"/>
      <c r="D522" s="4" t="n"/>
      <c r="E522" s="6" t="n"/>
      <c r="F522" s="7" t="n"/>
      <c r="G522" s="6" t="n"/>
      <c r="H522" s="6" t="n"/>
      <c r="I522" s="6" t="n"/>
      <c r="J522" s="5">
        <f>SUMIFS(amount_expended,cfda_key,V522)</f>
        <v/>
      </c>
      <c r="K522" s="5">
        <f>IF(G522="OTHER CLUSTER NOT LISTED ABOVE",SUMIFS(amount_expended,uniform_other_cluster_name,X522), IF(AND(OR(G522="N/A",G522=""),H522=""),0,IF(G522="STATE CLUSTER",SUMIFS(amount_expended,uniform_state_cluster_name,W522),SUMIFS(amount_expended,cluster_name,G522))))</f>
        <v/>
      </c>
      <c r="L522" s="6" t="n"/>
      <c r="M522" s="7" t="n"/>
      <c r="N522" s="6" t="n"/>
      <c r="O522" s="6" t="n"/>
      <c r="P522" s="6" t="n"/>
      <c r="Q522" s="6" t="n"/>
      <c r="R522" s="7" t="n"/>
      <c r="S522" s="6" t="n"/>
      <c r="T522" s="6" t="n"/>
      <c r="U522" s="6" t="n"/>
      <c r="V522" s="3">
        <f>CONCATENATE(B522,C522)</f>
        <v/>
      </c>
      <c r="W522">
        <f>UPPER(TRIM(H522))</f>
        <v/>
      </c>
      <c r="X522">
        <f>UPPER(TRIM(I522))</f>
        <v/>
      </c>
    </row>
    <row r="523">
      <c r="A523">
        <f>IF(B523&lt;&gt;"", "AWARD-"&amp;TEXT(ROW()-1,"0000"), "")</f>
        <v/>
      </c>
      <c r="B523" s="4" t="n"/>
      <c r="C523" s="4" t="n"/>
      <c r="D523" s="4" t="n"/>
      <c r="E523" s="6" t="n"/>
      <c r="F523" s="7" t="n"/>
      <c r="G523" s="6" t="n"/>
      <c r="H523" s="6" t="n"/>
      <c r="I523" s="6" t="n"/>
      <c r="J523" s="5">
        <f>SUMIFS(amount_expended,cfda_key,V523)</f>
        <v/>
      </c>
      <c r="K523" s="5">
        <f>IF(G523="OTHER CLUSTER NOT LISTED ABOVE",SUMIFS(amount_expended,uniform_other_cluster_name,X523), IF(AND(OR(G523="N/A",G523=""),H523=""),0,IF(G523="STATE CLUSTER",SUMIFS(amount_expended,uniform_state_cluster_name,W523),SUMIFS(amount_expended,cluster_name,G523))))</f>
        <v/>
      </c>
      <c r="L523" s="6" t="n"/>
      <c r="M523" s="7" t="n"/>
      <c r="N523" s="6" t="n"/>
      <c r="O523" s="6" t="n"/>
      <c r="P523" s="6" t="n"/>
      <c r="Q523" s="6" t="n"/>
      <c r="R523" s="7" t="n"/>
      <c r="S523" s="6" t="n"/>
      <c r="T523" s="6" t="n"/>
      <c r="U523" s="6" t="n"/>
      <c r="V523" s="3">
        <f>CONCATENATE(B523,C523)</f>
        <v/>
      </c>
      <c r="W523">
        <f>UPPER(TRIM(H523))</f>
        <v/>
      </c>
      <c r="X523">
        <f>UPPER(TRIM(I523))</f>
        <v/>
      </c>
    </row>
    <row r="524">
      <c r="A524">
        <f>IF(B524&lt;&gt;"", "AWARD-"&amp;TEXT(ROW()-1,"0000"), "")</f>
        <v/>
      </c>
      <c r="B524" s="4" t="n"/>
      <c r="C524" s="4" t="n"/>
      <c r="D524" s="4" t="n"/>
      <c r="E524" s="6" t="n"/>
      <c r="F524" s="7" t="n"/>
      <c r="G524" s="6" t="n"/>
      <c r="H524" s="6" t="n"/>
      <c r="I524" s="6" t="n"/>
      <c r="J524" s="5">
        <f>SUMIFS(amount_expended,cfda_key,V524)</f>
        <v/>
      </c>
      <c r="K524" s="5">
        <f>IF(G524="OTHER CLUSTER NOT LISTED ABOVE",SUMIFS(amount_expended,uniform_other_cluster_name,X524), IF(AND(OR(G524="N/A",G524=""),H524=""),0,IF(G524="STATE CLUSTER",SUMIFS(amount_expended,uniform_state_cluster_name,W524),SUMIFS(amount_expended,cluster_name,G524))))</f>
        <v/>
      </c>
      <c r="L524" s="6" t="n"/>
      <c r="M524" s="7" t="n"/>
      <c r="N524" s="6" t="n"/>
      <c r="O524" s="6" t="n"/>
      <c r="P524" s="6" t="n"/>
      <c r="Q524" s="6" t="n"/>
      <c r="R524" s="7" t="n"/>
      <c r="S524" s="6" t="n"/>
      <c r="T524" s="6" t="n"/>
      <c r="U524" s="6" t="n"/>
      <c r="V524" s="3">
        <f>CONCATENATE(B524,C524)</f>
        <v/>
      </c>
      <c r="W524">
        <f>UPPER(TRIM(H524))</f>
        <v/>
      </c>
      <c r="X524">
        <f>UPPER(TRIM(I524))</f>
        <v/>
      </c>
    </row>
    <row r="525">
      <c r="A525">
        <f>IF(B525&lt;&gt;"", "AWARD-"&amp;TEXT(ROW()-1,"0000"), "")</f>
        <v/>
      </c>
      <c r="B525" s="4" t="n"/>
      <c r="C525" s="4" t="n"/>
      <c r="D525" s="4" t="n"/>
      <c r="E525" s="6" t="n"/>
      <c r="F525" s="7" t="n"/>
      <c r="G525" s="6" t="n"/>
      <c r="H525" s="6" t="n"/>
      <c r="I525" s="6" t="n"/>
      <c r="J525" s="5">
        <f>SUMIFS(amount_expended,cfda_key,V525)</f>
        <v/>
      </c>
      <c r="K525" s="5">
        <f>IF(G525="OTHER CLUSTER NOT LISTED ABOVE",SUMIFS(amount_expended,uniform_other_cluster_name,X525), IF(AND(OR(G525="N/A",G525=""),H525=""),0,IF(G525="STATE CLUSTER",SUMIFS(amount_expended,uniform_state_cluster_name,W525),SUMIFS(amount_expended,cluster_name,G525))))</f>
        <v/>
      </c>
      <c r="L525" s="6" t="n"/>
      <c r="M525" s="7" t="n"/>
      <c r="N525" s="6" t="n"/>
      <c r="O525" s="6" t="n"/>
      <c r="P525" s="6" t="n"/>
      <c r="Q525" s="6" t="n"/>
      <c r="R525" s="7" t="n"/>
      <c r="S525" s="6" t="n"/>
      <c r="T525" s="6" t="n"/>
      <c r="U525" s="6" t="n"/>
      <c r="V525" s="3">
        <f>CONCATENATE(B525,C525)</f>
        <v/>
      </c>
      <c r="W525">
        <f>UPPER(TRIM(H525))</f>
        <v/>
      </c>
      <c r="X525">
        <f>UPPER(TRIM(I525))</f>
        <v/>
      </c>
    </row>
    <row r="526">
      <c r="A526">
        <f>IF(B526&lt;&gt;"", "AWARD-"&amp;TEXT(ROW()-1,"0000"), "")</f>
        <v/>
      </c>
      <c r="B526" s="4" t="n"/>
      <c r="C526" s="4" t="n"/>
      <c r="D526" s="4" t="n"/>
      <c r="E526" s="6" t="n"/>
      <c r="F526" s="7" t="n"/>
      <c r="G526" s="6" t="n"/>
      <c r="H526" s="6" t="n"/>
      <c r="I526" s="6" t="n"/>
      <c r="J526" s="5">
        <f>SUMIFS(amount_expended,cfda_key,V526)</f>
        <v/>
      </c>
      <c r="K526" s="5">
        <f>IF(G526="OTHER CLUSTER NOT LISTED ABOVE",SUMIFS(amount_expended,uniform_other_cluster_name,X526), IF(AND(OR(G526="N/A",G526=""),H526=""),0,IF(G526="STATE CLUSTER",SUMIFS(amount_expended,uniform_state_cluster_name,W526),SUMIFS(amount_expended,cluster_name,G526))))</f>
        <v/>
      </c>
      <c r="L526" s="6" t="n"/>
      <c r="M526" s="7" t="n"/>
      <c r="N526" s="6" t="n"/>
      <c r="O526" s="6" t="n"/>
      <c r="P526" s="6" t="n"/>
      <c r="Q526" s="6" t="n"/>
      <c r="R526" s="7" t="n"/>
      <c r="S526" s="6" t="n"/>
      <c r="T526" s="6" t="n"/>
      <c r="U526" s="6" t="n"/>
      <c r="V526" s="3">
        <f>CONCATENATE(B526,C526)</f>
        <v/>
      </c>
      <c r="W526">
        <f>UPPER(TRIM(H526))</f>
        <v/>
      </c>
      <c r="X526">
        <f>UPPER(TRIM(I526))</f>
        <v/>
      </c>
    </row>
    <row r="527">
      <c r="A527">
        <f>IF(B527&lt;&gt;"", "AWARD-"&amp;TEXT(ROW()-1,"0000"), "")</f>
        <v/>
      </c>
      <c r="B527" s="4" t="n"/>
      <c r="C527" s="4" t="n"/>
      <c r="D527" s="4" t="n"/>
      <c r="E527" s="6" t="n"/>
      <c r="F527" s="7" t="n"/>
      <c r="G527" s="6" t="n"/>
      <c r="H527" s="6" t="n"/>
      <c r="I527" s="6" t="n"/>
      <c r="J527" s="5">
        <f>SUMIFS(amount_expended,cfda_key,V527)</f>
        <v/>
      </c>
      <c r="K527" s="5">
        <f>IF(G527="OTHER CLUSTER NOT LISTED ABOVE",SUMIFS(amount_expended,uniform_other_cluster_name,X527), IF(AND(OR(G527="N/A",G527=""),H527=""),0,IF(G527="STATE CLUSTER",SUMIFS(amount_expended,uniform_state_cluster_name,W527),SUMIFS(amount_expended,cluster_name,G527))))</f>
        <v/>
      </c>
      <c r="L527" s="6" t="n"/>
      <c r="M527" s="7" t="n"/>
      <c r="N527" s="6" t="n"/>
      <c r="O527" s="6" t="n"/>
      <c r="P527" s="6" t="n"/>
      <c r="Q527" s="6" t="n"/>
      <c r="R527" s="7" t="n"/>
      <c r="S527" s="6" t="n"/>
      <c r="T527" s="6" t="n"/>
      <c r="U527" s="6" t="n"/>
      <c r="V527" s="3">
        <f>CONCATENATE(B527,C527)</f>
        <v/>
      </c>
      <c r="W527">
        <f>UPPER(TRIM(H527))</f>
        <v/>
      </c>
      <c r="X527">
        <f>UPPER(TRIM(I527))</f>
        <v/>
      </c>
    </row>
    <row r="528">
      <c r="A528">
        <f>IF(B528&lt;&gt;"", "AWARD-"&amp;TEXT(ROW()-1,"0000"), "")</f>
        <v/>
      </c>
      <c r="B528" s="4" t="n"/>
      <c r="C528" s="4" t="n"/>
      <c r="D528" s="4" t="n"/>
      <c r="E528" s="6" t="n"/>
      <c r="F528" s="7" t="n"/>
      <c r="G528" s="6" t="n"/>
      <c r="H528" s="6" t="n"/>
      <c r="I528" s="6" t="n"/>
      <c r="J528" s="5">
        <f>SUMIFS(amount_expended,cfda_key,V528)</f>
        <v/>
      </c>
      <c r="K528" s="5">
        <f>IF(G528="OTHER CLUSTER NOT LISTED ABOVE",SUMIFS(amount_expended,uniform_other_cluster_name,X528), IF(AND(OR(G528="N/A",G528=""),H528=""),0,IF(G528="STATE CLUSTER",SUMIFS(amount_expended,uniform_state_cluster_name,W528),SUMIFS(amount_expended,cluster_name,G528))))</f>
        <v/>
      </c>
      <c r="L528" s="6" t="n"/>
      <c r="M528" s="7" t="n"/>
      <c r="N528" s="6" t="n"/>
      <c r="O528" s="6" t="n"/>
      <c r="P528" s="6" t="n"/>
      <c r="Q528" s="6" t="n"/>
      <c r="R528" s="7" t="n"/>
      <c r="S528" s="6" t="n"/>
      <c r="T528" s="6" t="n"/>
      <c r="U528" s="6" t="n"/>
      <c r="V528" s="3">
        <f>CONCATENATE(B528,C528)</f>
        <v/>
      </c>
      <c r="W528">
        <f>UPPER(TRIM(H528))</f>
        <v/>
      </c>
      <c r="X528">
        <f>UPPER(TRIM(I528))</f>
        <v/>
      </c>
    </row>
    <row r="529">
      <c r="A529">
        <f>IF(B529&lt;&gt;"", "AWARD-"&amp;TEXT(ROW()-1,"0000"), "")</f>
        <v/>
      </c>
      <c r="B529" s="4" t="n"/>
      <c r="C529" s="4" t="n"/>
      <c r="D529" s="4" t="n"/>
      <c r="E529" s="6" t="n"/>
      <c r="F529" s="7" t="n"/>
      <c r="G529" s="6" t="n"/>
      <c r="H529" s="6" t="n"/>
      <c r="I529" s="6" t="n"/>
      <c r="J529" s="5">
        <f>SUMIFS(amount_expended,cfda_key,V529)</f>
        <v/>
      </c>
      <c r="K529" s="5">
        <f>IF(G529="OTHER CLUSTER NOT LISTED ABOVE",SUMIFS(amount_expended,uniform_other_cluster_name,X529), IF(AND(OR(G529="N/A",G529=""),H529=""),0,IF(G529="STATE CLUSTER",SUMIFS(amount_expended,uniform_state_cluster_name,W529),SUMIFS(amount_expended,cluster_name,G529))))</f>
        <v/>
      </c>
      <c r="L529" s="6" t="n"/>
      <c r="M529" s="7" t="n"/>
      <c r="N529" s="6" t="n"/>
      <c r="O529" s="6" t="n"/>
      <c r="P529" s="6" t="n"/>
      <c r="Q529" s="6" t="n"/>
      <c r="R529" s="7" t="n"/>
      <c r="S529" s="6" t="n"/>
      <c r="T529" s="6" t="n"/>
      <c r="U529" s="6" t="n"/>
      <c r="V529" s="3">
        <f>CONCATENATE(B529,C529)</f>
        <v/>
      </c>
      <c r="W529">
        <f>UPPER(TRIM(H529))</f>
        <v/>
      </c>
      <c r="X529">
        <f>UPPER(TRIM(I529))</f>
        <v/>
      </c>
    </row>
    <row r="530">
      <c r="A530">
        <f>IF(B530&lt;&gt;"", "AWARD-"&amp;TEXT(ROW()-1,"0000"), "")</f>
        <v/>
      </c>
      <c r="B530" s="4" t="n"/>
      <c r="C530" s="4" t="n"/>
      <c r="D530" s="4" t="n"/>
      <c r="E530" s="6" t="n"/>
      <c r="F530" s="7" t="n"/>
      <c r="G530" s="6" t="n"/>
      <c r="H530" s="6" t="n"/>
      <c r="I530" s="6" t="n"/>
      <c r="J530" s="5">
        <f>SUMIFS(amount_expended,cfda_key,V530)</f>
        <v/>
      </c>
      <c r="K530" s="5">
        <f>IF(G530="OTHER CLUSTER NOT LISTED ABOVE",SUMIFS(amount_expended,uniform_other_cluster_name,X530), IF(AND(OR(G530="N/A",G530=""),H530=""),0,IF(G530="STATE CLUSTER",SUMIFS(amount_expended,uniform_state_cluster_name,W530),SUMIFS(amount_expended,cluster_name,G530))))</f>
        <v/>
      </c>
      <c r="L530" s="6" t="n"/>
      <c r="M530" s="7" t="n"/>
      <c r="N530" s="6" t="n"/>
      <c r="O530" s="6" t="n"/>
      <c r="P530" s="6" t="n"/>
      <c r="Q530" s="6" t="n"/>
      <c r="R530" s="7" t="n"/>
      <c r="S530" s="6" t="n"/>
      <c r="T530" s="6" t="n"/>
      <c r="U530" s="6" t="n"/>
      <c r="V530" s="3">
        <f>CONCATENATE(B530,C530)</f>
        <v/>
      </c>
      <c r="W530">
        <f>UPPER(TRIM(H530))</f>
        <v/>
      </c>
      <c r="X530">
        <f>UPPER(TRIM(I530))</f>
        <v/>
      </c>
    </row>
    <row r="531">
      <c r="A531">
        <f>IF(B531&lt;&gt;"", "AWARD-"&amp;TEXT(ROW()-1,"0000"), "")</f>
        <v/>
      </c>
      <c r="B531" s="4" t="n"/>
      <c r="C531" s="4" t="n"/>
      <c r="D531" s="4" t="n"/>
      <c r="E531" s="6" t="n"/>
      <c r="F531" s="7" t="n"/>
      <c r="G531" s="6" t="n"/>
      <c r="H531" s="6" t="n"/>
      <c r="I531" s="6" t="n"/>
      <c r="J531" s="5">
        <f>SUMIFS(amount_expended,cfda_key,V531)</f>
        <v/>
      </c>
      <c r="K531" s="5">
        <f>IF(G531="OTHER CLUSTER NOT LISTED ABOVE",SUMIFS(amount_expended,uniform_other_cluster_name,X531), IF(AND(OR(G531="N/A",G531=""),H531=""),0,IF(G531="STATE CLUSTER",SUMIFS(amount_expended,uniform_state_cluster_name,W531),SUMIFS(amount_expended,cluster_name,G531))))</f>
        <v/>
      </c>
      <c r="L531" s="6" t="n"/>
      <c r="M531" s="7" t="n"/>
      <c r="N531" s="6" t="n"/>
      <c r="O531" s="6" t="n"/>
      <c r="P531" s="6" t="n"/>
      <c r="Q531" s="6" t="n"/>
      <c r="R531" s="7" t="n"/>
      <c r="S531" s="6" t="n"/>
      <c r="T531" s="6" t="n"/>
      <c r="U531" s="6" t="n"/>
      <c r="V531" s="3">
        <f>CONCATENATE(B531,C531)</f>
        <v/>
      </c>
      <c r="W531">
        <f>UPPER(TRIM(H531))</f>
        <v/>
      </c>
      <c r="X531">
        <f>UPPER(TRIM(I531))</f>
        <v/>
      </c>
    </row>
    <row r="532">
      <c r="A532">
        <f>IF(B532&lt;&gt;"", "AWARD-"&amp;TEXT(ROW()-1,"0000"), "")</f>
        <v/>
      </c>
      <c r="B532" s="4" t="n"/>
      <c r="C532" s="4" t="n"/>
      <c r="D532" s="4" t="n"/>
      <c r="E532" s="6" t="n"/>
      <c r="F532" s="7" t="n"/>
      <c r="G532" s="6" t="n"/>
      <c r="H532" s="6" t="n"/>
      <c r="I532" s="6" t="n"/>
      <c r="J532" s="5">
        <f>SUMIFS(amount_expended,cfda_key,V532)</f>
        <v/>
      </c>
      <c r="K532" s="5">
        <f>IF(G532="OTHER CLUSTER NOT LISTED ABOVE",SUMIFS(amount_expended,uniform_other_cluster_name,X532), IF(AND(OR(G532="N/A",G532=""),H532=""),0,IF(G532="STATE CLUSTER",SUMIFS(amount_expended,uniform_state_cluster_name,W532),SUMIFS(amount_expended,cluster_name,G532))))</f>
        <v/>
      </c>
      <c r="L532" s="6" t="n"/>
      <c r="M532" s="7" t="n"/>
      <c r="N532" s="6" t="n"/>
      <c r="O532" s="6" t="n"/>
      <c r="P532" s="6" t="n"/>
      <c r="Q532" s="6" t="n"/>
      <c r="R532" s="7" t="n"/>
      <c r="S532" s="6" t="n"/>
      <c r="T532" s="6" t="n"/>
      <c r="U532" s="6" t="n"/>
      <c r="V532" s="3">
        <f>CONCATENATE(B532,C532)</f>
        <v/>
      </c>
      <c r="W532">
        <f>UPPER(TRIM(H532))</f>
        <v/>
      </c>
      <c r="X532">
        <f>UPPER(TRIM(I532))</f>
        <v/>
      </c>
    </row>
    <row r="533">
      <c r="A533">
        <f>IF(B533&lt;&gt;"", "AWARD-"&amp;TEXT(ROW()-1,"0000"), "")</f>
        <v/>
      </c>
      <c r="B533" s="4" t="n"/>
      <c r="C533" s="4" t="n"/>
      <c r="D533" s="4" t="n"/>
      <c r="E533" s="6" t="n"/>
      <c r="F533" s="7" t="n"/>
      <c r="G533" s="6" t="n"/>
      <c r="H533" s="6" t="n"/>
      <c r="I533" s="6" t="n"/>
      <c r="J533" s="5">
        <f>SUMIFS(amount_expended,cfda_key,V533)</f>
        <v/>
      </c>
      <c r="K533" s="5">
        <f>IF(G533="OTHER CLUSTER NOT LISTED ABOVE",SUMIFS(amount_expended,uniform_other_cluster_name,X533), IF(AND(OR(G533="N/A",G533=""),H533=""),0,IF(G533="STATE CLUSTER",SUMIFS(amount_expended,uniform_state_cluster_name,W533),SUMIFS(amount_expended,cluster_name,G533))))</f>
        <v/>
      </c>
      <c r="L533" s="6" t="n"/>
      <c r="M533" s="7" t="n"/>
      <c r="N533" s="6" t="n"/>
      <c r="O533" s="6" t="n"/>
      <c r="P533" s="6" t="n"/>
      <c r="Q533" s="6" t="n"/>
      <c r="R533" s="7" t="n"/>
      <c r="S533" s="6" t="n"/>
      <c r="T533" s="6" t="n"/>
      <c r="U533" s="6" t="n"/>
      <c r="V533" s="3">
        <f>CONCATENATE(B533,C533)</f>
        <v/>
      </c>
      <c r="W533">
        <f>UPPER(TRIM(H533))</f>
        <v/>
      </c>
      <c r="X533">
        <f>UPPER(TRIM(I533))</f>
        <v/>
      </c>
    </row>
    <row r="534">
      <c r="A534">
        <f>IF(B534&lt;&gt;"", "AWARD-"&amp;TEXT(ROW()-1,"0000"), "")</f>
        <v/>
      </c>
      <c r="B534" s="4" t="n"/>
      <c r="C534" s="4" t="n"/>
      <c r="D534" s="4" t="n"/>
      <c r="E534" s="6" t="n"/>
      <c r="F534" s="7" t="n"/>
      <c r="G534" s="6" t="n"/>
      <c r="H534" s="6" t="n"/>
      <c r="I534" s="6" t="n"/>
      <c r="J534" s="5">
        <f>SUMIFS(amount_expended,cfda_key,V534)</f>
        <v/>
      </c>
      <c r="K534" s="5">
        <f>IF(G534="OTHER CLUSTER NOT LISTED ABOVE",SUMIFS(amount_expended,uniform_other_cluster_name,X534), IF(AND(OR(G534="N/A",G534=""),H534=""),0,IF(G534="STATE CLUSTER",SUMIFS(amount_expended,uniform_state_cluster_name,W534),SUMIFS(amount_expended,cluster_name,G534))))</f>
        <v/>
      </c>
      <c r="L534" s="6" t="n"/>
      <c r="M534" s="7" t="n"/>
      <c r="N534" s="6" t="n"/>
      <c r="O534" s="6" t="n"/>
      <c r="P534" s="6" t="n"/>
      <c r="Q534" s="6" t="n"/>
      <c r="R534" s="7" t="n"/>
      <c r="S534" s="6" t="n"/>
      <c r="T534" s="6" t="n"/>
      <c r="U534" s="6" t="n"/>
      <c r="V534" s="3">
        <f>CONCATENATE(B534,C534)</f>
        <v/>
      </c>
      <c r="W534">
        <f>UPPER(TRIM(H534))</f>
        <v/>
      </c>
      <c r="X534">
        <f>UPPER(TRIM(I534))</f>
        <v/>
      </c>
    </row>
    <row r="535">
      <c r="A535">
        <f>IF(B535&lt;&gt;"", "AWARD-"&amp;TEXT(ROW()-1,"0000"), "")</f>
        <v/>
      </c>
      <c r="B535" s="4" t="n"/>
      <c r="C535" s="4" t="n"/>
      <c r="D535" s="4" t="n"/>
      <c r="E535" s="6" t="n"/>
      <c r="F535" s="7" t="n"/>
      <c r="G535" s="6" t="n"/>
      <c r="H535" s="6" t="n"/>
      <c r="I535" s="6" t="n"/>
      <c r="J535" s="5">
        <f>SUMIFS(amount_expended,cfda_key,V535)</f>
        <v/>
      </c>
      <c r="K535" s="5">
        <f>IF(G535="OTHER CLUSTER NOT LISTED ABOVE",SUMIFS(amount_expended,uniform_other_cluster_name,X535), IF(AND(OR(G535="N/A",G535=""),H535=""),0,IF(G535="STATE CLUSTER",SUMIFS(amount_expended,uniform_state_cluster_name,W535),SUMIFS(amount_expended,cluster_name,G535))))</f>
        <v/>
      </c>
      <c r="L535" s="6" t="n"/>
      <c r="M535" s="7" t="n"/>
      <c r="N535" s="6" t="n"/>
      <c r="O535" s="6" t="n"/>
      <c r="P535" s="6" t="n"/>
      <c r="Q535" s="6" t="n"/>
      <c r="R535" s="7" t="n"/>
      <c r="S535" s="6" t="n"/>
      <c r="T535" s="6" t="n"/>
      <c r="U535" s="6" t="n"/>
      <c r="V535" s="3">
        <f>CONCATENATE(B535,C535)</f>
        <v/>
      </c>
      <c r="W535">
        <f>UPPER(TRIM(H535))</f>
        <v/>
      </c>
      <c r="X535">
        <f>UPPER(TRIM(I535))</f>
        <v/>
      </c>
    </row>
    <row r="536">
      <c r="A536">
        <f>IF(B536&lt;&gt;"", "AWARD-"&amp;TEXT(ROW()-1,"0000"), "")</f>
        <v/>
      </c>
      <c r="B536" s="4" t="n"/>
      <c r="C536" s="4" t="n"/>
      <c r="D536" s="4" t="n"/>
      <c r="E536" s="6" t="n"/>
      <c r="F536" s="7" t="n"/>
      <c r="G536" s="6" t="n"/>
      <c r="H536" s="6" t="n"/>
      <c r="I536" s="6" t="n"/>
      <c r="J536" s="5">
        <f>SUMIFS(amount_expended,cfda_key,V536)</f>
        <v/>
      </c>
      <c r="K536" s="5">
        <f>IF(G536="OTHER CLUSTER NOT LISTED ABOVE",SUMIFS(amount_expended,uniform_other_cluster_name,X536), IF(AND(OR(G536="N/A",G536=""),H536=""),0,IF(G536="STATE CLUSTER",SUMIFS(amount_expended,uniform_state_cluster_name,W536),SUMIFS(amount_expended,cluster_name,G536))))</f>
        <v/>
      </c>
      <c r="L536" s="6" t="n"/>
      <c r="M536" s="7" t="n"/>
      <c r="N536" s="6" t="n"/>
      <c r="O536" s="6" t="n"/>
      <c r="P536" s="6" t="n"/>
      <c r="Q536" s="6" t="n"/>
      <c r="R536" s="7" t="n"/>
      <c r="S536" s="6" t="n"/>
      <c r="T536" s="6" t="n"/>
      <c r="U536" s="6" t="n"/>
      <c r="V536" s="3">
        <f>CONCATENATE(B536,C536)</f>
        <v/>
      </c>
      <c r="W536">
        <f>UPPER(TRIM(H536))</f>
        <v/>
      </c>
      <c r="X536">
        <f>UPPER(TRIM(I536))</f>
        <v/>
      </c>
    </row>
    <row r="537">
      <c r="A537">
        <f>IF(B537&lt;&gt;"", "AWARD-"&amp;TEXT(ROW()-1,"0000"), "")</f>
        <v/>
      </c>
      <c r="B537" s="4" t="n"/>
      <c r="C537" s="4" t="n"/>
      <c r="D537" s="4" t="n"/>
      <c r="E537" s="6" t="n"/>
      <c r="F537" s="7" t="n"/>
      <c r="G537" s="6" t="n"/>
      <c r="H537" s="6" t="n"/>
      <c r="I537" s="6" t="n"/>
      <c r="J537" s="5">
        <f>SUMIFS(amount_expended,cfda_key,V537)</f>
        <v/>
      </c>
      <c r="K537" s="5">
        <f>IF(G537="OTHER CLUSTER NOT LISTED ABOVE",SUMIFS(amount_expended,uniform_other_cluster_name,X537), IF(AND(OR(G537="N/A",G537=""),H537=""),0,IF(G537="STATE CLUSTER",SUMIFS(amount_expended,uniform_state_cluster_name,W537),SUMIFS(amount_expended,cluster_name,G537))))</f>
        <v/>
      </c>
      <c r="L537" s="6" t="n"/>
      <c r="M537" s="7" t="n"/>
      <c r="N537" s="6" t="n"/>
      <c r="O537" s="6" t="n"/>
      <c r="P537" s="6" t="n"/>
      <c r="Q537" s="6" t="n"/>
      <c r="R537" s="7" t="n"/>
      <c r="S537" s="6" t="n"/>
      <c r="T537" s="6" t="n"/>
      <c r="U537" s="6" t="n"/>
      <c r="V537" s="3">
        <f>CONCATENATE(B537,C537)</f>
        <v/>
      </c>
      <c r="W537">
        <f>UPPER(TRIM(H537))</f>
        <v/>
      </c>
      <c r="X537">
        <f>UPPER(TRIM(I537))</f>
        <v/>
      </c>
    </row>
    <row r="538">
      <c r="A538">
        <f>IF(B538&lt;&gt;"", "AWARD-"&amp;TEXT(ROW()-1,"0000"), "")</f>
        <v/>
      </c>
      <c r="B538" s="4" t="n"/>
      <c r="C538" s="4" t="n"/>
      <c r="D538" s="4" t="n"/>
      <c r="E538" s="6" t="n"/>
      <c r="F538" s="7" t="n"/>
      <c r="G538" s="6" t="n"/>
      <c r="H538" s="6" t="n"/>
      <c r="I538" s="6" t="n"/>
      <c r="J538" s="5">
        <f>SUMIFS(amount_expended,cfda_key,V538)</f>
        <v/>
      </c>
      <c r="K538" s="5">
        <f>IF(G538="OTHER CLUSTER NOT LISTED ABOVE",SUMIFS(amount_expended,uniform_other_cluster_name,X538), IF(AND(OR(G538="N/A",G538=""),H538=""),0,IF(G538="STATE CLUSTER",SUMIFS(amount_expended,uniform_state_cluster_name,W538),SUMIFS(amount_expended,cluster_name,G538))))</f>
        <v/>
      </c>
      <c r="L538" s="6" t="n"/>
      <c r="M538" s="7" t="n"/>
      <c r="N538" s="6" t="n"/>
      <c r="O538" s="6" t="n"/>
      <c r="P538" s="6" t="n"/>
      <c r="Q538" s="6" t="n"/>
      <c r="R538" s="7" t="n"/>
      <c r="S538" s="6" t="n"/>
      <c r="T538" s="6" t="n"/>
      <c r="U538" s="6" t="n"/>
      <c r="V538" s="3">
        <f>CONCATENATE(B538,C538)</f>
        <v/>
      </c>
      <c r="W538">
        <f>UPPER(TRIM(H538))</f>
        <v/>
      </c>
      <c r="X538">
        <f>UPPER(TRIM(I538))</f>
        <v/>
      </c>
    </row>
    <row r="539">
      <c r="A539">
        <f>IF(B539&lt;&gt;"", "AWARD-"&amp;TEXT(ROW()-1,"0000"), "")</f>
        <v/>
      </c>
      <c r="B539" s="4" t="n"/>
      <c r="C539" s="4" t="n"/>
      <c r="D539" s="4" t="n"/>
      <c r="E539" s="6" t="n"/>
      <c r="F539" s="7" t="n"/>
      <c r="G539" s="6" t="n"/>
      <c r="H539" s="6" t="n"/>
      <c r="I539" s="6" t="n"/>
      <c r="J539" s="5">
        <f>SUMIFS(amount_expended,cfda_key,V539)</f>
        <v/>
      </c>
      <c r="K539" s="5">
        <f>IF(G539="OTHER CLUSTER NOT LISTED ABOVE",SUMIFS(amount_expended,uniform_other_cluster_name,X539), IF(AND(OR(G539="N/A",G539=""),H539=""),0,IF(G539="STATE CLUSTER",SUMIFS(amount_expended,uniform_state_cluster_name,W539),SUMIFS(amount_expended,cluster_name,G539))))</f>
        <v/>
      </c>
      <c r="L539" s="6" t="n"/>
      <c r="M539" s="7" t="n"/>
      <c r="N539" s="6" t="n"/>
      <c r="O539" s="6" t="n"/>
      <c r="P539" s="6" t="n"/>
      <c r="Q539" s="6" t="n"/>
      <c r="R539" s="7" t="n"/>
      <c r="S539" s="6" t="n"/>
      <c r="T539" s="6" t="n"/>
      <c r="U539" s="6" t="n"/>
      <c r="V539" s="3">
        <f>CONCATENATE(B539,C539)</f>
        <v/>
      </c>
      <c r="W539">
        <f>UPPER(TRIM(H539))</f>
        <v/>
      </c>
      <c r="X539">
        <f>UPPER(TRIM(I539))</f>
        <v/>
      </c>
    </row>
    <row r="540">
      <c r="A540">
        <f>IF(B540&lt;&gt;"", "AWARD-"&amp;TEXT(ROW()-1,"0000"), "")</f>
        <v/>
      </c>
      <c r="B540" s="4" t="n"/>
      <c r="C540" s="4" t="n"/>
      <c r="D540" s="4" t="n"/>
      <c r="E540" s="6" t="n"/>
      <c r="F540" s="7" t="n"/>
      <c r="G540" s="6" t="n"/>
      <c r="H540" s="6" t="n"/>
      <c r="I540" s="6" t="n"/>
      <c r="J540" s="5">
        <f>SUMIFS(amount_expended,cfda_key,V540)</f>
        <v/>
      </c>
      <c r="K540" s="5">
        <f>IF(G540="OTHER CLUSTER NOT LISTED ABOVE",SUMIFS(amount_expended,uniform_other_cluster_name,X540), IF(AND(OR(G540="N/A",G540=""),H540=""),0,IF(G540="STATE CLUSTER",SUMIFS(amount_expended,uniform_state_cluster_name,W540),SUMIFS(amount_expended,cluster_name,G540))))</f>
        <v/>
      </c>
      <c r="L540" s="6" t="n"/>
      <c r="M540" s="7" t="n"/>
      <c r="N540" s="6" t="n"/>
      <c r="O540" s="6" t="n"/>
      <c r="P540" s="6" t="n"/>
      <c r="Q540" s="6" t="n"/>
      <c r="R540" s="7" t="n"/>
      <c r="S540" s="6" t="n"/>
      <c r="T540" s="6" t="n"/>
      <c r="U540" s="6" t="n"/>
      <c r="V540" s="3">
        <f>CONCATENATE(B540,C540)</f>
        <v/>
      </c>
      <c r="W540">
        <f>UPPER(TRIM(H540))</f>
        <v/>
      </c>
      <c r="X540">
        <f>UPPER(TRIM(I540))</f>
        <v/>
      </c>
    </row>
    <row r="541">
      <c r="A541">
        <f>IF(B541&lt;&gt;"", "AWARD-"&amp;TEXT(ROW()-1,"0000"), "")</f>
        <v/>
      </c>
      <c r="B541" s="4" t="n"/>
      <c r="C541" s="4" t="n"/>
      <c r="D541" s="4" t="n"/>
      <c r="E541" s="6" t="n"/>
      <c r="F541" s="7" t="n"/>
      <c r="G541" s="6" t="n"/>
      <c r="H541" s="6" t="n"/>
      <c r="I541" s="6" t="n"/>
      <c r="J541" s="5">
        <f>SUMIFS(amount_expended,cfda_key,V541)</f>
        <v/>
      </c>
      <c r="K541" s="5">
        <f>IF(G541="OTHER CLUSTER NOT LISTED ABOVE",SUMIFS(amount_expended,uniform_other_cluster_name,X541), IF(AND(OR(G541="N/A",G541=""),H541=""),0,IF(G541="STATE CLUSTER",SUMIFS(amount_expended,uniform_state_cluster_name,W541),SUMIFS(amount_expended,cluster_name,G541))))</f>
        <v/>
      </c>
      <c r="L541" s="6" t="n"/>
      <c r="M541" s="7" t="n"/>
      <c r="N541" s="6" t="n"/>
      <c r="O541" s="6" t="n"/>
      <c r="P541" s="6" t="n"/>
      <c r="Q541" s="6" t="n"/>
      <c r="R541" s="7" t="n"/>
      <c r="S541" s="6" t="n"/>
      <c r="T541" s="6" t="n"/>
      <c r="U541" s="6" t="n"/>
      <c r="V541" s="3">
        <f>CONCATENATE(B541,C541)</f>
        <v/>
      </c>
      <c r="W541">
        <f>UPPER(TRIM(H541))</f>
        <v/>
      </c>
      <c r="X541">
        <f>UPPER(TRIM(I541))</f>
        <v/>
      </c>
    </row>
    <row r="542">
      <c r="A542">
        <f>IF(B542&lt;&gt;"", "AWARD-"&amp;TEXT(ROW()-1,"0000"), "")</f>
        <v/>
      </c>
      <c r="B542" s="4" t="n"/>
      <c r="C542" s="4" t="n"/>
      <c r="D542" s="4" t="n"/>
      <c r="E542" s="6" t="n"/>
      <c r="F542" s="7" t="n"/>
      <c r="G542" s="6" t="n"/>
      <c r="H542" s="6" t="n"/>
      <c r="I542" s="6" t="n"/>
      <c r="J542" s="5">
        <f>SUMIFS(amount_expended,cfda_key,V542)</f>
        <v/>
      </c>
      <c r="K542" s="5">
        <f>IF(G542="OTHER CLUSTER NOT LISTED ABOVE",SUMIFS(amount_expended,uniform_other_cluster_name,X542), IF(AND(OR(G542="N/A",G542=""),H542=""),0,IF(G542="STATE CLUSTER",SUMIFS(amount_expended,uniform_state_cluster_name,W542),SUMIFS(amount_expended,cluster_name,G542))))</f>
        <v/>
      </c>
      <c r="L542" s="6" t="n"/>
      <c r="M542" s="7" t="n"/>
      <c r="N542" s="6" t="n"/>
      <c r="O542" s="6" t="n"/>
      <c r="P542" s="6" t="n"/>
      <c r="Q542" s="6" t="n"/>
      <c r="R542" s="7" t="n"/>
      <c r="S542" s="6" t="n"/>
      <c r="T542" s="6" t="n"/>
      <c r="U542" s="6" t="n"/>
      <c r="V542" s="3">
        <f>CONCATENATE(B542,C542)</f>
        <v/>
      </c>
      <c r="W542">
        <f>UPPER(TRIM(H542))</f>
        <v/>
      </c>
      <c r="X542">
        <f>UPPER(TRIM(I542))</f>
        <v/>
      </c>
    </row>
    <row r="543">
      <c r="A543">
        <f>IF(B543&lt;&gt;"", "AWARD-"&amp;TEXT(ROW()-1,"0000"), "")</f>
        <v/>
      </c>
      <c r="B543" s="4" t="n"/>
      <c r="C543" s="4" t="n"/>
      <c r="D543" s="4" t="n"/>
      <c r="E543" s="6" t="n"/>
      <c r="F543" s="7" t="n"/>
      <c r="G543" s="6" t="n"/>
      <c r="H543" s="6" t="n"/>
      <c r="I543" s="6" t="n"/>
      <c r="J543" s="5">
        <f>SUMIFS(amount_expended,cfda_key,V543)</f>
        <v/>
      </c>
      <c r="K543" s="5">
        <f>IF(G543="OTHER CLUSTER NOT LISTED ABOVE",SUMIFS(amount_expended,uniform_other_cluster_name,X543), IF(AND(OR(G543="N/A",G543=""),H543=""),0,IF(G543="STATE CLUSTER",SUMIFS(amount_expended,uniform_state_cluster_name,W543),SUMIFS(amount_expended,cluster_name,G543))))</f>
        <v/>
      </c>
      <c r="L543" s="6" t="n"/>
      <c r="M543" s="7" t="n"/>
      <c r="N543" s="6" t="n"/>
      <c r="O543" s="6" t="n"/>
      <c r="P543" s="6" t="n"/>
      <c r="Q543" s="6" t="n"/>
      <c r="R543" s="7" t="n"/>
      <c r="S543" s="6" t="n"/>
      <c r="T543" s="6" t="n"/>
      <c r="U543" s="6" t="n"/>
      <c r="V543" s="3">
        <f>CONCATENATE(B543,C543)</f>
        <v/>
      </c>
      <c r="W543">
        <f>UPPER(TRIM(H543))</f>
        <v/>
      </c>
      <c r="X543">
        <f>UPPER(TRIM(I543))</f>
        <v/>
      </c>
    </row>
    <row r="544">
      <c r="A544">
        <f>IF(B544&lt;&gt;"", "AWARD-"&amp;TEXT(ROW()-1,"0000"), "")</f>
        <v/>
      </c>
      <c r="B544" s="4" t="n"/>
      <c r="C544" s="4" t="n"/>
      <c r="D544" s="4" t="n"/>
      <c r="E544" s="6" t="n"/>
      <c r="F544" s="7" t="n"/>
      <c r="G544" s="6" t="n"/>
      <c r="H544" s="6" t="n"/>
      <c r="I544" s="6" t="n"/>
      <c r="J544" s="5">
        <f>SUMIFS(amount_expended,cfda_key,V544)</f>
        <v/>
      </c>
      <c r="K544" s="5">
        <f>IF(G544="OTHER CLUSTER NOT LISTED ABOVE",SUMIFS(amount_expended,uniform_other_cluster_name,X544), IF(AND(OR(G544="N/A",G544=""),H544=""),0,IF(G544="STATE CLUSTER",SUMIFS(amount_expended,uniform_state_cluster_name,W544),SUMIFS(amount_expended,cluster_name,G544))))</f>
        <v/>
      </c>
      <c r="L544" s="6" t="n"/>
      <c r="M544" s="7" t="n"/>
      <c r="N544" s="6" t="n"/>
      <c r="O544" s="6" t="n"/>
      <c r="P544" s="6" t="n"/>
      <c r="Q544" s="6" t="n"/>
      <c r="R544" s="7" t="n"/>
      <c r="S544" s="6" t="n"/>
      <c r="T544" s="6" t="n"/>
      <c r="U544" s="6" t="n"/>
      <c r="V544" s="3">
        <f>CONCATENATE(B544,C544)</f>
        <v/>
      </c>
      <c r="W544">
        <f>UPPER(TRIM(H544))</f>
        <v/>
      </c>
      <c r="X544">
        <f>UPPER(TRIM(I544))</f>
        <v/>
      </c>
    </row>
    <row r="545">
      <c r="A545">
        <f>IF(B545&lt;&gt;"", "AWARD-"&amp;TEXT(ROW()-1,"0000"), "")</f>
        <v/>
      </c>
      <c r="B545" s="4" t="n"/>
      <c r="C545" s="4" t="n"/>
      <c r="D545" s="4" t="n"/>
      <c r="E545" s="6" t="n"/>
      <c r="F545" s="7" t="n"/>
      <c r="G545" s="6" t="n"/>
      <c r="H545" s="6" t="n"/>
      <c r="I545" s="6" t="n"/>
      <c r="J545" s="5">
        <f>SUMIFS(amount_expended,cfda_key,V545)</f>
        <v/>
      </c>
      <c r="K545" s="5">
        <f>IF(G545="OTHER CLUSTER NOT LISTED ABOVE",SUMIFS(amount_expended,uniform_other_cluster_name,X545), IF(AND(OR(G545="N/A",G545=""),H545=""),0,IF(G545="STATE CLUSTER",SUMIFS(amount_expended,uniform_state_cluster_name,W545),SUMIFS(amount_expended,cluster_name,G545))))</f>
        <v/>
      </c>
      <c r="L545" s="6" t="n"/>
      <c r="M545" s="7" t="n"/>
      <c r="N545" s="6" t="n"/>
      <c r="O545" s="6" t="n"/>
      <c r="P545" s="6" t="n"/>
      <c r="Q545" s="6" t="n"/>
      <c r="R545" s="7" t="n"/>
      <c r="S545" s="6" t="n"/>
      <c r="T545" s="6" t="n"/>
      <c r="U545" s="6" t="n"/>
      <c r="V545" s="3">
        <f>CONCATENATE(B545,C545)</f>
        <v/>
      </c>
      <c r="W545">
        <f>UPPER(TRIM(H545))</f>
        <v/>
      </c>
      <c r="X545">
        <f>UPPER(TRIM(I545))</f>
        <v/>
      </c>
    </row>
    <row r="546">
      <c r="A546">
        <f>IF(B546&lt;&gt;"", "AWARD-"&amp;TEXT(ROW()-1,"0000"), "")</f>
        <v/>
      </c>
      <c r="B546" s="4" t="n"/>
      <c r="C546" s="4" t="n"/>
      <c r="D546" s="4" t="n"/>
      <c r="E546" s="6" t="n"/>
      <c r="F546" s="7" t="n"/>
      <c r="G546" s="6" t="n"/>
      <c r="H546" s="6" t="n"/>
      <c r="I546" s="6" t="n"/>
      <c r="J546" s="5">
        <f>SUMIFS(amount_expended,cfda_key,V546)</f>
        <v/>
      </c>
      <c r="K546" s="5">
        <f>IF(G546="OTHER CLUSTER NOT LISTED ABOVE",SUMIFS(amount_expended,uniform_other_cluster_name,X546), IF(AND(OR(G546="N/A",G546=""),H546=""),0,IF(G546="STATE CLUSTER",SUMIFS(amount_expended,uniform_state_cluster_name,W546),SUMIFS(amount_expended,cluster_name,G546))))</f>
        <v/>
      </c>
      <c r="L546" s="6" t="n"/>
      <c r="M546" s="7" t="n"/>
      <c r="N546" s="6" t="n"/>
      <c r="O546" s="6" t="n"/>
      <c r="P546" s="6" t="n"/>
      <c r="Q546" s="6" t="n"/>
      <c r="R546" s="7" t="n"/>
      <c r="S546" s="6" t="n"/>
      <c r="T546" s="6" t="n"/>
      <c r="U546" s="6" t="n"/>
      <c r="V546" s="3">
        <f>CONCATENATE(B546,C546)</f>
        <v/>
      </c>
      <c r="W546">
        <f>UPPER(TRIM(H546))</f>
        <v/>
      </c>
      <c r="X546">
        <f>UPPER(TRIM(I546))</f>
        <v/>
      </c>
    </row>
    <row r="547">
      <c r="A547">
        <f>IF(B547&lt;&gt;"", "AWARD-"&amp;TEXT(ROW()-1,"0000"), "")</f>
        <v/>
      </c>
      <c r="B547" s="4" t="n"/>
      <c r="C547" s="4" t="n"/>
      <c r="D547" s="4" t="n"/>
      <c r="E547" s="6" t="n"/>
      <c r="F547" s="7" t="n"/>
      <c r="G547" s="6" t="n"/>
      <c r="H547" s="6" t="n"/>
      <c r="I547" s="6" t="n"/>
      <c r="J547" s="5">
        <f>SUMIFS(amount_expended,cfda_key,V547)</f>
        <v/>
      </c>
      <c r="K547" s="5">
        <f>IF(G547="OTHER CLUSTER NOT LISTED ABOVE",SUMIFS(amount_expended,uniform_other_cluster_name,X547), IF(AND(OR(G547="N/A",G547=""),H547=""),0,IF(G547="STATE CLUSTER",SUMIFS(amount_expended,uniform_state_cluster_name,W547),SUMIFS(amount_expended,cluster_name,G547))))</f>
        <v/>
      </c>
      <c r="L547" s="6" t="n"/>
      <c r="M547" s="7" t="n"/>
      <c r="N547" s="6" t="n"/>
      <c r="O547" s="6" t="n"/>
      <c r="P547" s="6" t="n"/>
      <c r="Q547" s="6" t="n"/>
      <c r="R547" s="7" t="n"/>
      <c r="S547" s="6" t="n"/>
      <c r="T547" s="6" t="n"/>
      <c r="U547" s="6" t="n"/>
      <c r="V547" s="3">
        <f>CONCATENATE(B547,C547)</f>
        <v/>
      </c>
      <c r="W547">
        <f>UPPER(TRIM(H547))</f>
        <v/>
      </c>
      <c r="X547">
        <f>UPPER(TRIM(I547))</f>
        <v/>
      </c>
    </row>
    <row r="548">
      <c r="A548">
        <f>IF(B548&lt;&gt;"", "AWARD-"&amp;TEXT(ROW()-1,"0000"), "")</f>
        <v/>
      </c>
      <c r="B548" s="4" t="n"/>
      <c r="C548" s="4" t="n"/>
      <c r="D548" s="4" t="n"/>
      <c r="E548" s="6" t="n"/>
      <c r="F548" s="7" t="n"/>
      <c r="G548" s="6" t="n"/>
      <c r="H548" s="6" t="n"/>
      <c r="I548" s="6" t="n"/>
      <c r="J548" s="5">
        <f>SUMIFS(amount_expended,cfda_key,V548)</f>
        <v/>
      </c>
      <c r="K548" s="5">
        <f>IF(G548="OTHER CLUSTER NOT LISTED ABOVE",SUMIFS(amount_expended,uniform_other_cluster_name,X548), IF(AND(OR(G548="N/A",G548=""),H548=""),0,IF(G548="STATE CLUSTER",SUMIFS(amount_expended,uniform_state_cluster_name,W548),SUMIFS(amount_expended,cluster_name,G548))))</f>
        <v/>
      </c>
      <c r="L548" s="6" t="n"/>
      <c r="M548" s="7" t="n"/>
      <c r="N548" s="6" t="n"/>
      <c r="O548" s="6" t="n"/>
      <c r="P548" s="6" t="n"/>
      <c r="Q548" s="6" t="n"/>
      <c r="R548" s="7" t="n"/>
      <c r="S548" s="6" t="n"/>
      <c r="T548" s="6" t="n"/>
      <c r="U548" s="6" t="n"/>
      <c r="V548" s="3">
        <f>CONCATENATE(B548,C548)</f>
        <v/>
      </c>
      <c r="W548">
        <f>UPPER(TRIM(H548))</f>
        <v/>
      </c>
      <c r="X548">
        <f>UPPER(TRIM(I548))</f>
        <v/>
      </c>
    </row>
    <row r="549">
      <c r="A549">
        <f>IF(B549&lt;&gt;"", "AWARD-"&amp;TEXT(ROW()-1,"0000"), "")</f>
        <v/>
      </c>
      <c r="B549" s="4" t="n"/>
      <c r="C549" s="4" t="n"/>
      <c r="D549" s="4" t="n"/>
      <c r="E549" s="6" t="n"/>
      <c r="F549" s="7" t="n"/>
      <c r="G549" s="6" t="n"/>
      <c r="H549" s="6" t="n"/>
      <c r="I549" s="6" t="n"/>
      <c r="J549" s="5">
        <f>SUMIFS(amount_expended,cfda_key,V549)</f>
        <v/>
      </c>
      <c r="K549" s="5">
        <f>IF(G549="OTHER CLUSTER NOT LISTED ABOVE",SUMIFS(amount_expended,uniform_other_cluster_name,X549), IF(AND(OR(G549="N/A",G549=""),H549=""),0,IF(G549="STATE CLUSTER",SUMIFS(amount_expended,uniform_state_cluster_name,W549),SUMIFS(amount_expended,cluster_name,G549))))</f>
        <v/>
      </c>
      <c r="L549" s="6" t="n"/>
      <c r="M549" s="7" t="n"/>
      <c r="N549" s="6" t="n"/>
      <c r="O549" s="6" t="n"/>
      <c r="P549" s="6" t="n"/>
      <c r="Q549" s="6" t="n"/>
      <c r="R549" s="7" t="n"/>
      <c r="S549" s="6" t="n"/>
      <c r="T549" s="6" t="n"/>
      <c r="U549" s="6" t="n"/>
      <c r="V549" s="3">
        <f>CONCATENATE(B549,C549)</f>
        <v/>
      </c>
      <c r="W549">
        <f>UPPER(TRIM(H549))</f>
        <v/>
      </c>
      <c r="X549">
        <f>UPPER(TRIM(I549))</f>
        <v/>
      </c>
    </row>
    <row r="550">
      <c r="A550">
        <f>IF(B550&lt;&gt;"", "AWARD-"&amp;TEXT(ROW()-1,"0000"), "")</f>
        <v/>
      </c>
      <c r="B550" s="4" t="n"/>
      <c r="C550" s="4" t="n"/>
      <c r="D550" s="4" t="n"/>
      <c r="E550" s="6" t="n"/>
      <c r="F550" s="7" t="n"/>
      <c r="G550" s="6" t="n"/>
      <c r="H550" s="6" t="n"/>
      <c r="I550" s="6" t="n"/>
      <c r="J550" s="5">
        <f>SUMIFS(amount_expended,cfda_key,V550)</f>
        <v/>
      </c>
      <c r="K550" s="5">
        <f>IF(G550="OTHER CLUSTER NOT LISTED ABOVE",SUMIFS(amount_expended,uniform_other_cluster_name,X550), IF(AND(OR(G550="N/A",G550=""),H550=""),0,IF(G550="STATE CLUSTER",SUMIFS(amount_expended,uniform_state_cluster_name,W550),SUMIFS(amount_expended,cluster_name,G550))))</f>
        <v/>
      </c>
      <c r="L550" s="6" t="n"/>
      <c r="M550" s="7" t="n"/>
      <c r="N550" s="6" t="n"/>
      <c r="O550" s="6" t="n"/>
      <c r="P550" s="6" t="n"/>
      <c r="Q550" s="6" t="n"/>
      <c r="R550" s="7" t="n"/>
      <c r="S550" s="6" t="n"/>
      <c r="T550" s="6" t="n"/>
      <c r="U550" s="6" t="n"/>
      <c r="V550" s="3">
        <f>CONCATENATE(B550,C550)</f>
        <v/>
      </c>
      <c r="W550">
        <f>UPPER(TRIM(H550))</f>
        <v/>
      </c>
      <c r="X550">
        <f>UPPER(TRIM(I550))</f>
        <v/>
      </c>
    </row>
    <row r="551">
      <c r="A551">
        <f>IF(B551&lt;&gt;"", "AWARD-"&amp;TEXT(ROW()-1,"0000"), "")</f>
        <v/>
      </c>
      <c r="B551" s="4" t="n"/>
      <c r="C551" s="4" t="n"/>
      <c r="D551" s="4" t="n"/>
      <c r="E551" s="6" t="n"/>
      <c r="F551" s="7" t="n"/>
      <c r="G551" s="6" t="n"/>
      <c r="H551" s="6" t="n"/>
      <c r="I551" s="6" t="n"/>
      <c r="J551" s="5">
        <f>SUMIFS(amount_expended,cfda_key,V551)</f>
        <v/>
      </c>
      <c r="K551" s="5">
        <f>IF(G551="OTHER CLUSTER NOT LISTED ABOVE",SUMIFS(amount_expended,uniform_other_cluster_name,X551), IF(AND(OR(G551="N/A",G551=""),H551=""),0,IF(G551="STATE CLUSTER",SUMIFS(amount_expended,uniform_state_cluster_name,W551),SUMIFS(amount_expended,cluster_name,G551))))</f>
        <v/>
      </c>
      <c r="L551" s="6" t="n"/>
      <c r="M551" s="7" t="n"/>
      <c r="N551" s="6" t="n"/>
      <c r="O551" s="6" t="n"/>
      <c r="P551" s="6" t="n"/>
      <c r="Q551" s="6" t="n"/>
      <c r="R551" s="7" t="n"/>
      <c r="S551" s="6" t="n"/>
      <c r="T551" s="6" t="n"/>
      <c r="U551" s="6" t="n"/>
      <c r="V551" s="3">
        <f>CONCATENATE(B551,C551)</f>
        <v/>
      </c>
      <c r="W551">
        <f>UPPER(TRIM(H551))</f>
        <v/>
      </c>
      <c r="X551">
        <f>UPPER(TRIM(I551))</f>
        <v/>
      </c>
    </row>
    <row r="552">
      <c r="A552">
        <f>IF(B552&lt;&gt;"", "AWARD-"&amp;TEXT(ROW()-1,"0000"), "")</f>
        <v/>
      </c>
      <c r="B552" s="4" t="n"/>
      <c r="C552" s="4" t="n"/>
      <c r="D552" s="4" t="n"/>
      <c r="E552" s="6" t="n"/>
      <c r="F552" s="7" t="n"/>
      <c r="G552" s="6" t="n"/>
      <c r="H552" s="6" t="n"/>
      <c r="I552" s="6" t="n"/>
      <c r="J552" s="5">
        <f>SUMIFS(amount_expended,cfda_key,V552)</f>
        <v/>
      </c>
      <c r="K552" s="5">
        <f>IF(G552="OTHER CLUSTER NOT LISTED ABOVE",SUMIFS(amount_expended,uniform_other_cluster_name,X552), IF(AND(OR(G552="N/A",G552=""),H552=""),0,IF(G552="STATE CLUSTER",SUMIFS(amount_expended,uniform_state_cluster_name,W552),SUMIFS(amount_expended,cluster_name,G552))))</f>
        <v/>
      </c>
      <c r="L552" s="6" t="n"/>
      <c r="M552" s="7" t="n"/>
      <c r="N552" s="6" t="n"/>
      <c r="O552" s="6" t="n"/>
      <c r="P552" s="6" t="n"/>
      <c r="Q552" s="6" t="n"/>
      <c r="R552" s="7" t="n"/>
      <c r="S552" s="6" t="n"/>
      <c r="T552" s="6" t="n"/>
      <c r="U552" s="6" t="n"/>
      <c r="V552" s="3">
        <f>CONCATENATE(B552,C552)</f>
        <v/>
      </c>
      <c r="W552">
        <f>UPPER(TRIM(H552))</f>
        <v/>
      </c>
      <c r="X552">
        <f>UPPER(TRIM(I552))</f>
        <v/>
      </c>
    </row>
    <row r="553">
      <c r="A553">
        <f>IF(B553&lt;&gt;"", "AWARD-"&amp;TEXT(ROW()-1,"0000"), "")</f>
        <v/>
      </c>
      <c r="B553" s="4" t="n"/>
      <c r="C553" s="4" t="n"/>
      <c r="D553" s="4" t="n"/>
      <c r="E553" s="6" t="n"/>
      <c r="F553" s="7" t="n"/>
      <c r="G553" s="6" t="n"/>
      <c r="H553" s="6" t="n"/>
      <c r="I553" s="6" t="n"/>
      <c r="J553" s="5">
        <f>SUMIFS(amount_expended,cfda_key,V553)</f>
        <v/>
      </c>
      <c r="K553" s="5">
        <f>IF(G553="OTHER CLUSTER NOT LISTED ABOVE",SUMIFS(amount_expended,uniform_other_cluster_name,X553), IF(AND(OR(G553="N/A",G553=""),H553=""),0,IF(G553="STATE CLUSTER",SUMIFS(amount_expended,uniform_state_cluster_name,W553),SUMIFS(amount_expended,cluster_name,G553))))</f>
        <v/>
      </c>
      <c r="L553" s="6" t="n"/>
      <c r="M553" s="7" t="n"/>
      <c r="N553" s="6" t="n"/>
      <c r="O553" s="6" t="n"/>
      <c r="P553" s="6" t="n"/>
      <c r="Q553" s="6" t="n"/>
      <c r="R553" s="7" t="n"/>
      <c r="S553" s="6" t="n"/>
      <c r="T553" s="6" t="n"/>
      <c r="U553" s="6" t="n"/>
      <c r="V553" s="3">
        <f>CONCATENATE(B553,C553)</f>
        <v/>
      </c>
      <c r="W553">
        <f>UPPER(TRIM(H553))</f>
        <v/>
      </c>
      <c r="X553">
        <f>UPPER(TRIM(I553))</f>
        <v/>
      </c>
    </row>
    <row r="554">
      <c r="A554">
        <f>IF(B554&lt;&gt;"", "AWARD-"&amp;TEXT(ROW()-1,"0000"), "")</f>
        <v/>
      </c>
      <c r="B554" s="4" t="n"/>
      <c r="C554" s="4" t="n"/>
      <c r="D554" s="4" t="n"/>
      <c r="E554" s="6" t="n"/>
      <c r="F554" s="7" t="n"/>
      <c r="G554" s="6" t="n"/>
      <c r="H554" s="6" t="n"/>
      <c r="I554" s="6" t="n"/>
      <c r="J554" s="5">
        <f>SUMIFS(amount_expended,cfda_key,V554)</f>
        <v/>
      </c>
      <c r="K554" s="5">
        <f>IF(G554="OTHER CLUSTER NOT LISTED ABOVE",SUMIFS(amount_expended,uniform_other_cluster_name,X554), IF(AND(OR(G554="N/A",G554=""),H554=""),0,IF(G554="STATE CLUSTER",SUMIFS(amount_expended,uniform_state_cluster_name,W554),SUMIFS(amount_expended,cluster_name,G554))))</f>
        <v/>
      </c>
      <c r="L554" s="6" t="n"/>
      <c r="M554" s="7" t="n"/>
      <c r="N554" s="6" t="n"/>
      <c r="O554" s="6" t="n"/>
      <c r="P554" s="6" t="n"/>
      <c r="Q554" s="6" t="n"/>
      <c r="R554" s="7" t="n"/>
      <c r="S554" s="6" t="n"/>
      <c r="T554" s="6" t="n"/>
      <c r="U554" s="6" t="n"/>
      <c r="V554" s="3">
        <f>CONCATENATE(B554,C554)</f>
        <v/>
      </c>
      <c r="W554">
        <f>UPPER(TRIM(H554))</f>
        <v/>
      </c>
      <c r="X554">
        <f>UPPER(TRIM(I554))</f>
        <v/>
      </c>
    </row>
    <row r="555">
      <c r="A555">
        <f>IF(B555&lt;&gt;"", "AWARD-"&amp;TEXT(ROW()-1,"0000"), "")</f>
        <v/>
      </c>
      <c r="B555" s="4" t="n"/>
      <c r="C555" s="4" t="n"/>
      <c r="D555" s="4" t="n"/>
      <c r="E555" s="6" t="n"/>
      <c r="F555" s="7" t="n"/>
      <c r="G555" s="6" t="n"/>
      <c r="H555" s="6" t="n"/>
      <c r="I555" s="6" t="n"/>
      <c r="J555" s="5">
        <f>SUMIFS(amount_expended,cfda_key,V555)</f>
        <v/>
      </c>
      <c r="K555" s="5">
        <f>IF(G555="OTHER CLUSTER NOT LISTED ABOVE",SUMIFS(amount_expended,uniform_other_cluster_name,X555), IF(AND(OR(G555="N/A",G555=""),H555=""),0,IF(G555="STATE CLUSTER",SUMIFS(amount_expended,uniform_state_cluster_name,W555),SUMIFS(amount_expended,cluster_name,G555))))</f>
        <v/>
      </c>
      <c r="L555" s="6" t="n"/>
      <c r="M555" s="7" t="n"/>
      <c r="N555" s="6" t="n"/>
      <c r="O555" s="6" t="n"/>
      <c r="P555" s="6" t="n"/>
      <c r="Q555" s="6" t="n"/>
      <c r="R555" s="7" t="n"/>
      <c r="S555" s="6" t="n"/>
      <c r="T555" s="6" t="n"/>
      <c r="U555" s="6" t="n"/>
      <c r="V555" s="3">
        <f>CONCATENATE(B555,C555)</f>
        <v/>
      </c>
      <c r="W555">
        <f>UPPER(TRIM(H555))</f>
        <v/>
      </c>
      <c r="X555">
        <f>UPPER(TRIM(I555))</f>
        <v/>
      </c>
    </row>
    <row r="556">
      <c r="A556">
        <f>IF(B556&lt;&gt;"", "AWARD-"&amp;TEXT(ROW()-1,"0000"), "")</f>
        <v/>
      </c>
      <c r="B556" s="4" t="n"/>
      <c r="C556" s="4" t="n"/>
      <c r="D556" s="4" t="n"/>
      <c r="E556" s="6" t="n"/>
      <c r="F556" s="7" t="n"/>
      <c r="G556" s="6" t="n"/>
      <c r="H556" s="6" t="n"/>
      <c r="I556" s="6" t="n"/>
      <c r="J556" s="5">
        <f>SUMIFS(amount_expended,cfda_key,V556)</f>
        <v/>
      </c>
      <c r="K556" s="5">
        <f>IF(G556="OTHER CLUSTER NOT LISTED ABOVE",SUMIFS(amount_expended,uniform_other_cluster_name,X556), IF(AND(OR(G556="N/A",G556=""),H556=""),0,IF(G556="STATE CLUSTER",SUMIFS(amount_expended,uniform_state_cluster_name,W556),SUMIFS(amount_expended,cluster_name,G556))))</f>
        <v/>
      </c>
      <c r="L556" s="6" t="n"/>
      <c r="M556" s="7" t="n"/>
      <c r="N556" s="6" t="n"/>
      <c r="O556" s="6" t="n"/>
      <c r="P556" s="6" t="n"/>
      <c r="Q556" s="6" t="n"/>
      <c r="R556" s="7" t="n"/>
      <c r="S556" s="6" t="n"/>
      <c r="T556" s="6" t="n"/>
      <c r="U556" s="6" t="n"/>
      <c r="V556" s="3">
        <f>CONCATENATE(B556,C556)</f>
        <v/>
      </c>
      <c r="W556">
        <f>UPPER(TRIM(H556))</f>
        <v/>
      </c>
      <c r="X556">
        <f>UPPER(TRIM(I556))</f>
        <v/>
      </c>
    </row>
    <row r="557">
      <c r="A557">
        <f>IF(B557&lt;&gt;"", "AWARD-"&amp;TEXT(ROW()-1,"0000"), "")</f>
        <v/>
      </c>
      <c r="B557" s="4" t="n"/>
      <c r="C557" s="4" t="n"/>
      <c r="D557" s="4" t="n"/>
      <c r="E557" s="6" t="n"/>
      <c r="F557" s="7" t="n"/>
      <c r="G557" s="6" t="n"/>
      <c r="H557" s="6" t="n"/>
      <c r="I557" s="6" t="n"/>
      <c r="J557" s="5">
        <f>SUMIFS(amount_expended,cfda_key,V557)</f>
        <v/>
      </c>
      <c r="K557" s="5">
        <f>IF(G557="OTHER CLUSTER NOT LISTED ABOVE",SUMIFS(amount_expended,uniform_other_cluster_name,X557), IF(AND(OR(G557="N/A",G557=""),H557=""),0,IF(G557="STATE CLUSTER",SUMIFS(amount_expended,uniform_state_cluster_name,W557),SUMIFS(amount_expended,cluster_name,G557))))</f>
        <v/>
      </c>
      <c r="L557" s="6" t="n"/>
      <c r="M557" s="7" t="n"/>
      <c r="N557" s="6" t="n"/>
      <c r="O557" s="6" t="n"/>
      <c r="P557" s="6" t="n"/>
      <c r="Q557" s="6" t="n"/>
      <c r="R557" s="7" t="n"/>
      <c r="S557" s="6" t="n"/>
      <c r="T557" s="6" t="n"/>
      <c r="U557" s="6" t="n"/>
      <c r="V557" s="3">
        <f>CONCATENATE(B557,C557)</f>
        <v/>
      </c>
      <c r="W557">
        <f>UPPER(TRIM(H557))</f>
        <v/>
      </c>
      <c r="X557">
        <f>UPPER(TRIM(I557))</f>
        <v/>
      </c>
    </row>
    <row r="558">
      <c r="A558">
        <f>IF(B558&lt;&gt;"", "AWARD-"&amp;TEXT(ROW()-1,"0000"), "")</f>
        <v/>
      </c>
      <c r="B558" s="4" t="n"/>
      <c r="C558" s="4" t="n"/>
      <c r="D558" s="4" t="n"/>
      <c r="E558" s="6" t="n"/>
      <c r="F558" s="7" t="n"/>
      <c r="G558" s="6" t="n"/>
      <c r="H558" s="6" t="n"/>
      <c r="I558" s="6" t="n"/>
      <c r="J558" s="5">
        <f>SUMIFS(amount_expended,cfda_key,V558)</f>
        <v/>
      </c>
      <c r="K558" s="5">
        <f>IF(G558="OTHER CLUSTER NOT LISTED ABOVE",SUMIFS(amount_expended,uniform_other_cluster_name,X558), IF(AND(OR(G558="N/A",G558=""),H558=""),0,IF(G558="STATE CLUSTER",SUMIFS(amount_expended,uniform_state_cluster_name,W558),SUMIFS(amount_expended,cluster_name,G558))))</f>
        <v/>
      </c>
      <c r="L558" s="6" t="n"/>
      <c r="M558" s="7" t="n"/>
      <c r="N558" s="6" t="n"/>
      <c r="O558" s="6" t="n"/>
      <c r="P558" s="6" t="n"/>
      <c r="Q558" s="6" t="n"/>
      <c r="R558" s="7" t="n"/>
      <c r="S558" s="6" t="n"/>
      <c r="T558" s="6" t="n"/>
      <c r="U558" s="6" t="n"/>
      <c r="V558" s="3">
        <f>CONCATENATE(B558,C558)</f>
        <v/>
      </c>
      <c r="W558">
        <f>UPPER(TRIM(H558))</f>
        <v/>
      </c>
      <c r="X558">
        <f>UPPER(TRIM(I558))</f>
        <v/>
      </c>
    </row>
    <row r="559">
      <c r="A559">
        <f>IF(B559&lt;&gt;"", "AWARD-"&amp;TEXT(ROW()-1,"0000"), "")</f>
        <v/>
      </c>
      <c r="B559" s="4" t="n"/>
      <c r="C559" s="4" t="n"/>
      <c r="D559" s="4" t="n"/>
      <c r="E559" s="6" t="n"/>
      <c r="F559" s="7" t="n"/>
      <c r="G559" s="6" t="n"/>
      <c r="H559" s="6" t="n"/>
      <c r="I559" s="6" t="n"/>
      <c r="J559" s="5">
        <f>SUMIFS(amount_expended,cfda_key,V559)</f>
        <v/>
      </c>
      <c r="K559" s="5">
        <f>IF(G559="OTHER CLUSTER NOT LISTED ABOVE",SUMIFS(amount_expended,uniform_other_cluster_name,X559), IF(AND(OR(G559="N/A",G559=""),H559=""),0,IF(G559="STATE CLUSTER",SUMIFS(amount_expended,uniform_state_cluster_name,W559),SUMIFS(amount_expended,cluster_name,G559))))</f>
        <v/>
      </c>
      <c r="L559" s="6" t="n"/>
      <c r="M559" s="7" t="n"/>
      <c r="N559" s="6" t="n"/>
      <c r="O559" s="6" t="n"/>
      <c r="P559" s="6" t="n"/>
      <c r="Q559" s="6" t="n"/>
      <c r="R559" s="7" t="n"/>
      <c r="S559" s="6" t="n"/>
      <c r="T559" s="6" t="n"/>
      <c r="U559" s="6" t="n"/>
      <c r="V559" s="3">
        <f>CONCATENATE(B559,C559)</f>
        <v/>
      </c>
      <c r="W559">
        <f>UPPER(TRIM(H559))</f>
        <v/>
      </c>
      <c r="X559">
        <f>UPPER(TRIM(I559))</f>
        <v/>
      </c>
    </row>
    <row r="560">
      <c r="A560">
        <f>IF(B560&lt;&gt;"", "AWARD-"&amp;TEXT(ROW()-1,"0000"), "")</f>
        <v/>
      </c>
      <c r="B560" s="4" t="n"/>
      <c r="C560" s="4" t="n"/>
      <c r="D560" s="4" t="n"/>
      <c r="E560" s="6" t="n"/>
      <c r="F560" s="7" t="n"/>
      <c r="G560" s="6" t="n"/>
      <c r="H560" s="6" t="n"/>
      <c r="I560" s="6" t="n"/>
      <c r="J560" s="5">
        <f>SUMIFS(amount_expended,cfda_key,V560)</f>
        <v/>
      </c>
      <c r="K560" s="5">
        <f>IF(G560="OTHER CLUSTER NOT LISTED ABOVE",SUMIFS(amount_expended,uniform_other_cluster_name,X560), IF(AND(OR(G560="N/A",G560=""),H560=""),0,IF(G560="STATE CLUSTER",SUMIFS(amount_expended,uniform_state_cluster_name,W560),SUMIFS(amount_expended,cluster_name,G560))))</f>
        <v/>
      </c>
      <c r="L560" s="6" t="n"/>
      <c r="M560" s="7" t="n"/>
      <c r="N560" s="6" t="n"/>
      <c r="O560" s="6" t="n"/>
      <c r="P560" s="6" t="n"/>
      <c r="Q560" s="6" t="n"/>
      <c r="R560" s="7" t="n"/>
      <c r="S560" s="6" t="n"/>
      <c r="T560" s="6" t="n"/>
      <c r="U560" s="6" t="n"/>
      <c r="V560" s="3">
        <f>CONCATENATE(B560,C560)</f>
        <v/>
      </c>
      <c r="W560">
        <f>UPPER(TRIM(H560))</f>
        <v/>
      </c>
      <c r="X560">
        <f>UPPER(TRIM(I560))</f>
        <v/>
      </c>
    </row>
    <row r="561">
      <c r="A561">
        <f>IF(B561&lt;&gt;"", "AWARD-"&amp;TEXT(ROW()-1,"0000"), "")</f>
        <v/>
      </c>
      <c r="B561" s="4" t="n"/>
      <c r="C561" s="4" t="n"/>
      <c r="D561" s="4" t="n"/>
      <c r="E561" s="6" t="n"/>
      <c r="F561" s="7" t="n"/>
      <c r="G561" s="6" t="n"/>
      <c r="H561" s="6" t="n"/>
      <c r="I561" s="6" t="n"/>
      <c r="J561" s="5">
        <f>SUMIFS(amount_expended,cfda_key,V561)</f>
        <v/>
      </c>
      <c r="K561" s="5">
        <f>IF(G561="OTHER CLUSTER NOT LISTED ABOVE",SUMIFS(amount_expended,uniform_other_cluster_name,X561), IF(AND(OR(G561="N/A",G561=""),H561=""),0,IF(G561="STATE CLUSTER",SUMIFS(amount_expended,uniform_state_cluster_name,W561),SUMIFS(amount_expended,cluster_name,G561))))</f>
        <v/>
      </c>
      <c r="L561" s="6" t="n"/>
      <c r="M561" s="7" t="n"/>
      <c r="N561" s="6" t="n"/>
      <c r="O561" s="6" t="n"/>
      <c r="P561" s="6" t="n"/>
      <c r="Q561" s="6" t="n"/>
      <c r="R561" s="7" t="n"/>
      <c r="S561" s="6" t="n"/>
      <c r="T561" s="6" t="n"/>
      <c r="U561" s="6" t="n"/>
      <c r="V561" s="3">
        <f>CONCATENATE(B561,C561)</f>
        <v/>
      </c>
      <c r="W561">
        <f>UPPER(TRIM(H561))</f>
        <v/>
      </c>
      <c r="X561">
        <f>UPPER(TRIM(I561))</f>
        <v/>
      </c>
    </row>
    <row r="562">
      <c r="A562">
        <f>IF(B562&lt;&gt;"", "AWARD-"&amp;TEXT(ROW()-1,"0000"), "")</f>
        <v/>
      </c>
      <c r="B562" s="4" t="n"/>
      <c r="C562" s="4" t="n"/>
      <c r="D562" s="4" t="n"/>
      <c r="E562" s="6" t="n"/>
      <c r="F562" s="7" t="n"/>
      <c r="G562" s="6" t="n"/>
      <c r="H562" s="6" t="n"/>
      <c r="I562" s="6" t="n"/>
      <c r="J562" s="5">
        <f>SUMIFS(amount_expended,cfda_key,V562)</f>
        <v/>
      </c>
      <c r="K562" s="5">
        <f>IF(G562="OTHER CLUSTER NOT LISTED ABOVE",SUMIFS(amount_expended,uniform_other_cluster_name,X562), IF(AND(OR(G562="N/A",G562=""),H562=""),0,IF(G562="STATE CLUSTER",SUMIFS(amount_expended,uniform_state_cluster_name,W562),SUMIFS(amount_expended,cluster_name,G562))))</f>
        <v/>
      </c>
      <c r="L562" s="6" t="n"/>
      <c r="M562" s="7" t="n"/>
      <c r="N562" s="6" t="n"/>
      <c r="O562" s="6" t="n"/>
      <c r="P562" s="6" t="n"/>
      <c r="Q562" s="6" t="n"/>
      <c r="R562" s="7" t="n"/>
      <c r="S562" s="6" t="n"/>
      <c r="T562" s="6" t="n"/>
      <c r="U562" s="6" t="n"/>
      <c r="V562" s="3">
        <f>CONCATENATE(B562,C562)</f>
        <v/>
      </c>
      <c r="W562">
        <f>UPPER(TRIM(H562))</f>
        <v/>
      </c>
      <c r="X562">
        <f>UPPER(TRIM(I562))</f>
        <v/>
      </c>
    </row>
    <row r="563">
      <c r="A563">
        <f>IF(B563&lt;&gt;"", "AWARD-"&amp;TEXT(ROW()-1,"0000"), "")</f>
        <v/>
      </c>
      <c r="B563" s="4" t="n"/>
      <c r="C563" s="4" t="n"/>
      <c r="D563" s="4" t="n"/>
      <c r="E563" s="6" t="n"/>
      <c r="F563" s="7" t="n"/>
      <c r="G563" s="6" t="n"/>
      <c r="H563" s="6" t="n"/>
      <c r="I563" s="6" t="n"/>
      <c r="J563" s="5">
        <f>SUMIFS(amount_expended,cfda_key,V563)</f>
        <v/>
      </c>
      <c r="K563" s="5">
        <f>IF(G563="OTHER CLUSTER NOT LISTED ABOVE",SUMIFS(amount_expended,uniform_other_cluster_name,X563), IF(AND(OR(G563="N/A",G563=""),H563=""),0,IF(G563="STATE CLUSTER",SUMIFS(amount_expended,uniform_state_cluster_name,W563),SUMIFS(amount_expended,cluster_name,G563))))</f>
        <v/>
      </c>
      <c r="L563" s="6" t="n"/>
      <c r="M563" s="7" t="n"/>
      <c r="N563" s="6" t="n"/>
      <c r="O563" s="6" t="n"/>
      <c r="P563" s="6" t="n"/>
      <c r="Q563" s="6" t="n"/>
      <c r="R563" s="7" t="n"/>
      <c r="S563" s="6" t="n"/>
      <c r="T563" s="6" t="n"/>
      <c r="U563" s="6" t="n"/>
      <c r="V563" s="3">
        <f>CONCATENATE(B563,C563)</f>
        <v/>
      </c>
      <c r="W563">
        <f>UPPER(TRIM(H563))</f>
        <v/>
      </c>
      <c r="X563">
        <f>UPPER(TRIM(I563))</f>
        <v/>
      </c>
    </row>
    <row r="564">
      <c r="A564">
        <f>IF(B564&lt;&gt;"", "AWARD-"&amp;TEXT(ROW()-1,"0000"), "")</f>
        <v/>
      </c>
      <c r="B564" s="4" t="n"/>
      <c r="C564" s="4" t="n"/>
      <c r="D564" s="4" t="n"/>
      <c r="E564" s="6" t="n"/>
      <c r="F564" s="7" t="n"/>
      <c r="G564" s="6" t="n"/>
      <c r="H564" s="6" t="n"/>
      <c r="I564" s="6" t="n"/>
      <c r="J564" s="5">
        <f>SUMIFS(amount_expended,cfda_key,V564)</f>
        <v/>
      </c>
      <c r="K564" s="5">
        <f>IF(G564="OTHER CLUSTER NOT LISTED ABOVE",SUMIFS(amount_expended,uniform_other_cluster_name,X564), IF(AND(OR(G564="N/A",G564=""),H564=""),0,IF(G564="STATE CLUSTER",SUMIFS(amount_expended,uniform_state_cluster_name,W564),SUMIFS(amount_expended,cluster_name,G564))))</f>
        <v/>
      </c>
      <c r="L564" s="6" t="n"/>
      <c r="M564" s="7" t="n"/>
      <c r="N564" s="6" t="n"/>
      <c r="O564" s="6" t="n"/>
      <c r="P564" s="6" t="n"/>
      <c r="Q564" s="6" t="n"/>
      <c r="R564" s="7" t="n"/>
      <c r="S564" s="6" t="n"/>
      <c r="T564" s="6" t="n"/>
      <c r="U564" s="6" t="n"/>
      <c r="V564" s="3">
        <f>CONCATENATE(B564,C564)</f>
        <v/>
      </c>
      <c r="W564">
        <f>UPPER(TRIM(H564))</f>
        <v/>
      </c>
      <c r="X564">
        <f>UPPER(TRIM(I564))</f>
        <v/>
      </c>
    </row>
    <row r="565">
      <c r="A565">
        <f>IF(B565&lt;&gt;"", "AWARD-"&amp;TEXT(ROW()-1,"0000"), "")</f>
        <v/>
      </c>
      <c r="B565" s="4" t="n"/>
      <c r="C565" s="4" t="n"/>
      <c r="D565" s="4" t="n"/>
      <c r="E565" s="6" t="n"/>
      <c r="F565" s="7" t="n"/>
      <c r="G565" s="6" t="n"/>
      <c r="H565" s="6" t="n"/>
      <c r="I565" s="6" t="n"/>
      <c r="J565" s="5">
        <f>SUMIFS(amount_expended,cfda_key,V565)</f>
        <v/>
      </c>
      <c r="K565" s="5">
        <f>IF(G565="OTHER CLUSTER NOT LISTED ABOVE",SUMIFS(amount_expended,uniform_other_cluster_name,X565), IF(AND(OR(G565="N/A",G565=""),H565=""),0,IF(G565="STATE CLUSTER",SUMIFS(amount_expended,uniform_state_cluster_name,W565),SUMIFS(amount_expended,cluster_name,G565))))</f>
        <v/>
      </c>
      <c r="L565" s="6" t="n"/>
      <c r="M565" s="7" t="n"/>
      <c r="N565" s="6" t="n"/>
      <c r="O565" s="6" t="n"/>
      <c r="P565" s="6" t="n"/>
      <c r="Q565" s="6" t="n"/>
      <c r="R565" s="7" t="n"/>
      <c r="S565" s="6" t="n"/>
      <c r="T565" s="6" t="n"/>
      <c r="U565" s="6" t="n"/>
      <c r="V565" s="3">
        <f>CONCATENATE(B565,C565)</f>
        <v/>
      </c>
      <c r="W565">
        <f>UPPER(TRIM(H565))</f>
        <v/>
      </c>
      <c r="X565">
        <f>UPPER(TRIM(I565))</f>
        <v/>
      </c>
    </row>
    <row r="566">
      <c r="A566">
        <f>IF(B566&lt;&gt;"", "AWARD-"&amp;TEXT(ROW()-1,"0000"), "")</f>
        <v/>
      </c>
      <c r="B566" s="4" t="n"/>
      <c r="C566" s="4" t="n"/>
      <c r="D566" s="4" t="n"/>
      <c r="E566" s="6" t="n"/>
      <c r="F566" s="7" t="n"/>
      <c r="G566" s="6" t="n"/>
      <c r="H566" s="6" t="n"/>
      <c r="I566" s="6" t="n"/>
      <c r="J566" s="5">
        <f>SUMIFS(amount_expended,cfda_key,V566)</f>
        <v/>
      </c>
      <c r="K566" s="5">
        <f>IF(G566="OTHER CLUSTER NOT LISTED ABOVE",SUMIFS(amount_expended,uniform_other_cluster_name,X566), IF(AND(OR(G566="N/A",G566=""),H566=""),0,IF(G566="STATE CLUSTER",SUMIFS(amount_expended,uniform_state_cluster_name,W566),SUMIFS(amount_expended,cluster_name,G566))))</f>
        <v/>
      </c>
      <c r="L566" s="6" t="n"/>
      <c r="M566" s="7" t="n"/>
      <c r="N566" s="6" t="n"/>
      <c r="O566" s="6" t="n"/>
      <c r="P566" s="6" t="n"/>
      <c r="Q566" s="6" t="n"/>
      <c r="R566" s="7" t="n"/>
      <c r="S566" s="6" t="n"/>
      <c r="T566" s="6" t="n"/>
      <c r="U566" s="6" t="n"/>
      <c r="V566" s="3">
        <f>CONCATENATE(B566,C566)</f>
        <v/>
      </c>
      <c r="W566">
        <f>UPPER(TRIM(H566))</f>
        <v/>
      </c>
      <c r="X566">
        <f>UPPER(TRIM(I566))</f>
        <v/>
      </c>
    </row>
    <row r="567">
      <c r="A567">
        <f>IF(B567&lt;&gt;"", "AWARD-"&amp;TEXT(ROW()-1,"0000"), "")</f>
        <v/>
      </c>
      <c r="B567" s="4" t="n"/>
      <c r="C567" s="4" t="n"/>
      <c r="D567" s="4" t="n"/>
      <c r="E567" s="6" t="n"/>
      <c r="F567" s="7" t="n"/>
      <c r="G567" s="6" t="n"/>
      <c r="H567" s="6" t="n"/>
      <c r="I567" s="6" t="n"/>
      <c r="J567" s="5">
        <f>SUMIFS(amount_expended,cfda_key,V567)</f>
        <v/>
      </c>
      <c r="K567" s="5">
        <f>IF(G567="OTHER CLUSTER NOT LISTED ABOVE",SUMIFS(amount_expended,uniform_other_cluster_name,X567), IF(AND(OR(G567="N/A",G567=""),H567=""),0,IF(G567="STATE CLUSTER",SUMIFS(amount_expended,uniform_state_cluster_name,W567),SUMIFS(amount_expended,cluster_name,G567))))</f>
        <v/>
      </c>
      <c r="L567" s="6" t="n"/>
      <c r="M567" s="7" t="n"/>
      <c r="N567" s="6" t="n"/>
      <c r="O567" s="6" t="n"/>
      <c r="P567" s="6" t="n"/>
      <c r="Q567" s="6" t="n"/>
      <c r="R567" s="7" t="n"/>
      <c r="S567" s="6" t="n"/>
      <c r="T567" s="6" t="n"/>
      <c r="U567" s="6" t="n"/>
      <c r="V567" s="3">
        <f>CONCATENATE(B567,C567)</f>
        <v/>
      </c>
      <c r="W567">
        <f>UPPER(TRIM(H567))</f>
        <v/>
      </c>
      <c r="X567">
        <f>UPPER(TRIM(I567))</f>
        <v/>
      </c>
    </row>
    <row r="568">
      <c r="A568">
        <f>IF(B568&lt;&gt;"", "AWARD-"&amp;TEXT(ROW()-1,"0000"), "")</f>
        <v/>
      </c>
      <c r="B568" s="4" t="n"/>
      <c r="C568" s="4" t="n"/>
      <c r="D568" s="4" t="n"/>
      <c r="E568" s="6" t="n"/>
      <c r="F568" s="7" t="n"/>
      <c r="G568" s="6" t="n"/>
      <c r="H568" s="6" t="n"/>
      <c r="I568" s="6" t="n"/>
      <c r="J568" s="5">
        <f>SUMIFS(amount_expended,cfda_key,V568)</f>
        <v/>
      </c>
      <c r="K568" s="5">
        <f>IF(G568="OTHER CLUSTER NOT LISTED ABOVE",SUMIFS(amount_expended,uniform_other_cluster_name,X568), IF(AND(OR(G568="N/A",G568=""),H568=""),0,IF(G568="STATE CLUSTER",SUMIFS(amount_expended,uniform_state_cluster_name,W568),SUMIFS(amount_expended,cluster_name,G568))))</f>
        <v/>
      </c>
      <c r="L568" s="6" t="n"/>
      <c r="M568" s="7" t="n"/>
      <c r="N568" s="6" t="n"/>
      <c r="O568" s="6" t="n"/>
      <c r="P568" s="6" t="n"/>
      <c r="Q568" s="6" t="n"/>
      <c r="R568" s="7" t="n"/>
      <c r="S568" s="6" t="n"/>
      <c r="T568" s="6" t="n"/>
      <c r="U568" s="6" t="n"/>
      <c r="V568" s="3">
        <f>CONCATENATE(B568,C568)</f>
        <v/>
      </c>
      <c r="W568">
        <f>UPPER(TRIM(H568))</f>
        <v/>
      </c>
      <c r="X568">
        <f>UPPER(TRIM(I568))</f>
        <v/>
      </c>
    </row>
    <row r="569">
      <c r="A569">
        <f>IF(B569&lt;&gt;"", "AWARD-"&amp;TEXT(ROW()-1,"0000"), "")</f>
        <v/>
      </c>
      <c r="B569" s="4" t="n"/>
      <c r="C569" s="4" t="n"/>
      <c r="D569" s="4" t="n"/>
      <c r="E569" s="6" t="n"/>
      <c r="F569" s="7" t="n"/>
      <c r="G569" s="6" t="n"/>
      <c r="H569" s="6" t="n"/>
      <c r="I569" s="6" t="n"/>
      <c r="J569" s="5">
        <f>SUMIFS(amount_expended,cfda_key,V569)</f>
        <v/>
      </c>
      <c r="K569" s="5">
        <f>IF(G569="OTHER CLUSTER NOT LISTED ABOVE",SUMIFS(amount_expended,uniform_other_cluster_name,X569), IF(AND(OR(G569="N/A",G569=""),H569=""),0,IF(G569="STATE CLUSTER",SUMIFS(amount_expended,uniform_state_cluster_name,W569),SUMIFS(amount_expended,cluster_name,G569))))</f>
        <v/>
      </c>
      <c r="L569" s="6" t="n"/>
      <c r="M569" s="7" t="n"/>
      <c r="N569" s="6" t="n"/>
      <c r="O569" s="6" t="n"/>
      <c r="P569" s="6" t="n"/>
      <c r="Q569" s="6" t="n"/>
      <c r="R569" s="7" t="n"/>
      <c r="S569" s="6" t="n"/>
      <c r="T569" s="6" t="n"/>
      <c r="U569" s="6" t="n"/>
      <c r="V569" s="3">
        <f>CONCATENATE(B569,C569)</f>
        <v/>
      </c>
      <c r="W569">
        <f>UPPER(TRIM(H569))</f>
        <v/>
      </c>
      <c r="X569">
        <f>UPPER(TRIM(I569))</f>
        <v/>
      </c>
    </row>
    <row r="570">
      <c r="A570">
        <f>IF(B570&lt;&gt;"", "AWARD-"&amp;TEXT(ROW()-1,"0000"), "")</f>
        <v/>
      </c>
      <c r="B570" s="4" t="n"/>
      <c r="C570" s="4" t="n"/>
      <c r="D570" s="4" t="n"/>
      <c r="E570" s="6" t="n"/>
      <c r="F570" s="7" t="n"/>
      <c r="G570" s="6" t="n"/>
      <c r="H570" s="6" t="n"/>
      <c r="I570" s="6" t="n"/>
      <c r="J570" s="5">
        <f>SUMIFS(amount_expended,cfda_key,V570)</f>
        <v/>
      </c>
      <c r="K570" s="5">
        <f>IF(G570="OTHER CLUSTER NOT LISTED ABOVE",SUMIFS(amount_expended,uniform_other_cluster_name,X570), IF(AND(OR(G570="N/A",G570=""),H570=""),0,IF(G570="STATE CLUSTER",SUMIFS(amount_expended,uniform_state_cluster_name,W570),SUMIFS(amount_expended,cluster_name,G570))))</f>
        <v/>
      </c>
      <c r="L570" s="6" t="n"/>
      <c r="M570" s="7" t="n"/>
      <c r="N570" s="6" t="n"/>
      <c r="O570" s="6" t="n"/>
      <c r="P570" s="6" t="n"/>
      <c r="Q570" s="6" t="n"/>
      <c r="R570" s="7" t="n"/>
      <c r="S570" s="6" t="n"/>
      <c r="T570" s="6" t="n"/>
      <c r="U570" s="6" t="n"/>
      <c r="V570" s="3">
        <f>CONCATENATE(B570,C570)</f>
        <v/>
      </c>
      <c r="W570">
        <f>UPPER(TRIM(H570))</f>
        <v/>
      </c>
      <c r="X570">
        <f>UPPER(TRIM(I570))</f>
        <v/>
      </c>
    </row>
    <row r="571">
      <c r="A571">
        <f>IF(B571&lt;&gt;"", "AWARD-"&amp;TEXT(ROW()-1,"0000"), "")</f>
        <v/>
      </c>
      <c r="B571" s="4" t="n"/>
      <c r="C571" s="4" t="n"/>
      <c r="D571" s="4" t="n"/>
      <c r="E571" s="6" t="n"/>
      <c r="F571" s="7" t="n"/>
      <c r="G571" s="6" t="n"/>
      <c r="H571" s="6" t="n"/>
      <c r="I571" s="6" t="n"/>
      <c r="J571" s="5">
        <f>SUMIFS(amount_expended,cfda_key,V571)</f>
        <v/>
      </c>
      <c r="K571" s="5">
        <f>IF(G571="OTHER CLUSTER NOT LISTED ABOVE",SUMIFS(amount_expended,uniform_other_cluster_name,X571), IF(AND(OR(G571="N/A",G571=""),H571=""),0,IF(G571="STATE CLUSTER",SUMIFS(amount_expended,uniform_state_cluster_name,W571),SUMIFS(amount_expended,cluster_name,G571))))</f>
        <v/>
      </c>
      <c r="L571" s="6" t="n"/>
      <c r="M571" s="7" t="n"/>
      <c r="N571" s="6" t="n"/>
      <c r="O571" s="6" t="n"/>
      <c r="P571" s="6" t="n"/>
      <c r="Q571" s="6" t="n"/>
      <c r="R571" s="7" t="n"/>
      <c r="S571" s="6" t="n"/>
      <c r="T571" s="6" t="n"/>
      <c r="U571" s="6" t="n"/>
      <c r="V571" s="3">
        <f>CONCATENATE(B571,C571)</f>
        <v/>
      </c>
      <c r="W571">
        <f>UPPER(TRIM(H571))</f>
        <v/>
      </c>
      <c r="X571">
        <f>UPPER(TRIM(I571))</f>
        <v/>
      </c>
    </row>
    <row r="572">
      <c r="A572">
        <f>IF(B572&lt;&gt;"", "AWARD-"&amp;TEXT(ROW()-1,"0000"), "")</f>
        <v/>
      </c>
      <c r="B572" s="4" t="n"/>
      <c r="C572" s="4" t="n"/>
      <c r="D572" s="4" t="n"/>
      <c r="E572" s="6" t="n"/>
      <c r="F572" s="7" t="n"/>
      <c r="G572" s="6" t="n"/>
      <c r="H572" s="6" t="n"/>
      <c r="I572" s="6" t="n"/>
      <c r="J572" s="5">
        <f>SUMIFS(amount_expended,cfda_key,V572)</f>
        <v/>
      </c>
      <c r="K572" s="5">
        <f>IF(G572="OTHER CLUSTER NOT LISTED ABOVE",SUMIFS(amount_expended,uniform_other_cluster_name,X572), IF(AND(OR(G572="N/A",G572=""),H572=""),0,IF(G572="STATE CLUSTER",SUMIFS(amount_expended,uniform_state_cluster_name,W572),SUMIFS(amount_expended,cluster_name,G572))))</f>
        <v/>
      </c>
      <c r="L572" s="6" t="n"/>
      <c r="M572" s="7" t="n"/>
      <c r="N572" s="6" t="n"/>
      <c r="O572" s="6" t="n"/>
      <c r="P572" s="6" t="n"/>
      <c r="Q572" s="6" t="n"/>
      <c r="R572" s="7" t="n"/>
      <c r="S572" s="6" t="n"/>
      <c r="T572" s="6" t="n"/>
      <c r="U572" s="6" t="n"/>
      <c r="V572" s="3">
        <f>CONCATENATE(B572,C572)</f>
        <v/>
      </c>
      <c r="W572">
        <f>UPPER(TRIM(H572))</f>
        <v/>
      </c>
      <c r="X572">
        <f>UPPER(TRIM(I572))</f>
        <v/>
      </c>
    </row>
    <row r="573">
      <c r="A573">
        <f>IF(B573&lt;&gt;"", "AWARD-"&amp;TEXT(ROW()-1,"0000"), "")</f>
        <v/>
      </c>
      <c r="B573" s="4" t="n"/>
      <c r="C573" s="4" t="n"/>
      <c r="D573" s="4" t="n"/>
      <c r="E573" s="6" t="n"/>
      <c r="F573" s="7" t="n"/>
      <c r="G573" s="6" t="n"/>
      <c r="H573" s="6" t="n"/>
      <c r="I573" s="6" t="n"/>
      <c r="J573" s="5">
        <f>SUMIFS(amount_expended,cfda_key,V573)</f>
        <v/>
      </c>
      <c r="K573" s="5">
        <f>IF(G573="OTHER CLUSTER NOT LISTED ABOVE",SUMIFS(amount_expended,uniform_other_cluster_name,X573), IF(AND(OR(G573="N/A",G573=""),H573=""),0,IF(G573="STATE CLUSTER",SUMIFS(amount_expended,uniform_state_cluster_name,W573),SUMIFS(amount_expended,cluster_name,G573))))</f>
        <v/>
      </c>
      <c r="L573" s="6" t="n"/>
      <c r="M573" s="7" t="n"/>
      <c r="N573" s="6" t="n"/>
      <c r="O573" s="6" t="n"/>
      <c r="P573" s="6" t="n"/>
      <c r="Q573" s="6" t="n"/>
      <c r="R573" s="7" t="n"/>
      <c r="S573" s="6" t="n"/>
      <c r="T573" s="6" t="n"/>
      <c r="U573" s="6" t="n"/>
      <c r="V573" s="3">
        <f>CONCATENATE(B573,C573)</f>
        <v/>
      </c>
      <c r="W573">
        <f>UPPER(TRIM(H573))</f>
        <v/>
      </c>
      <c r="X573">
        <f>UPPER(TRIM(I573))</f>
        <v/>
      </c>
    </row>
    <row r="574">
      <c r="A574">
        <f>IF(B574&lt;&gt;"", "AWARD-"&amp;TEXT(ROW()-1,"0000"), "")</f>
        <v/>
      </c>
      <c r="B574" s="4" t="n"/>
      <c r="C574" s="4" t="n"/>
      <c r="D574" s="4" t="n"/>
      <c r="E574" s="6" t="n"/>
      <c r="F574" s="7" t="n"/>
      <c r="G574" s="6" t="n"/>
      <c r="H574" s="6" t="n"/>
      <c r="I574" s="6" t="n"/>
      <c r="J574" s="5">
        <f>SUMIFS(amount_expended,cfda_key,V574)</f>
        <v/>
      </c>
      <c r="K574" s="5">
        <f>IF(G574="OTHER CLUSTER NOT LISTED ABOVE",SUMIFS(amount_expended,uniform_other_cluster_name,X574), IF(AND(OR(G574="N/A",G574=""),H574=""),0,IF(G574="STATE CLUSTER",SUMIFS(amount_expended,uniform_state_cluster_name,W574),SUMIFS(amount_expended,cluster_name,G574))))</f>
        <v/>
      </c>
      <c r="L574" s="6" t="n"/>
      <c r="M574" s="7" t="n"/>
      <c r="N574" s="6" t="n"/>
      <c r="O574" s="6" t="n"/>
      <c r="P574" s="6" t="n"/>
      <c r="Q574" s="6" t="n"/>
      <c r="R574" s="7" t="n"/>
      <c r="S574" s="6" t="n"/>
      <c r="T574" s="6" t="n"/>
      <c r="U574" s="6" t="n"/>
      <c r="V574" s="3">
        <f>CONCATENATE(B574,C574)</f>
        <v/>
      </c>
      <c r="W574">
        <f>UPPER(TRIM(H574))</f>
        <v/>
      </c>
      <c r="X574">
        <f>UPPER(TRIM(I574))</f>
        <v/>
      </c>
    </row>
    <row r="575">
      <c r="A575">
        <f>IF(B575&lt;&gt;"", "AWARD-"&amp;TEXT(ROW()-1,"0000"), "")</f>
        <v/>
      </c>
      <c r="B575" s="4" t="n"/>
      <c r="C575" s="4" t="n"/>
      <c r="D575" s="4" t="n"/>
      <c r="E575" s="6" t="n"/>
      <c r="F575" s="7" t="n"/>
      <c r="G575" s="6" t="n"/>
      <c r="H575" s="6" t="n"/>
      <c r="I575" s="6" t="n"/>
      <c r="J575" s="5">
        <f>SUMIFS(amount_expended,cfda_key,V575)</f>
        <v/>
      </c>
      <c r="K575" s="5">
        <f>IF(G575="OTHER CLUSTER NOT LISTED ABOVE",SUMIFS(amount_expended,uniform_other_cluster_name,X575), IF(AND(OR(G575="N/A",G575=""),H575=""),0,IF(G575="STATE CLUSTER",SUMIFS(amount_expended,uniform_state_cluster_name,W575),SUMIFS(amount_expended,cluster_name,G575))))</f>
        <v/>
      </c>
      <c r="L575" s="6" t="n"/>
      <c r="M575" s="7" t="n"/>
      <c r="N575" s="6" t="n"/>
      <c r="O575" s="6" t="n"/>
      <c r="P575" s="6" t="n"/>
      <c r="Q575" s="6" t="n"/>
      <c r="R575" s="7" t="n"/>
      <c r="S575" s="6" t="n"/>
      <c r="T575" s="6" t="n"/>
      <c r="U575" s="6" t="n"/>
      <c r="V575" s="3">
        <f>CONCATENATE(B575,C575)</f>
        <v/>
      </c>
      <c r="W575">
        <f>UPPER(TRIM(H575))</f>
        <v/>
      </c>
      <c r="X575">
        <f>UPPER(TRIM(I575))</f>
        <v/>
      </c>
    </row>
    <row r="576">
      <c r="A576">
        <f>IF(B576&lt;&gt;"", "AWARD-"&amp;TEXT(ROW()-1,"0000"), "")</f>
        <v/>
      </c>
      <c r="B576" s="4" t="n"/>
      <c r="C576" s="4" t="n"/>
      <c r="D576" s="4" t="n"/>
      <c r="E576" s="6" t="n"/>
      <c r="F576" s="7" t="n"/>
      <c r="G576" s="6" t="n"/>
      <c r="H576" s="6" t="n"/>
      <c r="I576" s="6" t="n"/>
      <c r="J576" s="5">
        <f>SUMIFS(amount_expended,cfda_key,V576)</f>
        <v/>
      </c>
      <c r="K576" s="5">
        <f>IF(G576="OTHER CLUSTER NOT LISTED ABOVE",SUMIFS(amount_expended,uniform_other_cluster_name,X576), IF(AND(OR(G576="N/A",G576=""),H576=""),0,IF(G576="STATE CLUSTER",SUMIFS(amount_expended,uniform_state_cluster_name,W576),SUMIFS(amount_expended,cluster_name,G576))))</f>
        <v/>
      </c>
      <c r="L576" s="6" t="n"/>
      <c r="M576" s="7" t="n"/>
      <c r="N576" s="6" t="n"/>
      <c r="O576" s="6" t="n"/>
      <c r="P576" s="6" t="n"/>
      <c r="Q576" s="6" t="n"/>
      <c r="R576" s="7" t="n"/>
      <c r="S576" s="6" t="n"/>
      <c r="T576" s="6" t="n"/>
      <c r="U576" s="6" t="n"/>
      <c r="V576" s="3">
        <f>CONCATENATE(B576,C576)</f>
        <v/>
      </c>
      <c r="W576">
        <f>UPPER(TRIM(H576))</f>
        <v/>
      </c>
      <c r="X576">
        <f>UPPER(TRIM(I576))</f>
        <v/>
      </c>
    </row>
    <row r="577">
      <c r="A577">
        <f>IF(B577&lt;&gt;"", "AWARD-"&amp;TEXT(ROW()-1,"0000"), "")</f>
        <v/>
      </c>
      <c r="B577" s="4" t="n"/>
      <c r="C577" s="4" t="n"/>
      <c r="D577" s="4" t="n"/>
      <c r="E577" s="6" t="n"/>
      <c r="F577" s="7" t="n"/>
      <c r="G577" s="6" t="n"/>
      <c r="H577" s="6" t="n"/>
      <c r="I577" s="6" t="n"/>
      <c r="J577" s="5">
        <f>SUMIFS(amount_expended,cfda_key,V577)</f>
        <v/>
      </c>
      <c r="K577" s="5">
        <f>IF(G577="OTHER CLUSTER NOT LISTED ABOVE",SUMIFS(amount_expended,uniform_other_cluster_name,X577), IF(AND(OR(G577="N/A",G577=""),H577=""),0,IF(G577="STATE CLUSTER",SUMIFS(amount_expended,uniform_state_cluster_name,W577),SUMIFS(amount_expended,cluster_name,G577))))</f>
        <v/>
      </c>
      <c r="L577" s="6" t="n"/>
      <c r="M577" s="7" t="n"/>
      <c r="N577" s="6" t="n"/>
      <c r="O577" s="6" t="n"/>
      <c r="P577" s="6" t="n"/>
      <c r="Q577" s="6" t="n"/>
      <c r="R577" s="7" t="n"/>
      <c r="S577" s="6" t="n"/>
      <c r="T577" s="6" t="n"/>
      <c r="U577" s="6" t="n"/>
      <c r="V577" s="3">
        <f>CONCATENATE(B577,C577)</f>
        <v/>
      </c>
      <c r="W577">
        <f>UPPER(TRIM(H577))</f>
        <v/>
      </c>
      <c r="X577">
        <f>UPPER(TRIM(I577))</f>
        <v/>
      </c>
    </row>
    <row r="578">
      <c r="A578">
        <f>IF(B578&lt;&gt;"", "AWARD-"&amp;TEXT(ROW()-1,"0000"), "")</f>
        <v/>
      </c>
      <c r="B578" s="4" t="n"/>
      <c r="C578" s="4" t="n"/>
      <c r="D578" s="4" t="n"/>
      <c r="E578" s="6" t="n"/>
      <c r="F578" s="7" t="n"/>
      <c r="G578" s="6" t="n"/>
      <c r="H578" s="6" t="n"/>
      <c r="I578" s="6" t="n"/>
      <c r="J578" s="5">
        <f>SUMIFS(amount_expended,cfda_key,V578)</f>
        <v/>
      </c>
      <c r="K578" s="5">
        <f>IF(G578="OTHER CLUSTER NOT LISTED ABOVE",SUMIFS(amount_expended,uniform_other_cluster_name,X578), IF(AND(OR(G578="N/A",G578=""),H578=""),0,IF(G578="STATE CLUSTER",SUMIFS(amount_expended,uniform_state_cluster_name,W578),SUMIFS(amount_expended,cluster_name,G578))))</f>
        <v/>
      </c>
      <c r="L578" s="6" t="n"/>
      <c r="M578" s="7" t="n"/>
      <c r="N578" s="6" t="n"/>
      <c r="O578" s="6" t="n"/>
      <c r="P578" s="6" t="n"/>
      <c r="Q578" s="6" t="n"/>
      <c r="R578" s="7" t="n"/>
      <c r="S578" s="6" t="n"/>
      <c r="T578" s="6" t="n"/>
      <c r="U578" s="6" t="n"/>
      <c r="V578" s="3">
        <f>CONCATENATE(B578,C578)</f>
        <v/>
      </c>
      <c r="W578">
        <f>UPPER(TRIM(H578))</f>
        <v/>
      </c>
      <c r="X578">
        <f>UPPER(TRIM(I578))</f>
        <v/>
      </c>
    </row>
    <row r="579">
      <c r="A579">
        <f>IF(B579&lt;&gt;"", "AWARD-"&amp;TEXT(ROW()-1,"0000"), "")</f>
        <v/>
      </c>
      <c r="B579" s="4" t="n"/>
      <c r="C579" s="4" t="n"/>
      <c r="D579" s="4" t="n"/>
      <c r="E579" s="6" t="n"/>
      <c r="F579" s="7" t="n"/>
      <c r="G579" s="6" t="n"/>
      <c r="H579" s="6" t="n"/>
      <c r="I579" s="6" t="n"/>
      <c r="J579" s="5">
        <f>SUMIFS(amount_expended,cfda_key,V579)</f>
        <v/>
      </c>
      <c r="K579" s="5">
        <f>IF(G579="OTHER CLUSTER NOT LISTED ABOVE",SUMIFS(amount_expended,uniform_other_cluster_name,X579), IF(AND(OR(G579="N/A",G579=""),H579=""),0,IF(G579="STATE CLUSTER",SUMIFS(amount_expended,uniform_state_cluster_name,W579),SUMIFS(amount_expended,cluster_name,G579))))</f>
        <v/>
      </c>
      <c r="L579" s="6" t="n"/>
      <c r="M579" s="7" t="n"/>
      <c r="N579" s="6" t="n"/>
      <c r="O579" s="6" t="n"/>
      <c r="P579" s="6" t="n"/>
      <c r="Q579" s="6" t="n"/>
      <c r="R579" s="7" t="n"/>
      <c r="S579" s="6" t="n"/>
      <c r="T579" s="6" t="n"/>
      <c r="U579" s="6" t="n"/>
      <c r="V579" s="3">
        <f>CONCATENATE(B579,C579)</f>
        <v/>
      </c>
      <c r="W579">
        <f>UPPER(TRIM(H579))</f>
        <v/>
      </c>
      <c r="X579">
        <f>UPPER(TRIM(I579))</f>
        <v/>
      </c>
    </row>
    <row r="580">
      <c r="A580">
        <f>IF(B580&lt;&gt;"", "AWARD-"&amp;TEXT(ROW()-1,"0000"), "")</f>
        <v/>
      </c>
      <c r="B580" s="4" t="n"/>
      <c r="C580" s="4" t="n"/>
      <c r="D580" s="4" t="n"/>
      <c r="E580" s="6" t="n"/>
      <c r="F580" s="7" t="n"/>
      <c r="G580" s="6" t="n"/>
      <c r="H580" s="6" t="n"/>
      <c r="I580" s="6" t="n"/>
      <c r="J580" s="5">
        <f>SUMIFS(amount_expended,cfda_key,V580)</f>
        <v/>
      </c>
      <c r="K580" s="5">
        <f>IF(G580="OTHER CLUSTER NOT LISTED ABOVE",SUMIFS(amount_expended,uniform_other_cluster_name,X580), IF(AND(OR(G580="N/A",G580=""),H580=""),0,IF(G580="STATE CLUSTER",SUMIFS(amount_expended,uniform_state_cluster_name,W580),SUMIFS(amount_expended,cluster_name,G580))))</f>
        <v/>
      </c>
      <c r="L580" s="6" t="n"/>
      <c r="M580" s="7" t="n"/>
      <c r="N580" s="6" t="n"/>
      <c r="O580" s="6" t="n"/>
      <c r="P580" s="6" t="n"/>
      <c r="Q580" s="6" t="n"/>
      <c r="R580" s="7" t="n"/>
      <c r="S580" s="6" t="n"/>
      <c r="T580" s="6" t="n"/>
      <c r="U580" s="6" t="n"/>
      <c r="V580" s="3">
        <f>CONCATENATE(B580,C580)</f>
        <v/>
      </c>
      <c r="W580">
        <f>UPPER(TRIM(H580))</f>
        <v/>
      </c>
      <c r="X580">
        <f>UPPER(TRIM(I580))</f>
        <v/>
      </c>
    </row>
    <row r="581">
      <c r="A581">
        <f>IF(B581&lt;&gt;"", "AWARD-"&amp;TEXT(ROW()-1,"0000"), "")</f>
        <v/>
      </c>
      <c r="B581" s="4" t="n"/>
      <c r="C581" s="4" t="n"/>
      <c r="D581" s="4" t="n"/>
      <c r="E581" s="6" t="n"/>
      <c r="F581" s="7" t="n"/>
      <c r="G581" s="6" t="n"/>
      <c r="H581" s="6" t="n"/>
      <c r="I581" s="6" t="n"/>
      <c r="J581" s="5">
        <f>SUMIFS(amount_expended,cfda_key,V581)</f>
        <v/>
      </c>
      <c r="K581" s="5">
        <f>IF(G581="OTHER CLUSTER NOT LISTED ABOVE",SUMIFS(amount_expended,uniform_other_cluster_name,X581), IF(AND(OR(G581="N/A",G581=""),H581=""),0,IF(G581="STATE CLUSTER",SUMIFS(amount_expended,uniform_state_cluster_name,W581),SUMIFS(amount_expended,cluster_name,G581))))</f>
        <v/>
      </c>
      <c r="L581" s="6" t="n"/>
      <c r="M581" s="7" t="n"/>
      <c r="N581" s="6" t="n"/>
      <c r="O581" s="6" t="n"/>
      <c r="P581" s="6" t="n"/>
      <c r="Q581" s="6" t="n"/>
      <c r="R581" s="7" t="n"/>
      <c r="S581" s="6" t="n"/>
      <c r="T581" s="6" t="n"/>
      <c r="U581" s="6" t="n"/>
      <c r="V581" s="3">
        <f>CONCATENATE(B581,C581)</f>
        <v/>
      </c>
      <c r="W581">
        <f>UPPER(TRIM(H581))</f>
        <v/>
      </c>
      <c r="X581">
        <f>UPPER(TRIM(I581))</f>
        <v/>
      </c>
    </row>
    <row r="582">
      <c r="A582">
        <f>IF(B582&lt;&gt;"", "AWARD-"&amp;TEXT(ROW()-1,"0000"), "")</f>
        <v/>
      </c>
      <c r="B582" s="4" t="n"/>
      <c r="C582" s="4" t="n"/>
      <c r="D582" s="4" t="n"/>
      <c r="E582" s="6" t="n"/>
      <c r="F582" s="7" t="n"/>
      <c r="G582" s="6" t="n"/>
      <c r="H582" s="6" t="n"/>
      <c r="I582" s="6" t="n"/>
      <c r="J582" s="5">
        <f>SUMIFS(amount_expended,cfda_key,V582)</f>
        <v/>
      </c>
      <c r="K582" s="5">
        <f>IF(G582="OTHER CLUSTER NOT LISTED ABOVE",SUMIFS(amount_expended,uniform_other_cluster_name,X582), IF(AND(OR(G582="N/A",G582=""),H582=""),0,IF(G582="STATE CLUSTER",SUMIFS(amount_expended,uniform_state_cluster_name,W582),SUMIFS(amount_expended,cluster_name,G582))))</f>
        <v/>
      </c>
      <c r="L582" s="6" t="n"/>
      <c r="M582" s="7" t="n"/>
      <c r="N582" s="6" t="n"/>
      <c r="O582" s="6" t="n"/>
      <c r="P582" s="6" t="n"/>
      <c r="Q582" s="6" t="n"/>
      <c r="R582" s="7" t="n"/>
      <c r="S582" s="6" t="n"/>
      <c r="T582" s="6" t="n"/>
      <c r="U582" s="6" t="n"/>
      <c r="V582" s="3">
        <f>CONCATENATE(B582,C582)</f>
        <v/>
      </c>
      <c r="W582">
        <f>UPPER(TRIM(H582))</f>
        <v/>
      </c>
      <c r="X582">
        <f>UPPER(TRIM(I582))</f>
        <v/>
      </c>
    </row>
    <row r="583">
      <c r="A583">
        <f>IF(B583&lt;&gt;"", "AWARD-"&amp;TEXT(ROW()-1,"0000"), "")</f>
        <v/>
      </c>
      <c r="B583" s="4" t="n"/>
      <c r="C583" s="4" t="n"/>
      <c r="D583" s="4" t="n"/>
      <c r="E583" s="6" t="n"/>
      <c r="F583" s="7" t="n"/>
      <c r="G583" s="6" t="n"/>
      <c r="H583" s="6" t="n"/>
      <c r="I583" s="6" t="n"/>
      <c r="J583" s="5">
        <f>SUMIFS(amount_expended,cfda_key,V583)</f>
        <v/>
      </c>
      <c r="K583" s="5">
        <f>IF(G583="OTHER CLUSTER NOT LISTED ABOVE",SUMIFS(amount_expended,uniform_other_cluster_name,X583), IF(AND(OR(G583="N/A",G583=""),H583=""),0,IF(G583="STATE CLUSTER",SUMIFS(amount_expended,uniform_state_cluster_name,W583),SUMIFS(amount_expended,cluster_name,G583))))</f>
        <v/>
      </c>
      <c r="L583" s="6" t="n"/>
      <c r="M583" s="7" t="n"/>
      <c r="N583" s="6" t="n"/>
      <c r="O583" s="6" t="n"/>
      <c r="P583" s="6" t="n"/>
      <c r="Q583" s="6" t="n"/>
      <c r="R583" s="7" t="n"/>
      <c r="S583" s="6" t="n"/>
      <c r="T583" s="6" t="n"/>
      <c r="U583" s="6" t="n"/>
      <c r="V583" s="3">
        <f>CONCATENATE(B583,C583)</f>
        <v/>
      </c>
      <c r="W583">
        <f>UPPER(TRIM(H583))</f>
        <v/>
      </c>
      <c r="X583">
        <f>UPPER(TRIM(I583))</f>
        <v/>
      </c>
    </row>
    <row r="584">
      <c r="A584">
        <f>IF(B584&lt;&gt;"", "AWARD-"&amp;TEXT(ROW()-1,"0000"), "")</f>
        <v/>
      </c>
      <c r="B584" s="4" t="n"/>
      <c r="C584" s="4" t="n"/>
      <c r="D584" s="4" t="n"/>
      <c r="E584" s="6" t="n"/>
      <c r="F584" s="7" t="n"/>
      <c r="G584" s="6" t="n"/>
      <c r="H584" s="6" t="n"/>
      <c r="I584" s="6" t="n"/>
      <c r="J584" s="5">
        <f>SUMIFS(amount_expended,cfda_key,V584)</f>
        <v/>
      </c>
      <c r="K584" s="5">
        <f>IF(G584="OTHER CLUSTER NOT LISTED ABOVE",SUMIFS(amount_expended,uniform_other_cluster_name,X584), IF(AND(OR(G584="N/A",G584=""),H584=""),0,IF(G584="STATE CLUSTER",SUMIFS(amount_expended,uniform_state_cluster_name,W584),SUMIFS(amount_expended,cluster_name,G584))))</f>
        <v/>
      </c>
      <c r="L584" s="6" t="n"/>
      <c r="M584" s="7" t="n"/>
      <c r="N584" s="6" t="n"/>
      <c r="O584" s="6" t="n"/>
      <c r="P584" s="6" t="n"/>
      <c r="Q584" s="6" t="n"/>
      <c r="R584" s="7" t="n"/>
      <c r="S584" s="6" t="n"/>
      <c r="T584" s="6" t="n"/>
      <c r="U584" s="6" t="n"/>
      <c r="V584" s="3">
        <f>CONCATENATE(B584,C584)</f>
        <v/>
      </c>
      <c r="W584">
        <f>UPPER(TRIM(H584))</f>
        <v/>
      </c>
      <c r="X584">
        <f>UPPER(TRIM(I584))</f>
        <v/>
      </c>
    </row>
    <row r="585">
      <c r="A585">
        <f>IF(B585&lt;&gt;"", "AWARD-"&amp;TEXT(ROW()-1,"0000"), "")</f>
        <v/>
      </c>
      <c r="B585" s="4" t="n"/>
      <c r="C585" s="4" t="n"/>
      <c r="D585" s="4" t="n"/>
      <c r="E585" s="6" t="n"/>
      <c r="F585" s="7" t="n"/>
      <c r="G585" s="6" t="n"/>
      <c r="H585" s="6" t="n"/>
      <c r="I585" s="6" t="n"/>
      <c r="J585" s="5">
        <f>SUMIFS(amount_expended,cfda_key,V585)</f>
        <v/>
      </c>
      <c r="K585" s="5">
        <f>IF(G585="OTHER CLUSTER NOT LISTED ABOVE",SUMIFS(amount_expended,uniform_other_cluster_name,X585), IF(AND(OR(G585="N/A",G585=""),H585=""),0,IF(G585="STATE CLUSTER",SUMIFS(amount_expended,uniform_state_cluster_name,W585),SUMIFS(amount_expended,cluster_name,G585))))</f>
        <v/>
      </c>
      <c r="L585" s="6" t="n"/>
      <c r="M585" s="7" t="n"/>
      <c r="N585" s="6" t="n"/>
      <c r="O585" s="6" t="n"/>
      <c r="P585" s="6" t="n"/>
      <c r="Q585" s="6" t="n"/>
      <c r="R585" s="7" t="n"/>
      <c r="S585" s="6" t="n"/>
      <c r="T585" s="6" t="n"/>
      <c r="U585" s="6" t="n"/>
      <c r="V585" s="3">
        <f>CONCATENATE(B585,C585)</f>
        <v/>
      </c>
      <c r="W585">
        <f>UPPER(TRIM(H585))</f>
        <v/>
      </c>
      <c r="X585">
        <f>UPPER(TRIM(I585))</f>
        <v/>
      </c>
    </row>
    <row r="586">
      <c r="A586">
        <f>IF(B586&lt;&gt;"", "AWARD-"&amp;TEXT(ROW()-1,"0000"), "")</f>
        <v/>
      </c>
      <c r="B586" s="4" t="n"/>
      <c r="C586" s="4" t="n"/>
      <c r="D586" s="4" t="n"/>
      <c r="E586" s="6" t="n"/>
      <c r="F586" s="7" t="n"/>
      <c r="G586" s="6" t="n"/>
      <c r="H586" s="6" t="n"/>
      <c r="I586" s="6" t="n"/>
      <c r="J586" s="5">
        <f>SUMIFS(amount_expended,cfda_key,V586)</f>
        <v/>
      </c>
      <c r="K586" s="5">
        <f>IF(G586="OTHER CLUSTER NOT LISTED ABOVE",SUMIFS(amount_expended,uniform_other_cluster_name,X586), IF(AND(OR(G586="N/A",G586=""),H586=""),0,IF(G586="STATE CLUSTER",SUMIFS(amount_expended,uniform_state_cluster_name,W586),SUMIFS(amount_expended,cluster_name,G586))))</f>
        <v/>
      </c>
      <c r="L586" s="6" t="n"/>
      <c r="M586" s="7" t="n"/>
      <c r="N586" s="6" t="n"/>
      <c r="O586" s="6" t="n"/>
      <c r="P586" s="6" t="n"/>
      <c r="Q586" s="6" t="n"/>
      <c r="R586" s="7" t="n"/>
      <c r="S586" s="6" t="n"/>
      <c r="T586" s="6" t="n"/>
      <c r="U586" s="6" t="n"/>
      <c r="V586" s="3">
        <f>CONCATENATE(B586,C586)</f>
        <v/>
      </c>
      <c r="W586">
        <f>UPPER(TRIM(H586))</f>
        <v/>
      </c>
      <c r="X586">
        <f>UPPER(TRIM(I586))</f>
        <v/>
      </c>
    </row>
    <row r="587">
      <c r="A587">
        <f>IF(B587&lt;&gt;"", "AWARD-"&amp;TEXT(ROW()-1,"0000"), "")</f>
        <v/>
      </c>
      <c r="B587" s="4" t="n"/>
      <c r="C587" s="4" t="n"/>
      <c r="D587" s="4" t="n"/>
      <c r="E587" s="6" t="n"/>
      <c r="F587" s="7" t="n"/>
      <c r="G587" s="6" t="n"/>
      <c r="H587" s="6" t="n"/>
      <c r="I587" s="6" t="n"/>
      <c r="J587" s="5">
        <f>SUMIFS(amount_expended,cfda_key,V587)</f>
        <v/>
      </c>
      <c r="K587" s="5">
        <f>IF(G587="OTHER CLUSTER NOT LISTED ABOVE",SUMIFS(amount_expended,uniform_other_cluster_name,X587), IF(AND(OR(G587="N/A",G587=""),H587=""),0,IF(G587="STATE CLUSTER",SUMIFS(amount_expended,uniform_state_cluster_name,W587),SUMIFS(amount_expended,cluster_name,G587))))</f>
        <v/>
      </c>
      <c r="L587" s="6" t="n"/>
      <c r="M587" s="7" t="n"/>
      <c r="N587" s="6" t="n"/>
      <c r="O587" s="6" t="n"/>
      <c r="P587" s="6" t="n"/>
      <c r="Q587" s="6" t="n"/>
      <c r="R587" s="7" t="n"/>
      <c r="S587" s="6" t="n"/>
      <c r="T587" s="6" t="n"/>
      <c r="U587" s="6" t="n"/>
      <c r="V587" s="3">
        <f>CONCATENATE(B587,C587)</f>
        <v/>
      </c>
      <c r="W587">
        <f>UPPER(TRIM(H587))</f>
        <v/>
      </c>
      <c r="X587">
        <f>UPPER(TRIM(I587))</f>
        <v/>
      </c>
    </row>
    <row r="588">
      <c r="A588">
        <f>IF(B588&lt;&gt;"", "AWARD-"&amp;TEXT(ROW()-1,"0000"), "")</f>
        <v/>
      </c>
      <c r="B588" s="4" t="n"/>
      <c r="C588" s="4" t="n"/>
      <c r="D588" s="4" t="n"/>
      <c r="E588" s="6" t="n"/>
      <c r="F588" s="7" t="n"/>
      <c r="G588" s="6" t="n"/>
      <c r="H588" s="6" t="n"/>
      <c r="I588" s="6" t="n"/>
      <c r="J588" s="5">
        <f>SUMIFS(amount_expended,cfda_key,V588)</f>
        <v/>
      </c>
      <c r="K588" s="5">
        <f>IF(G588="OTHER CLUSTER NOT LISTED ABOVE",SUMIFS(amount_expended,uniform_other_cluster_name,X588), IF(AND(OR(G588="N/A",G588=""),H588=""),0,IF(G588="STATE CLUSTER",SUMIFS(amount_expended,uniform_state_cluster_name,W588),SUMIFS(amount_expended,cluster_name,G588))))</f>
        <v/>
      </c>
      <c r="L588" s="6" t="n"/>
      <c r="M588" s="7" t="n"/>
      <c r="N588" s="6" t="n"/>
      <c r="O588" s="6" t="n"/>
      <c r="P588" s="6" t="n"/>
      <c r="Q588" s="6" t="n"/>
      <c r="R588" s="7" t="n"/>
      <c r="S588" s="6" t="n"/>
      <c r="T588" s="6" t="n"/>
      <c r="U588" s="6" t="n"/>
      <c r="V588" s="3">
        <f>CONCATENATE(B588,C588)</f>
        <v/>
      </c>
      <c r="W588">
        <f>UPPER(TRIM(H588))</f>
        <v/>
      </c>
      <c r="X588">
        <f>UPPER(TRIM(I588))</f>
        <v/>
      </c>
    </row>
    <row r="589">
      <c r="A589">
        <f>IF(B589&lt;&gt;"", "AWARD-"&amp;TEXT(ROW()-1,"0000"), "")</f>
        <v/>
      </c>
      <c r="B589" s="4" t="n"/>
      <c r="C589" s="4" t="n"/>
      <c r="D589" s="4" t="n"/>
      <c r="E589" s="6" t="n"/>
      <c r="F589" s="7" t="n"/>
      <c r="G589" s="6" t="n"/>
      <c r="H589" s="6" t="n"/>
      <c r="I589" s="6" t="n"/>
      <c r="J589" s="5">
        <f>SUMIFS(amount_expended,cfda_key,V589)</f>
        <v/>
      </c>
      <c r="K589" s="5">
        <f>IF(G589="OTHER CLUSTER NOT LISTED ABOVE",SUMIFS(amount_expended,uniform_other_cluster_name,X589), IF(AND(OR(G589="N/A",G589=""),H589=""),0,IF(G589="STATE CLUSTER",SUMIFS(amount_expended,uniform_state_cluster_name,W589),SUMIFS(amount_expended,cluster_name,G589))))</f>
        <v/>
      </c>
      <c r="L589" s="6" t="n"/>
      <c r="M589" s="7" t="n"/>
      <c r="N589" s="6" t="n"/>
      <c r="O589" s="6" t="n"/>
      <c r="P589" s="6" t="n"/>
      <c r="Q589" s="6" t="n"/>
      <c r="R589" s="7" t="n"/>
      <c r="S589" s="6" t="n"/>
      <c r="T589" s="6" t="n"/>
      <c r="U589" s="6" t="n"/>
      <c r="V589" s="3">
        <f>CONCATENATE(B589,C589)</f>
        <v/>
      </c>
      <c r="W589">
        <f>UPPER(TRIM(H589))</f>
        <v/>
      </c>
      <c r="X589">
        <f>UPPER(TRIM(I589))</f>
        <v/>
      </c>
    </row>
    <row r="590">
      <c r="A590">
        <f>IF(B590&lt;&gt;"", "AWARD-"&amp;TEXT(ROW()-1,"0000"), "")</f>
        <v/>
      </c>
      <c r="B590" s="4" t="n"/>
      <c r="C590" s="4" t="n"/>
      <c r="D590" s="4" t="n"/>
      <c r="E590" s="6" t="n"/>
      <c r="F590" s="7" t="n"/>
      <c r="G590" s="6" t="n"/>
      <c r="H590" s="6" t="n"/>
      <c r="I590" s="6" t="n"/>
      <c r="J590" s="5">
        <f>SUMIFS(amount_expended,cfda_key,V590)</f>
        <v/>
      </c>
      <c r="K590" s="5">
        <f>IF(G590="OTHER CLUSTER NOT LISTED ABOVE",SUMIFS(amount_expended,uniform_other_cluster_name,X590), IF(AND(OR(G590="N/A",G590=""),H590=""),0,IF(G590="STATE CLUSTER",SUMIFS(amount_expended,uniform_state_cluster_name,W590),SUMIFS(amount_expended,cluster_name,G590))))</f>
        <v/>
      </c>
      <c r="L590" s="6" t="n"/>
      <c r="M590" s="7" t="n"/>
      <c r="N590" s="6" t="n"/>
      <c r="O590" s="6" t="n"/>
      <c r="P590" s="6" t="n"/>
      <c r="Q590" s="6" t="n"/>
      <c r="R590" s="7" t="n"/>
      <c r="S590" s="6" t="n"/>
      <c r="T590" s="6" t="n"/>
      <c r="U590" s="6" t="n"/>
      <c r="V590" s="3">
        <f>CONCATENATE(B590,C590)</f>
        <v/>
      </c>
      <c r="W590">
        <f>UPPER(TRIM(H590))</f>
        <v/>
      </c>
      <c r="X590">
        <f>UPPER(TRIM(I590))</f>
        <v/>
      </c>
    </row>
    <row r="591">
      <c r="A591">
        <f>IF(B591&lt;&gt;"", "AWARD-"&amp;TEXT(ROW()-1,"0000"), "")</f>
        <v/>
      </c>
      <c r="B591" s="4" t="n"/>
      <c r="C591" s="4" t="n"/>
      <c r="D591" s="4" t="n"/>
      <c r="E591" s="6" t="n"/>
      <c r="F591" s="7" t="n"/>
      <c r="G591" s="6" t="n"/>
      <c r="H591" s="6" t="n"/>
      <c r="I591" s="6" t="n"/>
      <c r="J591" s="5">
        <f>SUMIFS(amount_expended,cfda_key,V591)</f>
        <v/>
      </c>
      <c r="K591" s="5">
        <f>IF(G591="OTHER CLUSTER NOT LISTED ABOVE",SUMIFS(amount_expended,uniform_other_cluster_name,X591), IF(AND(OR(G591="N/A",G591=""),H591=""),0,IF(G591="STATE CLUSTER",SUMIFS(amount_expended,uniform_state_cluster_name,W591),SUMIFS(amount_expended,cluster_name,G591))))</f>
        <v/>
      </c>
      <c r="L591" s="6" t="n"/>
      <c r="M591" s="7" t="n"/>
      <c r="N591" s="6" t="n"/>
      <c r="O591" s="6" t="n"/>
      <c r="P591" s="6" t="n"/>
      <c r="Q591" s="6" t="n"/>
      <c r="R591" s="7" t="n"/>
      <c r="S591" s="6" t="n"/>
      <c r="T591" s="6" t="n"/>
      <c r="U591" s="6" t="n"/>
      <c r="V591" s="3">
        <f>CONCATENATE(B591,C591)</f>
        <v/>
      </c>
      <c r="W591">
        <f>UPPER(TRIM(H591))</f>
        <v/>
      </c>
      <c r="X591">
        <f>UPPER(TRIM(I591))</f>
        <v/>
      </c>
    </row>
    <row r="592">
      <c r="A592">
        <f>IF(B592&lt;&gt;"", "AWARD-"&amp;TEXT(ROW()-1,"0000"), "")</f>
        <v/>
      </c>
      <c r="B592" s="4" t="n"/>
      <c r="C592" s="4" t="n"/>
      <c r="D592" s="4" t="n"/>
      <c r="E592" s="6" t="n"/>
      <c r="F592" s="7" t="n"/>
      <c r="G592" s="6" t="n"/>
      <c r="H592" s="6" t="n"/>
      <c r="I592" s="6" t="n"/>
      <c r="J592" s="5">
        <f>SUMIFS(amount_expended,cfda_key,V592)</f>
        <v/>
      </c>
      <c r="K592" s="5">
        <f>IF(G592="OTHER CLUSTER NOT LISTED ABOVE",SUMIFS(amount_expended,uniform_other_cluster_name,X592), IF(AND(OR(G592="N/A",G592=""),H592=""),0,IF(G592="STATE CLUSTER",SUMIFS(amount_expended,uniform_state_cluster_name,W592),SUMIFS(amount_expended,cluster_name,G592))))</f>
        <v/>
      </c>
      <c r="L592" s="6" t="n"/>
      <c r="M592" s="7" t="n"/>
      <c r="N592" s="6" t="n"/>
      <c r="O592" s="6" t="n"/>
      <c r="P592" s="6" t="n"/>
      <c r="Q592" s="6" t="n"/>
      <c r="R592" s="7" t="n"/>
      <c r="S592" s="6" t="n"/>
      <c r="T592" s="6" t="n"/>
      <c r="U592" s="6" t="n"/>
      <c r="V592" s="3">
        <f>CONCATENATE(B592,C592)</f>
        <v/>
      </c>
      <c r="W592">
        <f>UPPER(TRIM(H592))</f>
        <v/>
      </c>
      <c r="X592">
        <f>UPPER(TRIM(I592))</f>
        <v/>
      </c>
    </row>
    <row r="593">
      <c r="A593">
        <f>IF(B593&lt;&gt;"", "AWARD-"&amp;TEXT(ROW()-1,"0000"), "")</f>
        <v/>
      </c>
      <c r="B593" s="4" t="n"/>
      <c r="C593" s="4" t="n"/>
      <c r="D593" s="4" t="n"/>
      <c r="E593" s="6" t="n"/>
      <c r="F593" s="7" t="n"/>
      <c r="G593" s="6" t="n"/>
      <c r="H593" s="6" t="n"/>
      <c r="I593" s="6" t="n"/>
      <c r="J593" s="5">
        <f>SUMIFS(amount_expended,cfda_key,V593)</f>
        <v/>
      </c>
      <c r="K593" s="5">
        <f>IF(G593="OTHER CLUSTER NOT LISTED ABOVE",SUMIFS(amount_expended,uniform_other_cluster_name,X593), IF(AND(OR(G593="N/A",G593=""),H593=""),0,IF(G593="STATE CLUSTER",SUMIFS(amount_expended,uniform_state_cluster_name,W593),SUMIFS(amount_expended,cluster_name,G593))))</f>
        <v/>
      </c>
      <c r="L593" s="6" t="n"/>
      <c r="M593" s="7" t="n"/>
      <c r="N593" s="6" t="n"/>
      <c r="O593" s="6" t="n"/>
      <c r="P593" s="6" t="n"/>
      <c r="Q593" s="6" t="n"/>
      <c r="R593" s="7" t="n"/>
      <c r="S593" s="6" t="n"/>
      <c r="T593" s="6" t="n"/>
      <c r="U593" s="6" t="n"/>
      <c r="V593" s="3">
        <f>CONCATENATE(B593,C593)</f>
        <v/>
      </c>
      <c r="W593">
        <f>UPPER(TRIM(H593))</f>
        <v/>
      </c>
      <c r="X593">
        <f>UPPER(TRIM(I593))</f>
        <v/>
      </c>
    </row>
    <row r="594">
      <c r="A594">
        <f>IF(B594&lt;&gt;"", "AWARD-"&amp;TEXT(ROW()-1,"0000"), "")</f>
        <v/>
      </c>
      <c r="B594" s="4" t="n"/>
      <c r="C594" s="4" t="n"/>
      <c r="D594" s="4" t="n"/>
      <c r="E594" s="6" t="n"/>
      <c r="F594" s="7" t="n"/>
      <c r="G594" s="6" t="n"/>
      <c r="H594" s="6" t="n"/>
      <c r="I594" s="6" t="n"/>
      <c r="J594" s="5">
        <f>SUMIFS(amount_expended,cfda_key,V594)</f>
        <v/>
      </c>
      <c r="K594" s="5">
        <f>IF(G594="OTHER CLUSTER NOT LISTED ABOVE",SUMIFS(amount_expended,uniform_other_cluster_name,X594), IF(AND(OR(G594="N/A",G594=""),H594=""),0,IF(G594="STATE CLUSTER",SUMIFS(amount_expended,uniform_state_cluster_name,W594),SUMIFS(amount_expended,cluster_name,G594))))</f>
        <v/>
      </c>
      <c r="L594" s="6" t="n"/>
      <c r="M594" s="7" t="n"/>
      <c r="N594" s="6" t="n"/>
      <c r="O594" s="6" t="n"/>
      <c r="P594" s="6" t="n"/>
      <c r="Q594" s="6" t="n"/>
      <c r="R594" s="7" t="n"/>
      <c r="S594" s="6" t="n"/>
      <c r="T594" s="6" t="n"/>
      <c r="U594" s="6" t="n"/>
      <c r="V594" s="3">
        <f>CONCATENATE(B594,C594)</f>
        <v/>
      </c>
      <c r="W594">
        <f>UPPER(TRIM(H594))</f>
        <v/>
      </c>
      <c r="X594">
        <f>UPPER(TRIM(I594))</f>
        <v/>
      </c>
    </row>
    <row r="595">
      <c r="A595">
        <f>IF(B595&lt;&gt;"", "AWARD-"&amp;TEXT(ROW()-1,"0000"), "")</f>
        <v/>
      </c>
      <c r="B595" s="4" t="n"/>
      <c r="C595" s="4" t="n"/>
      <c r="D595" s="4" t="n"/>
      <c r="E595" s="6" t="n"/>
      <c r="F595" s="7" t="n"/>
      <c r="G595" s="6" t="n"/>
      <c r="H595" s="6" t="n"/>
      <c r="I595" s="6" t="n"/>
      <c r="J595" s="5">
        <f>SUMIFS(amount_expended,cfda_key,V595)</f>
        <v/>
      </c>
      <c r="K595" s="5">
        <f>IF(G595="OTHER CLUSTER NOT LISTED ABOVE",SUMIFS(amount_expended,uniform_other_cluster_name,X595), IF(AND(OR(G595="N/A",G595=""),H595=""),0,IF(G595="STATE CLUSTER",SUMIFS(amount_expended,uniform_state_cluster_name,W595),SUMIFS(amount_expended,cluster_name,G595))))</f>
        <v/>
      </c>
      <c r="L595" s="6" t="n"/>
      <c r="M595" s="7" t="n"/>
      <c r="N595" s="6" t="n"/>
      <c r="O595" s="6" t="n"/>
      <c r="P595" s="6" t="n"/>
      <c r="Q595" s="6" t="n"/>
      <c r="R595" s="7" t="n"/>
      <c r="S595" s="6" t="n"/>
      <c r="T595" s="6" t="n"/>
      <c r="U595" s="6" t="n"/>
      <c r="V595" s="3">
        <f>CONCATENATE(B595,C595)</f>
        <v/>
      </c>
      <c r="W595">
        <f>UPPER(TRIM(H595))</f>
        <v/>
      </c>
      <c r="X595">
        <f>UPPER(TRIM(I595))</f>
        <v/>
      </c>
    </row>
    <row r="596">
      <c r="A596">
        <f>IF(B596&lt;&gt;"", "AWARD-"&amp;TEXT(ROW()-1,"0000"), "")</f>
        <v/>
      </c>
      <c r="B596" s="4" t="n"/>
      <c r="C596" s="4" t="n"/>
      <c r="D596" s="4" t="n"/>
      <c r="E596" s="6" t="n"/>
      <c r="F596" s="7" t="n"/>
      <c r="G596" s="6" t="n"/>
      <c r="H596" s="6" t="n"/>
      <c r="I596" s="6" t="n"/>
      <c r="J596" s="5">
        <f>SUMIFS(amount_expended,cfda_key,V596)</f>
        <v/>
      </c>
      <c r="K596" s="5">
        <f>IF(G596="OTHER CLUSTER NOT LISTED ABOVE",SUMIFS(amount_expended,uniform_other_cluster_name,X596), IF(AND(OR(G596="N/A",G596=""),H596=""),0,IF(G596="STATE CLUSTER",SUMIFS(amount_expended,uniform_state_cluster_name,W596),SUMIFS(amount_expended,cluster_name,G596))))</f>
        <v/>
      </c>
      <c r="L596" s="6" t="n"/>
      <c r="M596" s="7" t="n"/>
      <c r="N596" s="6" t="n"/>
      <c r="O596" s="6" t="n"/>
      <c r="P596" s="6" t="n"/>
      <c r="Q596" s="6" t="n"/>
      <c r="R596" s="7" t="n"/>
      <c r="S596" s="6" t="n"/>
      <c r="T596" s="6" t="n"/>
      <c r="U596" s="6" t="n"/>
      <c r="V596" s="3">
        <f>CONCATENATE(B596,C596)</f>
        <v/>
      </c>
      <c r="W596">
        <f>UPPER(TRIM(H596))</f>
        <v/>
      </c>
      <c r="X596">
        <f>UPPER(TRIM(I596))</f>
        <v/>
      </c>
    </row>
    <row r="597">
      <c r="A597">
        <f>IF(B597&lt;&gt;"", "AWARD-"&amp;TEXT(ROW()-1,"0000"), "")</f>
        <v/>
      </c>
      <c r="B597" s="4" t="n"/>
      <c r="C597" s="4" t="n"/>
      <c r="D597" s="4" t="n"/>
      <c r="E597" s="6" t="n"/>
      <c r="F597" s="7" t="n"/>
      <c r="G597" s="6" t="n"/>
      <c r="H597" s="6" t="n"/>
      <c r="I597" s="6" t="n"/>
      <c r="J597" s="5">
        <f>SUMIFS(amount_expended,cfda_key,V597)</f>
        <v/>
      </c>
      <c r="K597" s="5">
        <f>IF(G597="OTHER CLUSTER NOT LISTED ABOVE",SUMIFS(amount_expended,uniform_other_cluster_name,X597), IF(AND(OR(G597="N/A",G597=""),H597=""),0,IF(G597="STATE CLUSTER",SUMIFS(amount_expended,uniform_state_cluster_name,W597),SUMIFS(amount_expended,cluster_name,G597))))</f>
        <v/>
      </c>
      <c r="L597" s="6" t="n"/>
      <c r="M597" s="7" t="n"/>
      <c r="N597" s="6" t="n"/>
      <c r="O597" s="6" t="n"/>
      <c r="P597" s="6" t="n"/>
      <c r="Q597" s="6" t="n"/>
      <c r="R597" s="7" t="n"/>
      <c r="S597" s="6" t="n"/>
      <c r="T597" s="6" t="n"/>
      <c r="U597" s="6" t="n"/>
      <c r="V597" s="3">
        <f>CONCATENATE(B597,C597)</f>
        <v/>
      </c>
      <c r="W597">
        <f>UPPER(TRIM(H597))</f>
        <v/>
      </c>
      <c r="X597">
        <f>UPPER(TRIM(I597))</f>
        <v/>
      </c>
    </row>
    <row r="598">
      <c r="A598">
        <f>IF(B598&lt;&gt;"", "AWARD-"&amp;TEXT(ROW()-1,"0000"), "")</f>
        <v/>
      </c>
      <c r="B598" s="4" t="n"/>
      <c r="C598" s="4" t="n"/>
      <c r="D598" s="4" t="n"/>
      <c r="E598" s="6" t="n"/>
      <c r="F598" s="7" t="n"/>
      <c r="G598" s="6" t="n"/>
      <c r="H598" s="6" t="n"/>
      <c r="I598" s="6" t="n"/>
      <c r="J598" s="5">
        <f>SUMIFS(amount_expended,cfda_key,V598)</f>
        <v/>
      </c>
      <c r="K598" s="5">
        <f>IF(G598="OTHER CLUSTER NOT LISTED ABOVE",SUMIFS(amount_expended,uniform_other_cluster_name,X598), IF(AND(OR(G598="N/A",G598=""),H598=""),0,IF(G598="STATE CLUSTER",SUMIFS(amount_expended,uniform_state_cluster_name,W598),SUMIFS(amount_expended,cluster_name,G598))))</f>
        <v/>
      </c>
      <c r="L598" s="6" t="n"/>
      <c r="M598" s="7" t="n"/>
      <c r="N598" s="6" t="n"/>
      <c r="O598" s="6" t="n"/>
      <c r="P598" s="6" t="n"/>
      <c r="Q598" s="6" t="n"/>
      <c r="R598" s="7" t="n"/>
      <c r="S598" s="6" t="n"/>
      <c r="T598" s="6" t="n"/>
      <c r="U598" s="6" t="n"/>
      <c r="V598" s="3">
        <f>CONCATENATE(B598,C598)</f>
        <v/>
      </c>
      <c r="W598">
        <f>UPPER(TRIM(H598))</f>
        <v/>
      </c>
      <c r="X598">
        <f>UPPER(TRIM(I598))</f>
        <v/>
      </c>
    </row>
    <row r="599">
      <c r="A599">
        <f>IF(B599&lt;&gt;"", "AWARD-"&amp;TEXT(ROW()-1,"0000"), "")</f>
        <v/>
      </c>
      <c r="B599" s="4" t="n"/>
      <c r="C599" s="4" t="n"/>
      <c r="D599" s="4" t="n"/>
      <c r="E599" s="6" t="n"/>
      <c r="F599" s="7" t="n"/>
      <c r="G599" s="6" t="n"/>
      <c r="H599" s="6" t="n"/>
      <c r="I599" s="6" t="n"/>
      <c r="J599" s="5">
        <f>SUMIFS(amount_expended,cfda_key,V599)</f>
        <v/>
      </c>
      <c r="K599" s="5">
        <f>IF(G599="OTHER CLUSTER NOT LISTED ABOVE",SUMIFS(amount_expended,uniform_other_cluster_name,X599), IF(AND(OR(G599="N/A",G599=""),H599=""),0,IF(G599="STATE CLUSTER",SUMIFS(amount_expended,uniform_state_cluster_name,W599),SUMIFS(amount_expended,cluster_name,G599))))</f>
        <v/>
      </c>
      <c r="L599" s="6" t="n"/>
      <c r="M599" s="7" t="n"/>
      <c r="N599" s="6" t="n"/>
      <c r="O599" s="6" t="n"/>
      <c r="P599" s="6" t="n"/>
      <c r="Q599" s="6" t="n"/>
      <c r="R599" s="7" t="n"/>
      <c r="S599" s="6" t="n"/>
      <c r="T599" s="6" t="n"/>
      <c r="U599" s="6" t="n"/>
      <c r="V599" s="3">
        <f>CONCATENATE(B599,C599)</f>
        <v/>
      </c>
      <c r="W599">
        <f>UPPER(TRIM(H599))</f>
        <v/>
      </c>
      <c r="X599">
        <f>UPPER(TRIM(I599))</f>
        <v/>
      </c>
    </row>
    <row r="600">
      <c r="A600">
        <f>IF(B600&lt;&gt;"", "AWARD-"&amp;TEXT(ROW()-1,"0000"), "")</f>
        <v/>
      </c>
      <c r="B600" s="4" t="n"/>
      <c r="C600" s="4" t="n"/>
      <c r="D600" s="4" t="n"/>
      <c r="E600" s="6" t="n"/>
      <c r="F600" s="7" t="n"/>
      <c r="G600" s="6" t="n"/>
      <c r="H600" s="6" t="n"/>
      <c r="I600" s="6" t="n"/>
      <c r="J600" s="5">
        <f>SUMIFS(amount_expended,cfda_key,V600)</f>
        <v/>
      </c>
      <c r="K600" s="5">
        <f>IF(G600="OTHER CLUSTER NOT LISTED ABOVE",SUMIFS(amount_expended,uniform_other_cluster_name,X600), IF(AND(OR(G600="N/A",G600=""),H600=""),0,IF(G600="STATE CLUSTER",SUMIFS(amount_expended,uniform_state_cluster_name,W600),SUMIFS(amount_expended,cluster_name,G600))))</f>
        <v/>
      </c>
      <c r="L600" s="6" t="n"/>
      <c r="M600" s="7" t="n"/>
      <c r="N600" s="6" t="n"/>
      <c r="O600" s="6" t="n"/>
      <c r="P600" s="6" t="n"/>
      <c r="Q600" s="6" t="n"/>
      <c r="R600" s="7" t="n"/>
      <c r="S600" s="6" t="n"/>
      <c r="T600" s="6" t="n"/>
      <c r="U600" s="6" t="n"/>
      <c r="V600" s="3">
        <f>CONCATENATE(B600,C600)</f>
        <v/>
      </c>
      <c r="W600">
        <f>UPPER(TRIM(H600))</f>
        <v/>
      </c>
      <c r="X600">
        <f>UPPER(TRIM(I600))</f>
        <v/>
      </c>
    </row>
    <row r="601">
      <c r="A601">
        <f>IF(B601&lt;&gt;"", "AWARD-"&amp;TEXT(ROW()-1,"0000"), "")</f>
        <v/>
      </c>
      <c r="B601" s="4" t="n"/>
      <c r="C601" s="4" t="n"/>
      <c r="D601" s="4" t="n"/>
      <c r="E601" s="6" t="n"/>
      <c r="F601" s="7" t="n"/>
      <c r="G601" s="6" t="n"/>
      <c r="H601" s="6" t="n"/>
      <c r="I601" s="6" t="n"/>
      <c r="J601" s="5">
        <f>SUMIFS(amount_expended,cfda_key,V601)</f>
        <v/>
      </c>
      <c r="K601" s="5">
        <f>IF(G601="OTHER CLUSTER NOT LISTED ABOVE",SUMIFS(amount_expended,uniform_other_cluster_name,X601), IF(AND(OR(G601="N/A",G601=""),H601=""),0,IF(G601="STATE CLUSTER",SUMIFS(amount_expended,uniform_state_cluster_name,W601),SUMIFS(amount_expended,cluster_name,G601))))</f>
        <v/>
      </c>
      <c r="L601" s="6" t="n"/>
      <c r="M601" s="7" t="n"/>
      <c r="N601" s="6" t="n"/>
      <c r="O601" s="6" t="n"/>
      <c r="P601" s="6" t="n"/>
      <c r="Q601" s="6" t="n"/>
      <c r="R601" s="7" t="n"/>
      <c r="S601" s="6" t="n"/>
      <c r="T601" s="6" t="n"/>
      <c r="U601" s="6" t="n"/>
      <c r="V601" s="3">
        <f>CONCATENATE(B601,C601)</f>
        <v/>
      </c>
      <c r="W601">
        <f>UPPER(TRIM(H601))</f>
        <v/>
      </c>
      <c r="X601">
        <f>UPPER(TRIM(I601))</f>
        <v/>
      </c>
    </row>
    <row r="602">
      <c r="A602">
        <f>IF(B602&lt;&gt;"", "AWARD-"&amp;TEXT(ROW()-1,"0000"), "")</f>
        <v/>
      </c>
      <c r="B602" s="4" t="n"/>
      <c r="C602" s="4" t="n"/>
      <c r="D602" s="4" t="n"/>
      <c r="E602" s="6" t="n"/>
      <c r="F602" s="7" t="n"/>
      <c r="G602" s="6" t="n"/>
      <c r="H602" s="6" t="n"/>
      <c r="I602" s="6" t="n"/>
      <c r="J602" s="5">
        <f>SUMIFS(amount_expended,cfda_key,V602)</f>
        <v/>
      </c>
      <c r="K602" s="5">
        <f>IF(G602="OTHER CLUSTER NOT LISTED ABOVE",SUMIFS(amount_expended,uniform_other_cluster_name,X602), IF(AND(OR(G602="N/A",G602=""),H602=""),0,IF(G602="STATE CLUSTER",SUMIFS(amount_expended,uniform_state_cluster_name,W602),SUMIFS(amount_expended,cluster_name,G602))))</f>
        <v/>
      </c>
      <c r="L602" s="6" t="n"/>
      <c r="M602" s="7" t="n"/>
      <c r="N602" s="6" t="n"/>
      <c r="O602" s="6" t="n"/>
      <c r="P602" s="6" t="n"/>
      <c r="Q602" s="6" t="n"/>
      <c r="R602" s="7" t="n"/>
      <c r="S602" s="6" t="n"/>
      <c r="T602" s="6" t="n"/>
      <c r="U602" s="6" t="n"/>
      <c r="V602" s="3">
        <f>CONCATENATE(B602,C602)</f>
        <v/>
      </c>
      <c r="W602">
        <f>UPPER(TRIM(H602))</f>
        <v/>
      </c>
      <c r="X602">
        <f>UPPER(TRIM(I602))</f>
        <v/>
      </c>
    </row>
    <row r="603">
      <c r="A603">
        <f>IF(B603&lt;&gt;"", "AWARD-"&amp;TEXT(ROW()-1,"0000"), "")</f>
        <v/>
      </c>
      <c r="B603" s="4" t="n"/>
      <c r="C603" s="4" t="n"/>
      <c r="D603" s="4" t="n"/>
      <c r="E603" s="6" t="n"/>
      <c r="F603" s="7" t="n"/>
      <c r="G603" s="6" t="n"/>
      <c r="H603" s="6" t="n"/>
      <c r="I603" s="6" t="n"/>
      <c r="J603" s="5">
        <f>SUMIFS(amount_expended,cfda_key,V603)</f>
        <v/>
      </c>
      <c r="K603" s="5">
        <f>IF(G603="OTHER CLUSTER NOT LISTED ABOVE",SUMIFS(amount_expended,uniform_other_cluster_name,X603), IF(AND(OR(G603="N/A",G603=""),H603=""),0,IF(G603="STATE CLUSTER",SUMIFS(amount_expended,uniform_state_cluster_name,W603),SUMIFS(amount_expended,cluster_name,G603))))</f>
        <v/>
      </c>
      <c r="L603" s="6" t="n"/>
      <c r="M603" s="7" t="n"/>
      <c r="N603" s="6" t="n"/>
      <c r="O603" s="6" t="n"/>
      <c r="P603" s="6" t="n"/>
      <c r="Q603" s="6" t="n"/>
      <c r="R603" s="7" t="n"/>
      <c r="S603" s="6" t="n"/>
      <c r="T603" s="6" t="n"/>
      <c r="U603" s="6" t="n"/>
      <c r="V603" s="3">
        <f>CONCATENATE(B603,C603)</f>
        <v/>
      </c>
      <c r="W603">
        <f>UPPER(TRIM(H603))</f>
        <v/>
      </c>
      <c r="X603">
        <f>UPPER(TRIM(I603))</f>
        <v/>
      </c>
    </row>
    <row r="604">
      <c r="A604">
        <f>IF(B604&lt;&gt;"", "AWARD-"&amp;TEXT(ROW()-1,"0000"), "")</f>
        <v/>
      </c>
      <c r="B604" s="4" t="n"/>
      <c r="C604" s="4" t="n"/>
      <c r="D604" s="4" t="n"/>
      <c r="E604" s="6" t="n"/>
      <c r="F604" s="7" t="n"/>
      <c r="G604" s="6" t="n"/>
      <c r="H604" s="6" t="n"/>
      <c r="I604" s="6" t="n"/>
      <c r="J604" s="5">
        <f>SUMIFS(amount_expended,cfda_key,V604)</f>
        <v/>
      </c>
      <c r="K604" s="5">
        <f>IF(G604="OTHER CLUSTER NOT LISTED ABOVE",SUMIFS(amount_expended,uniform_other_cluster_name,X604), IF(AND(OR(G604="N/A",G604=""),H604=""),0,IF(G604="STATE CLUSTER",SUMIFS(amount_expended,uniform_state_cluster_name,W604),SUMIFS(amount_expended,cluster_name,G604))))</f>
        <v/>
      </c>
      <c r="L604" s="6" t="n"/>
      <c r="M604" s="7" t="n"/>
      <c r="N604" s="6" t="n"/>
      <c r="O604" s="6" t="n"/>
      <c r="P604" s="6" t="n"/>
      <c r="Q604" s="6" t="n"/>
      <c r="R604" s="7" t="n"/>
      <c r="S604" s="6" t="n"/>
      <c r="T604" s="6" t="n"/>
      <c r="U604" s="6" t="n"/>
      <c r="V604" s="3">
        <f>CONCATENATE(B604,C604)</f>
        <v/>
      </c>
      <c r="W604">
        <f>UPPER(TRIM(H604))</f>
        <v/>
      </c>
      <c r="X604">
        <f>UPPER(TRIM(I604))</f>
        <v/>
      </c>
    </row>
    <row r="605">
      <c r="A605">
        <f>IF(B605&lt;&gt;"", "AWARD-"&amp;TEXT(ROW()-1,"0000"), "")</f>
        <v/>
      </c>
      <c r="B605" s="4" t="n"/>
      <c r="C605" s="4" t="n"/>
      <c r="D605" s="4" t="n"/>
      <c r="E605" s="6" t="n"/>
      <c r="F605" s="7" t="n"/>
      <c r="G605" s="6" t="n"/>
      <c r="H605" s="6" t="n"/>
      <c r="I605" s="6" t="n"/>
      <c r="J605" s="5">
        <f>SUMIFS(amount_expended,cfda_key,V605)</f>
        <v/>
      </c>
      <c r="K605" s="5">
        <f>IF(G605="OTHER CLUSTER NOT LISTED ABOVE",SUMIFS(amount_expended,uniform_other_cluster_name,X605), IF(AND(OR(G605="N/A",G605=""),H605=""),0,IF(G605="STATE CLUSTER",SUMIFS(amount_expended,uniform_state_cluster_name,W605),SUMIFS(amount_expended,cluster_name,G605))))</f>
        <v/>
      </c>
      <c r="L605" s="6" t="n"/>
      <c r="M605" s="7" t="n"/>
      <c r="N605" s="6" t="n"/>
      <c r="O605" s="6" t="n"/>
      <c r="P605" s="6" t="n"/>
      <c r="Q605" s="6" t="n"/>
      <c r="R605" s="7" t="n"/>
      <c r="S605" s="6" t="n"/>
      <c r="T605" s="6" t="n"/>
      <c r="U605" s="6" t="n"/>
      <c r="V605" s="3">
        <f>CONCATENATE(B605,C605)</f>
        <v/>
      </c>
      <c r="W605">
        <f>UPPER(TRIM(H605))</f>
        <v/>
      </c>
      <c r="X605">
        <f>UPPER(TRIM(I605))</f>
        <v/>
      </c>
    </row>
    <row r="606">
      <c r="A606">
        <f>IF(B606&lt;&gt;"", "AWARD-"&amp;TEXT(ROW()-1,"0000"), "")</f>
        <v/>
      </c>
      <c r="B606" s="4" t="n"/>
      <c r="C606" s="4" t="n"/>
      <c r="D606" s="4" t="n"/>
      <c r="E606" s="6" t="n"/>
      <c r="F606" s="7" t="n"/>
      <c r="G606" s="6" t="n"/>
      <c r="H606" s="6" t="n"/>
      <c r="I606" s="6" t="n"/>
      <c r="J606" s="5">
        <f>SUMIFS(amount_expended,cfda_key,V606)</f>
        <v/>
      </c>
      <c r="K606" s="5">
        <f>IF(G606="OTHER CLUSTER NOT LISTED ABOVE",SUMIFS(amount_expended,uniform_other_cluster_name,X606), IF(AND(OR(G606="N/A",G606=""),H606=""),0,IF(G606="STATE CLUSTER",SUMIFS(amount_expended,uniform_state_cluster_name,W606),SUMIFS(amount_expended,cluster_name,G606))))</f>
        <v/>
      </c>
      <c r="L606" s="6" t="n"/>
      <c r="M606" s="7" t="n"/>
      <c r="N606" s="6" t="n"/>
      <c r="O606" s="6" t="n"/>
      <c r="P606" s="6" t="n"/>
      <c r="Q606" s="6" t="n"/>
      <c r="R606" s="7" t="n"/>
      <c r="S606" s="6" t="n"/>
      <c r="T606" s="6" t="n"/>
      <c r="U606" s="6" t="n"/>
      <c r="V606" s="3">
        <f>CONCATENATE(B606,C606)</f>
        <v/>
      </c>
      <c r="W606">
        <f>UPPER(TRIM(H606))</f>
        <v/>
      </c>
      <c r="X606">
        <f>UPPER(TRIM(I606))</f>
        <v/>
      </c>
    </row>
    <row r="607">
      <c r="A607">
        <f>IF(B607&lt;&gt;"", "AWARD-"&amp;TEXT(ROW()-1,"0000"), "")</f>
        <v/>
      </c>
      <c r="B607" s="4" t="n"/>
      <c r="C607" s="4" t="n"/>
      <c r="D607" s="4" t="n"/>
      <c r="E607" s="6" t="n"/>
      <c r="F607" s="7" t="n"/>
      <c r="G607" s="6" t="n"/>
      <c r="H607" s="6" t="n"/>
      <c r="I607" s="6" t="n"/>
      <c r="J607" s="5">
        <f>SUMIFS(amount_expended,cfda_key,V607)</f>
        <v/>
      </c>
      <c r="K607" s="5">
        <f>IF(G607="OTHER CLUSTER NOT LISTED ABOVE",SUMIFS(amount_expended,uniform_other_cluster_name,X607), IF(AND(OR(G607="N/A",G607=""),H607=""),0,IF(G607="STATE CLUSTER",SUMIFS(amount_expended,uniform_state_cluster_name,W607),SUMIFS(amount_expended,cluster_name,G607))))</f>
        <v/>
      </c>
      <c r="L607" s="6" t="n"/>
      <c r="M607" s="7" t="n"/>
      <c r="N607" s="6" t="n"/>
      <c r="O607" s="6" t="n"/>
      <c r="P607" s="6" t="n"/>
      <c r="Q607" s="6" t="n"/>
      <c r="R607" s="7" t="n"/>
      <c r="S607" s="6" t="n"/>
      <c r="T607" s="6" t="n"/>
      <c r="U607" s="6" t="n"/>
      <c r="V607" s="3">
        <f>CONCATENATE(B607,C607)</f>
        <v/>
      </c>
      <c r="W607">
        <f>UPPER(TRIM(H607))</f>
        <v/>
      </c>
      <c r="X607">
        <f>UPPER(TRIM(I607))</f>
        <v/>
      </c>
    </row>
    <row r="608">
      <c r="A608">
        <f>IF(B608&lt;&gt;"", "AWARD-"&amp;TEXT(ROW()-1,"0000"), "")</f>
        <v/>
      </c>
      <c r="B608" s="4" t="n"/>
      <c r="C608" s="4" t="n"/>
      <c r="D608" s="4" t="n"/>
      <c r="E608" s="6" t="n"/>
      <c r="F608" s="7" t="n"/>
      <c r="G608" s="6" t="n"/>
      <c r="H608" s="6" t="n"/>
      <c r="I608" s="6" t="n"/>
      <c r="J608" s="5">
        <f>SUMIFS(amount_expended,cfda_key,V608)</f>
        <v/>
      </c>
      <c r="K608" s="5">
        <f>IF(G608="OTHER CLUSTER NOT LISTED ABOVE",SUMIFS(amount_expended,uniform_other_cluster_name,X608), IF(AND(OR(G608="N/A",G608=""),H608=""),0,IF(G608="STATE CLUSTER",SUMIFS(amount_expended,uniform_state_cluster_name,W608),SUMIFS(amount_expended,cluster_name,G608))))</f>
        <v/>
      </c>
      <c r="L608" s="6" t="n"/>
      <c r="M608" s="7" t="n"/>
      <c r="N608" s="6" t="n"/>
      <c r="O608" s="6" t="n"/>
      <c r="P608" s="6" t="n"/>
      <c r="Q608" s="6" t="n"/>
      <c r="R608" s="7" t="n"/>
      <c r="S608" s="6" t="n"/>
      <c r="T608" s="6" t="n"/>
      <c r="U608" s="6" t="n"/>
      <c r="V608" s="3">
        <f>CONCATENATE(B608,C608)</f>
        <v/>
      </c>
      <c r="W608">
        <f>UPPER(TRIM(H608))</f>
        <v/>
      </c>
      <c r="X608">
        <f>UPPER(TRIM(I608))</f>
        <v/>
      </c>
    </row>
    <row r="609">
      <c r="A609">
        <f>IF(B609&lt;&gt;"", "AWARD-"&amp;TEXT(ROW()-1,"0000"), "")</f>
        <v/>
      </c>
      <c r="B609" s="4" t="n"/>
      <c r="C609" s="4" t="n"/>
      <c r="D609" s="4" t="n"/>
      <c r="E609" s="6" t="n"/>
      <c r="F609" s="7" t="n"/>
      <c r="G609" s="6" t="n"/>
      <c r="H609" s="6" t="n"/>
      <c r="I609" s="6" t="n"/>
      <c r="J609" s="5">
        <f>SUMIFS(amount_expended,cfda_key,V609)</f>
        <v/>
      </c>
      <c r="K609" s="5">
        <f>IF(G609="OTHER CLUSTER NOT LISTED ABOVE",SUMIFS(amount_expended,uniform_other_cluster_name,X609), IF(AND(OR(G609="N/A",G609=""),H609=""),0,IF(G609="STATE CLUSTER",SUMIFS(amount_expended,uniform_state_cluster_name,W609),SUMIFS(amount_expended,cluster_name,G609))))</f>
        <v/>
      </c>
      <c r="L609" s="6" t="n"/>
      <c r="M609" s="7" t="n"/>
      <c r="N609" s="6" t="n"/>
      <c r="O609" s="6" t="n"/>
      <c r="P609" s="6" t="n"/>
      <c r="Q609" s="6" t="n"/>
      <c r="R609" s="7" t="n"/>
      <c r="S609" s="6" t="n"/>
      <c r="T609" s="6" t="n"/>
      <c r="U609" s="6" t="n"/>
      <c r="V609" s="3">
        <f>CONCATENATE(B609,C609)</f>
        <v/>
      </c>
      <c r="W609">
        <f>UPPER(TRIM(H609))</f>
        <v/>
      </c>
      <c r="X609">
        <f>UPPER(TRIM(I609))</f>
        <v/>
      </c>
    </row>
    <row r="610">
      <c r="A610">
        <f>IF(B610&lt;&gt;"", "AWARD-"&amp;TEXT(ROW()-1,"0000"), "")</f>
        <v/>
      </c>
      <c r="B610" s="4" t="n"/>
      <c r="C610" s="4" t="n"/>
      <c r="D610" s="4" t="n"/>
      <c r="E610" s="6" t="n"/>
      <c r="F610" s="7" t="n"/>
      <c r="G610" s="6" t="n"/>
      <c r="H610" s="6" t="n"/>
      <c r="I610" s="6" t="n"/>
      <c r="J610" s="5">
        <f>SUMIFS(amount_expended,cfda_key,V610)</f>
        <v/>
      </c>
      <c r="K610" s="5">
        <f>IF(G610="OTHER CLUSTER NOT LISTED ABOVE",SUMIFS(amount_expended,uniform_other_cluster_name,X610), IF(AND(OR(G610="N/A",G610=""),H610=""),0,IF(G610="STATE CLUSTER",SUMIFS(amount_expended,uniform_state_cluster_name,W610),SUMIFS(amount_expended,cluster_name,G610))))</f>
        <v/>
      </c>
      <c r="L610" s="6" t="n"/>
      <c r="M610" s="7" t="n"/>
      <c r="N610" s="6" t="n"/>
      <c r="O610" s="6" t="n"/>
      <c r="P610" s="6" t="n"/>
      <c r="Q610" s="6" t="n"/>
      <c r="R610" s="7" t="n"/>
      <c r="S610" s="6" t="n"/>
      <c r="T610" s="6" t="n"/>
      <c r="U610" s="6" t="n"/>
      <c r="V610" s="3">
        <f>CONCATENATE(B610,C610)</f>
        <v/>
      </c>
      <c r="W610">
        <f>UPPER(TRIM(H610))</f>
        <v/>
      </c>
      <c r="X610">
        <f>UPPER(TRIM(I610))</f>
        <v/>
      </c>
    </row>
    <row r="611">
      <c r="A611">
        <f>IF(B611&lt;&gt;"", "AWARD-"&amp;TEXT(ROW()-1,"0000"), "")</f>
        <v/>
      </c>
      <c r="B611" s="4" t="n"/>
      <c r="C611" s="4" t="n"/>
      <c r="D611" s="4" t="n"/>
      <c r="E611" s="6" t="n"/>
      <c r="F611" s="7" t="n"/>
      <c r="G611" s="6" t="n"/>
      <c r="H611" s="6" t="n"/>
      <c r="I611" s="6" t="n"/>
      <c r="J611" s="5">
        <f>SUMIFS(amount_expended,cfda_key,V611)</f>
        <v/>
      </c>
      <c r="K611" s="5">
        <f>IF(G611="OTHER CLUSTER NOT LISTED ABOVE",SUMIFS(amount_expended,uniform_other_cluster_name,X611), IF(AND(OR(G611="N/A",G611=""),H611=""),0,IF(G611="STATE CLUSTER",SUMIFS(amount_expended,uniform_state_cluster_name,W611),SUMIFS(amount_expended,cluster_name,G611))))</f>
        <v/>
      </c>
      <c r="L611" s="6" t="n"/>
      <c r="M611" s="7" t="n"/>
      <c r="N611" s="6" t="n"/>
      <c r="O611" s="6" t="n"/>
      <c r="P611" s="6" t="n"/>
      <c r="Q611" s="6" t="n"/>
      <c r="R611" s="7" t="n"/>
      <c r="S611" s="6" t="n"/>
      <c r="T611" s="6" t="n"/>
      <c r="U611" s="6" t="n"/>
      <c r="V611" s="3">
        <f>CONCATENATE(B611,C611)</f>
        <v/>
      </c>
      <c r="W611">
        <f>UPPER(TRIM(H611))</f>
        <v/>
      </c>
      <c r="X611">
        <f>UPPER(TRIM(I611))</f>
        <v/>
      </c>
    </row>
    <row r="612">
      <c r="A612">
        <f>IF(B612&lt;&gt;"", "AWARD-"&amp;TEXT(ROW()-1,"0000"), "")</f>
        <v/>
      </c>
      <c r="B612" s="4" t="n"/>
      <c r="C612" s="4" t="n"/>
      <c r="D612" s="4" t="n"/>
      <c r="E612" s="6" t="n"/>
      <c r="F612" s="7" t="n"/>
      <c r="G612" s="6" t="n"/>
      <c r="H612" s="6" t="n"/>
      <c r="I612" s="6" t="n"/>
      <c r="J612" s="5">
        <f>SUMIFS(amount_expended,cfda_key,V612)</f>
        <v/>
      </c>
      <c r="K612" s="5">
        <f>IF(G612="OTHER CLUSTER NOT LISTED ABOVE",SUMIFS(amount_expended,uniform_other_cluster_name,X612), IF(AND(OR(G612="N/A",G612=""),H612=""),0,IF(G612="STATE CLUSTER",SUMIFS(amount_expended,uniform_state_cluster_name,W612),SUMIFS(amount_expended,cluster_name,G612))))</f>
        <v/>
      </c>
      <c r="L612" s="6" t="n"/>
      <c r="M612" s="7" t="n"/>
      <c r="N612" s="6" t="n"/>
      <c r="O612" s="6" t="n"/>
      <c r="P612" s="6" t="n"/>
      <c r="Q612" s="6" t="n"/>
      <c r="R612" s="7" t="n"/>
      <c r="S612" s="6" t="n"/>
      <c r="T612" s="6" t="n"/>
      <c r="U612" s="6" t="n"/>
      <c r="V612" s="3">
        <f>CONCATENATE(B612,C612)</f>
        <v/>
      </c>
      <c r="W612">
        <f>UPPER(TRIM(H612))</f>
        <v/>
      </c>
      <c r="X612">
        <f>UPPER(TRIM(I612))</f>
        <v/>
      </c>
    </row>
    <row r="613">
      <c r="A613">
        <f>IF(B613&lt;&gt;"", "AWARD-"&amp;TEXT(ROW()-1,"0000"), "")</f>
        <v/>
      </c>
      <c r="B613" s="4" t="n"/>
      <c r="C613" s="4" t="n"/>
      <c r="D613" s="4" t="n"/>
      <c r="E613" s="6" t="n"/>
      <c r="F613" s="7" t="n"/>
      <c r="G613" s="6" t="n"/>
      <c r="H613" s="6" t="n"/>
      <c r="I613" s="6" t="n"/>
      <c r="J613" s="5">
        <f>SUMIFS(amount_expended,cfda_key,V613)</f>
        <v/>
      </c>
      <c r="K613" s="5">
        <f>IF(G613="OTHER CLUSTER NOT LISTED ABOVE",SUMIFS(amount_expended,uniform_other_cluster_name,X613), IF(AND(OR(G613="N/A",G613=""),H613=""),0,IF(G613="STATE CLUSTER",SUMIFS(amount_expended,uniform_state_cluster_name,W613),SUMIFS(amount_expended,cluster_name,G613))))</f>
        <v/>
      </c>
      <c r="L613" s="6" t="n"/>
      <c r="M613" s="7" t="n"/>
      <c r="N613" s="6" t="n"/>
      <c r="O613" s="6" t="n"/>
      <c r="P613" s="6" t="n"/>
      <c r="Q613" s="6" t="n"/>
      <c r="R613" s="7" t="n"/>
      <c r="S613" s="6" t="n"/>
      <c r="T613" s="6" t="n"/>
      <c r="U613" s="6" t="n"/>
      <c r="V613" s="3">
        <f>CONCATENATE(B613,C613)</f>
        <v/>
      </c>
      <c r="W613">
        <f>UPPER(TRIM(H613))</f>
        <v/>
      </c>
      <c r="X613">
        <f>UPPER(TRIM(I613))</f>
        <v/>
      </c>
    </row>
    <row r="614">
      <c r="A614">
        <f>IF(B614&lt;&gt;"", "AWARD-"&amp;TEXT(ROW()-1,"0000"), "")</f>
        <v/>
      </c>
      <c r="B614" s="4" t="n"/>
      <c r="C614" s="4" t="n"/>
      <c r="D614" s="4" t="n"/>
      <c r="E614" s="6" t="n"/>
      <c r="F614" s="7" t="n"/>
      <c r="G614" s="6" t="n"/>
      <c r="H614" s="6" t="n"/>
      <c r="I614" s="6" t="n"/>
      <c r="J614" s="5">
        <f>SUMIFS(amount_expended,cfda_key,V614)</f>
        <v/>
      </c>
      <c r="K614" s="5">
        <f>IF(G614="OTHER CLUSTER NOT LISTED ABOVE",SUMIFS(amount_expended,uniform_other_cluster_name,X614), IF(AND(OR(G614="N/A",G614=""),H614=""),0,IF(G614="STATE CLUSTER",SUMIFS(amount_expended,uniform_state_cluster_name,W614),SUMIFS(amount_expended,cluster_name,G614))))</f>
        <v/>
      </c>
      <c r="L614" s="6" t="n"/>
      <c r="M614" s="7" t="n"/>
      <c r="N614" s="6" t="n"/>
      <c r="O614" s="6" t="n"/>
      <c r="P614" s="6" t="n"/>
      <c r="Q614" s="6" t="n"/>
      <c r="R614" s="7" t="n"/>
      <c r="S614" s="6" t="n"/>
      <c r="T614" s="6" t="n"/>
      <c r="U614" s="6" t="n"/>
      <c r="V614" s="3">
        <f>CONCATENATE(B614,C614)</f>
        <v/>
      </c>
      <c r="W614">
        <f>UPPER(TRIM(H614))</f>
        <v/>
      </c>
      <c r="X614">
        <f>UPPER(TRIM(I614))</f>
        <v/>
      </c>
    </row>
    <row r="615">
      <c r="A615">
        <f>IF(B615&lt;&gt;"", "AWARD-"&amp;TEXT(ROW()-1,"0000"), "")</f>
        <v/>
      </c>
      <c r="B615" s="4" t="n"/>
      <c r="C615" s="4" t="n"/>
      <c r="D615" s="4" t="n"/>
      <c r="E615" s="6" t="n"/>
      <c r="F615" s="7" t="n"/>
      <c r="G615" s="6" t="n"/>
      <c r="H615" s="6" t="n"/>
      <c r="I615" s="6" t="n"/>
      <c r="J615" s="5">
        <f>SUMIFS(amount_expended,cfda_key,V615)</f>
        <v/>
      </c>
      <c r="K615" s="5">
        <f>IF(G615="OTHER CLUSTER NOT LISTED ABOVE",SUMIFS(amount_expended,uniform_other_cluster_name,X615), IF(AND(OR(G615="N/A",G615=""),H615=""),0,IF(G615="STATE CLUSTER",SUMIFS(amount_expended,uniform_state_cluster_name,W615),SUMIFS(amount_expended,cluster_name,G615))))</f>
        <v/>
      </c>
      <c r="L615" s="6" t="n"/>
      <c r="M615" s="7" t="n"/>
      <c r="N615" s="6" t="n"/>
      <c r="O615" s="6" t="n"/>
      <c r="P615" s="6" t="n"/>
      <c r="Q615" s="6" t="n"/>
      <c r="R615" s="7" t="n"/>
      <c r="S615" s="6" t="n"/>
      <c r="T615" s="6" t="n"/>
      <c r="U615" s="6" t="n"/>
      <c r="V615" s="3">
        <f>CONCATENATE(B615,C615)</f>
        <v/>
      </c>
      <c r="W615">
        <f>UPPER(TRIM(H615))</f>
        <v/>
      </c>
      <c r="X615">
        <f>UPPER(TRIM(I615))</f>
        <v/>
      </c>
    </row>
    <row r="616">
      <c r="A616">
        <f>IF(B616&lt;&gt;"", "AWARD-"&amp;TEXT(ROW()-1,"0000"), "")</f>
        <v/>
      </c>
      <c r="B616" s="4" t="n"/>
      <c r="C616" s="4" t="n"/>
      <c r="D616" s="4" t="n"/>
      <c r="E616" s="6" t="n"/>
      <c r="F616" s="7" t="n"/>
      <c r="G616" s="6" t="n"/>
      <c r="H616" s="6" t="n"/>
      <c r="I616" s="6" t="n"/>
      <c r="J616" s="5">
        <f>SUMIFS(amount_expended,cfda_key,V616)</f>
        <v/>
      </c>
      <c r="K616" s="5">
        <f>IF(G616="OTHER CLUSTER NOT LISTED ABOVE",SUMIFS(amount_expended,uniform_other_cluster_name,X616), IF(AND(OR(G616="N/A",G616=""),H616=""),0,IF(G616="STATE CLUSTER",SUMIFS(amount_expended,uniform_state_cluster_name,W616),SUMIFS(amount_expended,cluster_name,G616))))</f>
        <v/>
      </c>
      <c r="L616" s="6" t="n"/>
      <c r="M616" s="7" t="n"/>
      <c r="N616" s="6" t="n"/>
      <c r="O616" s="6" t="n"/>
      <c r="P616" s="6" t="n"/>
      <c r="Q616" s="6" t="n"/>
      <c r="R616" s="7" t="n"/>
      <c r="S616" s="6" t="n"/>
      <c r="T616" s="6" t="n"/>
      <c r="U616" s="6" t="n"/>
      <c r="V616" s="3">
        <f>CONCATENATE(B616,C616)</f>
        <v/>
      </c>
      <c r="W616">
        <f>UPPER(TRIM(H616))</f>
        <v/>
      </c>
      <c r="X616">
        <f>UPPER(TRIM(I616))</f>
        <v/>
      </c>
    </row>
    <row r="617">
      <c r="A617">
        <f>IF(B617&lt;&gt;"", "AWARD-"&amp;TEXT(ROW()-1,"0000"), "")</f>
        <v/>
      </c>
      <c r="B617" s="4" t="n"/>
      <c r="C617" s="4" t="n"/>
      <c r="D617" s="4" t="n"/>
      <c r="E617" s="6" t="n"/>
      <c r="F617" s="7" t="n"/>
      <c r="G617" s="6" t="n"/>
      <c r="H617" s="6" t="n"/>
      <c r="I617" s="6" t="n"/>
      <c r="J617" s="5">
        <f>SUMIFS(amount_expended,cfda_key,V617)</f>
        <v/>
      </c>
      <c r="K617" s="5">
        <f>IF(G617="OTHER CLUSTER NOT LISTED ABOVE",SUMIFS(amount_expended,uniform_other_cluster_name,X617), IF(AND(OR(G617="N/A",G617=""),H617=""),0,IF(G617="STATE CLUSTER",SUMIFS(amount_expended,uniform_state_cluster_name,W617),SUMIFS(amount_expended,cluster_name,G617))))</f>
        <v/>
      </c>
      <c r="L617" s="6" t="n"/>
      <c r="M617" s="7" t="n"/>
      <c r="N617" s="6" t="n"/>
      <c r="O617" s="6" t="n"/>
      <c r="P617" s="6" t="n"/>
      <c r="Q617" s="6" t="n"/>
      <c r="R617" s="7" t="n"/>
      <c r="S617" s="6" t="n"/>
      <c r="T617" s="6" t="n"/>
      <c r="U617" s="6" t="n"/>
      <c r="V617" s="3">
        <f>CONCATENATE(B617,C617)</f>
        <v/>
      </c>
      <c r="W617">
        <f>UPPER(TRIM(H617))</f>
        <v/>
      </c>
      <c r="X617">
        <f>UPPER(TRIM(I617))</f>
        <v/>
      </c>
    </row>
    <row r="618">
      <c r="A618">
        <f>IF(B618&lt;&gt;"", "AWARD-"&amp;TEXT(ROW()-1,"0000"), "")</f>
        <v/>
      </c>
      <c r="B618" s="4" t="n"/>
      <c r="C618" s="4" t="n"/>
      <c r="D618" s="4" t="n"/>
      <c r="E618" s="6" t="n"/>
      <c r="F618" s="7" t="n"/>
      <c r="G618" s="6" t="n"/>
      <c r="H618" s="6" t="n"/>
      <c r="I618" s="6" t="n"/>
      <c r="J618" s="5">
        <f>SUMIFS(amount_expended,cfda_key,V618)</f>
        <v/>
      </c>
      <c r="K618" s="5">
        <f>IF(G618="OTHER CLUSTER NOT LISTED ABOVE",SUMIFS(amount_expended,uniform_other_cluster_name,X618), IF(AND(OR(G618="N/A",G618=""),H618=""),0,IF(G618="STATE CLUSTER",SUMIFS(amount_expended,uniform_state_cluster_name,W618),SUMIFS(amount_expended,cluster_name,G618))))</f>
        <v/>
      </c>
      <c r="L618" s="6" t="n"/>
      <c r="M618" s="7" t="n"/>
      <c r="N618" s="6" t="n"/>
      <c r="O618" s="6" t="n"/>
      <c r="P618" s="6" t="n"/>
      <c r="Q618" s="6" t="n"/>
      <c r="R618" s="7" t="n"/>
      <c r="S618" s="6" t="n"/>
      <c r="T618" s="6" t="n"/>
      <c r="U618" s="6" t="n"/>
      <c r="V618" s="3">
        <f>CONCATENATE(B618,C618)</f>
        <v/>
      </c>
      <c r="W618">
        <f>UPPER(TRIM(H618))</f>
        <v/>
      </c>
      <c r="X618">
        <f>UPPER(TRIM(I618))</f>
        <v/>
      </c>
    </row>
    <row r="619">
      <c r="A619">
        <f>IF(B619&lt;&gt;"", "AWARD-"&amp;TEXT(ROW()-1,"0000"), "")</f>
        <v/>
      </c>
      <c r="B619" s="4" t="n"/>
      <c r="C619" s="4" t="n"/>
      <c r="D619" s="4" t="n"/>
      <c r="E619" s="6" t="n"/>
      <c r="F619" s="7" t="n"/>
      <c r="G619" s="6" t="n"/>
      <c r="H619" s="6" t="n"/>
      <c r="I619" s="6" t="n"/>
      <c r="J619" s="5">
        <f>SUMIFS(amount_expended,cfda_key,V619)</f>
        <v/>
      </c>
      <c r="K619" s="5">
        <f>IF(G619="OTHER CLUSTER NOT LISTED ABOVE",SUMIFS(amount_expended,uniform_other_cluster_name,X619), IF(AND(OR(G619="N/A",G619=""),H619=""),0,IF(G619="STATE CLUSTER",SUMIFS(amount_expended,uniform_state_cluster_name,W619),SUMIFS(amount_expended,cluster_name,G619))))</f>
        <v/>
      </c>
      <c r="L619" s="6" t="n"/>
      <c r="M619" s="7" t="n"/>
      <c r="N619" s="6" t="n"/>
      <c r="O619" s="6" t="n"/>
      <c r="P619" s="6" t="n"/>
      <c r="Q619" s="6" t="n"/>
      <c r="R619" s="7" t="n"/>
      <c r="S619" s="6" t="n"/>
      <c r="T619" s="6" t="n"/>
      <c r="U619" s="6" t="n"/>
      <c r="V619" s="3">
        <f>CONCATENATE(B619,C619)</f>
        <v/>
      </c>
      <c r="W619">
        <f>UPPER(TRIM(H619))</f>
        <v/>
      </c>
      <c r="X619">
        <f>UPPER(TRIM(I619))</f>
        <v/>
      </c>
    </row>
    <row r="620">
      <c r="A620">
        <f>IF(B620&lt;&gt;"", "AWARD-"&amp;TEXT(ROW()-1,"0000"), "")</f>
        <v/>
      </c>
      <c r="B620" s="4" t="n"/>
      <c r="C620" s="4" t="n"/>
      <c r="D620" s="4" t="n"/>
      <c r="E620" s="6" t="n"/>
      <c r="F620" s="7" t="n"/>
      <c r="G620" s="6" t="n"/>
      <c r="H620" s="6" t="n"/>
      <c r="I620" s="6" t="n"/>
      <c r="J620" s="5">
        <f>SUMIFS(amount_expended,cfda_key,V620)</f>
        <v/>
      </c>
      <c r="K620" s="5">
        <f>IF(G620="OTHER CLUSTER NOT LISTED ABOVE",SUMIFS(amount_expended,uniform_other_cluster_name,X620), IF(AND(OR(G620="N/A",G620=""),H620=""),0,IF(G620="STATE CLUSTER",SUMIFS(amount_expended,uniform_state_cluster_name,W620),SUMIFS(amount_expended,cluster_name,G620))))</f>
        <v/>
      </c>
      <c r="L620" s="6" t="n"/>
      <c r="M620" s="7" t="n"/>
      <c r="N620" s="6" t="n"/>
      <c r="O620" s="6" t="n"/>
      <c r="P620" s="6" t="n"/>
      <c r="Q620" s="6" t="n"/>
      <c r="R620" s="7" t="n"/>
      <c r="S620" s="6" t="n"/>
      <c r="T620" s="6" t="n"/>
      <c r="U620" s="6" t="n"/>
      <c r="V620" s="3">
        <f>CONCATENATE(B620,C620)</f>
        <v/>
      </c>
      <c r="W620">
        <f>UPPER(TRIM(H620))</f>
        <v/>
      </c>
      <c r="X620">
        <f>UPPER(TRIM(I620))</f>
        <v/>
      </c>
    </row>
    <row r="621">
      <c r="A621">
        <f>IF(B621&lt;&gt;"", "AWARD-"&amp;TEXT(ROW()-1,"0000"), "")</f>
        <v/>
      </c>
      <c r="B621" s="4" t="n"/>
      <c r="C621" s="4" t="n"/>
      <c r="D621" s="4" t="n"/>
      <c r="E621" s="6" t="n"/>
      <c r="F621" s="7" t="n"/>
      <c r="G621" s="6" t="n"/>
      <c r="H621" s="6" t="n"/>
      <c r="I621" s="6" t="n"/>
      <c r="J621" s="5">
        <f>SUMIFS(amount_expended,cfda_key,V621)</f>
        <v/>
      </c>
      <c r="K621" s="5">
        <f>IF(G621="OTHER CLUSTER NOT LISTED ABOVE",SUMIFS(amount_expended,uniform_other_cluster_name,X621), IF(AND(OR(G621="N/A",G621=""),H621=""),0,IF(G621="STATE CLUSTER",SUMIFS(amount_expended,uniform_state_cluster_name,W621),SUMIFS(amount_expended,cluster_name,G621))))</f>
        <v/>
      </c>
      <c r="L621" s="6" t="n"/>
      <c r="M621" s="7" t="n"/>
      <c r="N621" s="6" t="n"/>
      <c r="O621" s="6" t="n"/>
      <c r="P621" s="6" t="n"/>
      <c r="Q621" s="6" t="n"/>
      <c r="R621" s="7" t="n"/>
      <c r="S621" s="6" t="n"/>
      <c r="T621" s="6" t="n"/>
      <c r="U621" s="6" t="n"/>
      <c r="V621" s="3">
        <f>CONCATENATE(B621,C621)</f>
        <v/>
      </c>
      <c r="W621">
        <f>UPPER(TRIM(H621))</f>
        <v/>
      </c>
      <c r="X621">
        <f>UPPER(TRIM(I621))</f>
        <v/>
      </c>
    </row>
    <row r="622">
      <c r="A622">
        <f>IF(B622&lt;&gt;"", "AWARD-"&amp;TEXT(ROW()-1,"0000"), "")</f>
        <v/>
      </c>
      <c r="B622" s="4" t="n"/>
      <c r="C622" s="4" t="n"/>
      <c r="D622" s="4" t="n"/>
      <c r="E622" s="6" t="n"/>
      <c r="F622" s="7" t="n"/>
      <c r="G622" s="6" t="n"/>
      <c r="H622" s="6" t="n"/>
      <c r="I622" s="6" t="n"/>
      <c r="J622" s="5">
        <f>SUMIFS(amount_expended,cfda_key,V622)</f>
        <v/>
      </c>
      <c r="K622" s="5">
        <f>IF(G622="OTHER CLUSTER NOT LISTED ABOVE",SUMIFS(amount_expended,uniform_other_cluster_name,X622), IF(AND(OR(G622="N/A",G622=""),H622=""),0,IF(G622="STATE CLUSTER",SUMIFS(amount_expended,uniform_state_cluster_name,W622),SUMIFS(amount_expended,cluster_name,G622))))</f>
        <v/>
      </c>
      <c r="L622" s="6" t="n"/>
      <c r="M622" s="7" t="n"/>
      <c r="N622" s="6" t="n"/>
      <c r="O622" s="6" t="n"/>
      <c r="P622" s="6" t="n"/>
      <c r="Q622" s="6" t="n"/>
      <c r="R622" s="7" t="n"/>
      <c r="S622" s="6" t="n"/>
      <c r="T622" s="6" t="n"/>
      <c r="U622" s="6" t="n"/>
      <c r="V622" s="3">
        <f>CONCATENATE(B622,C622)</f>
        <v/>
      </c>
      <c r="W622">
        <f>UPPER(TRIM(H622))</f>
        <v/>
      </c>
      <c r="X622">
        <f>UPPER(TRIM(I622))</f>
        <v/>
      </c>
    </row>
    <row r="623">
      <c r="A623">
        <f>IF(B623&lt;&gt;"", "AWARD-"&amp;TEXT(ROW()-1,"0000"), "")</f>
        <v/>
      </c>
      <c r="B623" s="4" t="n"/>
      <c r="C623" s="4" t="n"/>
      <c r="D623" s="4" t="n"/>
      <c r="E623" s="6" t="n"/>
      <c r="F623" s="7" t="n"/>
      <c r="G623" s="6" t="n"/>
      <c r="H623" s="6" t="n"/>
      <c r="I623" s="6" t="n"/>
      <c r="J623" s="5">
        <f>SUMIFS(amount_expended,cfda_key,V623)</f>
        <v/>
      </c>
      <c r="K623" s="5">
        <f>IF(G623="OTHER CLUSTER NOT LISTED ABOVE",SUMIFS(amount_expended,uniform_other_cluster_name,X623), IF(AND(OR(G623="N/A",G623=""),H623=""),0,IF(G623="STATE CLUSTER",SUMIFS(amount_expended,uniform_state_cluster_name,W623),SUMIFS(amount_expended,cluster_name,G623))))</f>
        <v/>
      </c>
      <c r="L623" s="6" t="n"/>
      <c r="M623" s="7" t="n"/>
      <c r="N623" s="6" t="n"/>
      <c r="O623" s="6" t="n"/>
      <c r="P623" s="6" t="n"/>
      <c r="Q623" s="6" t="n"/>
      <c r="R623" s="7" t="n"/>
      <c r="S623" s="6" t="n"/>
      <c r="T623" s="6" t="n"/>
      <c r="U623" s="6" t="n"/>
      <c r="V623" s="3">
        <f>CONCATENATE(B623,C623)</f>
        <v/>
      </c>
      <c r="W623">
        <f>UPPER(TRIM(H623))</f>
        <v/>
      </c>
      <c r="X623">
        <f>UPPER(TRIM(I623))</f>
        <v/>
      </c>
    </row>
    <row r="624">
      <c r="A624">
        <f>IF(B624&lt;&gt;"", "AWARD-"&amp;TEXT(ROW()-1,"0000"), "")</f>
        <v/>
      </c>
      <c r="B624" s="4" t="n"/>
      <c r="C624" s="4" t="n"/>
      <c r="D624" s="4" t="n"/>
      <c r="E624" s="6" t="n"/>
      <c r="F624" s="7" t="n"/>
      <c r="G624" s="6" t="n"/>
      <c r="H624" s="6" t="n"/>
      <c r="I624" s="6" t="n"/>
      <c r="J624" s="5">
        <f>SUMIFS(amount_expended,cfda_key,V624)</f>
        <v/>
      </c>
      <c r="K624" s="5">
        <f>IF(G624="OTHER CLUSTER NOT LISTED ABOVE",SUMIFS(amount_expended,uniform_other_cluster_name,X624), IF(AND(OR(G624="N/A",G624=""),H624=""),0,IF(G624="STATE CLUSTER",SUMIFS(amount_expended,uniform_state_cluster_name,W624),SUMIFS(amount_expended,cluster_name,G624))))</f>
        <v/>
      </c>
      <c r="L624" s="6" t="n"/>
      <c r="M624" s="7" t="n"/>
      <c r="N624" s="6" t="n"/>
      <c r="O624" s="6" t="n"/>
      <c r="P624" s="6" t="n"/>
      <c r="Q624" s="6" t="n"/>
      <c r="R624" s="7" t="n"/>
      <c r="S624" s="6" t="n"/>
      <c r="T624" s="6" t="n"/>
      <c r="U624" s="6" t="n"/>
      <c r="V624" s="3">
        <f>CONCATENATE(B624,C624)</f>
        <v/>
      </c>
      <c r="W624">
        <f>UPPER(TRIM(H624))</f>
        <v/>
      </c>
      <c r="X624">
        <f>UPPER(TRIM(I624))</f>
        <v/>
      </c>
    </row>
    <row r="625">
      <c r="A625">
        <f>IF(B625&lt;&gt;"", "AWARD-"&amp;TEXT(ROW()-1,"0000"), "")</f>
        <v/>
      </c>
      <c r="B625" s="4" t="n"/>
      <c r="C625" s="4" t="n"/>
      <c r="D625" s="4" t="n"/>
      <c r="E625" s="6" t="n"/>
      <c r="F625" s="7" t="n"/>
      <c r="G625" s="6" t="n"/>
      <c r="H625" s="6" t="n"/>
      <c r="I625" s="6" t="n"/>
      <c r="J625" s="5">
        <f>SUMIFS(amount_expended,cfda_key,V625)</f>
        <v/>
      </c>
      <c r="K625" s="5">
        <f>IF(G625="OTHER CLUSTER NOT LISTED ABOVE",SUMIFS(amount_expended,uniform_other_cluster_name,X625), IF(AND(OR(G625="N/A",G625=""),H625=""),0,IF(G625="STATE CLUSTER",SUMIFS(amount_expended,uniform_state_cluster_name,W625),SUMIFS(amount_expended,cluster_name,G625))))</f>
        <v/>
      </c>
      <c r="L625" s="6" t="n"/>
      <c r="M625" s="7" t="n"/>
      <c r="N625" s="6" t="n"/>
      <c r="O625" s="6" t="n"/>
      <c r="P625" s="6" t="n"/>
      <c r="Q625" s="6" t="n"/>
      <c r="R625" s="7" t="n"/>
      <c r="S625" s="6" t="n"/>
      <c r="T625" s="6" t="n"/>
      <c r="U625" s="6" t="n"/>
      <c r="V625" s="3">
        <f>CONCATENATE(B625,C625)</f>
        <v/>
      </c>
      <c r="W625">
        <f>UPPER(TRIM(H625))</f>
        <v/>
      </c>
      <c r="X625">
        <f>UPPER(TRIM(I625))</f>
        <v/>
      </c>
    </row>
    <row r="626">
      <c r="A626">
        <f>IF(B626&lt;&gt;"", "AWARD-"&amp;TEXT(ROW()-1,"0000"), "")</f>
        <v/>
      </c>
      <c r="B626" s="4" t="n"/>
      <c r="C626" s="4" t="n"/>
      <c r="D626" s="4" t="n"/>
      <c r="E626" s="6" t="n"/>
      <c r="F626" s="7" t="n"/>
      <c r="G626" s="6" t="n"/>
      <c r="H626" s="6" t="n"/>
      <c r="I626" s="6" t="n"/>
      <c r="J626" s="5">
        <f>SUMIFS(amount_expended,cfda_key,V626)</f>
        <v/>
      </c>
      <c r="K626" s="5">
        <f>IF(G626="OTHER CLUSTER NOT LISTED ABOVE",SUMIFS(amount_expended,uniform_other_cluster_name,X626), IF(AND(OR(G626="N/A",G626=""),H626=""),0,IF(G626="STATE CLUSTER",SUMIFS(amount_expended,uniform_state_cluster_name,W626),SUMIFS(amount_expended,cluster_name,G626))))</f>
        <v/>
      </c>
      <c r="L626" s="6" t="n"/>
      <c r="M626" s="7" t="n"/>
      <c r="N626" s="6" t="n"/>
      <c r="O626" s="6" t="n"/>
      <c r="P626" s="6" t="n"/>
      <c r="Q626" s="6" t="n"/>
      <c r="R626" s="7" t="n"/>
      <c r="S626" s="6" t="n"/>
      <c r="T626" s="6" t="n"/>
      <c r="U626" s="6" t="n"/>
      <c r="V626" s="3">
        <f>CONCATENATE(B626,C626)</f>
        <v/>
      </c>
      <c r="W626">
        <f>UPPER(TRIM(H626))</f>
        <v/>
      </c>
      <c r="X626">
        <f>UPPER(TRIM(I626))</f>
        <v/>
      </c>
    </row>
    <row r="627">
      <c r="A627">
        <f>IF(B627&lt;&gt;"", "AWARD-"&amp;TEXT(ROW()-1,"0000"), "")</f>
        <v/>
      </c>
      <c r="B627" s="4" t="n"/>
      <c r="C627" s="4" t="n"/>
      <c r="D627" s="4" t="n"/>
      <c r="E627" s="6" t="n"/>
      <c r="F627" s="7" t="n"/>
      <c r="G627" s="6" t="n"/>
      <c r="H627" s="6" t="n"/>
      <c r="I627" s="6" t="n"/>
      <c r="J627" s="5">
        <f>SUMIFS(amount_expended,cfda_key,V627)</f>
        <v/>
      </c>
      <c r="K627" s="5">
        <f>IF(G627="OTHER CLUSTER NOT LISTED ABOVE",SUMIFS(amount_expended,uniform_other_cluster_name,X627), IF(AND(OR(G627="N/A",G627=""),H627=""),0,IF(G627="STATE CLUSTER",SUMIFS(amount_expended,uniform_state_cluster_name,W627),SUMIFS(amount_expended,cluster_name,G627))))</f>
        <v/>
      </c>
      <c r="L627" s="6" t="n"/>
      <c r="M627" s="7" t="n"/>
      <c r="N627" s="6" t="n"/>
      <c r="O627" s="6" t="n"/>
      <c r="P627" s="6" t="n"/>
      <c r="Q627" s="6" t="n"/>
      <c r="R627" s="7" t="n"/>
      <c r="S627" s="6" t="n"/>
      <c r="T627" s="6" t="n"/>
      <c r="U627" s="6" t="n"/>
      <c r="V627" s="3">
        <f>CONCATENATE(B627,C627)</f>
        <v/>
      </c>
      <c r="W627">
        <f>UPPER(TRIM(H627))</f>
        <v/>
      </c>
      <c r="X627">
        <f>UPPER(TRIM(I627))</f>
        <v/>
      </c>
    </row>
    <row r="628">
      <c r="A628">
        <f>IF(B628&lt;&gt;"", "AWARD-"&amp;TEXT(ROW()-1,"0000"), "")</f>
        <v/>
      </c>
      <c r="B628" s="4" t="n"/>
      <c r="C628" s="4" t="n"/>
      <c r="D628" s="4" t="n"/>
      <c r="E628" s="6" t="n"/>
      <c r="F628" s="7" t="n"/>
      <c r="G628" s="6" t="n"/>
      <c r="H628" s="6" t="n"/>
      <c r="I628" s="6" t="n"/>
      <c r="J628" s="5">
        <f>SUMIFS(amount_expended,cfda_key,V628)</f>
        <v/>
      </c>
      <c r="K628" s="5">
        <f>IF(G628="OTHER CLUSTER NOT LISTED ABOVE",SUMIFS(amount_expended,uniform_other_cluster_name,X628), IF(AND(OR(G628="N/A",G628=""),H628=""),0,IF(G628="STATE CLUSTER",SUMIFS(amount_expended,uniform_state_cluster_name,W628),SUMIFS(amount_expended,cluster_name,G628))))</f>
        <v/>
      </c>
      <c r="L628" s="6" t="n"/>
      <c r="M628" s="7" t="n"/>
      <c r="N628" s="6" t="n"/>
      <c r="O628" s="6" t="n"/>
      <c r="P628" s="6" t="n"/>
      <c r="Q628" s="6" t="n"/>
      <c r="R628" s="7" t="n"/>
      <c r="S628" s="6" t="n"/>
      <c r="T628" s="6" t="n"/>
      <c r="U628" s="6" t="n"/>
      <c r="V628" s="3">
        <f>CONCATENATE(B628,C628)</f>
        <v/>
      </c>
      <c r="W628">
        <f>UPPER(TRIM(H628))</f>
        <v/>
      </c>
      <c r="X628">
        <f>UPPER(TRIM(I628))</f>
        <v/>
      </c>
    </row>
    <row r="629">
      <c r="A629">
        <f>IF(B629&lt;&gt;"", "AWARD-"&amp;TEXT(ROW()-1,"0000"), "")</f>
        <v/>
      </c>
      <c r="B629" s="4" t="n"/>
      <c r="C629" s="4" t="n"/>
      <c r="D629" s="4" t="n"/>
      <c r="E629" s="6" t="n"/>
      <c r="F629" s="7" t="n"/>
      <c r="G629" s="6" t="n"/>
      <c r="H629" s="6" t="n"/>
      <c r="I629" s="6" t="n"/>
      <c r="J629" s="5">
        <f>SUMIFS(amount_expended,cfda_key,V629)</f>
        <v/>
      </c>
      <c r="K629" s="5">
        <f>IF(G629="OTHER CLUSTER NOT LISTED ABOVE",SUMIFS(amount_expended,uniform_other_cluster_name,X629), IF(AND(OR(G629="N/A",G629=""),H629=""),0,IF(G629="STATE CLUSTER",SUMIFS(amount_expended,uniform_state_cluster_name,W629),SUMIFS(amount_expended,cluster_name,G629))))</f>
        <v/>
      </c>
      <c r="L629" s="6" t="n"/>
      <c r="M629" s="7" t="n"/>
      <c r="N629" s="6" t="n"/>
      <c r="O629" s="6" t="n"/>
      <c r="P629" s="6" t="n"/>
      <c r="Q629" s="6" t="n"/>
      <c r="R629" s="7" t="n"/>
      <c r="S629" s="6" t="n"/>
      <c r="T629" s="6" t="n"/>
      <c r="U629" s="6" t="n"/>
      <c r="V629" s="3">
        <f>CONCATENATE(B629,C629)</f>
        <v/>
      </c>
      <c r="W629">
        <f>UPPER(TRIM(H629))</f>
        <v/>
      </c>
      <c r="X629">
        <f>UPPER(TRIM(I629))</f>
        <v/>
      </c>
    </row>
    <row r="630">
      <c r="A630">
        <f>IF(B630&lt;&gt;"", "AWARD-"&amp;TEXT(ROW()-1,"0000"), "")</f>
        <v/>
      </c>
      <c r="B630" s="4" t="n"/>
      <c r="C630" s="4" t="n"/>
      <c r="D630" s="4" t="n"/>
      <c r="E630" s="6" t="n"/>
      <c r="F630" s="7" t="n"/>
      <c r="G630" s="6" t="n"/>
      <c r="H630" s="6" t="n"/>
      <c r="I630" s="6" t="n"/>
      <c r="J630" s="5">
        <f>SUMIFS(amount_expended,cfda_key,V630)</f>
        <v/>
      </c>
      <c r="K630" s="5">
        <f>IF(G630="OTHER CLUSTER NOT LISTED ABOVE",SUMIFS(amount_expended,uniform_other_cluster_name,X630), IF(AND(OR(G630="N/A",G630=""),H630=""),0,IF(G630="STATE CLUSTER",SUMIFS(amount_expended,uniform_state_cluster_name,W630),SUMIFS(amount_expended,cluster_name,G630))))</f>
        <v/>
      </c>
      <c r="L630" s="6" t="n"/>
      <c r="M630" s="7" t="n"/>
      <c r="N630" s="6" t="n"/>
      <c r="O630" s="6" t="n"/>
      <c r="P630" s="6" t="n"/>
      <c r="Q630" s="6" t="n"/>
      <c r="R630" s="7" t="n"/>
      <c r="S630" s="6" t="n"/>
      <c r="T630" s="6" t="n"/>
      <c r="U630" s="6" t="n"/>
      <c r="V630" s="3">
        <f>CONCATENATE(B630,C630)</f>
        <v/>
      </c>
      <c r="W630">
        <f>UPPER(TRIM(H630))</f>
        <v/>
      </c>
      <c r="X630">
        <f>UPPER(TRIM(I630))</f>
        <v/>
      </c>
    </row>
    <row r="631">
      <c r="A631">
        <f>IF(B631&lt;&gt;"", "AWARD-"&amp;TEXT(ROW()-1,"0000"), "")</f>
        <v/>
      </c>
      <c r="B631" s="4" t="n"/>
      <c r="C631" s="4" t="n"/>
      <c r="D631" s="4" t="n"/>
      <c r="E631" s="6" t="n"/>
      <c r="F631" s="7" t="n"/>
      <c r="G631" s="6" t="n"/>
      <c r="H631" s="6" t="n"/>
      <c r="I631" s="6" t="n"/>
      <c r="J631" s="5">
        <f>SUMIFS(amount_expended,cfda_key,V631)</f>
        <v/>
      </c>
      <c r="K631" s="5">
        <f>IF(G631="OTHER CLUSTER NOT LISTED ABOVE",SUMIFS(amount_expended,uniform_other_cluster_name,X631), IF(AND(OR(G631="N/A",G631=""),H631=""),0,IF(G631="STATE CLUSTER",SUMIFS(amount_expended,uniform_state_cluster_name,W631),SUMIFS(amount_expended,cluster_name,G631))))</f>
        <v/>
      </c>
      <c r="L631" s="6" t="n"/>
      <c r="M631" s="7" t="n"/>
      <c r="N631" s="6" t="n"/>
      <c r="O631" s="6" t="n"/>
      <c r="P631" s="6" t="n"/>
      <c r="Q631" s="6" t="n"/>
      <c r="R631" s="7" t="n"/>
      <c r="S631" s="6" t="n"/>
      <c r="T631" s="6" t="n"/>
      <c r="U631" s="6" t="n"/>
      <c r="V631" s="3">
        <f>CONCATENATE(B631,C631)</f>
        <v/>
      </c>
      <c r="W631">
        <f>UPPER(TRIM(H631))</f>
        <v/>
      </c>
      <c r="X631">
        <f>UPPER(TRIM(I631))</f>
        <v/>
      </c>
    </row>
    <row r="632">
      <c r="A632">
        <f>IF(B632&lt;&gt;"", "AWARD-"&amp;TEXT(ROW()-1,"0000"), "")</f>
        <v/>
      </c>
      <c r="B632" s="4" t="n"/>
      <c r="C632" s="4" t="n"/>
      <c r="D632" s="4" t="n"/>
      <c r="E632" s="6" t="n"/>
      <c r="F632" s="7" t="n"/>
      <c r="G632" s="6" t="n"/>
      <c r="H632" s="6" t="n"/>
      <c r="I632" s="6" t="n"/>
      <c r="J632" s="5">
        <f>SUMIFS(amount_expended,cfda_key,V632)</f>
        <v/>
      </c>
      <c r="K632" s="5">
        <f>IF(G632="OTHER CLUSTER NOT LISTED ABOVE",SUMIFS(amount_expended,uniform_other_cluster_name,X632), IF(AND(OR(G632="N/A",G632=""),H632=""),0,IF(G632="STATE CLUSTER",SUMIFS(amount_expended,uniform_state_cluster_name,W632),SUMIFS(amount_expended,cluster_name,G632))))</f>
        <v/>
      </c>
      <c r="L632" s="6" t="n"/>
      <c r="M632" s="7" t="n"/>
      <c r="N632" s="6" t="n"/>
      <c r="O632" s="6" t="n"/>
      <c r="P632" s="6" t="n"/>
      <c r="Q632" s="6" t="n"/>
      <c r="R632" s="7" t="n"/>
      <c r="S632" s="6" t="n"/>
      <c r="T632" s="6" t="n"/>
      <c r="U632" s="6" t="n"/>
      <c r="V632" s="3">
        <f>CONCATENATE(B632,C632)</f>
        <v/>
      </c>
      <c r="W632">
        <f>UPPER(TRIM(H632))</f>
        <v/>
      </c>
      <c r="X632">
        <f>UPPER(TRIM(I632))</f>
        <v/>
      </c>
    </row>
    <row r="633">
      <c r="A633">
        <f>IF(B633&lt;&gt;"", "AWARD-"&amp;TEXT(ROW()-1,"0000"), "")</f>
        <v/>
      </c>
      <c r="B633" s="4" t="n"/>
      <c r="C633" s="4" t="n"/>
      <c r="D633" s="4" t="n"/>
      <c r="E633" s="6" t="n"/>
      <c r="F633" s="7" t="n"/>
      <c r="G633" s="6" t="n"/>
      <c r="H633" s="6" t="n"/>
      <c r="I633" s="6" t="n"/>
      <c r="J633" s="5">
        <f>SUMIFS(amount_expended,cfda_key,V633)</f>
        <v/>
      </c>
      <c r="K633" s="5">
        <f>IF(G633="OTHER CLUSTER NOT LISTED ABOVE",SUMIFS(amount_expended,uniform_other_cluster_name,X633), IF(AND(OR(G633="N/A",G633=""),H633=""),0,IF(G633="STATE CLUSTER",SUMIFS(amount_expended,uniform_state_cluster_name,W633),SUMIFS(amount_expended,cluster_name,G633))))</f>
        <v/>
      </c>
      <c r="L633" s="6" t="n"/>
      <c r="M633" s="7" t="n"/>
      <c r="N633" s="6" t="n"/>
      <c r="O633" s="6" t="n"/>
      <c r="P633" s="6" t="n"/>
      <c r="Q633" s="6" t="n"/>
      <c r="R633" s="7" t="n"/>
      <c r="S633" s="6" t="n"/>
      <c r="T633" s="6" t="n"/>
      <c r="U633" s="6" t="n"/>
      <c r="V633" s="3">
        <f>CONCATENATE(B633,C633)</f>
        <v/>
      </c>
      <c r="W633">
        <f>UPPER(TRIM(H633))</f>
        <v/>
      </c>
      <c r="X633">
        <f>UPPER(TRIM(I633))</f>
        <v/>
      </c>
    </row>
    <row r="634">
      <c r="A634">
        <f>IF(B634&lt;&gt;"", "AWARD-"&amp;TEXT(ROW()-1,"0000"), "")</f>
        <v/>
      </c>
      <c r="B634" s="4" t="n"/>
      <c r="C634" s="4" t="n"/>
      <c r="D634" s="4" t="n"/>
      <c r="E634" s="6" t="n"/>
      <c r="F634" s="7" t="n"/>
      <c r="G634" s="6" t="n"/>
      <c r="H634" s="6" t="n"/>
      <c r="I634" s="6" t="n"/>
      <c r="J634" s="5">
        <f>SUMIFS(amount_expended,cfda_key,V634)</f>
        <v/>
      </c>
      <c r="K634" s="5">
        <f>IF(G634="OTHER CLUSTER NOT LISTED ABOVE",SUMIFS(amount_expended,uniform_other_cluster_name,X634), IF(AND(OR(G634="N/A",G634=""),H634=""),0,IF(G634="STATE CLUSTER",SUMIFS(amount_expended,uniform_state_cluster_name,W634),SUMIFS(amount_expended,cluster_name,G634))))</f>
        <v/>
      </c>
      <c r="L634" s="6" t="n"/>
      <c r="M634" s="7" t="n"/>
      <c r="N634" s="6" t="n"/>
      <c r="O634" s="6" t="n"/>
      <c r="P634" s="6" t="n"/>
      <c r="Q634" s="6" t="n"/>
      <c r="R634" s="7" t="n"/>
      <c r="S634" s="6" t="n"/>
      <c r="T634" s="6" t="n"/>
      <c r="U634" s="6" t="n"/>
      <c r="V634" s="3">
        <f>CONCATENATE(B634,C634)</f>
        <v/>
      </c>
      <c r="W634">
        <f>UPPER(TRIM(H634))</f>
        <v/>
      </c>
      <c r="X634">
        <f>UPPER(TRIM(I634))</f>
        <v/>
      </c>
    </row>
    <row r="635">
      <c r="A635">
        <f>IF(B635&lt;&gt;"", "AWARD-"&amp;TEXT(ROW()-1,"0000"), "")</f>
        <v/>
      </c>
      <c r="B635" s="4" t="n"/>
      <c r="C635" s="4" t="n"/>
      <c r="D635" s="4" t="n"/>
      <c r="E635" s="6" t="n"/>
      <c r="F635" s="7" t="n"/>
      <c r="G635" s="6" t="n"/>
      <c r="H635" s="6" t="n"/>
      <c r="I635" s="6" t="n"/>
      <c r="J635" s="5">
        <f>SUMIFS(amount_expended,cfda_key,V635)</f>
        <v/>
      </c>
      <c r="K635" s="5">
        <f>IF(G635="OTHER CLUSTER NOT LISTED ABOVE",SUMIFS(amount_expended,uniform_other_cluster_name,X635), IF(AND(OR(G635="N/A",G635=""),H635=""),0,IF(G635="STATE CLUSTER",SUMIFS(amount_expended,uniform_state_cluster_name,W635),SUMIFS(amount_expended,cluster_name,G635))))</f>
        <v/>
      </c>
      <c r="L635" s="6" t="n"/>
      <c r="M635" s="7" t="n"/>
      <c r="N635" s="6" t="n"/>
      <c r="O635" s="6" t="n"/>
      <c r="P635" s="6" t="n"/>
      <c r="Q635" s="6" t="n"/>
      <c r="R635" s="7" t="n"/>
      <c r="S635" s="6" t="n"/>
      <c r="T635" s="6" t="n"/>
      <c r="U635" s="6" t="n"/>
      <c r="V635" s="3">
        <f>CONCATENATE(B635,C635)</f>
        <v/>
      </c>
      <c r="W635">
        <f>UPPER(TRIM(H635))</f>
        <v/>
      </c>
      <c r="X635">
        <f>UPPER(TRIM(I635))</f>
        <v/>
      </c>
    </row>
    <row r="636">
      <c r="A636">
        <f>IF(B636&lt;&gt;"", "AWARD-"&amp;TEXT(ROW()-1,"0000"), "")</f>
        <v/>
      </c>
      <c r="B636" s="4" t="n"/>
      <c r="C636" s="4" t="n"/>
      <c r="D636" s="4" t="n"/>
      <c r="E636" s="6" t="n"/>
      <c r="F636" s="7" t="n"/>
      <c r="G636" s="6" t="n"/>
      <c r="H636" s="6" t="n"/>
      <c r="I636" s="6" t="n"/>
      <c r="J636" s="5">
        <f>SUMIFS(amount_expended,cfda_key,V636)</f>
        <v/>
      </c>
      <c r="K636" s="5">
        <f>IF(G636="OTHER CLUSTER NOT LISTED ABOVE",SUMIFS(amount_expended,uniform_other_cluster_name,X636), IF(AND(OR(G636="N/A",G636=""),H636=""),0,IF(G636="STATE CLUSTER",SUMIFS(amount_expended,uniform_state_cluster_name,W636),SUMIFS(amount_expended,cluster_name,G636))))</f>
        <v/>
      </c>
      <c r="L636" s="6" t="n"/>
      <c r="M636" s="7" t="n"/>
      <c r="N636" s="6" t="n"/>
      <c r="O636" s="6" t="n"/>
      <c r="P636" s="6" t="n"/>
      <c r="Q636" s="6" t="n"/>
      <c r="R636" s="7" t="n"/>
      <c r="S636" s="6" t="n"/>
      <c r="T636" s="6" t="n"/>
      <c r="U636" s="6" t="n"/>
      <c r="V636" s="3">
        <f>CONCATENATE(B636,C636)</f>
        <v/>
      </c>
      <c r="W636">
        <f>UPPER(TRIM(H636))</f>
        <v/>
      </c>
      <c r="X636">
        <f>UPPER(TRIM(I636))</f>
        <v/>
      </c>
    </row>
    <row r="637">
      <c r="A637">
        <f>IF(B637&lt;&gt;"", "AWARD-"&amp;TEXT(ROW()-1,"0000"), "")</f>
        <v/>
      </c>
      <c r="B637" s="4" t="n"/>
      <c r="C637" s="4" t="n"/>
      <c r="D637" s="4" t="n"/>
      <c r="E637" s="6" t="n"/>
      <c r="F637" s="7" t="n"/>
      <c r="G637" s="6" t="n"/>
      <c r="H637" s="6" t="n"/>
      <c r="I637" s="6" t="n"/>
      <c r="J637" s="5">
        <f>SUMIFS(amount_expended,cfda_key,V637)</f>
        <v/>
      </c>
      <c r="K637" s="5">
        <f>IF(G637="OTHER CLUSTER NOT LISTED ABOVE",SUMIFS(amount_expended,uniform_other_cluster_name,X637), IF(AND(OR(G637="N/A",G637=""),H637=""),0,IF(G637="STATE CLUSTER",SUMIFS(amount_expended,uniform_state_cluster_name,W637),SUMIFS(amount_expended,cluster_name,G637))))</f>
        <v/>
      </c>
      <c r="L637" s="6" t="n"/>
      <c r="M637" s="7" t="n"/>
      <c r="N637" s="6" t="n"/>
      <c r="O637" s="6" t="n"/>
      <c r="P637" s="6" t="n"/>
      <c r="Q637" s="6" t="n"/>
      <c r="R637" s="7" t="n"/>
      <c r="S637" s="6" t="n"/>
      <c r="T637" s="6" t="n"/>
      <c r="U637" s="6" t="n"/>
      <c r="V637" s="3">
        <f>CONCATENATE(B637,C637)</f>
        <v/>
      </c>
      <c r="W637">
        <f>UPPER(TRIM(H637))</f>
        <v/>
      </c>
      <c r="X637">
        <f>UPPER(TRIM(I637))</f>
        <v/>
      </c>
    </row>
    <row r="638">
      <c r="A638">
        <f>IF(B638&lt;&gt;"", "AWARD-"&amp;TEXT(ROW()-1,"0000"), "")</f>
        <v/>
      </c>
      <c r="B638" s="4" t="n"/>
      <c r="C638" s="4" t="n"/>
      <c r="D638" s="4" t="n"/>
      <c r="E638" s="6" t="n"/>
      <c r="F638" s="7" t="n"/>
      <c r="G638" s="6" t="n"/>
      <c r="H638" s="6" t="n"/>
      <c r="I638" s="6" t="n"/>
      <c r="J638" s="5">
        <f>SUMIFS(amount_expended,cfda_key,V638)</f>
        <v/>
      </c>
      <c r="K638" s="5">
        <f>IF(G638="OTHER CLUSTER NOT LISTED ABOVE",SUMIFS(amount_expended,uniform_other_cluster_name,X638), IF(AND(OR(G638="N/A",G638=""),H638=""),0,IF(G638="STATE CLUSTER",SUMIFS(amount_expended,uniform_state_cluster_name,W638),SUMIFS(amount_expended,cluster_name,G638))))</f>
        <v/>
      </c>
      <c r="L638" s="6" t="n"/>
      <c r="M638" s="7" t="n"/>
      <c r="N638" s="6" t="n"/>
      <c r="O638" s="6" t="n"/>
      <c r="P638" s="6" t="n"/>
      <c r="Q638" s="6" t="n"/>
      <c r="R638" s="7" t="n"/>
      <c r="S638" s="6" t="n"/>
      <c r="T638" s="6" t="n"/>
      <c r="U638" s="6" t="n"/>
      <c r="V638" s="3">
        <f>CONCATENATE(B638,C638)</f>
        <v/>
      </c>
      <c r="W638">
        <f>UPPER(TRIM(H638))</f>
        <v/>
      </c>
      <c r="X638">
        <f>UPPER(TRIM(I638))</f>
        <v/>
      </c>
    </row>
    <row r="639">
      <c r="A639">
        <f>IF(B639&lt;&gt;"", "AWARD-"&amp;TEXT(ROW()-1,"0000"), "")</f>
        <v/>
      </c>
      <c r="B639" s="4" t="n"/>
      <c r="C639" s="4" t="n"/>
      <c r="D639" s="4" t="n"/>
      <c r="E639" s="6" t="n"/>
      <c r="F639" s="7" t="n"/>
      <c r="G639" s="6" t="n"/>
      <c r="H639" s="6" t="n"/>
      <c r="I639" s="6" t="n"/>
      <c r="J639" s="5">
        <f>SUMIFS(amount_expended,cfda_key,V639)</f>
        <v/>
      </c>
      <c r="K639" s="5">
        <f>IF(G639="OTHER CLUSTER NOT LISTED ABOVE",SUMIFS(amount_expended,uniform_other_cluster_name,X639), IF(AND(OR(G639="N/A",G639=""),H639=""),0,IF(G639="STATE CLUSTER",SUMIFS(amount_expended,uniform_state_cluster_name,W639),SUMIFS(amount_expended,cluster_name,G639))))</f>
        <v/>
      </c>
      <c r="L639" s="6" t="n"/>
      <c r="M639" s="7" t="n"/>
      <c r="N639" s="6" t="n"/>
      <c r="O639" s="6" t="n"/>
      <c r="P639" s="6" t="n"/>
      <c r="Q639" s="6" t="n"/>
      <c r="R639" s="7" t="n"/>
      <c r="S639" s="6" t="n"/>
      <c r="T639" s="6" t="n"/>
      <c r="U639" s="6" t="n"/>
      <c r="V639" s="3">
        <f>CONCATENATE(B639,C639)</f>
        <v/>
      </c>
      <c r="W639">
        <f>UPPER(TRIM(H639))</f>
        <v/>
      </c>
      <c r="X639">
        <f>UPPER(TRIM(I639))</f>
        <v/>
      </c>
    </row>
    <row r="640">
      <c r="A640">
        <f>IF(B640&lt;&gt;"", "AWARD-"&amp;TEXT(ROW()-1,"0000"), "")</f>
        <v/>
      </c>
      <c r="B640" s="4" t="n"/>
      <c r="C640" s="4" t="n"/>
      <c r="D640" s="4" t="n"/>
      <c r="E640" s="6" t="n"/>
      <c r="F640" s="7" t="n"/>
      <c r="G640" s="6" t="n"/>
      <c r="H640" s="6" t="n"/>
      <c r="I640" s="6" t="n"/>
      <c r="J640" s="5">
        <f>SUMIFS(amount_expended,cfda_key,V640)</f>
        <v/>
      </c>
      <c r="K640" s="5">
        <f>IF(G640="OTHER CLUSTER NOT LISTED ABOVE",SUMIFS(amount_expended,uniform_other_cluster_name,X640), IF(AND(OR(G640="N/A",G640=""),H640=""),0,IF(G640="STATE CLUSTER",SUMIFS(amount_expended,uniform_state_cluster_name,W640),SUMIFS(amount_expended,cluster_name,G640))))</f>
        <v/>
      </c>
      <c r="L640" s="6" t="n"/>
      <c r="M640" s="7" t="n"/>
      <c r="N640" s="6" t="n"/>
      <c r="O640" s="6" t="n"/>
      <c r="P640" s="6" t="n"/>
      <c r="Q640" s="6" t="n"/>
      <c r="R640" s="7" t="n"/>
      <c r="S640" s="6" t="n"/>
      <c r="T640" s="6" t="n"/>
      <c r="U640" s="6" t="n"/>
      <c r="V640" s="3">
        <f>CONCATENATE(B640,C640)</f>
        <v/>
      </c>
      <c r="W640">
        <f>UPPER(TRIM(H640))</f>
        <v/>
      </c>
      <c r="X640">
        <f>UPPER(TRIM(I640))</f>
        <v/>
      </c>
    </row>
    <row r="641">
      <c r="A641">
        <f>IF(B641&lt;&gt;"", "AWARD-"&amp;TEXT(ROW()-1,"0000"), "")</f>
        <v/>
      </c>
      <c r="B641" s="4" t="n"/>
      <c r="C641" s="4" t="n"/>
      <c r="D641" s="4" t="n"/>
      <c r="E641" s="6" t="n"/>
      <c r="F641" s="7" t="n"/>
      <c r="G641" s="6" t="n"/>
      <c r="H641" s="6" t="n"/>
      <c r="I641" s="6" t="n"/>
      <c r="J641" s="5">
        <f>SUMIFS(amount_expended,cfda_key,V641)</f>
        <v/>
      </c>
      <c r="K641" s="5">
        <f>IF(G641="OTHER CLUSTER NOT LISTED ABOVE",SUMIFS(amount_expended,uniform_other_cluster_name,X641), IF(AND(OR(G641="N/A",G641=""),H641=""),0,IF(G641="STATE CLUSTER",SUMIFS(amount_expended,uniform_state_cluster_name,W641),SUMIFS(amount_expended,cluster_name,G641))))</f>
        <v/>
      </c>
      <c r="L641" s="6" t="n"/>
      <c r="M641" s="7" t="n"/>
      <c r="N641" s="6" t="n"/>
      <c r="O641" s="6" t="n"/>
      <c r="P641" s="6" t="n"/>
      <c r="Q641" s="6" t="n"/>
      <c r="R641" s="7" t="n"/>
      <c r="S641" s="6" t="n"/>
      <c r="T641" s="6" t="n"/>
      <c r="U641" s="6" t="n"/>
      <c r="V641" s="3">
        <f>CONCATENATE(B641,C641)</f>
        <v/>
      </c>
      <c r="W641">
        <f>UPPER(TRIM(H641))</f>
        <v/>
      </c>
      <c r="X641">
        <f>UPPER(TRIM(I641))</f>
        <v/>
      </c>
    </row>
    <row r="642">
      <c r="A642">
        <f>IF(B642&lt;&gt;"", "AWARD-"&amp;TEXT(ROW()-1,"0000"), "")</f>
        <v/>
      </c>
      <c r="B642" s="4" t="n"/>
      <c r="C642" s="4" t="n"/>
      <c r="D642" s="4" t="n"/>
      <c r="E642" s="6" t="n"/>
      <c r="F642" s="7" t="n"/>
      <c r="G642" s="6" t="n"/>
      <c r="H642" s="6" t="n"/>
      <c r="I642" s="6" t="n"/>
      <c r="J642" s="5">
        <f>SUMIFS(amount_expended,cfda_key,V642)</f>
        <v/>
      </c>
      <c r="K642" s="5">
        <f>IF(G642="OTHER CLUSTER NOT LISTED ABOVE",SUMIFS(amount_expended,uniform_other_cluster_name,X642), IF(AND(OR(G642="N/A",G642=""),H642=""),0,IF(G642="STATE CLUSTER",SUMIFS(amount_expended,uniform_state_cluster_name,W642),SUMIFS(amount_expended,cluster_name,G642))))</f>
        <v/>
      </c>
      <c r="L642" s="6" t="n"/>
      <c r="M642" s="7" t="n"/>
      <c r="N642" s="6" t="n"/>
      <c r="O642" s="6" t="n"/>
      <c r="P642" s="6" t="n"/>
      <c r="Q642" s="6" t="n"/>
      <c r="R642" s="7" t="n"/>
      <c r="S642" s="6" t="n"/>
      <c r="T642" s="6" t="n"/>
      <c r="U642" s="6" t="n"/>
      <c r="V642" s="3">
        <f>CONCATENATE(B642,C642)</f>
        <v/>
      </c>
      <c r="W642">
        <f>UPPER(TRIM(H642))</f>
        <v/>
      </c>
      <c r="X642">
        <f>UPPER(TRIM(I642))</f>
        <v/>
      </c>
    </row>
    <row r="643">
      <c r="A643">
        <f>IF(B643&lt;&gt;"", "AWARD-"&amp;TEXT(ROW()-1,"0000"), "")</f>
        <v/>
      </c>
      <c r="B643" s="4" t="n"/>
      <c r="C643" s="4" t="n"/>
      <c r="D643" s="4" t="n"/>
      <c r="E643" s="6" t="n"/>
      <c r="F643" s="7" t="n"/>
      <c r="G643" s="6" t="n"/>
      <c r="H643" s="6" t="n"/>
      <c r="I643" s="6" t="n"/>
      <c r="J643" s="5">
        <f>SUMIFS(amount_expended,cfda_key,V643)</f>
        <v/>
      </c>
      <c r="K643" s="5">
        <f>IF(G643="OTHER CLUSTER NOT LISTED ABOVE",SUMIFS(amount_expended,uniform_other_cluster_name,X643), IF(AND(OR(G643="N/A",G643=""),H643=""),0,IF(G643="STATE CLUSTER",SUMIFS(amount_expended,uniform_state_cluster_name,W643),SUMIFS(amount_expended,cluster_name,G643))))</f>
        <v/>
      </c>
      <c r="L643" s="6" t="n"/>
      <c r="M643" s="7" t="n"/>
      <c r="N643" s="6" t="n"/>
      <c r="O643" s="6" t="n"/>
      <c r="P643" s="6" t="n"/>
      <c r="Q643" s="6" t="n"/>
      <c r="R643" s="7" t="n"/>
      <c r="S643" s="6" t="n"/>
      <c r="T643" s="6" t="n"/>
      <c r="U643" s="6" t="n"/>
      <c r="V643" s="3">
        <f>CONCATENATE(B643,C643)</f>
        <v/>
      </c>
      <c r="W643">
        <f>UPPER(TRIM(H643))</f>
        <v/>
      </c>
      <c r="X643">
        <f>UPPER(TRIM(I643))</f>
        <v/>
      </c>
    </row>
    <row r="644">
      <c r="A644">
        <f>IF(B644&lt;&gt;"", "AWARD-"&amp;TEXT(ROW()-1,"0000"), "")</f>
        <v/>
      </c>
      <c r="B644" s="4" t="n"/>
      <c r="C644" s="4" t="n"/>
      <c r="D644" s="4" t="n"/>
      <c r="E644" s="6" t="n"/>
      <c r="F644" s="7" t="n"/>
      <c r="G644" s="6" t="n"/>
      <c r="H644" s="6" t="n"/>
      <c r="I644" s="6" t="n"/>
      <c r="J644" s="5">
        <f>SUMIFS(amount_expended,cfda_key,V644)</f>
        <v/>
      </c>
      <c r="K644" s="5">
        <f>IF(G644="OTHER CLUSTER NOT LISTED ABOVE",SUMIFS(amount_expended,uniform_other_cluster_name,X644), IF(AND(OR(G644="N/A",G644=""),H644=""),0,IF(G644="STATE CLUSTER",SUMIFS(amount_expended,uniform_state_cluster_name,W644),SUMIFS(amount_expended,cluster_name,G644))))</f>
        <v/>
      </c>
      <c r="L644" s="6" t="n"/>
      <c r="M644" s="7" t="n"/>
      <c r="N644" s="6" t="n"/>
      <c r="O644" s="6" t="n"/>
      <c r="P644" s="6" t="n"/>
      <c r="Q644" s="6" t="n"/>
      <c r="R644" s="7" t="n"/>
      <c r="S644" s="6" t="n"/>
      <c r="T644" s="6" t="n"/>
      <c r="U644" s="6" t="n"/>
      <c r="V644" s="3">
        <f>CONCATENATE(B644,C644)</f>
        <v/>
      </c>
      <c r="W644">
        <f>UPPER(TRIM(H644))</f>
        <v/>
      </c>
      <c r="X644">
        <f>UPPER(TRIM(I644))</f>
        <v/>
      </c>
    </row>
    <row r="645">
      <c r="A645">
        <f>IF(B645&lt;&gt;"", "AWARD-"&amp;TEXT(ROW()-1,"0000"), "")</f>
        <v/>
      </c>
      <c r="B645" s="4" t="n"/>
      <c r="C645" s="4" t="n"/>
      <c r="D645" s="4" t="n"/>
      <c r="E645" s="6" t="n"/>
      <c r="F645" s="7" t="n"/>
      <c r="G645" s="6" t="n"/>
      <c r="H645" s="6" t="n"/>
      <c r="I645" s="6" t="n"/>
      <c r="J645" s="5">
        <f>SUMIFS(amount_expended,cfda_key,V645)</f>
        <v/>
      </c>
      <c r="K645" s="5">
        <f>IF(G645="OTHER CLUSTER NOT LISTED ABOVE",SUMIFS(amount_expended,uniform_other_cluster_name,X645), IF(AND(OR(G645="N/A",G645=""),H645=""),0,IF(G645="STATE CLUSTER",SUMIFS(amount_expended,uniform_state_cluster_name,W645),SUMIFS(amount_expended,cluster_name,G645))))</f>
        <v/>
      </c>
      <c r="L645" s="6" t="n"/>
      <c r="M645" s="7" t="n"/>
      <c r="N645" s="6" t="n"/>
      <c r="O645" s="6" t="n"/>
      <c r="P645" s="6" t="n"/>
      <c r="Q645" s="6" t="n"/>
      <c r="R645" s="7" t="n"/>
      <c r="S645" s="6" t="n"/>
      <c r="T645" s="6" t="n"/>
      <c r="U645" s="6" t="n"/>
      <c r="V645" s="3">
        <f>CONCATENATE(B645,C645)</f>
        <v/>
      </c>
      <c r="W645">
        <f>UPPER(TRIM(H645))</f>
        <v/>
      </c>
      <c r="X645">
        <f>UPPER(TRIM(I645))</f>
        <v/>
      </c>
    </row>
    <row r="646">
      <c r="A646">
        <f>IF(B646&lt;&gt;"", "AWARD-"&amp;TEXT(ROW()-1,"0000"), "")</f>
        <v/>
      </c>
      <c r="B646" s="4" t="n"/>
      <c r="C646" s="4" t="n"/>
      <c r="D646" s="4" t="n"/>
      <c r="E646" s="6" t="n"/>
      <c r="F646" s="7" t="n"/>
      <c r="G646" s="6" t="n"/>
      <c r="H646" s="6" t="n"/>
      <c r="I646" s="6" t="n"/>
      <c r="J646" s="5">
        <f>SUMIFS(amount_expended,cfda_key,V646)</f>
        <v/>
      </c>
      <c r="K646" s="5">
        <f>IF(G646="OTHER CLUSTER NOT LISTED ABOVE",SUMIFS(amount_expended,uniform_other_cluster_name,X646), IF(AND(OR(G646="N/A",G646=""),H646=""),0,IF(G646="STATE CLUSTER",SUMIFS(amount_expended,uniform_state_cluster_name,W646),SUMIFS(amount_expended,cluster_name,G646))))</f>
        <v/>
      </c>
      <c r="L646" s="6" t="n"/>
      <c r="M646" s="7" t="n"/>
      <c r="N646" s="6" t="n"/>
      <c r="O646" s="6" t="n"/>
      <c r="P646" s="6" t="n"/>
      <c r="Q646" s="6" t="n"/>
      <c r="R646" s="7" t="n"/>
      <c r="S646" s="6" t="n"/>
      <c r="T646" s="6" t="n"/>
      <c r="U646" s="6" t="n"/>
      <c r="V646" s="3">
        <f>CONCATENATE(B646,C646)</f>
        <v/>
      </c>
      <c r="W646">
        <f>UPPER(TRIM(H646))</f>
        <v/>
      </c>
      <c r="X646">
        <f>UPPER(TRIM(I646))</f>
        <v/>
      </c>
    </row>
    <row r="647">
      <c r="A647">
        <f>IF(B647&lt;&gt;"", "AWARD-"&amp;TEXT(ROW()-1,"0000"), "")</f>
        <v/>
      </c>
      <c r="B647" s="4" t="n"/>
      <c r="C647" s="4" t="n"/>
      <c r="D647" s="4" t="n"/>
      <c r="E647" s="6" t="n"/>
      <c r="F647" s="7" t="n"/>
      <c r="G647" s="6" t="n"/>
      <c r="H647" s="6" t="n"/>
      <c r="I647" s="6" t="n"/>
      <c r="J647" s="5">
        <f>SUMIFS(amount_expended,cfda_key,V647)</f>
        <v/>
      </c>
      <c r="K647" s="5">
        <f>IF(G647="OTHER CLUSTER NOT LISTED ABOVE",SUMIFS(amount_expended,uniform_other_cluster_name,X647), IF(AND(OR(G647="N/A",G647=""),H647=""),0,IF(G647="STATE CLUSTER",SUMIFS(amount_expended,uniform_state_cluster_name,W647),SUMIFS(amount_expended,cluster_name,G647))))</f>
        <v/>
      </c>
      <c r="L647" s="6" t="n"/>
      <c r="M647" s="7" t="n"/>
      <c r="N647" s="6" t="n"/>
      <c r="O647" s="6" t="n"/>
      <c r="P647" s="6" t="n"/>
      <c r="Q647" s="6" t="n"/>
      <c r="R647" s="7" t="n"/>
      <c r="S647" s="6" t="n"/>
      <c r="T647" s="6" t="n"/>
      <c r="U647" s="6" t="n"/>
      <c r="V647" s="3">
        <f>CONCATENATE(B647,C647)</f>
        <v/>
      </c>
      <c r="W647">
        <f>UPPER(TRIM(H647))</f>
        <v/>
      </c>
      <c r="X647">
        <f>UPPER(TRIM(I647))</f>
        <v/>
      </c>
    </row>
    <row r="648">
      <c r="A648">
        <f>IF(B648&lt;&gt;"", "AWARD-"&amp;TEXT(ROW()-1,"0000"), "")</f>
        <v/>
      </c>
      <c r="B648" s="4" t="n"/>
      <c r="C648" s="4" t="n"/>
      <c r="D648" s="4" t="n"/>
      <c r="E648" s="6" t="n"/>
      <c r="F648" s="7" t="n"/>
      <c r="G648" s="6" t="n"/>
      <c r="H648" s="6" t="n"/>
      <c r="I648" s="6" t="n"/>
      <c r="J648" s="5">
        <f>SUMIFS(amount_expended,cfda_key,V648)</f>
        <v/>
      </c>
      <c r="K648" s="5">
        <f>IF(G648="OTHER CLUSTER NOT LISTED ABOVE",SUMIFS(amount_expended,uniform_other_cluster_name,X648), IF(AND(OR(G648="N/A",G648=""),H648=""),0,IF(G648="STATE CLUSTER",SUMIFS(amount_expended,uniform_state_cluster_name,W648),SUMIFS(amount_expended,cluster_name,G648))))</f>
        <v/>
      </c>
      <c r="L648" s="6" t="n"/>
      <c r="M648" s="7" t="n"/>
      <c r="N648" s="6" t="n"/>
      <c r="O648" s="6" t="n"/>
      <c r="P648" s="6" t="n"/>
      <c r="Q648" s="6" t="n"/>
      <c r="R648" s="7" t="n"/>
      <c r="S648" s="6" t="n"/>
      <c r="T648" s="6" t="n"/>
      <c r="U648" s="6" t="n"/>
      <c r="V648" s="3">
        <f>CONCATENATE(B648,C648)</f>
        <v/>
      </c>
      <c r="W648">
        <f>UPPER(TRIM(H648))</f>
        <v/>
      </c>
      <c r="X648">
        <f>UPPER(TRIM(I648))</f>
        <v/>
      </c>
    </row>
    <row r="649">
      <c r="A649">
        <f>IF(B649&lt;&gt;"", "AWARD-"&amp;TEXT(ROW()-1,"0000"), "")</f>
        <v/>
      </c>
      <c r="B649" s="4" t="n"/>
      <c r="C649" s="4" t="n"/>
      <c r="D649" s="4" t="n"/>
      <c r="E649" s="6" t="n"/>
      <c r="F649" s="7" t="n"/>
      <c r="G649" s="6" t="n"/>
      <c r="H649" s="6" t="n"/>
      <c r="I649" s="6" t="n"/>
      <c r="J649" s="5">
        <f>SUMIFS(amount_expended,cfda_key,V649)</f>
        <v/>
      </c>
      <c r="K649" s="5">
        <f>IF(G649="OTHER CLUSTER NOT LISTED ABOVE",SUMIFS(amount_expended,uniform_other_cluster_name,X649), IF(AND(OR(G649="N/A",G649=""),H649=""),0,IF(G649="STATE CLUSTER",SUMIFS(amount_expended,uniform_state_cluster_name,W649),SUMIFS(amount_expended,cluster_name,G649))))</f>
        <v/>
      </c>
      <c r="L649" s="6" t="n"/>
      <c r="M649" s="7" t="n"/>
      <c r="N649" s="6" t="n"/>
      <c r="O649" s="6" t="n"/>
      <c r="P649" s="6" t="n"/>
      <c r="Q649" s="6" t="n"/>
      <c r="R649" s="7" t="n"/>
      <c r="S649" s="6" t="n"/>
      <c r="T649" s="6" t="n"/>
      <c r="U649" s="6" t="n"/>
      <c r="V649" s="3">
        <f>CONCATENATE(B649,C649)</f>
        <v/>
      </c>
      <c r="W649">
        <f>UPPER(TRIM(H649))</f>
        <v/>
      </c>
      <c r="X649">
        <f>UPPER(TRIM(I649))</f>
        <v/>
      </c>
    </row>
    <row r="650">
      <c r="A650">
        <f>IF(B650&lt;&gt;"", "AWARD-"&amp;TEXT(ROW()-1,"0000"), "")</f>
        <v/>
      </c>
      <c r="B650" s="4" t="n"/>
      <c r="C650" s="4" t="n"/>
      <c r="D650" s="4" t="n"/>
      <c r="E650" s="6" t="n"/>
      <c r="F650" s="7" t="n"/>
      <c r="G650" s="6" t="n"/>
      <c r="H650" s="6" t="n"/>
      <c r="I650" s="6" t="n"/>
      <c r="J650" s="5">
        <f>SUMIFS(amount_expended,cfda_key,V650)</f>
        <v/>
      </c>
      <c r="K650" s="5">
        <f>IF(G650="OTHER CLUSTER NOT LISTED ABOVE",SUMIFS(amount_expended,uniform_other_cluster_name,X650), IF(AND(OR(G650="N/A",G650=""),H650=""),0,IF(G650="STATE CLUSTER",SUMIFS(amount_expended,uniform_state_cluster_name,W650),SUMIFS(amount_expended,cluster_name,G650))))</f>
        <v/>
      </c>
      <c r="L650" s="6" t="n"/>
      <c r="M650" s="7" t="n"/>
      <c r="N650" s="6" t="n"/>
      <c r="O650" s="6" t="n"/>
      <c r="P650" s="6" t="n"/>
      <c r="Q650" s="6" t="n"/>
      <c r="R650" s="7" t="n"/>
      <c r="S650" s="6" t="n"/>
      <c r="T650" s="6" t="n"/>
      <c r="U650" s="6" t="n"/>
      <c r="V650" s="3">
        <f>CONCATENATE(B650,C650)</f>
        <v/>
      </c>
      <c r="W650">
        <f>UPPER(TRIM(H650))</f>
        <v/>
      </c>
      <c r="X650">
        <f>UPPER(TRIM(I650))</f>
        <v/>
      </c>
    </row>
    <row r="651">
      <c r="A651">
        <f>IF(B651&lt;&gt;"", "AWARD-"&amp;TEXT(ROW()-1,"0000"), "")</f>
        <v/>
      </c>
      <c r="B651" s="4" t="n"/>
      <c r="C651" s="4" t="n"/>
      <c r="D651" s="4" t="n"/>
      <c r="E651" s="6" t="n"/>
      <c r="F651" s="7" t="n"/>
      <c r="G651" s="6" t="n"/>
      <c r="H651" s="6" t="n"/>
      <c r="I651" s="6" t="n"/>
      <c r="J651" s="5">
        <f>SUMIFS(amount_expended,cfda_key,V651)</f>
        <v/>
      </c>
      <c r="K651" s="5">
        <f>IF(G651="OTHER CLUSTER NOT LISTED ABOVE",SUMIFS(amount_expended,uniform_other_cluster_name,X651), IF(AND(OR(G651="N/A",G651=""),H651=""),0,IF(G651="STATE CLUSTER",SUMIFS(amount_expended,uniform_state_cluster_name,W651),SUMIFS(amount_expended,cluster_name,G651))))</f>
        <v/>
      </c>
      <c r="L651" s="6" t="n"/>
      <c r="M651" s="7" t="n"/>
      <c r="N651" s="6" t="n"/>
      <c r="O651" s="6" t="n"/>
      <c r="P651" s="6" t="n"/>
      <c r="Q651" s="6" t="n"/>
      <c r="R651" s="7" t="n"/>
      <c r="S651" s="6" t="n"/>
      <c r="T651" s="6" t="n"/>
      <c r="U651" s="6" t="n"/>
      <c r="V651" s="3">
        <f>CONCATENATE(B651,C651)</f>
        <v/>
      </c>
      <c r="W651">
        <f>UPPER(TRIM(H651))</f>
        <v/>
      </c>
      <c r="X651">
        <f>UPPER(TRIM(I651))</f>
        <v/>
      </c>
    </row>
    <row r="652">
      <c r="A652">
        <f>IF(B652&lt;&gt;"", "AWARD-"&amp;TEXT(ROW()-1,"0000"), "")</f>
        <v/>
      </c>
      <c r="B652" s="4" t="n"/>
      <c r="C652" s="4" t="n"/>
      <c r="D652" s="4" t="n"/>
      <c r="E652" s="6" t="n"/>
      <c r="F652" s="7" t="n"/>
      <c r="G652" s="6" t="n"/>
      <c r="H652" s="6" t="n"/>
      <c r="I652" s="6" t="n"/>
      <c r="J652" s="5">
        <f>SUMIFS(amount_expended,cfda_key,V652)</f>
        <v/>
      </c>
      <c r="K652" s="5">
        <f>IF(G652="OTHER CLUSTER NOT LISTED ABOVE",SUMIFS(amount_expended,uniform_other_cluster_name,X652), IF(AND(OR(G652="N/A",G652=""),H652=""),0,IF(G652="STATE CLUSTER",SUMIFS(amount_expended,uniform_state_cluster_name,W652),SUMIFS(amount_expended,cluster_name,G652))))</f>
        <v/>
      </c>
      <c r="L652" s="6" t="n"/>
      <c r="M652" s="7" t="n"/>
      <c r="N652" s="6" t="n"/>
      <c r="O652" s="6" t="n"/>
      <c r="P652" s="6" t="n"/>
      <c r="Q652" s="6" t="n"/>
      <c r="R652" s="7" t="n"/>
      <c r="S652" s="6" t="n"/>
      <c r="T652" s="6" t="n"/>
      <c r="U652" s="6" t="n"/>
      <c r="V652" s="3">
        <f>CONCATENATE(B652,C652)</f>
        <v/>
      </c>
      <c r="W652">
        <f>UPPER(TRIM(H652))</f>
        <v/>
      </c>
      <c r="X652">
        <f>UPPER(TRIM(I652))</f>
        <v/>
      </c>
    </row>
    <row r="653">
      <c r="A653">
        <f>IF(B653&lt;&gt;"", "AWARD-"&amp;TEXT(ROW()-1,"0000"), "")</f>
        <v/>
      </c>
      <c r="B653" s="4" t="n"/>
      <c r="C653" s="4" t="n"/>
      <c r="D653" s="4" t="n"/>
      <c r="E653" s="6" t="n"/>
      <c r="F653" s="7" t="n"/>
      <c r="G653" s="6" t="n"/>
      <c r="H653" s="6" t="n"/>
      <c r="I653" s="6" t="n"/>
      <c r="J653" s="5">
        <f>SUMIFS(amount_expended,cfda_key,V653)</f>
        <v/>
      </c>
      <c r="K653" s="5">
        <f>IF(G653="OTHER CLUSTER NOT LISTED ABOVE",SUMIFS(amount_expended,uniform_other_cluster_name,X653), IF(AND(OR(G653="N/A",G653=""),H653=""),0,IF(G653="STATE CLUSTER",SUMIFS(amount_expended,uniform_state_cluster_name,W653),SUMIFS(amount_expended,cluster_name,G653))))</f>
        <v/>
      </c>
      <c r="L653" s="6" t="n"/>
      <c r="M653" s="7" t="n"/>
      <c r="N653" s="6" t="n"/>
      <c r="O653" s="6" t="n"/>
      <c r="P653" s="6" t="n"/>
      <c r="Q653" s="6" t="n"/>
      <c r="R653" s="7" t="n"/>
      <c r="S653" s="6" t="n"/>
      <c r="T653" s="6" t="n"/>
      <c r="U653" s="6" t="n"/>
      <c r="V653" s="3">
        <f>CONCATENATE(B653,C653)</f>
        <v/>
      </c>
      <c r="W653">
        <f>UPPER(TRIM(H653))</f>
        <v/>
      </c>
      <c r="X653">
        <f>UPPER(TRIM(I653))</f>
        <v/>
      </c>
    </row>
    <row r="654">
      <c r="A654">
        <f>IF(B654&lt;&gt;"", "AWARD-"&amp;TEXT(ROW()-1,"0000"), "")</f>
        <v/>
      </c>
      <c r="B654" s="4" t="n"/>
      <c r="C654" s="4" t="n"/>
      <c r="D654" s="4" t="n"/>
      <c r="E654" s="6" t="n"/>
      <c r="F654" s="7" t="n"/>
      <c r="G654" s="6" t="n"/>
      <c r="H654" s="6" t="n"/>
      <c r="I654" s="6" t="n"/>
      <c r="J654" s="5">
        <f>SUMIFS(amount_expended,cfda_key,V654)</f>
        <v/>
      </c>
      <c r="K654" s="5">
        <f>IF(G654="OTHER CLUSTER NOT LISTED ABOVE",SUMIFS(amount_expended,uniform_other_cluster_name,X654), IF(AND(OR(G654="N/A",G654=""),H654=""),0,IF(G654="STATE CLUSTER",SUMIFS(amount_expended,uniform_state_cluster_name,W654),SUMIFS(amount_expended,cluster_name,G654))))</f>
        <v/>
      </c>
      <c r="L654" s="6" t="n"/>
      <c r="M654" s="7" t="n"/>
      <c r="N654" s="6" t="n"/>
      <c r="O654" s="6" t="n"/>
      <c r="P654" s="6" t="n"/>
      <c r="Q654" s="6" t="n"/>
      <c r="R654" s="7" t="n"/>
      <c r="S654" s="6" t="n"/>
      <c r="T654" s="6" t="n"/>
      <c r="U654" s="6" t="n"/>
      <c r="V654" s="3">
        <f>CONCATENATE(B654,C654)</f>
        <v/>
      </c>
      <c r="W654">
        <f>UPPER(TRIM(H654))</f>
        <v/>
      </c>
      <c r="X654">
        <f>UPPER(TRIM(I654))</f>
        <v/>
      </c>
    </row>
    <row r="655">
      <c r="A655">
        <f>IF(B655&lt;&gt;"", "AWARD-"&amp;TEXT(ROW()-1,"0000"), "")</f>
        <v/>
      </c>
      <c r="B655" s="4" t="n"/>
      <c r="C655" s="4" t="n"/>
      <c r="D655" s="4" t="n"/>
      <c r="E655" s="6" t="n"/>
      <c r="F655" s="7" t="n"/>
      <c r="G655" s="6" t="n"/>
      <c r="H655" s="6" t="n"/>
      <c r="I655" s="6" t="n"/>
      <c r="J655" s="5">
        <f>SUMIFS(amount_expended,cfda_key,V655)</f>
        <v/>
      </c>
      <c r="K655" s="5">
        <f>IF(G655="OTHER CLUSTER NOT LISTED ABOVE",SUMIFS(amount_expended,uniform_other_cluster_name,X655), IF(AND(OR(G655="N/A",G655=""),H655=""),0,IF(G655="STATE CLUSTER",SUMIFS(amount_expended,uniform_state_cluster_name,W655),SUMIFS(amount_expended,cluster_name,G655))))</f>
        <v/>
      </c>
      <c r="L655" s="6" t="n"/>
      <c r="M655" s="7" t="n"/>
      <c r="N655" s="6" t="n"/>
      <c r="O655" s="6" t="n"/>
      <c r="P655" s="6" t="n"/>
      <c r="Q655" s="6" t="n"/>
      <c r="R655" s="7" t="n"/>
      <c r="S655" s="6" t="n"/>
      <c r="T655" s="6" t="n"/>
      <c r="U655" s="6" t="n"/>
      <c r="V655" s="3">
        <f>CONCATENATE(B655,C655)</f>
        <v/>
      </c>
      <c r="W655">
        <f>UPPER(TRIM(H655))</f>
        <v/>
      </c>
      <c r="X655">
        <f>UPPER(TRIM(I655))</f>
        <v/>
      </c>
    </row>
    <row r="656">
      <c r="A656">
        <f>IF(B656&lt;&gt;"", "AWARD-"&amp;TEXT(ROW()-1,"0000"), "")</f>
        <v/>
      </c>
      <c r="B656" s="4" t="n"/>
      <c r="C656" s="4" t="n"/>
      <c r="D656" s="4" t="n"/>
      <c r="E656" s="6" t="n"/>
      <c r="F656" s="7" t="n"/>
      <c r="G656" s="6" t="n"/>
      <c r="H656" s="6" t="n"/>
      <c r="I656" s="6" t="n"/>
      <c r="J656" s="5">
        <f>SUMIFS(amount_expended,cfda_key,V656)</f>
        <v/>
      </c>
      <c r="K656" s="5">
        <f>IF(G656="OTHER CLUSTER NOT LISTED ABOVE",SUMIFS(amount_expended,uniform_other_cluster_name,X656), IF(AND(OR(G656="N/A",G656=""),H656=""),0,IF(G656="STATE CLUSTER",SUMIFS(amount_expended,uniform_state_cluster_name,W656),SUMIFS(amount_expended,cluster_name,G656))))</f>
        <v/>
      </c>
      <c r="L656" s="6" t="n"/>
      <c r="M656" s="7" t="n"/>
      <c r="N656" s="6" t="n"/>
      <c r="O656" s="6" t="n"/>
      <c r="P656" s="6" t="n"/>
      <c r="Q656" s="6" t="n"/>
      <c r="R656" s="7" t="n"/>
      <c r="S656" s="6" t="n"/>
      <c r="T656" s="6" t="n"/>
      <c r="U656" s="6" t="n"/>
      <c r="V656" s="3">
        <f>CONCATENATE(B656,C656)</f>
        <v/>
      </c>
      <c r="W656">
        <f>UPPER(TRIM(H656))</f>
        <v/>
      </c>
      <c r="X656">
        <f>UPPER(TRIM(I656))</f>
        <v/>
      </c>
    </row>
    <row r="657">
      <c r="A657">
        <f>IF(B657&lt;&gt;"", "AWARD-"&amp;TEXT(ROW()-1,"0000"), "")</f>
        <v/>
      </c>
      <c r="B657" s="4" t="n"/>
      <c r="C657" s="4" t="n"/>
      <c r="D657" s="4" t="n"/>
      <c r="E657" s="6" t="n"/>
      <c r="F657" s="7" t="n"/>
      <c r="G657" s="6" t="n"/>
      <c r="H657" s="6" t="n"/>
      <c r="I657" s="6" t="n"/>
      <c r="J657" s="5">
        <f>SUMIFS(amount_expended,cfda_key,V657)</f>
        <v/>
      </c>
      <c r="K657" s="5">
        <f>IF(G657="OTHER CLUSTER NOT LISTED ABOVE",SUMIFS(amount_expended,uniform_other_cluster_name,X657), IF(AND(OR(G657="N/A",G657=""),H657=""),0,IF(G657="STATE CLUSTER",SUMIFS(amount_expended,uniform_state_cluster_name,W657),SUMIFS(amount_expended,cluster_name,G657))))</f>
        <v/>
      </c>
      <c r="L657" s="6" t="n"/>
      <c r="M657" s="7" t="n"/>
      <c r="N657" s="6" t="n"/>
      <c r="O657" s="6" t="n"/>
      <c r="P657" s="6" t="n"/>
      <c r="Q657" s="6" t="n"/>
      <c r="R657" s="7" t="n"/>
      <c r="S657" s="6" t="n"/>
      <c r="T657" s="6" t="n"/>
      <c r="U657" s="6" t="n"/>
      <c r="V657" s="3">
        <f>CONCATENATE(B657,C657)</f>
        <v/>
      </c>
      <c r="W657">
        <f>UPPER(TRIM(H657))</f>
        <v/>
      </c>
      <c r="X657">
        <f>UPPER(TRIM(I657))</f>
        <v/>
      </c>
    </row>
    <row r="658">
      <c r="A658">
        <f>IF(B658&lt;&gt;"", "AWARD-"&amp;TEXT(ROW()-1,"0000"), "")</f>
        <v/>
      </c>
      <c r="B658" s="4" t="n"/>
      <c r="C658" s="4" t="n"/>
      <c r="D658" s="4" t="n"/>
      <c r="E658" s="6" t="n"/>
      <c r="F658" s="7" t="n"/>
      <c r="G658" s="6" t="n"/>
      <c r="H658" s="6" t="n"/>
      <c r="I658" s="6" t="n"/>
      <c r="J658" s="5">
        <f>SUMIFS(amount_expended,cfda_key,V658)</f>
        <v/>
      </c>
      <c r="K658" s="5">
        <f>IF(G658="OTHER CLUSTER NOT LISTED ABOVE",SUMIFS(amount_expended,uniform_other_cluster_name,X658), IF(AND(OR(G658="N/A",G658=""),H658=""),0,IF(G658="STATE CLUSTER",SUMIFS(amount_expended,uniform_state_cluster_name,W658),SUMIFS(amount_expended,cluster_name,G658))))</f>
        <v/>
      </c>
      <c r="L658" s="6" t="n"/>
      <c r="M658" s="7" t="n"/>
      <c r="N658" s="6" t="n"/>
      <c r="O658" s="6" t="n"/>
      <c r="P658" s="6" t="n"/>
      <c r="Q658" s="6" t="n"/>
      <c r="R658" s="7" t="n"/>
      <c r="S658" s="6" t="n"/>
      <c r="T658" s="6" t="n"/>
      <c r="U658" s="6" t="n"/>
      <c r="V658" s="3">
        <f>CONCATENATE(B658,C658)</f>
        <v/>
      </c>
      <c r="W658">
        <f>UPPER(TRIM(H658))</f>
        <v/>
      </c>
      <c r="X658">
        <f>UPPER(TRIM(I658))</f>
        <v/>
      </c>
    </row>
    <row r="659">
      <c r="A659">
        <f>IF(B659&lt;&gt;"", "AWARD-"&amp;TEXT(ROW()-1,"0000"), "")</f>
        <v/>
      </c>
      <c r="B659" s="4" t="n"/>
      <c r="C659" s="4" t="n"/>
      <c r="D659" s="4" t="n"/>
      <c r="E659" s="6" t="n"/>
      <c r="F659" s="7" t="n"/>
      <c r="G659" s="6" t="n"/>
      <c r="H659" s="6" t="n"/>
      <c r="I659" s="6" t="n"/>
      <c r="J659" s="5">
        <f>SUMIFS(amount_expended,cfda_key,V659)</f>
        <v/>
      </c>
      <c r="K659" s="5">
        <f>IF(G659="OTHER CLUSTER NOT LISTED ABOVE",SUMIFS(amount_expended,uniform_other_cluster_name,X659), IF(AND(OR(G659="N/A",G659=""),H659=""),0,IF(G659="STATE CLUSTER",SUMIFS(amount_expended,uniform_state_cluster_name,W659),SUMIFS(amount_expended,cluster_name,G659))))</f>
        <v/>
      </c>
      <c r="L659" s="6" t="n"/>
      <c r="M659" s="7" t="n"/>
      <c r="N659" s="6" t="n"/>
      <c r="O659" s="6" t="n"/>
      <c r="P659" s="6" t="n"/>
      <c r="Q659" s="6" t="n"/>
      <c r="R659" s="7" t="n"/>
      <c r="S659" s="6" t="n"/>
      <c r="T659" s="6" t="n"/>
      <c r="U659" s="6" t="n"/>
      <c r="V659" s="3">
        <f>CONCATENATE(B659,C659)</f>
        <v/>
      </c>
      <c r="W659">
        <f>UPPER(TRIM(H659))</f>
        <v/>
      </c>
      <c r="X659">
        <f>UPPER(TRIM(I659))</f>
        <v/>
      </c>
    </row>
    <row r="660">
      <c r="A660">
        <f>IF(B660&lt;&gt;"", "AWARD-"&amp;TEXT(ROW()-1,"0000"), "")</f>
        <v/>
      </c>
      <c r="B660" s="4" t="n"/>
      <c r="C660" s="4" t="n"/>
      <c r="D660" s="4" t="n"/>
      <c r="E660" s="6" t="n"/>
      <c r="F660" s="7" t="n"/>
      <c r="G660" s="6" t="n"/>
      <c r="H660" s="6" t="n"/>
      <c r="I660" s="6" t="n"/>
      <c r="J660" s="5">
        <f>SUMIFS(amount_expended,cfda_key,V660)</f>
        <v/>
      </c>
      <c r="K660" s="5">
        <f>IF(G660="OTHER CLUSTER NOT LISTED ABOVE",SUMIFS(amount_expended,uniform_other_cluster_name,X660), IF(AND(OR(G660="N/A",G660=""),H660=""),0,IF(G660="STATE CLUSTER",SUMIFS(amount_expended,uniform_state_cluster_name,W660),SUMIFS(amount_expended,cluster_name,G660))))</f>
        <v/>
      </c>
      <c r="L660" s="6" t="n"/>
      <c r="M660" s="7" t="n"/>
      <c r="N660" s="6" t="n"/>
      <c r="O660" s="6" t="n"/>
      <c r="P660" s="6" t="n"/>
      <c r="Q660" s="6" t="n"/>
      <c r="R660" s="7" t="n"/>
      <c r="S660" s="6" t="n"/>
      <c r="T660" s="6" t="n"/>
      <c r="U660" s="6" t="n"/>
      <c r="V660" s="3">
        <f>CONCATENATE(B660,C660)</f>
        <v/>
      </c>
      <c r="W660">
        <f>UPPER(TRIM(H660))</f>
        <v/>
      </c>
      <c r="X660">
        <f>UPPER(TRIM(I660))</f>
        <v/>
      </c>
    </row>
    <row r="661">
      <c r="A661">
        <f>IF(B661&lt;&gt;"", "AWARD-"&amp;TEXT(ROW()-1,"0000"), "")</f>
        <v/>
      </c>
      <c r="B661" s="4" t="n"/>
      <c r="C661" s="4" t="n"/>
      <c r="D661" s="4" t="n"/>
      <c r="E661" s="6" t="n"/>
      <c r="F661" s="7" t="n"/>
      <c r="G661" s="6" t="n"/>
      <c r="H661" s="6" t="n"/>
      <c r="I661" s="6" t="n"/>
      <c r="J661" s="5">
        <f>SUMIFS(amount_expended,cfda_key,V661)</f>
        <v/>
      </c>
      <c r="K661" s="5">
        <f>IF(G661="OTHER CLUSTER NOT LISTED ABOVE",SUMIFS(amount_expended,uniform_other_cluster_name,X661), IF(AND(OR(G661="N/A",G661=""),H661=""),0,IF(G661="STATE CLUSTER",SUMIFS(amount_expended,uniform_state_cluster_name,W661),SUMIFS(amount_expended,cluster_name,G661))))</f>
        <v/>
      </c>
      <c r="L661" s="6" t="n"/>
      <c r="M661" s="7" t="n"/>
      <c r="N661" s="6" t="n"/>
      <c r="O661" s="6" t="n"/>
      <c r="P661" s="6" t="n"/>
      <c r="Q661" s="6" t="n"/>
      <c r="R661" s="7" t="n"/>
      <c r="S661" s="6" t="n"/>
      <c r="T661" s="6" t="n"/>
      <c r="U661" s="6" t="n"/>
      <c r="V661" s="3">
        <f>CONCATENATE(B661,C661)</f>
        <v/>
      </c>
      <c r="W661">
        <f>UPPER(TRIM(H661))</f>
        <v/>
      </c>
      <c r="X661">
        <f>UPPER(TRIM(I661))</f>
        <v/>
      </c>
    </row>
    <row r="662">
      <c r="A662">
        <f>IF(B662&lt;&gt;"", "AWARD-"&amp;TEXT(ROW()-1,"0000"), "")</f>
        <v/>
      </c>
      <c r="B662" s="4" t="n"/>
      <c r="C662" s="4" t="n"/>
      <c r="D662" s="4" t="n"/>
      <c r="E662" s="6" t="n"/>
      <c r="F662" s="7" t="n"/>
      <c r="G662" s="6" t="n"/>
      <c r="H662" s="6" t="n"/>
      <c r="I662" s="6" t="n"/>
      <c r="J662" s="5">
        <f>SUMIFS(amount_expended,cfda_key,V662)</f>
        <v/>
      </c>
      <c r="K662" s="5">
        <f>IF(G662="OTHER CLUSTER NOT LISTED ABOVE",SUMIFS(amount_expended,uniform_other_cluster_name,X662), IF(AND(OR(G662="N/A",G662=""),H662=""),0,IF(G662="STATE CLUSTER",SUMIFS(amount_expended,uniform_state_cluster_name,W662),SUMIFS(amount_expended,cluster_name,G662))))</f>
        <v/>
      </c>
      <c r="L662" s="6" t="n"/>
      <c r="M662" s="7" t="n"/>
      <c r="N662" s="6" t="n"/>
      <c r="O662" s="6" t="n"/>
      <c r="P662" s="6" t="n"/>
      <c r="Q662" s="6" t="n"/>
      <c r="R662" s="7" t="n"/>
      <c r="S662" s="6" t="n"/>
      <c r="T662" s="6" t="n"/>
      <c r="U662" s="6" t="n"/>
      <c r="V662" s="3">
        <f>CONCATENATE(B662,C662)</f>
        <v/>
      </c>
      <c r="W662">
        <f>UPPER(TRIM(H662))</f>
        <v/>
      </c>
      <c r="X662">
        <f>UPPER(TRIM(I662))</f>
        <v/>
      </c>
    </row>
    <row r="663">
      <c r="A663">
        <f>IF(B663&lt;&gt;"", "AWARD-"&amp;TEXT(ROW()-1,"0000"), "")</f>
        <v/>
      </c>
      <c r="B663" s="4" t="n"/>
      <c r="C663" s="4" t="n"/>
      <c r="D663" s="4" t="n"/>
      <c r="E663" s="6" t="n"/>
      <c r="F663" s="7" t="n"/>
      <c r="G663" s="6" t="n"/>
      <c r="H663" s="6" t="n"/>
      <c r="I663" s="6" t="n"/>
      <c r="J663" s="5">
        <f>SUMIFS(amount_expended,cfda_key,V663)</f>
        <v/>
      </c>
      <c r="K663" s="5">
        <f>IF(G663="OTHER CLUSTER NOT LISTED ABOVE",SUMIFS(amount_expended,uniform_other_cluster_name,X663), IF(AND(OR(G663="N/A",G663=""),H663=""),0,IF(G663="STATE CLUSTER",SUMIFS(amount_expended,uniform_state_cluster_name,W663),SUMIFS(amount_expended,cluster_name,G663))))</f>
        <v/>
      </c>
      <c r="L663" s="6" t="n"/>
      <c r="M663" s="7" t="n"/>
      <c r="N663" s="6" t="n"/>
      <c r="O663" s="6" t="n"/>
      <c r="P663" s="6" t="n"/>
      <c r="Q663" s="6" t="n"/>
      <c r="R663" s="7" t="n"/>
      <c r="S663" s="6" t="n"/>
      <c r="T663" s="6" t="n"/>
      <c r="U663" s="6" t="n"/>
      <c r="V663" s="3">
        <f>CONCATENATE(B663,C663)</f>
        <v/>
      </c>
      <c r="W663">
        <f>UPPER(TRIM(H663))</f>
        <v/>
      </c>
      <c r="X663">
        <f>UPPER(TRIM(I663))</f>
        <v/>
      </c>
    </row>
    <row r="664">
      <c r="A664">
        <f>IF(B664&lt;&gt;"", "AWARD-"&amp;TEXT(ROW()-1,"0000"), "")</f>
        <v/>
      </c>
      <c r="B664" s="4" t="n"/>
      <c r="C664" s="4" t="n"/>
      <c r="D664" s="4" t="n"/>
      <c r="E664" s="6" t="n"/>
      <c r="F664" s="7" t="n"/>
      <c r="G664" s="6" t="n"/>
      <c r="H664" s="6" t="n"/>
      <c r="I664" s="6" t="n"/>
      <c r="J664" s="5">
        <f>SUMIFS(amount_expended,cfda_key,V664)</f>
        <v/>
      </c>
      <c r="K664" s="5">
        <f>IF(G664="OTHER CLUSTER NOT LISTED ABOVE",SUMIFS(amount_expended,uniform_other_cluster_name,X664), IF(AND(OR(G664="N/A",G664=""),H664=""),0,IF(G664="STATE CLUSTER",SUMIFS(amount_expended,uniform_state_cluster_name,W664),SUMIFS(amount_expended,cluster_name,G664))))</f>
        <v/>
      </c>
      <c r="L664" s="6" t="n"/>
      <c r="M664" s="7" t="n"/>
      <c r="N664" s="6" t="n"/>
      <c r="O664" s="6" t="n"/>
      <c r="P664" s="6" t="n"/>
      <c r="Q664" s="6" t="n"/>
      <c r="R664" s="7" t="n"/>
      <c r="S664" s="6" t="n"/>
      <c r="T664" s="6" t="n"/>
      <c r="U664" s="6" t="n"/>
      <c r="V664" s="3">
        <f>CONCATENATE(B664,C664)</f>
        <v/>
      </c>
      <c r="W664">
        <f>UPPER(TRIM(H664))</f>
        <v/>
      </c>
      <c r="X664">
        <f>UPPER(TRIM(I664))</f>
        <v/>
      </c>
    </row>
    <row r="665">
      <c r="A665">
        <f>IF(B665&lt;&gt;"", "AWARD-"&amp;TEXT(ROW()-1,"0000"), "")</f>
        <v/>
      </c>
      <c r="B665" s="4" t="n"/>
      <c r="C665" s="4" t="n"/>
      <c r="D665" s="4" t="n"/>
      <c r="E665" s="6" t="n"/>
      <c r="F665" s="7" t="n"/>
      <c r="G665" s="6" t="n"/>
      <c r="H665" s="6" t="n"/>
      <c r="I665" s="6" t="n"/>
      <c r="J665" s="5">
        <f>SUMIFS(amount_expended,cfda_key,V665)</f>
        <v/>
      </c>
      <c r="K665" s="5">
        <f>IF(G665="OTHER CLUSTER NOT LISTED ABOVE",SUMIFS(amount_expended,uniform_other_cluster_name,X665), IF(AND(OR(G665="N/A",G665=""),H665=""),0,IF(G665="STATE CLUSTER",SUMIFS(amount_expended,uniform_state_cluster_name,W665),SUMIFS(amount_expended,cluster_name,G665))))</f>
        <v/>
      </c>
      <c r="L665" s="6" t="n"/>
      <c r="M665" s="7" t="n"/>
      <c r="N665" s="6" t="n"/>
      <c r="O665" s="6" t="n"/>
      <c r="P665" s="6" t="n"/>
      <c r="Q665" s="6" t="n"/>
      <c r="R665" s="7" t="n"/>
      <c r="S665" s="6" t="n"/>
      <c r="T665" s="6" t="n"/>
      <c r="U665" s="6" t="n"/>
      <c r="V665" s="3">
        <f>CONCATENATE(B665,C665)</f>
        <v/>
      </c>
      <c r="W665">
        <f>UPPER(TRIM(H665))</f>
        <v/>
      </c>
      <c r="X665">
        <f>UPPER(TRIM(I665))</f>
        <v/>
      </c>
    </row>
    <row r="666">
      <c r="A666">
        <f>IF(B666&lt;&gt;"", "AWARD-"&amp;TEXT(ROW()-1,"0000"), "")</f>
        <v/>
      </c>
      <c r="B666" s="4" t="n"/>
      <c r="C666" s="4" t="n"/>
      <c r="D666" s="4" t="n"/>
      <c r="E666" s="6" t="n"/>
      <c r="F666" s="7" t="n"/>
      <c r="G666" s="6" t="n"/>
      <c r="H666" s="6" t="n"/>
      <c r="I666" s="6" t="n"/>
      <c r="J666" s="5">
        <f>SUMIFS(amount_expended,cfda_key,V666)</f>
        <v/>
      </c>
      <c r="K666" s="5">
        <f>IF(G666="OTHER CLUSTER NOT LISTED ABOVE",SUMIFS(amount_expended,uniform_other_cluster_name,X666), IF(AND(OR(G666="N/A",G666=""),H666=""),0,IF(G666="STATE CLUSTER",SUMIFS(amount_expended,uniform_state_cluster_name,W666),SUMIFS(amount_expended,cluster_name,G666))))</f>
        <v/>
      </c>
      <c r="L666" s="6" t="n"/>
      <c r="M666" s="7" t="n"/>
      <c r="N666" s="6" t="n"/>
      <c r="O666" s="6" t="n"/>
      <c r="P666" s="6" t="n"/>
      <c r="Q666" s="6" t="n"/>
      <c r="R666" s="7" t="n"/>
      <c r="S666" s="6" t="n"/>
      <c r="T666" s="6" t="n"/>
      <c r="U666" s="6" t="n"/>
      <c r="V666" s="3">
        <f>CONCATENATE(B666,C666)</f>
        <v/>
      </c>
      <c r="W666">
        <f>UPPER(TRIM(H666))</f>
        <v/>
      </c>
      <c r="X666">
        <f>UPPER(TRIM(I666))</f>
        <v/>
      </c>
    </row>
    <row r="667">
      <c r="A667">
        <f>IF(B667&lt;&gt;"", "AWARD-"&amp;TEXT(ROW()-1,"0000"), "")</f>
        <v/>
      </c>
      <c r="B667" s="4" t="n"/>
      <c r="C667" s="4" t="n"/>
      <c r="D667" s="4" t="n"/>
      <c r="E667" s="6" t="n"/>
      <c r="F667" s="7" t="n"/>
      <c r="G667" s="6" t="n"/>
      <c r="H667" s="6" t="n"/>
      <c r="I667" s="6" t="n"/>
      <c r="J667" s="5">
        <f>SUMIFS(amount_expended,cfda_key,V667)</f>
        <v/>
      </c>
      <c r="K667" s="5">
        <f>IF(G667="OTHER CLUSTER NOT LISTED ABOVE",SUMIFS(amount_expended,uniform_other_cluster_name,X667), IF(AND(OR(G667="N/A",G667=""),H667=""),0,IF(G667="STATE CLUSTER",SUMIFS(amount_expended,uniform_state_cluster_name,W667),SUMIFS(amount_expended,cluster_name,G667))))</f>
        <v/>
      </c>
      <c r="L667" s="6" t="n"/>
      <c r="M667" s="7" t="n"/>
      <c r="N667" s="6" t="n"/>
      <c r="O667" s="6" t="n"/>
      <c r="P667" s="6" t="n"/>
      <c r="Q667" s="6" t="n"/>
      <c r="R667" s="7" t="n"/>
      <c r="S667" s="6" t="n"/>
      <c r="T667" s="6" t="n"/>
      <c r="U667" s="6" t="n"/>
      <c r="V667" s="3">
        <f>CONCATENATE(B667,C667)</f>
        <v/>
      </c>
      <c r="W667">
        <f>UPPER(TRIM(H667))</f>
        <v/>
      </c>
      <c r="X667">
        <f>UPPER(TRIM(I667))</f>
        <v/>
      </c>
    </row>
    <row r="668">
      <c r="A668">
        <f>IF(B668&lt;&gt;"", "AWARD-"&amp;TEXT(ROW()-1,"0000"), "")</f>
        <v/>
      </c>
      <c r="B668" s="4" t="n"/>
      <c r="C668" s="4" t="n"/>
      <c r="D668" s="4" t="n"/>
      <c r="E668" s="6" t="n"/>
      <c r="F668" s="7" t="n"/>
      <c r="G668" s="6" t="n"/>
      <c r="H668" s="6" t="n"/>
      <c r="I668" s="6" t="n"/>
      <c r="J668" s="5">
        <f>SUMIFS(amount_expended,cfda_key,V668)</f>
        <v/>
      </c>
      <c r="K668" s="5">
        <f>IF(G668="OTHER CLUSTER NOT LISTED ABOVE",SUMIFS(amount_expended,uniform_other_cluster_name,X668), IF(AND(OR(G668="N/A",G668=""),H668=""),0,IF(G668="STATE CLUSTER",SUMIFS(amount_expended,uniform_state_cluster_name,W668),SUMIFS(amount_expended,cluster_name,G668))))</f>
        <v/>
      </c>
      <c r="L668" s="6" t="n"/>
      <c r="M668" s="7" t="n"/>
      <c r="N668" s="6" t="n"/>
      <c r="O668" s="6" t="n"/>
      <c r="P668" s="6" t="n"/>
      <c r="Q668" s="6" t="n"/>
      <c r="R668" s="7" t="n"/>
      <c r="S668" s="6" t="n"/>
      <c r="T668" s="6" t="n"/>
      <c r="U668" s="6" t="n"/>
      <c r="V668" s="3">
        <f>CONCATENATE(B668,C668)</f>
        <v/>
      </c>
      <c r="W668">
        <f>UPPER(TRIM(H668))</f>
        <v/>
      </c>
      <c r="X668">
        <f>UPPER(TRIM(I668))</f>
        <v/>
      </c>
    </row>
    <row r="669">
      <c r="A669">
        <f>IF(B669&lt;&gt;"", "AWARD-"&amp;TEXT(ROW()-1,"0000"), "")</f>
        <v/>
      </c>
      <c r="B669" s="4" t="n"/>
      <c r="C669" s="4" t="n"/>
      <c r="D669" s="4" t="n"/>
      <c r="E669" s="6" t="n"/>
      <c r="F669" s="7" t="n"/>
      <c r="G669" s="6" t="n"/>
      <c r="H669" s="6" t="n"/>
      <c r="I669" s="6" t="n"/>
      <c r="J669" s="5">
        <f>SUMIFS(amount_expended,cfda_key,V669)</f>
        <v/>
      </c>
      <c r="K669" s="5">
        <f>IF(G669="OTHER CLUSTER NOT LISTED ABOVE",SUMIFS(amount_expended,uniform_other_cluster_name,X669), IF(AND(OR(G669="N/A",G669=""),H669=""),0,IF(G669="STATE CLUSTER",SUMIFS(amount_expended,uniform_state_cluster_name,W669),SUMIFS(amount_expended,cluster_name,G669))))</f>
        <v/>
      </c>
      <c r="L669" s="6" t="n"/>
      <c r="M669" s="7" t="n"/>
      <c r="N669" s="6" t="n"/>
      <c r="O669" s="6" t="n"/>
      <c r="P669" s="6" t="n"/>
      <c r="Q669" s="6" t="n"/>
      <c r="R669" s="7" t="n"/>
      <c r="S669" s="6" t="n"/>
      <c r="T669" s="6" t="n"/>
      <c r="U669" s="6" t="n"/>
      <c r="V669" s="3">
        <f>CONCATENATE(B669,C669)</f>
        <v/>
      </c>
      <c r="W669">
        <f>UPPER(TRIM(H669))</f>
        <v/>
      </c>
      <c r="X669">
        <f>UPPER(TRIM(I669))</f>
        <v/>
      </c>
    </row>
    <row r="670">
      <c r="A670">
        <f>IF(B670&lt;&gt;"", "AWARD-"&amp;TEXT(ROW()-1,"0000"), "")</f>
        <v/>
      </c>
      <c r="B670" s="4" t="n"/>
      <c r="C670" s="4" t="n"/>
      <c r="D670" s="4" t="n"/>
      <c r="E670" s="6" t="n"/>
      <c r="F670" s="7" t="n"/>
      <c r="G670" s="6" t="n"/>
      <c r="H670" s="6" t="n"/>
      <c r="I670" s="6" t="n"/>
      <c r="J670" s="5">
        <f>SUMIFS(amount_expended,cfda_key,V670)</f>
        <v/>
      </c>
      <c r="K670" s="5">
        <f>IF(G670="OTHER CLUSTER NOT LISTED ABOVE",SUMIFS(amount_expended,uniform_other_cluster_name,X670), IF(AND(OR(G670="N/A",G670=""),H670=""),0,IF(G670="STATE CLUSTER",SUMIFS(amount_expended,uniform_state_cluster_name,W670),SUMIFS(amount_expended,cluster_name,G670))))</f>
        <v/>
      </c>
      <c r="L670" s="6" t="n"/>
      <c r="M670" s="7" t="n"/>
      <c r="N670" s="6" t="n"/>
      <c r="O670" s="6" t="n"/>
      <c r="P670" s="6" t="n"/>
      <c r="Q670" s="6" t="n"/>
      <c r="R670" s="7" t="n"/>
      <c r="S670" s="6" t="n"/>
      <c r="T670" s="6" t="n"/>
      <c r="U670" s="6" t="n"/>
      <c r="V670" s="3">
        <f>CONCATENATE(B670,C670)</f>
        <v/>
      </c>
      <c r="W670">
        <f>UPPER(TRIM(H670))</f>
        <v/>
      </c>
      <c r="X670">
        <f>UPPER(TRIM(I670))</f>
        <v/>
      </c>
    </row>
    <row r="671">
      <c r="A671">
        <f>IF(B671&lt;&gt;"", "AWARD-"&amp;TEXT(ROW()-1,"0000"), "")</f>
        <v/>
      </c>
      <c r="B671" s="4" t="n"/>
      <c r="C671" s="4" t="n"/>
      <c r="D671" s="4" t="n"/>
      <c r="E671" s="6" t="n"/>
      <c r="F671" s="7" t="n"/>
      <c r="G671" s="6" t="n"/>
      <c r="H671" s="6" t="n"/>
      <c r="I671" s="6" t="n"/>
      <c r="J671" s="5">
        <f>SUMIFS(amount_expended,cfda_key,V671)</f>
        <v/>
      </c>
      <c r="K671" s="5">
        <f>IF(G671="OTHER CLUSTER NOT LISTED ABOVE",SUMIFS(amount_expended,uniform_other_cluster_name,X671), IF(AND(OR(G671="N/A",G671=""),H671=""),0,IF(G671="STATE CLUSTER",SUMIFS(amount_expended,uniform_state_cluster_name,W671),SUMIFS(amount_expended,cluster_name,G671))))</f>
        <v/>
      </c>
      <c r="L671" s="6" t="n"/>
      <c r="M671" s="7" t="n"/>
      <c r="N671" s="6" t="n"/>
      <c r="O671" s="6" t="n"/>
      <c r="P671" s="6" t="n"/>
      <c r="Q671" s="6" t="n"/>
      <c r="R671" s="7" t="n"/>
      <c r="S671" s="6" t="n"/>
      <c r="T671" s="6" t="n"/>
      <c r="U671" s="6" t="n"/>
      <c r="V671" s="3">
        <f>CONCATENATE(B671,C671)</f>
        <v/>
      </c>
      <c r="W671">
        <f>UPPER(TRIM(H671))</f>
        <v/>
      </c>
      <c r="X671">
        <f>UPPER(TRIM(I671))</f>
        <v/>
      </c>
    </row>
    <row r="672">
      <c r="A672">
        <f>IF(B672&lt;&gt;"", "AWARD-"&amp;TEXT(ROW()-1,"0000"), "")</f>
        <v/>
      </c>
      <c r="B672" s="4" t="n"/>
      <c r="C672" s="4" t="n"/>
      <c r="D672" s="4" t="n"/>
      <c r="E672" s="6" t="n"/>
      <c r="F672" s="7" t="n"/>
      <c r="G672" s="6" t="n"/>
      <c r="H672" s="6" t="n"/>
      <c r="I672" s="6" t="n"/>
      <c r="J672" s="5">
        <f>SUMIFS(amount_expended,cfda_key,V672)</f>
        <v/>
      </c>
      <c r="K672" s="5">
        <f>IF(G672="OTHER CLUSTER NOT LISTED ABOVE",SUMIFS(amount_expended,uniform_other_cluster_name,X672), IF(AND(OR(G672="N/A",G672=""),H672=""),0,IF(G672="STATE CLUSTER",SUMIFS(amount_expended,uniform_state_cluster_name,W672),SUMIFS(amount_expended,cluster_name,G672))))</f>
        <v/>
      </c>
      <c r="L672" s="6" t="n"/>
      <c r="M672" s="7" t="n"/>
      <c r="N672" s="6" t="n"/>
      <c r="O672" s="6" t="n"/>
      <c r="P672" s="6" t="n"/>
      <c r="Q672" s="6" t="n"/>
      <c r="R672" s="7" t="n"/>
      <c r="S672" s="6" t="n"/>
      <c r="T672" s="6" t="n"/>
      <c r="U672" s="6" t="n"/>
      <c r="V672" s="3">
        <f>CONCATENATE(B672,C672)</f>
        <v/>
      </c>
      <c r="W672">
        <f>UPPER(TRIM(H672))</f>
        <v/>
      </c>
      <c r="X672">
        <f>UPPER(TRIM(I672))</f>
        <v/>
      </c>
    </row>
    <row r="673">
      <c r="A673">
        <f>IF(B673&lt;&gt;"", "AWARD-"&amp;TEXT(ROW()-1,"0000"), "")</f>
        <v/>
      </c>
      <c r="B673" s="4" t="n"/>
      <c r="C673" s="4" t="n"/>
      <c r="D673" s="4" t="n"/>
      <c r="E673" s="6" t="n"/>
      <c r="F673" s="7" t="n"/>
      <c r="G673" s="6" t="n"/>
      <c r="H673" s="6" t="n"/>
      <c r="I673" s="6" t="n"/>
      <c r="J673" s="5">
        <f>SUMIFS(amount_expended,cfda_key,V673)</f>
        <v/>
      </c>
      <c r="K673" s="5">
        <f>IF(G673="OTHER CLUSTER NOT LISTED ABOVE",SUMIFS(amount_expended,uniform_other_cluster_name,X673), IF(AND(OR(G673="N/A",G673=""),H673=""),0,IF(G673="STATE CLUSTER",SUMIFS(amount_expended,uniform_state_cluster_name,W673),SUMIFS(amount_expended,cluster_name,G673))))</f>
        <v/>
      </c>
      <c r="L673" s="6" t="n"/>
      <c r="M673" s="7" t="n"/>
      <c r="N673" s="6" t="n"/>
      <c r="O673" s="6" t="n"/>
      <c r="P673" s="6" t="n"/>
      <c r="Q673" s="6" t="n"/>
      <c r="R673" s="7" t="n"/>
      <c r="S673" s="6" t="n"/>
      <c r="T673" s="6" t="n"/>
      <c r="U673" s="6" t="n"/>
      <c r="V673" s="3">
        <f>CONCATENATE(B673,C673)</f>
        <v/>
      </c>
      <c r="W673">
        <f>UPPER(TRIM(H673))</f>
        <v/>
      </c>
      <c r="X673">
        <f>UPPER(TRIM(I673))</f>
        <v/>
      </c>
    </row>
    <row r="674">
      <c r="A674">
        <f>IF(B674&lt;&gt;"", "AWARD-"&amp;TEXT(ROW()-1,"0000"), "")</f>
        <v/>
      </c>
      <c r="B674" s="4" t="n"/>
      <c r="C674" s="4" t="n"/>
      <c r="D674" s="4" t="n"/>
      <c r="E674" s="6" t="n"/>
      <c r="F674" s="7" t="n"/>
      <c r="G674" s="6" t="n"/>
      <c r="H674" s="6" t="n"/>
      <c r="I674" s="6" t="n"/>
      <c r="J674" s="5">
        <f>SUMIFS(amount_expended,cfda_key,V674)</f>
        <v/>
      </c>
      <c r="K674" s="5">
        <f>IF(G674="OTHER CLUSTER NOT LISTED ABOVE",SUMIFS(amount_expended,uniform_other_cluster_name,X674), IF(AND(OR(G674="N/A",G674=""),H674=""),0,IF(G674="STATE CLUSTER",SUMIFS(amount_expended,uniform_state_cluster_name,W674),SUMIFS(amount_expended,cluster_name,G674))))</f>
        <v/>
      </c>
      <c r="L674" s="6" t="n"/>
      <c r="M674" s="7" t="n"/>
      <c r="N674" s="6" t="n"/>
      <c r="O674" s="6" t="n"/>
      <c r="P674" s="6" t="n"/>
      <c r="Q674" s="6" t="n"/>
      <c r="R674" s="7" t="n"/>
      <c r="S674" s="6" t="n"/>
      <c r="T674" s="6" t="n"/>
      <c r="U674" s="6" t="n"/>
      <c r="V674" s="3">
        <f>CONCATENATE(B674,C674)</f>
        <v/>
      </c>
      <c r="W674">
        <f>UPPER(TRIM(H674))</f>
        <v/>
      </c>
      <c r="X674">
        <f>UPPER(TRIM(I674))</f>
        <v/>
      </c>
    </row>
    <row r="675">
      <c r="A675">
        <f>IF(B675&lt;&gt;"", "AWARD-"&amp;TEXT(ROW()-1,"0000"), "")</f>
        <v/>
      </c>
      <c r="B675" s="4" t="n"/>
      <c r="C675" s="4" t="n"/>
      <c r="D675" s="4" t="n"/>
      <c r="E675" s="6" t="n"/>
      <c r="F675" s="7" t="n"/>
      <c r="G675" s="6" t="n"/>
      <c r="H675" s="6" t="n"/>
      <c r="I675" s="6" t="n"/>
      <c r="J675" s="5">
        <f>SUMIFS(amount_expended,cfda_key,V675)</f>
        <v/>
      </c>
      <c r="K675" s="5">
        <f>IF(G675="OTHER CLUSTER NOT LISTED ABOVE",SUMIFS(amount_expended,uniform_other_cluster_name,X675), IF(AND(OR(G675="N/A",G675=""),H675=""),0,IF(G675="STATE CLUSTER",SUMIFS(amount_expended,uniform_state_cluster_name,W675),SUMIFS(amount_expended,cluster_name,G675))))</f>
        <v/>
      </c>
      <c r="L675" s="6" t="n"/>
      <c r="M675" s="7" t="n"/>
      <c r="N675" s="6" t="n"/>
      <c r="O675" s="6" t="n"/>
      <c r="P675" s="6" t="n"/>
      <c r="Q675" s="6" t="n"/>
      <c r="R675" s="7" t="n"/>
      <c r="S675" s="6" t="n"/>
      <c r="T675" s="6" t="n"/>
      <c r="U675" s="6" t="n"/>
      <c r="V675" s="3">
        <f>CONCATENATE(B675,C675)</f>
        <v/>
      </c>
      <c r="W675">
        <f>UPPER(TRIM(H675))</f>
        <v/>
      </c>
      <c r="X675">
        <f>UPPER(TRIM(I675))</f>
        <v/>
      </c>
    </row>
    <row r="676">
      <c r="A676">
        <f>IF(B676&lt;&gt;"", "AWARD-"&amp;TEXT(ROW()-1,"0000"), "")</f>
        <v/>
      </c>
      <c r="B676" s="4" t="n"/>
      <c r="C676" s="4" t="n"/>
      <c r="D676" s="4" t="n"/>
      <c r="E676" s="6" t="n"/>
      <c r="F676" s="7" t="n"/>
      <c r="G676" s="6" t="n"/>
      <c r="H676" s="6" t="n"/>
      <c r="I676" s="6" t="n"/>
      <c r="J676" s="5">
        <f>SUMIFS(amount_expended,cfda_key,V676)</f>
        <v/>
      </c>
      <c r="K676" s="5">
        <f>IF(G676="OTHER CLUSTER NOT LISTED ABOVE",SUMIFS(amount_expended,uniform_other_cluster_name,X676), IF(AND(OR(G676="N/A",G676=""),H676=""),0,IF(G676="STATE CLUSTER",SUMIFS(amount_expended,uniform_state_cluster_name,W676),SUMIFS(amount_expended,cluster_name,G676))))</f>
        <v/>
      </c>
      <c r="L676" s="6" t="n"/>
      <c r="M676" s="7" t="n"/>
      <c r="N676" s="6" t="n"/>
      <c r="O676" s="6" t="n"/>
      <c r="P676" s="6" t="n"/>
      <c r="Q676" s="6" t="n"/>
      <c r="R676" s="7" t="n"/>
      <c r="S676" s="6" t="n"/>
      <c r="T676" s="6" t="n"/>
      <c r="U676" s="6" t="n"/>
      <c r="V676" s="3">
        <f>CONCATENATE(B676,C676)</f>
        <v/>
      </c>
      <c r="W676">
        <f>UPPER(TRIM(H676))</f>
        <v/>
      </c>
      <c r="X676">
        <f>UPPER(TRIM(I676))</f>
        <v/>
      </c>
    </row>
    <row r="677">
      <c r="A677">
        <f>IF(B677&lt;&gt;"", "AWARD-"&amp;TEXT(ROW()-1,"0000"), "")</f>
        <v/>
      </c>
      <c r="B677" s="4" t="n"/>
      <c r="C677" s="4" t="n"/>
      <c r="D677" s="4" t="n"/>
      <c r="E677" s="6" t="n"/>
      <c r="F677" s="7" t="n"/>
      <c r="G677" s="6" t="n"/>
      <c r="H677" s="6" t="n"/>
      <c r="I677" s="6" t="n"/>
      <c r="J677" s="5">
        <f>SUMIFS(amount_expended,cfda_key,V677)</f>
        <v/>
      </c>
      <c r="K677" s="5">
        <f>IF(G677="OTHER CLUSTER NOT LISTED ABOVE",SUMIFS(amount_expended,uniform_other_cluster_name,X677), IF(AND(OR(G677="N/A",G677=""),H677=""),0,IF(G677="STATE CLUSTER",SUMIFS(amount_expended,uniform_state_cluster_name,W677),SUMIFS(amount_expended,cluster_name,G677))))</f>
        <v/>
      </c>
      <c r="L677" s="6" t="n"/>
      <c r="M677" s="7" t="n"/>
      <c r="N677" s="6" t="n"/>
      <c r="O677" s="6" t="n"/>
      <c r="P677" s="6" t="n"/>
      <c r="Q677" s="6" t="n"/>
      <c r="R677" s="7" t="n"/>
      <c r="S677" s="6" t="n"/>
      <c r="T677" s="6" t="n"/>
      <c r="U677" s="6" t="n"/>
      <c r="V677" s="3">
        <f>CONCATENATE(B677,C677)</f>
        <v/>
      </c>
      <c r="W677">
        <f>UPPER(TRIM(H677))</f>
        <v/>
      </c>
      <c r="X677">
        <f>UPPER(TRIM(I677))</f>
        <v/>
      </c>
    </row>
    <row r="678">
      <c r="A678">
        <f>IF(B678&lt;&gt;"", "AWARD-"&amp;TEXT(ROW()-1,"0000"), "")</f>
        <v/>
      </c>
      <c r="B678" s="4" t="n"/>
      <c r="C678" s="4" t="n"/>
      <c r="D678" s="4" t="n"/>
      <c r="E678" s="6" t="n"/>
      <c r="F678" s="7" t="n"/>
      <c r="G678" s="6" t="n"/>
      <c r="H678" s="6" t="n"/>
      <c r="I678" s="6" t="n"/>
      <c r="J678" s="5">
        <f>SUMIFS(amount_expended,cfda_key,V678)</f>
        <v/>
      </c>
      <c r="K678" s="5">
        <f>IF(G678="OTHER CLUSTER NOT LISTED ABOVE",SUMIFS(amount_expended,uniform_other_cluster_name,X678), IF(AND(OR(G678="N/A",G678=""),H678=""),0,IF(G678="STATE CLUSTER",SUMIFS(amount_expended,uniform_state_cluster_name,W678),SUMIFS(amount_expended,cluster_name,G678))))</f>
        <v/>
      </c>
      <c r="L678" s="6" t="n"/>
      <c r="M678" s="7" t="n"/>
      <c r="N678" s="6" t="n"/>
      <c r="O678" s="6" t="n"/>
      <c r="P678" s="6" t="n"/>
      <c r="Q678" s="6" t="n"/>
      <c r="R678" s="7" t="n"/>
      <c r="S678" s="6" t="n"/>
      <c r="T678" s="6" t="n"/>
      <c r="U678" s="6" t="n"/>
      <c r="V678" s="3">
        <f>CONCATENATE(B678,C678)</f>
        <v/>
      </c>
      <c r="W678">
        <f>UPPER(TRIM(H678))</f>
        <v/>
      </c>
      <c r="X678">
        <f>UPPER(TRIM(I678))</f>
        <v/>
      </c>
    </row>
    <row r="679">
      <c r="A679">
        <f>IF(B679&lt;&gt;"", "AWARD-"&amp;TEXT(ROW()-1,"0000"), "")</f>
        <v/>
      </c>
      <c r="B679" s="4" t="n"/>
      <c r="C679" s="4" t="n"/>
      <c r="D679" s="4" t="n"/>
      <c r="E679" s="6" t="n"/>
      <c r="F679" s="7" t="n"/>
      <c r="G679" s="6" t="n"/>
      <c r="H679" s="6" t="n"/>
      <c r="I679" s="6" t="n"/>
      <c r="J679" s="5">
        <f>SUMIFS(amount_expended,cfda_key,V679)</f>
        <v/>
      </c>
      <c r="K679" s="5">
        <f>IF(G679="OTHER CLUSTER NOT LISTED ABOVE",SUMIFS(amount_expended,uniform_other_cluster_name,X679), IF(AND(OR(G679="N/A",G679=""),H679=""),0,IF(G679="STATE CLUSTER",SUMIFS(amount_expended,uniform_state_cluster_name,W679),SUMIFS(amount_expended,cluster_name,G679))))</f>
        <v/>
      </c>
      <c r="L679" s="6" t="n"/>
      <c r="M679" s="7" t="n"/>
      <c r="N679" s="6" t="n"/>
      <c r="O679" s="6" t="n"/>
      <c r="P679" s="6" t="n"/>
      <c r="Q679" s="6" t="n"/>
      <c r="R679" s="7" t="n"/>
      <c r="S679" s="6" t="n"/>
      <c r="T679" s="6" t="n"/>
      <c r="U679" s="6" t="n"/>
      <c r="V679" s="3">
        <f>CONCATENATE(B679,C679)</f>
        <v/>
      </c>
      <c r="W679">
        <f>UPPER(TRIM(H679))</f>
        <v/>
      </c>
      <c r="X679">
        <f>UPPER(TRIM(I679))</f>
        <v/>
      </c>
    </row>
    <row r="680">
      <c r="A680">
        <f>IF(B680&lt;&gt;"", "AWARD-"&amp;TEXT(ROW()-1,"0000"), "")</f>
        <v/>
      </c>
      <c r="B680" s="4" t="n"/>
      <c r="C680" s="4" t="n"/>
      <c r="D680" s="4" t="n"/>
      <c r="E680" s="6" t="n"/>
      <c r="F680" s="7" t="n"/>
      <c r="G680" s="6" t="n"/>
      <c r="H680" s="6" t="n"/>
      <c r="I680" s="6" t="n"/>
      <c r="J680" s="5">
        <f>SUMIFS(amount_expended,cfda_key,V680)</f>
        <v/>
      </c>
      <c r="K680" s="5">
        <f>IF(G680="OTHER CLUSTER NOT LISTED ABOVE",SUMIFS(amount_expended,uniform_other_cluster_name,X680), IF(AND(OR(G680="N/A",G680=""),H680=""),0,IF(G680="STATE CLUSTER",SUMIFS(amount_expended,uniform_state_cluster_name,W680),SUMIFS(amount_expended,cluster_name,G680))))</f>
        <v/>
      </c>
      <c r="L680" s="6" t="n"/>
      <c r="M680" s="7" t="n"/>
      <c r="N680" s="6" t="n"/>
      <c r="O680" s="6" t="n"/>
      <c r="P680" s="6" t="n"/>
      <c r="Q680" s="6" t="n"/>
      <c r="R680" s="7" t="n"/>
      <c r="S680" s="6" t="n"/>
      <c r="T680" s="6" t="n"/>
      <c r="U680" s="6" t="n"/>
      <c r="V680" s="3">
        <f>CONCATENATE(B680,C680)</f>
        <v/>
      </c>
      <c r="W680">
        <f>UPPER(TRIM(H680))</f>
        <v/>
      </c>
      <c r="X680">
        <f>UPPER(TRIM(I680))</f>
        <v/>
      </c>
    </row>
    <row r="681">
      <c r="A681">
        <f>IF(B681&lt;&gt;"", "AWARD-"&amp;TEXT(ROW()-1,"0000"), "")</f>
        <v/>
      </c>
      <c r="B681" s="4" t="n"/>
      <c r="C681" s="4" t="n"/>
      <c r="D681" s="4" t="n"/>
      <c r="E681" s="6" t="n"/>
      <c r="F681" s="7" t="n"/>
      <c r="G681" s="6" t="n"/>
      <c r="H681" s="6" t="n"/>
      <c r="I681" s="6" t="n"/>
      <c r="J681" s="5">
        <f>SUMIFS(amount_expended,cfda_key,V681)</f>
        <v/>
      </c>
      <c r="K681" s="5">
        <f>IF(G681="OTHER CLUSTER NOT LISTED ABOVE",SUMIFS(amount_expended,uniform_other_cluster_name,X681), IF(AND(OR(G681="N/A",G681=""),H681=""),0,IF(G681="STATE CLUSTER",SUMIFS(amount_expended,uniform_state_cluster_name,W681),SUMIFS(amount_expended,cluster_name,G681))))</f>
        <v/>
      </c>
      <c r="L681" s="6" t="n"/>
      <c r="M681" s="7" t="n"/>
      <c r="N681" s="6" t="n"/>
      <c r="O681" s="6" t="n"/>
      <c r="P681" s="6" t="n"/>
      <c r="Q681" s="6" t="n"/>
      <c r="R681" s="7" t="n"/>
      <c r="S681" s="6" t="n"/>
      <c r="T681" s="6" t="n"/>
      <c r="U681" s="6" t="n"/>
      <c r="V681" s="3">
        <f>CONCATENATE(B681,C681)</f>
        <v/>
      </c>
      <c r="W681">
        <f>UPPER(TRIM(H681))</f>
        <v/>
      </c>
      <c r="X681">
        <f>UPPER(TRIM(I681))</f>
        <v/>
      </c>
    </row>
    <row r="682">
      <c r="A682">
        <f>IF(B682&lt;&gt;"", "AWARD-"&amp;TEXT(ROW()-1,"0000"), "")</f>
        <v/>
      </c>
      <c r="B682" s="4" t="n"/>
      <c r="C682" s="4" t="n"/>
      <c r="D682" s="4" t="n"/>
      <c r="E682" s="6" t="n"/>
      <c r="F682" s="7" t="n"/>
      <c r="G682" s="6" t="n"/>
      <c r="H682" s="6" t="n"/>
      <c r="I682" s="6" t="n"/>
      <c r="J682" s="5">
        <f>SUMIFS(amount_expended,cfda_key,V682)</f>
        <v/>
      </c>
      <c r="K682" s="5">
        <f>IF(G682="OTHER CLUSTER NOT LISTED ABOVE",SUMIFS(amount_expended,uniform_other_cluster_name,X682), IF(AND(OR(G682="N/A",G682=""),H682=""),0,IF(G682="STATE CLUSTER",SUMIFS(amount_expended,uniform_state_cluster_name,W682),SUMIFS(amount_expended,cluster_name,G682))))</f>
        <v/>
      </c>
      <c r="L682" s="6" t="n"/>
      <c r="M682" s="7" t="n"/>
      <c r="N682" s="6" t="n"/>
      <c r="O682" s="6" t="n"/>
      <c r="P682" s="6" t="n"/>
      <c r="Q682" s="6" t="n"/>
      <c r="R682" s="7" t="n"/>
      <c r="S682" s="6" t="n"/>
      <c r="T682" s="6" t="n"/>
      <c r="U682" s="6" t="n"/>
      <c r="V682" s="3">
        <f>CONCATENATE(B682,C682)</f>
        <v/>
      </c>
      <c r="W682">
        <f>UPPER(TRIM(H682))</f>
        <v/>
      </c>
      <c r="X682">
        <f>UPPER(TRIM(I682))</f>
        <v/>
      </c>
    </row>
    <row r="683">
      <c r="A683">
        <f>IF(B683&lt;&gt;"", "AWARD-"&amp;TEXT(ROW()-1,"0000"), "")</f>
        <v/>
      </c>
      <c r="B683" s="4" t="n"/>
      <c r="C683" s="4" t="n"/>
      <c r="D683" s="4" t="n"/>
      <c r="E683" s="6" t="n"/>
      <c r="F683" s="7" t="n"/>
      <c r="G683" s="6" t="n"/>
      <c r="H683" s="6" t="n"/>
      <c r="I683" s="6" t="n"/>
      <c r="J683" s="5">
        <f>SUMIFS(amount_expended,cfda_key,V683)</f>
        <v/>
      </c>
      <c r="K683" s="5">
        <f>IF(G683="OTHER CLUSTER NOT LISTED ABOVE",SUMIFS(amount_expended,uniform_other_cluster_name,X683), IF(AND(OR(G683="N/A",G683=""),H683=""),0,IF(G683="STATE CLUSTER",SUMIFS(amount_expended,uniform_state_cluster_name,W683),SUMIFS(amount_expended,cluster_name,G683))))</f>
        <v/>
      </c>
      <c r="L683" s="6" t="n"/>
      <c r="M683" s="7" t="n"/>
      <c r="N683" s="6" t="n"/>
      <c r="O683" s="6" t="n"/>
      <c r="P683" s="6" t="n"/>
      <c r="Q683" s="6" t="n"/>
      <c r="R683" s="7" t="n"/>
      <c r="S683" s="6" t="n"/>
      <c r="T683" s="6" t="n"/>
      <c r="U683" s="6" t="n"/>
      <c r="V683" s="3">
        <f>CONCATENATE(B683,C683)</f>
        <v/>
      </c>
      <c r="W683">
        <f>UPPER(TRIM(H683))</f>
        <v/>
      </c>
      <c r="X683">
        <f>UPPER(TRIM(I683))</f>
        <v/>
      </c>
    </row>
    <row r="684">
      <c r="A684">
        <f>IF(B684&lt;&gt;"", "AWARD-"&amp;TEXT(ROW()-1,"0000"), "")</f>
        <v/>
      </c>
      <c r="B684" s="4" t="n"/>
      <c r="C684" s="4" t="n"/>
      <c r="D684" s="4" t="n"/>
      <c r="E684" s="6" t="n"/>
      <c r="F684" s="7" t="n"/>
      <c r="G684" s="6" t="n"/>
      <c r="H684" s="6" t="n"/>
      <c r="I684" s="6" t="n"/>
      <c r="J684" s="5">
        <f>SUMIFS(amount_expended,cfda_key,V684)</f>
        <v/>
      </c>
      <c r="K684" s="5">
        <f>IF(G684="OTHER CLUSTER NOT LISTED ABOVE",SUMIFS(amount_expended,uniform_other_cluster_name,X684), IF(AND(OR(G684="N/A",G684=""),H684=""),0,IF(G684="STATE CLUSTER",SUMIFS(amount_expended,uniform_state_cluster_name,W684),SUMIFS(amount_expended,cluster_name,G684))))</f>
        <v/>
      </c>
      <c r="L684" s="6" t="n"/>
      <c r="M684" s="7" t="n"/>
      <c r="N684" s="6" t="n"/>
      <c r="O684" s="6" t="n"/>
      <c r="P684" s="6" t="n"/>
      <c r="Q684" s="6" t="n"/>
      <c r="R684" s="7" t="n"/>
      <c r="S684" s="6" t="n"/>
      <c r="T684" s="6" t="n"/>
      <c r="U684" s="6" t="n"/>
      <c r="V684" s="3">
        <f>CONCATENATE(B684,C684)</f>
        <v/>
      </c>
      <c r="W684">
        <f>UPPER(TRIM(H684))</f>
        <v/>
      </c>
      <c r="X684">
        <f>UPPER(TRIM(I684))</f>
        <v/>
      </c>
    </row>
    <row r="685">
      <c r="A685">
        <f>IF(B685&lt;&gt;"", "AWARD-"&amp;TEXT(ROW()-1,"0000"), "")</f>
        <v/>
      </c>
      <c r="B685" s="4" t="n"/>
      <c r="C685" s="4" t="n"/>
      <c r="D685" s="4" t="n"/>
      <c r="E685" s="6" t="n"/>
      <c r="F685" s="7" t="n"/>
      <c r="G685" s="6" t="n"/>
      <c r="H685" s="6" t="n"/>
      <c r="I685" s="6" t="n"/>
      <c r="J685" s="5">
        <f>SUMIFS(amount_expended,cfda_key,V685)</f>
        <v/>
      </c>
      <c r="K685" s="5">
        <f>IF(G685="OTHER CLUSTER NOT LISTED ABOVE",SUMIFS(amount_expended,uniform_other_cluster_name,X685), IF(AND(OR(G685="N/A",G685=""),H685=""),0,IF(G685="STATE CLUSTER",SUMIFS(amount_expended,uniform_state_cluster_name,W685),SUMIFS(amount_expended,cluster_name,G685))))</f>
        <v/>
      </c>
      <c r="L685" s="6" t="n"/>
      <c r="M685" s="7" t="n"/>
      <c r="N685" s="6" t="n"/>
      <c r="O685" s="6" t="n"/>
      <c r="P685" s="6" t="n"/>
      <c r="Q685" s="6" t="n"/>
      <c r="R685" s="7" t="n"/>
      <c r="S685" s="6" t="n"/>
      <c r="T685" s="6" t="n"/>
      <c r="U685" s="6" t="n"/>
      <c r="V685" s="3">
        <f>CONCATENATE(B685,C685)</f>
        <v/>
      </c>
      <c r="W685">
        <f>UPPER(TRIM(H685))</f>
        <v/>
      </c>
      <c r="X685">
        <f>UPPER(TRIM(I685))</f>
        <v/>
      </c>
    </row>
    <row r="686">
      <c r="A686">
        <f>IF(B686&lt;&gt;"", "AWARD-"&amp;TEXT(ROW()-1,"0000"), "")</f>
        <v/>
      </c>
      <c r="B686" s="4" t="n"/>
      <c r="C686" s="4" t="n"/>
      <c r="D686" s="4" t="n"/>
      <c r="E686" s="6" t="n"/>
      <c r="F686" s="7" t="n"/>
      <c r="G686" s="6" t="n"/>
      <c r="H686" s="6" t="n"/>
      <c r="I686" s="6" t="n"/>
      <c r="J686" s="5">
        <f>SUMIFS(amount_expended,cfda_key,V686)</f>
        <v/>
      </c>
      <c r="K686" s="5">
        <f>IF(G686="OTHER CLUSTER NOT LISTED ABOVE",SUMIFS(amount_expended,uniform_other_cluster_name,X686), IF(AND(OR(G686="N/A",G686=""),H686=""),0,IF(G686="STATE CLUSTER",SUMIFS(amount_expended,uniform_state_cluster_name,W686),SUMIFS(amount_expended,cluster_name,G686))))</f>
        <v/>
      </c>
      <c r="L686" s="6" t="n"/>
      <c r="M686" s="7" t="n"/>
      <c r="N686" s="6" t="n"/>
      <c r="O686" s="6" t="n"/>
      <c r="P686" s="6" t="n"/>
      <c r="Q686" s="6" t="n"/>
      <c r="R686" s="7" t="n"/>
      <c r="S686" s="6" t="n"/>
      <c r="T686" s="6" t="n"/>
      <c r="U686" s="6" t="n"/>
      <c r="V686" s="3">
        <f>CONCATENATE(B686,C686)</f>
        <v/>
      </c>
      <c r="W686">
        <f>UPPER(TRIM(H686))</f>
        <v/>
      </c>
      <c r="X686">
        <f>UPPER(TRIM(I686))</f>
        <v/>
      </c>
    </row>
    <row r="687">
      <c r="A687">
        <f>IF(B687&lt;&gt;"", "AWARD-"&amp;TEXT(ROW()-1,"0000"), "")</f>
        <v/>
      </c>
      <c r="B687" s="4" t="n"/>
      <c r="C687" s="4" t="n"/>
      <c r="D687" s="4" t="n"/>
      <c r="E687" s="6" t="n"/>
      <c r="F687" s="7" t="n"/>
      <c r="G687" s="6" t="n"/>
      <c r="H687" s="6" t="n"/>
      <c r="I687" s="6" t="n"/>
      <c r="J687" s="5">
        <f>SUMIFS(amount_expended,cfda_key,V687)</f>
        <v/>
      </c>
      <c r="K687" s="5">
        <f>IF(G687="OTHER CLUSTER NOT LISTED ABOVE",SUMIFS(amount_expended,uniform_other_cluster_name,X687), IF(AND(OR(G687="N/A",G687=""),H687=""),0,IF(G687="STATE CLUSTER",SUMIFS(amount_expended,uniform_state_cluster_name,W687),SUMIFS(amount_expended,cluster_name,G687))))</f>
        <v/>
      </c>
      <c r="L687" s="6" t="n"/>
      <c r="M687" s="7" t="n"/>
      <c r="N687" s="6" t="n"/>
      <c r="O687" s="6" t="n"/>
      <c r="P687" s="6" t="n"/>
      <c r="Q687" s="6" t="n"/>
      <c r="R687" s="7" t="n"/>
      <c r="S687" s="6" t="n"/>
      <c r="T687" s="6" t="n"/>
      <c r="U687" s="6" t="n"/>
      <c r="V687" s="3">
        <f>CONCATENATE(B687,C687)</f>
        <v/>
      </c>
      <c r="W687">
        <f>UPPER(TRIM(H687))</f>
        <v/>
      </c>
      <c r="X687">
        <f>UPPER(TRIM(I687))</f>
        <v/>
      </c>
    </row>
    <row r="688">
      <c r="A688">
        <f>IF(B688&lt;&gt;"", "AWARD-"&amp;TEXT(ROW()-1,"0000"), "")</f>
        <v/>
      </c>
      <c r="B688" s="4" t="n"/>
      <c r="C688" s="4" t="n"/>
      <c r="D688" s="4" t="n"/>
      <c r="E688" s="6" t="n"/>
      <c r="F688" s="7" t="n"/>
      <c r="G688" s="6" t="n"/>
      <c r="H688" s="6" t="n"/>
      <c r="I688" s="6" t="n"/>
      <c r="J688" s="5">
        <f>SUMIFS(amount_expended,cfda_key,V688)</f>
        <v/>
      </c>
      <c r="K688" s="5">
        <f>IF(G688="OTHER CLUSTER NOT LISTED ABOVE",SUMIFS(amount_expended,uniform_other_cluster_name,X688), IF(AND(OR(G688="N/A",G688=""),H688=""),0,IF(G688="STATE CLUSTER",SUMIFS(amount_expended,uniform_state_cluster_name,W688),SUMIFS(amount_expended,cluster_name,G688))))</f>
        <v/>
      </c>
      <c r="L688" s="6" t="n"/>
      <c r="M688" s="7" t="n"/>
      <c r="N688" s="6" t="n"/>
      <c r="O688" s="6" t="n"/>
      <c r="P688" s="6" t="n"/>
      <c r="Q688" s="6" t="n"/>
      <c r="R688" s="7" t="n"/>
      <c r="S688" s="6" t="n"/>
      <c r="T688" s="6" t="n"/>
      <c r="U688" s="6" t="n"/>
      <c r="V688" s="3">
        <f>CONCATENATE(B688,C688)</f>
        <v/>
      </c>
      <c r="W688">
        <f>UPPER(TRIM(H688))</f>
        <v/>
      </c>
      <c r="X688">
        <f>UPPER(TRIM(I688))</f>
        <v/>
      </c>
    </row>
    <row r="689">
      <c r="A689">
        <f>IF(B689&lt;&gt;"", "AWARD-"&amp;TEXT(ROW()-1,"0000"), "")</f>
        <v/>
      </c>
      <c r="B689" s="4" t="n"/>
      <c r="C689" s="4" t="n"/>
      <c r="D689" s="4" t="n"/>
      <c r="E689" s="6" t="n"/>
      <c r="F689" s="7" t="n"/>
      <c r="G689" s="6" t="n"/>
      <c r="H689" s="6" t="n"/>
      <c r="I689" s="6" t="n"/>
      <c r="J689" s="5">
        <f>SUMIFS(amount_expended,cfda_key,V689)</f>
        <v/>
      </c>
      <c r="K689" s="5">
        <f>IF(G689="OTHER CLUSTER NOT LISTED ABOVE",SUMIFS(amount_expended,uniform_other_cluster_name,X689), IF(AND(OR(G689="N/A",G689=""),H689=""),0,IF(G689="STATE CLUSTER",SUMIFS(amount_expended,uniform_state_cluster_name,W689),SUMIFS(amount_expended,cluster_name,G689))))</f>
        <v/>
      </c>
      <c r="L689" s="6" t="n"/>
      <c r="M689" s="7" t="n"/>
      <c r="N689" s="6" t="n"/>
      <c r="O689" s="6" t="n"/>
      <c r="P689" s="6" t="n"/>
      <c r="Q689" s="6" t="n"/>
      <c r="R689" s="7" t="n"/>
      <c r="S689" s="6" t="n"/>
      <c r="T689" s="6" t="n"/>
      <c r="U689" s="6" t="n"/>
      <c r="V689" s="3">
        <f>CONCATENATE(B689,C689)</f>
        <v/>
      </c>
      <c r="W689">
        <f>UPPER(TRIM(H689))</f>
        <v/>
      </c>
      <c r="X689">
        <f>UPPER(TRIM(I689))</f>
        <v/>
      </c>
    </row>
    <row r="690">
      <c r="A690">
        <f>IF(B690&lt;&gt;"", "AWARD-"&amp;TEXT(ROW()-1,"0000"), "")</f>
        <v/>
      </c>
      <c r="B690" s="4" t="n"/>
      <c r="C690" s="4" t="n"/>
      <c r="D690" s="4" t="n"/>
      <c r="E690" s="6" t="n"/>
      <c r="F690" s="7" t="n"/>
      <c r="G690" s="6" t="n"/>
      <c r="H690" s="6" t="n"/>
      <c r="I690" s="6" t="n"/>
      <c r="J690" s="5">
        <f>SUMIFS(amount_expended,cfda_key,V690)</f>
        <v/>
      </c>
      <c r="K690" s="5">
        <f>IF(G690="OTHER CLUSTER NOT LISTED ABOVE",SUMIFS(amount_expended,uniform_other_cluster_name,X690), IF(AND(OR(G690="N/A",G690=""),H690=""),0,IF(G690="STATE CLUSTER",SUMIFS(amount_expended,uniform_state_cluster_name,W690),SUMIFS(amount_expended,cluster_name,G690))))</f>
        <v/>
      </c>
      <c r="L690" s="6" t="n"/>
      <c r="M690" s="7" t="n"/>
      <c r="N690" s="6" t="n"/>
      <c r="O690" s="6" t="n"/>
      <c r="P690" s="6" t="n"/>
      <c r="Q690" s="6" t="n"/>
      <c r="R690" s="7" t="n"/>
      <c r="S690" s="6" t="n"/>
      <c r="T690" s="6" t="n"/>
      <c r="U690" s="6" t="n"/>
      <c r="V690" s="3">
        <f>CONCATENATE(B690,C690)</f>
        <v/>
      </c>
      <c r="W690">
        <f>UPPER(TRIM(H690))</f>
        <v/>
      </c>
      <c r="X690">
        <f>UPPER(TRIM(I690))</f>
        <v/>
      </c>
    </row>
    <row r="691">
      <c r="A691">
        <f>IF(B691&lt;&gt;"", "AWARD-"&amp;TEXT(ROW()-1,"0000"), "")</f>
        <v/>
      </c>
      <c r="B691" s="4" t="n"/>
      <c r="C691" s="4" t="n"/>
      <c r="D691" s="4" t="n"/>
      <c r="E691" s="6" t="n"/>
      <c r="F691" s="7" t="n"/>
      <c r="G691" s="6" t="n"/>
      <c r="H691" s="6" t="n"/>
      <c r="I691" s="6" t="n"/>
      <c r="J691" s="5">
        <f>SUMIFS(amount_expended,cfda_key,V691)</f>
        <v/>
      </c>
      <c r="K691" s="5">
        <f>IF(G691="OTHER CLUSTER NOT LISTED ABOVE",SUMIFS(amount_expended,uniform_other_cluster_name,X691), IF(AND(OR(G691="N/A",G691=""),H691=""),0,IF(G691="STATE CLUSTER",SUMIFS(amount_expended,uniform_state_cluster_name,W691),SUMIFS(amount_expended,cluster_name,G691))))</f>
        <v/>
      </c>
      <c r="L691" s="6" t="n"/>
      <c r="M691" s="7" t="n"/>
      <c r="N691" s="6" t="n"/>
      <c r="O691" s="6" t="n"/>
      <c r="P691" s="6" t="n"/>
      <c r="Q691" s="6" t="n"/>
      <c r="R691" s="7" t="n"/>
      <c r="S691" s="6" t="n"/>
      <c r="T691" s="6" t="n"/>
      <c r="U691" s="6" t="n"/>
      <c r="V691" s="3">
        <f>CONCATENATE(B691,C691)</f>
        <v/>
      </c>
      <c r="W691">
        <f>UPPER(TRIM(H691))</f>
        <v/>
      </c>
      <c r="X691">
        <f>UPPER(TRIM(I691))</f>
        <v/>
      </c>
    </row>
    <row r="692">
      <c r="A692">
        <f>IF(B692&lt;&gt;"", "AWARD-"&amp;TEXT(ROW()-1,"0000"), "")</f>
        <v/>
      </c>
      <c r="B692" s="4" t="n"/>
      <c r="C692" s="4" t="n"/>
      <c r="D692" s="4" t="n"/>
      <c r="E692" s="6" t="n"/>
      <c r="F692" s="7" t="n"/>
      <c r="G692" s="6" t="n"/>
      <c r="H692" s="6" t="n"/>
      <c r="I692" s="6" t="n"/>
      <c r="J692" s="5">
        <f>SUMIFS(amount_expended,cfda_key,V692)</f>
        <v/>
      </c>
      <c r="K692" s="5">
        <f>IF(G692="OTHER CLUSTER NOT LISTED ABOVE",SUMIFS(amount_expended,uniform_other_cluster_name,X692), IF(AND(OR(G692="N/A",G692=""),H692=""),0,IF(G692="STATE CLUSTER",SUMIFS(amount_expended,uniform_state_cluster_name,W692),SUMIFS(amount_expended,cluster_name,G692))))</f>
        <v/>
      </c>
      <c r="L692" s="6" t="n"/>
      <c r="M692" s="7" t="n"/>
      <c r="N692" s="6" t="n"/>
      <c r="O692" s="6" t="n"/>
      <c r="P692" s="6" t="n"/>
      <c r="Q692" s="6" t="n"/>
      <c r="R692" s="7" t="n"/>
      <c r="S692" s="6" t="n"/>
      <c r="T692" s="6" t="n"/>
      <c r="U692" s="6" t="n"/>
      <c r="V692" s="3">
        <f>CONCATENATE(B692,C692)</f>
        <v/>
      </c>
      <c r="W692">
        <f>UPPER(TRIM(H692))</f>
        <v/>
      </c>
      <c r="X692">
        <f>UPPER(TRIM(I692))</f>
        <v/>
      </c>
    </row>
    <row r="693">
      <c r="A693">
        <f>IF(B693&lt;&gt;"", "AWARD-"&amp;TEXT(ROW()-1,"0000"), "")</f>
        <v/>
      </c>
      <c r="B693" s="4" t="n"/>
      <c r="C693" s="4" t="n"/>
      <c r="D693" s="4" t="n"/>
      <c r="E693" s="6" t="n"/>
      <c r="F693" s="7" t="n"/>
      <c r="G693" s="6" t="n"/>
      <c r="H693" s="6" t="n"/>
      <c r="I693" s="6" t="n"/>
      <c r="J693" s="5">
        <f>SUMIFS(amount_expended,cfda_key,V693)</f>
        <v/>
      </c>
      <c r="K693" s="5">
        <f>IF(G693="OTHER CLUSTER NOT LISTED ABOVE",SUMIFS(amount_expended,uniform_other_cluster_name,X693), IF(AND(OR(G693="N/A",G693=""),H693=""),0,IF(G693="STATE CLUSTER",SUMIFS(amount_expended,uniform_state_cluster_name,W693),SUMIFS(amount_expended,cluster_name,G693))))</f>
        <v/>
      </c>
      <c r="L693" s="6" t="n"/>
      <c r="M693" s="7" t="n"/>
      <c r="N693" s="6" t="n"/>
      <c r="O693" s="6" t="n"/>
      <c r="P693" s="6" t="n"/>
      <c r="Q693" s="6" t="n"/>
      <c r="R693" s="7" t="n"/>
      <c r="S693" s="6" t="n"/>
      <c r="T693" s="6" t="n"/>
      <c r="U693" s="6" t="n"/>
      <c r="V693" s="3">
        <f>CONCATENATE(B693,C693)</f>
        <v/>
      </c>
      <c r="W693">
        <f>UPPER(TRIM(H693))</f>
        <v/>
      </c>
      <c r="X693">
        <f>UPPER(TRIM(I693))</f>
        <v/>
      </c>
    </row>
    <row r="694">
      <c r="A694">
        <f>IF(B694&lt;&gt;"", "AWARD-"&amp;TEXT(ROW()-1,"0000"), "")</f>
        <v/>
      </c>
      <c r="B694" s="4" t="n"/>
      <c r="C694" s="4" t="n"/>
      <c r="D694" s="4" t="n"/>
      <c r="E694" s="6" t="n"/>
      <c r="F694" s="7" t="n"/>
      <c r="G694" s="6" t="n"/>
      <c r="H694" s="6" t="n"/>
      <c r="I694" s="6" t="n"/>
      <c r="J694" s="5">
        <f>SUMIFS(amount_expended,cfda_key,V694)</f>
        <v/>
      </c>
      <c r="K694" s="5">
        <f>IF(G694="OTHER CLUSTER NOT LISTED ABOVE",SUMIFS(amount_expended,uniform_other_cluster_name,X694), IF(AND(OR(G694="N/A",G694=""),H694=""),0,IF(G694="STATE CLUSTER",SUMIFS(amount_expended,uniform_state_cluster_name,W694),SUMIFS(amount_expended,cluster_name,G694))))</f>
        <v/>
      </c>
      <c r="L694" s="6" t="n"/>
      <c r="M694" s="7" t="n"/>
      <c r="N694" s="6" t="n"/>
      <c r="O694" s="6" t="n"/>
      <c r="P694" s="6" t="n"/>
      <c r="Q694" s="6" t="n"/>
      <c r="R694" s="7" t="n"/>
      <c r="S694" s="6" t="n"/>
      <c r="T694" s="6" t="n"/>
      <c r="U694" s="6" t="n"/>
      <c r="V694" s="3">
        <f>CONCATENATE(B694,C694)</f>
        <v/>
      </c>
      <c r="W694">
        <f>UPPER(TRIM(H694))</f>
        <v/>
      </c>
      <c r="X694">
        <f>UPPER(TRIM(I694))</f>
        <v/>
      </c>
    </row>
    <row r="695">
      <c r="A695">
        <f>IF(B695&lt;&gt;"", "AWARD-"&amp;TEXT(ROW()-1,"0000"), "")</f>
        <v/>
      </c>
      <c r="B695" s="4" t="n"/>
      <c r="C695" s="4" t="n"/>
      <c r="D695" s="4" t="n"/>
      <c r="E695" s="6" t="n"/>
      <c r="F695" s="7" t="n"/>
      <c r="G695" s="6" t="n"/>
      <c r="H695" s="6" t="n"/>
      <c r="I695" s="6" t="n"/>
      <c r="J695" s="5">
        <f>SUMIFS(amount_expended,cfda_key,V695)</f>
        <v/>
      </c>
      <c r="K695" s="5">
        <f>IF(G695="OTHER CLUSTER NOT LISTED ABOVE",SUMIFS(amount_expended,uniform_other_cluster_name,X695), IF(AND(OR(G695="N/A",G695=""),H695=""),0,IF(G695="STATE CLUSTER",SUMIFS(amount_expended,uniform_state_cluster_name,W695),SUMIFS(amount_expended,cluster_name,G695))))</f>
        <v/>
      </c>
      <c r="L695" s="6" t="n"/>
      <c r="M695" s="7" t="n"/>
      <c r="N695" s="6" t="n"/>
      <c r="O695" s="6" t="n"/>
      <c r="P695" s="6" t="n"/>
      <c r="Q695" s="6" t="n"/>
      <c r="R695" s="7" t="n"/>
      <c r="S695" s="6" t="n"/>
      <c r="T695" s="6" t="n"/>
      <c r="U695" s="6" t="n"/>
      <c r="V695" s="3">
        <f>CONCATENATE(B695,C695)</f>
        <v/>
      </c>
      <c r="W695">
        <f>UPPER(TRIM(H695))</f>
        <v/>
      </c>
      <c r="X695">
        <f>UPPER(TRIM(I695))</f>
        <v/>
      </c>
    </row>
    <row r="696">
      <c r="A696">
        <f>IF(B696&lt;&gt;"", "AWARD-"&amp;TEXT(ROW()-1,"0000"), "")</f>
        <v/>
      </c>
      <c r="B696" s="4" t="n"/>
      <c r="C696" s="4" t="n"/>
      <c r="D696" s="4" t="n"/>
      <c r="E696" s="6" t="n"/>
      <c r="F696" s="7" t="n"/>
      <c r="G696" s="6" t="n"/>
      <c r="H696" s="6" t="n"/>
      <c r="I696" s="6" t="n"/>
      <c r="J696" s="5">
        <f>SUMIFS(amount_expended,cfda_key,V696)</f>
        <v/>
      </c>
      <c r="K696" s="5">
        <f>IF(G696="OTHER CLUSTER NOT LISTED ABOVE",SUMIFS(amount_expended,uniform_other_cluster_name,X696), IF(AND(OR(G696="N/A",G696=""),H696=""),0,IF(G696="STATE CLUSTER",SUMIFS(amount_expended,uniform_state_cluster_name,W696),SUMIFS(amount_expended,cluster_name,G696))))</f>
        <v/>
      </c>
      <c r="L696" s="6" t="n"/>
      <c r="M696" s="7" t="n"/>
      <c r="N696" s="6" t="n"/>
      <c r="O696" s="6" t="n"/>
      <c r="P696" s="6" t="n"/>
      <c r="Q696" s="6" t="n"/>
      <c r="R696" s="7" t="n"/>
      <c r="S696" s="6" t="n"/>
      <c r="T696" s="6" t="n"/>
      <c r="U696" s="6" t="n"/>
      <c r="V696" s="3">
        <f>CONCATENATE(B696,C696)</f>
        <v/>
      </c>
      <c r="W696">
        <f>UPPER(TRIM(H696))</f>
        <v/>
      </c>
      <c r="X696">
        <f>UPPER(TRIM(I696))</f>
        <v/>
      </c>
    </row>
    <row r="697">
      <c r="A697">
        <f>IF(B697&lt;&gt;"", "AWARD-"&amp;TEXT(ROW()-1,"0000"), "")</f>
        <v/>
      </c>
      <c r="B697" s="4" t="n"/>
      <c r="C697" s="4" t="n"/>
      <c r="D697" s="4" t="n"/>
      <c r="E697" s="6" t="n"/>
      <c r="F697" s="7" t="n"/>
      <c r="G697" s="6" t="n"/>
      <c r="H697" s="6" t="n"/>
      <c r="I697" s="6" t="n"/>
      <c r="J697" s="5">
        <f>SUMIFS(amount_expended,cfda_key,V697)</f>
        <v/>
      </c>
      <c r="K697" s="5">
        <f>IF(G697="OTHER CLUSTER NOT LISTED ABOVE",SUMIFS(amount_expended,uniform_other_cluster_name,X697), IF(AND(OR(G697="N/A",G697=""),H697=""),0,IF(G697="STATE CLUSTER",SUMIFS(amount_expended,uniform_state_cluster_name,W697),SUMIFS(amount_expended,cluster_name,G697))))</f>
        <v/>
      </c>
      <c r="L697" s="6" t="n"/>
      <c r="M697" s="7" t="n"/>
      <c r="N697" s="6" t="n"/>
      <c r="O697" s="6" t="n"/>
      <c r="P697" s="6" t="n"/>
      <c r="Q697" s="6" t="n"/>
      <c r="R697" s="7" t="n"/>
      <c r="S697" s="6" t="n"/>
      <c r="T697" s="6" t="n"/>
      <c r="U697" s="6" t="n"/>
      <c r="V697" s="3">
        <f>CONCATENATE(B697,C697)</f>
        <v/>
      </c>
      <c r="W697">
        <f>UPPER(TRIM(H697))</f>
        <v/>
      </c>
      <c r="X697">
        <f>UPPER(TRIM(I697))</f>
        <v/>
      </c>
    </row>
    <row r="698">
      <c r="A698">
        <f>IF(B698&lt;&gt;"", "AWARD-"&amp;TEXT(ROW()-1,"0000"), "")</f>
        <v/>
      </c>
      <c r="B698" s="4" t="n"/>
      <c r="C698" s="4" t="n"/>
      <c r="D698" s="4" t="n"/>
      <c r="E698" s="6" t="n"/>
      <c r="F698" s="7" t="n"/>
      <c r="G698" s="6" t="n"/>
      <c r="H698" s="6" t="n"/>
      <c r="I698" s="6" t="n"/>
      <c r="J698" s="5">
        <f>SUMIFS(amount_expended,cfda_key,V698)</f>
        <v/>
      </c>
      <c r="K698" s="5">
        <f>IF(G698="OTHER CLUSTER NOT LISTED ABOVE",SUMIFS(amount_expended,uniform_other_cluster_name,X698), IF(AND(OR(G698="N/A",G698=""),H698=""),0,IF(G698="STATE CLUSTER",SUMIFS(amount_expended,uniform_state_cluster_name,W698),SUMIFS(amount_expended,cluster_name,G698))))</f>
        <v/>
      </c>
      <c r="L698" s="6" t="n"/>
      <c r="M698" s="7" t="n"/>
      <c r="N698" s="6" t="n"/>
      <c r="O698" s="6" t="n"/>
      <c r="P698" s="6" t="n"/>
      <c r="Q698" s="6" t="n"/>
      <c r="R698" s="7" t="n"/>
      <c r="S698" s="6" t="n"/>
      <c r="T698" s="6" t="n"/>
      <c r="U698" s="6" t="n"/>
      <c r="V698" s="3">
        <f>CONCATENATE(B698,C698)</f>
        <v/>
      </c>
      <c r="W698">
        <f>UPPER(TRIM(H698))</f>
        <v/>
      </c>
      <c r="X698">
        <f>UPPER(TRIM(I698))</f>
        <v/>
      </c>
    </row>
    <row r="699">
      <c r="A699">
        <f>IF(B699&lt;&gt;"", "AWARD-"&amp;TEXT(ROW()-1,"0000"), "")</f>
        <v/>
      </c>
      <c r="B699" s="4" t="n"/>
      <c r="C699" s="4" t="n"/>
      <c r="D699" s="4" t="n"/>
      <c r="E699" s="6" t="n"/>
      <c r="F699" s="7" t="n"/>
      <c r="G699" s="6" t="n"/>
      <c r="H699" s="6" t="n"/>
      <c r="I699" s="6" t="n"/>
      <c r="J699" s="5">
        <f>SUMIFS(amount_expended,cfda_key,V699)</f>
        <v/>
      </c>
      <c r="K699" s="5">
        <f>IF(G699="OTHER CLUSTER NOT LISTED ABOVE",SUMIFS(amount_expended,uniform_other_cluster_name,X699), IF(AND(OR(G699="N/A",G699=""),H699=""),0,IF(G699="STATE CLUSTER",SUMIFS(amount_expended,uniform_state_cluster_name,W699),SUMIFS(amount_expended,cluster_name,G699))))</f>
        <v/>
      </c>
      <c r="L699" s="6" t="n"/>
      <c r="M699" s="7" t="n"/>
      <c r="N699" s="6" t="n"/>
      <c r="O699" s="6" t="n"/>
      <c r="P699" s="6" t="n"/>
      <c r="Q699" s="6" t="n"/>
      <c r="R699" s="7" t="n"/>
      <c r="S699" s="6" t="n"/>
      <c r="T699" s="6" t="n"/>
      <c r="U699" s="6" t="n"/>
      <c r="V699" s="3">
        <f>CONCATENATE(B699,C699)</f>
        <v/>
      </c>
      <c r="W699">
        <f>UPPER(TRIM(H699))</f>
        <v/>
      </c>
      <c r="X699">
        <f>UPPER(TRIM(I699))</f>
        <v/>
      </c>
    </row>
    <row r="700">
      <c r="A700">
        <f>IF(B700&lt;&gt;"", "AWARD-"&amp;TEXT(ROW()-1,"0000"), "")</f>
        <v/>
      </c>
      <c r="B700" s="4" t="n"/>
      <c r="C700" s="4" t="n"/>
      <c r="D700" s="4" t="n"/>
      <c r="E700" s="6" t="n"/>
      <c r="F700" s="7" t="n"/>
      <c r="G700" s="6" t="n"/>
      <c r="H700" s="6" t="n"/>
      <c r="I700" s="6" t="n"/>
      <c r="J700" s="5">
        <f>SUMIFS(amount_expended,cfda_key,V700)</f>
        <v/>
      </c>
      <c r="K700" s="5">
        <f>IF(G700="OTHER CLUSTER NOT LISTED ABOVE",SUMIFS(amount_expended,uniform_other_cluster_name,X700), IF(AND(OR(G700="N/A",G700=""),H700=""),0,IF(G700="STATE CLUSTER",SUMIFS(amount_expended,uniform_state_cluster_name,W700),SUMIFS(amount_expended,cluster_name,G700))))</f>
        <v/>
      </c>
      <c r="L700" s="6" t="n"/>
      <c r="M700" s="7" t="n"/>
      <c r="N700" s="6" t="n"/>
      <c r="O700" s="6" t="n"/>
      <c r="P700" s="6" t="n"/>
      <c r="Q700" s="6" t="n"/>
      <c r="R700" s="7" t="n"/>
      <c r="S700" s="6" t="n"/>
      <c r="T700" s="6" t="n"/>
      <c r="U700" s="6" t="n"/>
      <c r="V700" s="3">
        <f>CONCATENATE(B700,C700)</f>
        <v/>
      </c>
      <c r="W700">
        <f>UPPER(TRIM(H700))</f>
        <v/>
      </c>
      <c r="X700">
        <f>UPPER(TRIM(I700))</f>
        <v/>
      </c>
    </row>
    <row r="701">
      <c r="A701">
        <f>IF(B701&lt;&gt;"", "AWARD-"&amp;TEXT(ROW()-1,"0000"), "")</f>
        <v/>
      </c>
      <c r="B701" s="4" t="n"/>
      <c r="C701" s="4" t="n"/>
      <c r="D701" s="4" t="n"/>
      <c r="E701" s="6" t="n"/>
      <c r="F701" s="7" t="n"/>
      <c r="G701" s="6" t="n"/>
      <c r="H701" s="6" t="n"/>
      <c r="I701" s="6" t="n"/>
      <c r="J701" s="5">
        <f>SUMIFS(amount_expended,cfda_key,V701)</f>
        <v/>
      </c>
      <c r="K701" s="5">
        <f>IF(G701="OTHER CLUSTER NOT LISTED ABOVE",SUMIFS(amount_expended,uniform_other_cluster_name,X701), IF(AND(OR(G701="N/A",G701=""),H701=""),0,IF(G701="STATE CLUSTER",SUMIFS(amount_expended,uniform_state_cluster_name,W701),SUMIFS(amount_expended,cluster_name,G701))))</f>
        <v/>
      </c>
      <c r="L701" s="6" t="n"/>
      <c r="M701" s="7" t="n"/>
      <c r="N701" s="6" t="n"/>
      <c r="O701" s="6" t="n"/>
      <c r="P701" s="6" t="n"/>
      <c r="Q701" s="6" t="n"/>
      <c r="R701" s="7" t="n"/>
      <c r="S701" s="6" t="n"/>
      <c r="T701" s="6" t="n"/>
      <c r="U701" s="6" t="n"/>
      <c r="V701" s="3">
        <f>CONCATENATE(B701,C701)</f>
        <v/>
      </c>
      <c r="W701">
        <f>UPPER(TRIM(H701))</f>
        <v/>
      </c>
      <c r="X701">
        <f>UPPER(TRIM(I701))</f>
        <v/>
      </c>
    </row>
    <row r="702">
      <c r="A702">
        <f>IF(B702&lt;&gt;"", "AWARD-"&amp;TEXT(ROW()-1,"0000"), "")</f>
        <v/>
      </c>
      <c r="B702" s="4" t="n"/>
      <c r="C702" s="4" t="n"/>
      <c r="D702" s="4" t="n"/>
      <c r="E702" s="6" t="n"/>
      <c r="F702" s="7" t="n"/>
      <c r="G702" s="6" t="n"/>
      <c r="H702" s="6" t="n"/>
      <c r="I702" s="6" t="n"/>
      <c r="J702" s="5">
        <f>SUMIFS(amount_expended,cfda_key,V702)</f>
        <v/>
      </c>
      <c r="K702" s="5">
        <f>IF(G702="OTHER CLUSTER NOT LISTED ABOVE",SUMIFS(amount_expended,uniform_other_cluster_name,X702), IF(AND(OR(G702="N/A",G702=""),H702=""),0,IF(G702="STATE CLUSTER",SUMIFS(amount_expended,uniform_state_cluster_name,W702),SUMIFS(amount_expended,cluster_name,G702))))</f>
        <v/>
      </c>
      <c r="L702" s="6" t="n"/>
      <c r="M702" s="7" t="n"/>
      <c r="N702" s="6" t="n"/>
      <c r="O702" s="6" t="n"/>
      <c r="P702" s="6" t="n"/>
      <c r="Q702" s="6" t="n"/>
      <c r="R702" s="7" t="n"/>
      <c r="S702" s="6" t="n"/>
      <c r="T702" s="6" t="n"/>
      <c r="U702" s="6" t="n"/>
      <c r="V702" s="3">
        <f>CONCATENATE(B702,C702)</f>
        <v/>
      </c>
      <c r="W702">
        <f>UPPER(TRIM(H702))</f>
        <v/>
      </c>
      <c r="X702">
        <f>UPPER(TRIM(I702))</f>
        <v/>
      </c>
    </row>
    <row r="703">
      <c r="A703">
        <f>IF(B703&lt;&gt;"", "AWARD-"&amp;TEXT(ROW()-1,"0000"), "")</f>
        <v/>
      </c>
      <c r="B703" s="4" t="n"/>
      <c r="C703" s="4" t="n"/>
      <c r="D703" s="4" t="n"/>
      <c r="E703" s="6" t="n"/>
      <c r="F703" s="7" t="n"/>
      <c r="G703" s="6" t="n"/>
      <c r="H703" s="6" t="n"/>
      <c r="I703" s="6" t="n"/>
      <c r="J703" s="5">
        <f>SUMIFS(amount_expended,cfda_key,V703)</f>
        <v/>
      </c>
      <c r="K703" s="5">
        <f>IF(G703="OTHER CLUSTER NOT LISTED ABOVE",SUMIFS(amount_expended,uniform_other_cluster_name,X703), IF(AND(OR(G703="N/A",G703=""),H703=""),0,IF(G703="STATE CLUSTER",SUMIFS(amount_expended,uniform_state_cluster_name,W703),SUMIFS(amount_expended,cluster_name,G703))))</f>
        <v/>
      </c>
      <c r="L703" s="6" t="n"/>
      <c r="M703" s="7" t="n"/>
      <c r="N703" s="6" t="n"/>
      <c r="O703" s="6" t="n"/>
      <c r="P703" s="6" t="n"/>
      <c r="Q703" s="6" t="n"/>
      <c r="R703" s="7" t="n"/>
      <c r="S703" s="6" t="n"/>
      <c r="T703" s="6" t="n"/>
      <c r="U703" s="6" t="n"/>
      <c r="V703" s="3">
        <f>CONCATENATE(B703,C703)</f>
        <v/>
      </c>
      <c r="W703">
        <f>UPPER(TRIM(H703))</f>
        <v/>
      </c>
      <c r="X703">
        <f>UPPER(TRIM(I703))</f>
        <v/>
      </c>
    </row>
    <row r="704">
      <c r="A704">
        <f>IF(B704&lt;&gt;"", "AWARD-"&amp;TEXT(ROW()-1,"0000"), "")</f>
        <v/>
      </c>
      <c r="B704" s="4" t="n"/>
      <c r="C704" s="4" t="n"/>
      <c r="D704" s="4" t="n"/>
      <c r="E704" s="6" t="n"/>
      <c r="F704" s="7" t="n"/>
      <c r="G704" s="6" t="n"/>
      <c r="H704" s="6" t="n"/>
      <c r="I704" s="6" t="n"/>
      <c r="J704" s="5">
        <f>SUMIFS(amount_expended,cfda_key,V704)</f>
        <v/>
      </c>
      <c r="K704" s="5">
        <f>IF(G704="OTHER CLUSTER NOT LISTED ABOVE",SUMIFS(amount_expended,uniform_other_cluster_name,X704), IF(AND(OR(G704="N/A",G704=""),H704=""),0,IF(G704="STATE CLUSTER",SUMIFS(amount_expended,uniform_state_cluster_name,W704),SUMIFS(amount_expended,cluster_name,G704))))</f>
        <v/>
      </c>
      <c r="L704" s="6" t="n"/>
      <c r="M704" s="7" t="n"/>
      <c r="N704" s="6" t="n"/>
      <c r="O704" s="6" t="n"/>
      <c r="P704" s="6" t="n"/>
      <c r="Q704" s="6" t="n"/>
      <c r="R704" s="7" t="n"/>
      <c r="S704" s="6" t="n"/>
      <c r="T704" s="6" t="n"/>
      <c r="U704" s="6" t="n"/>
      <c r="V704" s="3">
        <f>CONCATENATE(B704,C704)</f>
        <v/>
      </c>
      <c r="W704">
        <f>UPPER(TRIM(H704))</f>
        <v/>
      </c>
      <c r="X704">
        <f>UPPER(TRIM(I704))</f>
        <v/>
      </c>
    </row>
    <row r="705">
      <c r="A705">
        <f>IF(B705&lt;&gt;"", "AWARD-"&amp;TEXT(ROW()-1,"0000"), "")</f>
        <v/>
      </c>
      <c r="B705" s="4" t="n"/>
      <c r="C705" s="4" t="n"/>
      <c r="D705" s="4" t="n"/>
      <c r="E705" s="6" t="n"/>
      <c r="F705" s="7" t="n"/>
      <c r="G705" s="6" t="n"/>
      <c r="H705" s="6" t="n"/>
      <c r="I705" s="6" t="n"/>
      <c r="J705" s="5">
        <f>SUMIFS(amount_expended,cfda_key,V705)</f>
        <v/>
      </c>
      <c r="K705" s="5">
        <f>IF(G705="OTHER CLUSTER NOT LISTED ABOVE",SUMIFS(amount_expended,uniform_other_cluster_name,X705), IF(AND(OR(G705="N/A",G705=""),H705=""),0,IF(G705="STATE CLUSTER",SUMIFS(amount_expended,uniform_state_cluster_name,W705),SUMIFS(amount_expended,cluster_name,G705))))</f>
        <v/>
      </c>
      <c r="L705" s="6" t="n"/>
      <c r="M705" s="7" t="n"/>
      <c r="N705" s="6" t="n"/>
      <c r="O705" s="6" t="n"/>
      <c r="P705" s="6" t="n"/>
      <c r="Q705" s="6" t="n"/>
      <c r="R705" s="7" t="n"/>
      <c r="S705" s="6" t="n"/>
      <c r="T705" s="6" t="n"/>
      <c r="U705" s="6" t="n"/>
      <c r="V705" s="3">
        <f>CONCATENATE(B705,C705)</f>
        <v/>
      </c>
      <c r="W705">
        <f>UPPER(TRIM(H705))</f>
        <v/>
      </c>
      <c r="X705">
        <f>UPPER(TRIM(I705))</f>
        <v/>
      </c>
    </row>
    <row r="706">
      <c r="A706">
        <f>IF(B706&lt;&gt;"", "AWARD-"&amp;TEXT(ROW()-1,"0000"), "")</f>
        <v/>
      </c>
      <c r="B706" s="4" t="n"/>
      <c r="C706" s="4" t="n"/>
      <c r="D706" s="4" t="n"/>
      <c r="E706" s="6" t="n"/>
      <c r="F706" s="7" t="n"/>
      <c r="G706" s="6" t="n"/>
      <c r="H706" s="6" t="n"/>
      <c r="I706" s="6" t="n"/>
      <c r="J706" s="5">
        <f>SUMIFS(amount_expended,cfda_key,V706)</f>
        <v/>
      </c>
      <c r="K706" s="5">
        <f>IF(G706="OTHER CLUSTER NOT LISTED ABOVE",SUMIFS(amount_expended,uniform_other_cluster_name,X706), IF(AND(OR(G706="N/A",G706=""),H706=""),0,IF(G706="STATE CLUSTER",SUMIFS(amount_expended,uniform_state_cluster_name,W706),SUMIFS(amount_expended,cluster_name,G706))))</f>
        <v/>
      </c>
      <c r="L706" s="6" t="n"/>
      <c r="M706" s="7" t="n"/>
      <c r="N706" s="6" t="n"/>
      <c r="O706" s="6" t="n"/>
      <c r="P706" s="6" t="n"/>
      <c r="Q706" s="6" t="n"/>
      <c r="R706" s="7" t="n"/>
      <c r="S706" s="6" t="n"/>
      <c r="T706" s="6" t="n"/>
      <c r="U706" s="6" t="n"/>
      <c r="V706" s="3">
        <f>CONCATENATE(B706,C706)</f>
        <v/>
      </c>
      <c r="W706">
        <f>UPPER(TRIM(H706))</f>
        <v/>
      </c>
      <c r="X706">
        <f>UPPER(TRIM(I706))</f>
        <v/>
      </c>
    </row>
    <row r="707">
      <c r="A707">
        <f>IF(B707&lt;&gt;"", "AWARD-"&amp;TEXT(ROW()-1,"0000"), "")</f>
        <v/>
      </c>
      <c r="B707" s="4" t="n"/>
      <c r="C707" s="4" t="n"/>
      <c r="D707" s="4" t="n"/>
      <c r="E707" s="6" t="n"/>
      <c r="F707" s="7" t="n"/>
      <c r="G707" s="6" t="n"/>
      <c r="H707" s="6" t="n"/>
      <c r="I707" s="6" t="n"/>
      <c r="J707" s="5">
        <f>SUMIFS(amount_expended,cfda_key,V707)</f>
        <v/>
      </c>
      <c r="K707" s="5">
        <f>IF(G707="OTHER CLUSTER NOT LISTED ABOVE",SUMIFS(amount_expended,uniform_other_cluster_name,X707), IF(AND(OR(G707="N/A",G707=""),H707=""),0,IF(G707="STATE CLUSTER",SUMIFS(amount_expended,uniform_state_cluster_name,W707),SUMIFS(amount_expended,cluster_name,G707))))</f>
        <v/>
      </c>
      <c r="L707" s="6" t="n"/>
      <c r="M707" s="7" t="n"/>
      <c r="N707" s="6" t="n"/>
      <c r="O707" s="6" t="n"/>
      <c r="P707" s="6" t="n"/>
      <c r="Q707" s="6" t="n"/>
      <c r="R707" s="7" t="n"/>
      <c r="S707" s="6" t="n"/>
      <c r="T707" s="6" t="n"/>
      <c r="U707" s="6" t="n"/>
      <c r="V707" s="3">
        <f>CONCATENATE(B707,C707)</f>
        <v/>
      </c>
      <c r="W707">
        <f>UPPER(TRIM(H707))</f>
        <v/>
      </c>
      <c r="X707">
        <f>UPPER(TRIM(I707))</f>
        <v/>
      </c>
    </row>
    <row r="708">
      <c r="A708">
        <f>IF(B708&lt;&gt;"", "AWARD-"&amp;TEXT(ROW()-1,"0000"), "")</f>
        <v/>
      </c>
      <c r="B708" s="4" t="n"/>
      <c r="C708" s="4" t="n"/>
      <c r="D708" s="4" t="n"/>
      <c r="E708" s="6" t="n"/>
      <c r="F708" s="7" t="n"/>
      <c r="G708" s="6" t="n"/>
      <c r="H708" s="6" t="n"/>
      <c r="I708" s="6" t="n"/>
      <c r="J708" s="5">
        <f>SUMIFS(amount_expended,cfda_key,V708)</f>
        <v/>
      </c>
      <c r="K708" s="5">
        <f>IF(G708="OTHER CLUSTER NOT LISTED ABOVE",SUMIFS(amount_expended,uniform_other_cluster_name,X708), IF(AND(OR(G708="N/A",G708=""),H708=""),0,IF(G708="STATE CLUSTER",SUMIFS(amount_expended,uniform_state_cluster_name,W708),SUMIFS(amount_expended,cluster_name,G708))))</f>
        <v/>
      </c>
      <c r="L708" s="6" t="n"/>
      <c r="M708" s="7" t="n"/>
      <c r="N708" s="6" t="n"/>
      <c r="O708" s="6" t="n"/>
      <c r="P708" s="6" t="n"/>
      <c r="Q708" s="6" t="n"/>
      <c r="R708" s="7" t="n"/>
      <c r="S708" s="6" t="n"/>
      <c r="T708" s="6" t="n"/>
      <c r="U708" s="6" t="n"/>
      <c r="V708" s="3">
        <f>CONCATENATE(B708,C708)</f>
        <v/>
      </c>
      <c r="W708">
        <f>UPPER(TRIM(H708))</f>
        <v/>
      </c>
      <c r="X708">
        <f>UPPER(TRIM(I708))</f>
        <v/>
      </c>
    </row>
    <row r="709">
      <c r="A709">
        <f>IF(B709&lt;&gt;"", "AWARD-"&amp;TEXT(ROW()-1,"0000"), "")</f>
        <v/>
      </c>
      <c r="B709" s="4" t="n"/>
      <c r="C709" s="4" t="n"/>
      <c r="D709" s="4" t="n"/>
      <c r="E709" s="6" t="n"/>
      <c r="F709" s="7" t="n"/>
      <c r="G709" s="6" t="n"/>
      <c r="H709" s="6" t="n"/>
      <c r="I709" s="6" t="n"/>
      <c r="J709" s="5">
        <f>SUMIFS(amount_expended,cfda_key,V709)</f>
        <v/>
      </c>
      <c r="K709" s="5">
        <f>IF(G709="OTHER CLUSTER NOT LISTED ABOVE",SUMIFS(amount_expended,uniform_other_cluster_name,X709), IF(AND(OR(G709="N/A",G709=""),H709=""),0,IF(G709="STATE CLUSTER",SUMIFS(amount_expended,uniform_state_cluster_name,W709),SUMIFS(amount_expended,cluster_name,G709))))</f>
        <v/>
      </c>
      <c r="L709" s="6" t="n"/>
      <c r="M709" s="7" t="n"/>
      <c r="N709" s="6" t="n"/>
      <c r="O709" s="6" t="n"/>
      <c r="P709" s="6" t="n"/>
      <c r="Q709" s="6" t="n"/>
      <c r="R709" s="7" t="n"/>
      <c r="S709" s="6" t="n"/>
      <c r="T709" s="6" t="n"/>
      <c r="U709" s="6" t="n"/>
      <c r="V709" s="3">
        <f>CONCATENATE(B709,C709)</f>
        <v/>
      </c>
      <c r="W709">
        <f>UPPER(TRIM(H709))</f>
        <v/>
      </c>
      <c r="X709">
        <f>UPPER(TRIM(I709))</f>
        <v/>
      </c>
    </row>
    <row r="710">
      <c r="A710">
        <f>IF(B710&lt;&gt;"", "AWARD-"&amp;TEXT(ROW()-1,"0000"), "")</f>
        <v/>
      </c>
      <c r="B710" s="4" t="n"/>
      <c r="C710" s="4" t="n"/>
      <c r="D710" s="4" t="n"/>
      <c r="E710" s="6" t="n"/>
      <c r="F710" s="7" t="n"/>
      <c r="G710" s="6" t="n"/>
      <c r="H710" s="6" t="n"/>
      <c r="I710" s="6" t="n"/>
      <c r="J710" s="5">
        <f>SUMIFS(amount_expended,cfda_key,V710)</f>
        <v/>
      </c>
      <c r="K710" s="5">
        <f>IF(G710="OTHER CLUSTER NOT LISTED ABOVE",SUMIFS(amount_expended,uniform_other_cluster_name,X710), IF(AND(OR(G710="N/A",G710=""),H710=""),0,IF(G710="STATE CLUSTER",SUMIFS(amount_expended,uniform_state_cluster_name,W710),SUMIFS(amount_expended,cluster_name,G710))))</f>
        <v/>
      </c>
      <c r="L710" s="6" t="n"/>
      <c r="M710" s="7" t="n"/>
      <c r="N710" s="6" t="n"/>
      <c r="O710" s="6" t="n"/>
      <c r="P710" s="6" t="n"/>
      <c r="Q710" s="6" t="n"/>
      <c r="R710" s="7" t="n"/>
      <c r="S710" s="6" t="n"/>
      <c r="T710" s="6" t="n"/>
      <c r="U710" s="6" t="n"/>
      <c r="V710" s="3">
        <f>CONCATENATE(B710,C710)</f>
        <v/>
      </c>
      <c r="W710">
        <f>UPPER(TRIM(H710))</f>
        <v/>
      </c>
      <c r="X710">
        <f>UPPER(TRIM(I710))</f>
        <v/>
      </c>
    </row>
    <row r="711">
      <c r="A711">
        <f>IF(B711&lt;&gt;"", "AWARD-"&amp;TEXT(ROW()-1,"0000"), "")</f>
        <v/>
      </c>
      <c r="B711" s="4" t="n"/>
      <c r="C711" s="4" t="n"/>
      <c r="D711" s="4" t="n"/>
      <c r="E711" s="6" t="n"/>
      <c r="F711" s="7" t="n"/>
      <c r="G711" s="6" t="n"/>
      <c r="H711" s="6" t="n"/>
      <c r="I711" s="6" t="n"/>
      <c r="J711" s="5">
        <f>SUMIFS(amount_expended,cfda_key,V711)</f>
        <v/>
      </c>
      <c r="K711" s="5">
        <f>IF(G711="OTHER CLUSTER NOT LISTED ABOVE",SUMIFS(amount_expended,uniform_other_cluster_name,X711), IF(AND(OR(G711="N/A",G711=""),H711=""),0,IF(G711="STATE CLUSTER",SUMIFS(amount_expended,uniform_state_cluster_name,W711),SUMIFS(amount_expended,cluster_name,G711))))</f>
        <v/>
      </c>
      <c r="L711" s="6" t="n"/>
      <c r="M711" s="7" t="n"/>
      <c r="N711" s="6" t="n"/>
      <c r="O711" s="6" t="n"/>
      <c r="P711" s="6" t="n"/>
      <c r="Q711" s="6" t="n"/>
      <c r="R711" s="7" t="n"/>
      <c r="S711" s="6" t="n"/>
      <c r="T711" s="6" t="n"/>
      <c r="U711" s="6" t="n"/>
      <c r="V711" s="3">
        <f>CONCATENATE(B711,C711)</f>
        <v/>
      </c>
      <c r="W711">
        <f>UPPER(TRIM(H711))</f>
        <v/>
      </c>
      <c r="X711">
        <f>UPPER(TRIM(I711))</f>
        <v/>
      </c>
    </row>
    <row r="712">
      <c r="A712">
        <f>IF(B712&lt;&gt;"", "AWARD-"&amp;TEXT(ROW()-1,"0000"), "")</f>
        <v/>
      </c>
      <c r="B712" s="4" t="n"/>
      <c r="C712" s="4" t="n"/>
      <c r="D712" s="4" t="n"/>
      <c r="E712" s="6" t="n"/>
      <c r="F712" s="7" t="n"/>
      <c r="G712" s="6" t="n"/>
      <c r="H712" s="6" t="n"/>
      <c r="I712" s="6" t="n"/>
      <c r="J712" s="5">
        <f>SUMIFS(amount_expended,cfda_key,V712)</f>
        <v/>
      </c>
      <c r="K712" s="5">
        <f>IF(G712="OTHER CLUSTER NOT LISTED ABOVE",SUMIFS(amount_expended,uniform_other_cluster_name,X712), IF(AND(OR(G712="N/A",G712=""),H712=""),0,IF(G712="STATE CLUSTER",SUMIFS(amount_expended,uniform_state_cluster_name,W712),SUMIFS(amount_expended,cluster_name,G712))))</f>
        <v/>
      </c>
      <c r="L712" s="6" t="n"/>
      <c r="M712" s="7" t="n"/>
      <c r="N712" s="6" t="n"/>
      <c r="O712" s="6" t="n"/>
      <c r="P712" s="6" t="n"/>
      <c r="Q712" s="6" t="n"/>
      <c r="R712" s="7" t="n"/>
      <c r="S712" s="6" t="n"/>
      <c r="T712" s="6" t="n"/>
      <c r="U712" s="6" t="n"/>
      <c r="V712" s="3">
        <f>CONCATENATE(B712,C712)</f>
        <v/>
      </c>
      <c r="W712">
        <f>UPPER(TRIM(H712))</f>
        <v/>
      </c>
      <c r="X712">
        <f>UPPER(TRIM(I712))</f>
        <v/>
      </c>
    </row>
    <row r="713">
      <c r="A713">
        <f>IF(B713&lt;&gt;"", "AWARD-"&amp;TEXT(ROW()-1,"0000"), "")</f>
        <v/>
      </c>
      <c r="B713" s="4" t="n"/>
      <c r="C713" s="4" t="n"/>
      <c r="D713" s="4" t="n"/>
      <c r="E713" s="6" t="n"/>
      <c r="F713" s="7" t="n"/>
      <c r="G713" s="6" t="n"/>
      <c r="H713" s="6" t="n"/>
      <c r="I713" s="6" t="n"/>
      <c r="J713" s="5">
        <f>SUMIFS(amount_expended,cfda_key,V713)</f>
        <v/>
      </c>
      <c r="K713" s="5">
        <f>IF(G713="OTHER CLUSTER NOT LISTED ABOVE",SUMIFS(amount_expended,uniform_other_cluster_name,X713), IF(AND(OR(G713="N/A",G713=""),H713=""),0,IF(G713="STATE CLUSTER",SUMIFS(amount_expended,uniform_state_cluster_name,W713),SUMIFS(amount_expended,cluster_name,G713))))</f>
        <v/>
      </c>
      <c r="L713" s="6" t="n"/>
      <c r="M713" s="7" t="n"/>
      <c r="N713" s="6" t="n"/>
      <c r="O713" s="6" t="n"/>
      <c r="P713" s="6" t="n"/>
      <c r="Q713" s="6" t="n"/>
      <c r="R713" s="7" t="n"/>
      <c r="S713" s="6" t="n"/>
      <c r="T713" s="6" t="n"/>
      <c r="U713" s="6" t="n"/>
      <c r="V713" s="3">
        <f>CONCATENATE(B713,C713)</f>
        <v/>
      </c>
      <c r="W713">
        <f>UPPER(TRIM(H713))</f>
        <v/>
      </c>
      <c r="X713">
        <f>UPPER(TRIM(I713))</f>
        <v/>
      </c>
    </row>
    <row r="714">
      <c r="A714">
        <f>IF(B714&lt;&gt;"", "AWARD-"&amp;TEXT(ROW()-1,"0000"), "")</f>
        <v/>
      </c>
      <c r="B714" s="4" t="n"/>
      <c r="C714" s="4" t="n"/>
      <c r="D714" s="4" t="n"/>
      <c r="E714" s="6" t="n"/>
      <c r="F714" s="7" t="n"/>
      <c r="G714" s="6" t="n"/>
      <c r="H714" s="6" t="n"/>
      <c r="I714" s="6" t="n"/>
      <c r="J714" s="5">
        <f>SUMIFS(amount_expended,cfda_key,V714)</f>
        <v/>
      </c>
      <c r="K714" s="5">
        <f>IF(G714="OTHER CLUSTER NOT LISTED ABOVE",SUMIFS(amount_expended,uniform_other_cluster_name,X714), IF(AND(OR(G714="N/A",G714=""),H714=""),0,IF(G714="STATE CLUSTER",SUMIFS(amount_expended,uniform_state_cluster_name,W714),SUMIFS(amount_expended,cluster_name,G714))))</f>
        <v/>
      </c>
      <c r="L714" s="6" t="n"/>
      <c r="M714" s="7" t="n"/>
      <c r="N714" s="6" t="n"/>
      <c r="O714" s="6" t="n"/>
      <c r="P714" s="6" t="n"/>
      <c r="Q714" s="6" t="n"/>
      <c r="R714" s="7" t="n"/>
      <c r="S714" s="6" t="n"/>
      <c r="T714" s="6" t="n"/>
      <c r="U714" s="6" t="n"/>
      <c r="V714" s="3">
        <f>CONCATENATE(B714,C714)</f>
        <v/>
      </c>
      <c r="W714">
        <f>UPPER(TRIM(H714))</f>
        <v/>
      </c>
      <c r="X714">
        <f>UPPER(TRIM(I714))</f>
        <v/>
      </c>
    </row>
    <row r="715">
      <c r="A715">
        <f>IF(B715&lt;&gt;"", "AWARD-"&amp;TEXT(ROW()-1,"0000"), "")</f>
        <v/>
      </c>
      <c r="B715" s="4" t="n"/>
      <c r="C715" s="4" t="n"/>
      <c r="D715" s="4" t="n"/>
      <c r="E715" s="6" t="n"/>
      <c r="F715" s="7" t="n"/>
      <c r="G715" s="6" t="n"/>
      <c r="H715" s="6" t="n"/>
      <c r="I715" s="6" t="n"/>
      <c r="J715" s="5">
        <f>SUMIFS(amount_expended,cfda_key,V715)</f>
        <v/>
      </c>
      <c r="K715" s="5">
        <f>IF(G715="OTHER CLUSTER NOT LISTED ABOVE",SUMIFS(amount_expended,uniform_other_cluster_name,X715), IF(AND(OR(G715="N/A",G715=""),H715=""),0,IF(G715="STATE CLUSTER",SUMIFS(amount_expended,uniform_state_cluster_name,W715),SUMIFS(amount_expended,cluster_name,G715))))</f>
        <v/>
      </c>
      <c r="L715" s="6" t="n"/>
      <c r="M715" s="7" t="n"/>
      <c r="N715" s="6" t="n"/>
      <c r="O715" s="6" t="n"/>
      <c r="P715" s="6" t="n"/>
      <c r="Q715" s="6" t="n"/>
      <c r="R715" s="7" t="n"/>
      <c r="S715" s="6" t="n"/>
      <c r="T715" s="6" t="n"/>
      <c r="U715" s="6" t="n"/>
      <c r="V715" s="3">
        <f>CONCATENATE(B715,C715)</f>
        <v/>
      </c>
      <c r="W715">
        <f>UPPER(TRIM(H715))</f>
        <v/>
      </c>
      <c r="X715">
        <f>UPPER(TRIM(I715))</f>
        <v/>
      </c>
    </row>
    <row r="716">
      <c r="A716">
        <f>IF(B716&lt;&gt;"", "AWARD-"&amp;TEXT(ROW()-1,"0000"), "")</f>
        <v/>
      </c>
      <c r="B716" s="4" t="n"/>
      <c r="C716" s="4" t="n"/>
      <c r="D716" s="4" t="n"/>
      <c r="E716" s="6" t="n"/>
      <c r="F716" s="7" t="n"/>
      <c r="G716" s="6" t="n"/>
      <c r="H716" s="6" t="n"/>
      <c r="I716" s="6" t="n"/>
      <c r="J716" s="5">
        <f>SUMIFS(amount_expended,cfda_key,V716)</f>
        <v/>
      </c>
      <c r="K716" s="5">
        <f>IF(G716="OTHER CLUSTER NOT LISTED ABOVE",SUMIFS(amount_expended,uniform_other_cluster_name,X716), IF(AND(OR(G716="N/A",G716=""),H716=""),0,IF(G716="STATE CLUSTER",SUMIFS(amount_expended,uniform_state_cluster_name,W716),SUMIFS(amount_expended,cluster_name,G716))))</f>
        <v/>
      </c>
      <c r="L716" s="6" t="n"/>
      <c r="M716" s="7" t="n"/>
      <c r="N716" s="6" t="n"/>
      <c r="O716" s="6" t="n"/>
      <c r="P716" s="6" t="n"/>
      <c r="Q716" s="6" t="n"/>
      <c r="R716" s="7" t="n"/>
      <c r="S716" s="6" t="n"/>
      <c r="T716" s="6" t="n"/>
      <c r="U716" s="6" t="n"/>
      <c r="V716" s="3">
        <f>CONCATENATE(B716,C716)</f>
        <v/>
      </c>
      <c r="W716">
        <f>UPPER(TRIM(H716))</f>
        <v/>
      </c>
      <c r="X716">
        <f>UPPER(TRIM(I716))</f>
        <v/>
      </c>
    </row>
    <row r="717">
      <c r="A717">
        <f>IF(B717&lt;&gt;"", "AWARD-"&amp;TEXT(ROW()-1,"0000"), "")</f>
        <v/>
      </c>
      <c r="B717" s="4" t="n"/>
      <c r="C717" s="4" t="n"/>
      <c r="D717" s="4" t="n"/>
      <c r="E717" s="6" t="n"/>
      <c r="F717" s="7" t="n"/>
      <c r="G717" s="6" t="n"/>
      <c r="H717" s="6" t="n"/>
      <c r="I717" s="6" t="n"/>
      <c r="J717" s="5">
        <f>SUMIFS(amount_expended,cfda_key,V717)</f>
        <v/>
      </c>
      <c r="K717" s="5">
        <f>IF(G717="OTHER CLUSTER NOT LISTED ABOVE",SUMIFS(amount_expended,uniform_other_cluster_name,X717), IF(AND(OR(G717="N/A",G717=""),H717=""),0,IF(G717="STATE CLUSTER",SUMIFS(amount_expended,uniform_state_cluster_name,W717),SUMIFS(amount_expended,cluster_name,G717))))</f>
        <v/>
      </c>
      <c r="L717" s="6" t="n"/>
      <c r="M717" s="7" t="n"/>
      <c r="N717" s="6" t="n"/>
      <c r="O717" s="6" t="n"/>
      <c r="P717" s="6" t="n"/>
      <c r="Q717" s="6" t="n"/>
      <c r="R717" s="7" t="n"/>
      <c r="S717" s="6" t="n"/>
      <c r="T717" s="6" t="n"/>
      <c r="U717" s="6" t="n"/>
      <c r="V717" s="3">
        <f>CONCATENATE(B717,C717)</f>
        <v/>
      </c>
      <c r="W717">
        <f>UPPER(TRIM(H717))</f>
        <v/>
      </c>
      <c r="X717">
        <f>UPPER(TRIM(I717))</f>
        <v/>
      </c>
    </row>
    <row r="718">
      <c r="A718">
        <f>IF(B718&lt;&gt;"", "AWARD-"&amp;TEXT(ROW()-1,"0000"), "")</f>
        <v/>
      </c>
      <c r="B718" s="4" t="n"/>
      <c r="C718" s="4" t="n"/>
      <c r="D718" s="4" t="n"/>
      <c r="E718" s="6" t="n"/>
      <c r="F718" s="7" t="n"/>
      <c r="G718" s="6" t="n"/>
      <c r="H718" s="6" t="n"/>
      <c r="I718" s="6" t="n"/>
      <c r="J718" s="5">
        <f>SUMIFS(amount_expended,cfda_key,V718)</f>
        <v/>
      </c>
      <c r="K718" s="5">
        <f>IF(G718="OTHER CLUSTER NOT LISTED ABOVE",SUMIFS(amount_expended,uniform_other_cluster_name,X718), IF(AND(OR(G718="N/A",G718=""),H718=""),0,IF(G718="STATE CLUSTER",SUMIFS(amount_expended,uniform_state_cluster_name,W718),SUMIFS(amount_expended,cluster_name,G718))))</f>
        <v/>
      </c>
      <c r="L718" s="6" t="n"/>
      <c r="M718" s="7" t="n"/>
      <c r="N718" s="6" t="n"/>
      <c r="O718" s="6" t="n"/>
      <c r="P718" s="6" t="n"/>
      <c r="Q718" s="6" t="n"/>
      <c r="R718" s="7" t="n"/>
      <c r="S718" s="6" t="n"/>
      <c r="T718" s="6" t="n"/>
      <c r="U718" s="6" t="n"/>
      <c r="V718" s="3">
        <f>CONCATENATE(B718,C718)</f>
        <v/>
      </c>
      <c r="W718">
        <f>UPPER(TRIM(H718))</f>
        <v/>
      </c>
      <c r="X718">
        <f>UPPER(TRIM(I718))</f>
        <v/>
      </c>
    </row>
    <row r="719">
      <c r="A719">
        <f>IF(B719&lt;&gt;"", "AWARD-"&amp;TEXT(ROW()-1,"0000"), "")</f>
        <v/>
      </c>
      <c r="B719" s="4" t="n"/>
      <c r="C719" s="4" t="n"/>
      <c r="D719" s="4" t="n"/>
      <c r="E719" s="6" t="n"/>
      <c r="F719" s="7" t="n"/>
      <c r="G719" s="6" t="n"/>
      <c r="H719" s="6" t="n"/>
      <c r="I719" s="6" t="n"/>
      <c r="J719" s="5">
        <f>SUMIFS(amount_expended,cfda_key,V719)</f>
        <v/>
      </c>
      <c r="K719" s="5">
        <f>IF(G719="OTHER CLUSTER NOT LISTED ABOVE",SUMIFS(amount_expended,uniform_other_cluster_name,X719), IF(AND(OR(G719="N/A",G719=""),H719=""),0,IF(G719="STATE CLUSTER",SUMIFS(amount_expended,uniform_state_cluster_name,W719),SUMIFS(amount_expended,cluster_name,G719))))</f>
        <v/>
      </c>
      <c r="L719" s="6" t="n"/>
      <c r="M719" s="7" t="n"/>
      <c r="N719" s="6" t="n"/>
      <c r="O719" s="6" t="n"/>
      <c r="P719" s="6" t="n"/>
      <c r="Q719" s="6" t="n"/>
      <c r="R719" s="7" t="n"/>
      <c r="S719" s="6" t="n"/>
      <c r="T719" s="6" t="n"/>
      <c r="U719" s="6" t="n"/>
      <c r="V719" s="3">
        <f>CONCATENATE(B719,C719)</f>
        <v/>
      </c>
      <c r="W719">
        <f>UPPER(TRIM(H719))</f>
        <v/>
      </c>
      <c r="X719">
        <f>UPPER(TRIM(I719))</f>
        <v/>
      </c>
    </row>
    <row r="720">
      <c r="A720">
        <f>IF(B720&lt;&gt;"", "AWARD-"&amp;TEXT(ROW()-1,"0000"), "")</f>
        <v/>
      </c>
      <c r="B720" s="4" t="n"/>
      <c r="C720" s="4" t="n"/>
      <c r="D720" s="4" t="n"/>
      <c r="E720" s="6" t="n"/>
      <c r="F720" s="7" t="n"/>
      <c r="G720" s="6" t="n"/>
      <c r="H720" s="6" t="n"/>
      <c r="I720" s="6" t="n"/>
      <c r="J720" s="5">
        <f>SUMIFS(amount_expended,cfda_key,V720)</f>
        <v/>
      </c>
      <c r="K720" s="5">
        <f>IF(G720="OTHER CLUSTER NOT LISTED ABOVE",SUMIFS(amount_expended,uniform_other_cluster_name,X720), IF(AND(OR(G720="N/A",G720=""),H720=""),0,IF(G720="STATE CLUSTER",SUMIFS(amount_expended,uniform_state_cluster_name,W720),SUMIFS(amount_expended,cluster_name,G720))))</f>
        <v/>
      </c>
      <c r="L720" s="6" t="n"/>
      <c r="M720" s="7" t="n"/>
      <c r="N720" s="6" t="n"/>
      <c r="O720" s="6" t="n"/>
      <c r="P720" s="6" t="n"/>
      <c r="Q720" s="6" t="n"/>
      <c r="R720" s="7" t="n"/>
      <c r="S720" s="6" t="n"/>
      <c r="T720" s="6" t="n"/>
      <c r="U720" s="6" t="n"/>
      <c r="V720" s="3">
        <f>CONCATENATE(B720,C720)</f>
        <v/>
      </c>
      <c r="W720">
        <f>UPPER(TRIM(H720))</f>
        <v/>
      </c>
      <c r="X720">
        <f>UPPER(TRIM(I720))</f>
        <v/>
      </c>
    </row>
    <row r="721">
      <c r="A721">
        <f>IF(B721&lt;&gt;"", "AWARD-"&amp;TEXT(ROW()-1,"0000"), "")</f>
        <v/>
      </c>
      <c r="B721" s="4" t="n"/>
      <c r="C721" s="4" t="n"/>
      <c r="D721" s="4" t="n"/>
      <c r="E721" s="6" t="n"/>
      <c r="F721" s="7" t="n"/>
      <c r="G721" s="6" t="n"/>
      <c r="H721" s="6" t="n"/>
      <c r="I721" s="6" t="n"/>
      <c r="J721" s="5">
        <f>SUMIFS(amount_expended,cfda_key,V721)</f>
        <v/>
      </c>
      <c r="K721" s="5">
        <f>IF(G721="OTHER CLUSTER NOT LISTED ABOVE",SUMIFS(amount_expended,uniform_other_cluster_name,X721), IF(AND(OR(G721="N/A",G721=""),H721=""),0,IF(G721="STATE CLUSTER",SUMIFS(amount_expended,uniform_state_cluster_name,W721),SUMIFS(amount_expended,cluster_name,G721))))</f>
        <v/>
      </c>
      <c r="L721" s="6" t="n"/>
      <c r="M721" s="7" t="n"/>
      <c r="N721" s="6" t="n"/>
      <c r="O721" s="6" t="n"/>
      <c r="P721" s="6" t="n"/>
      <c r="Q721" s="6" t="n"/>
      <c r="R721" s="7" t="n"/>
      <c r="S721" s="6" t="n"/>
      <c r="T721" s="6" t="n"/>
      <c r="U721" s="6" t="n"/>
      <c r="V721" s="3">
        <f>CONCATENATE(B721,C721)</f>
        <v/>
      </c>
      <c r="W721">
        <f>UPPER(TRIM(H721))</f>
        <v/>
      </c>
      <c r="X721">
        <f>UPPER(TRIM(I721))</f>
        <v/>
      </c>
    </row>
    <row r="722">
      <c r="A722">
        <f>IF(B722&lt;&gt;"", "AWARD-"&amp;TEXT(ROW()-1,"0000"), "")</f>
        <v/>
      </c>
      <c r="B722" s="4" t="n"/>
      <c r="C722" s="4" t="n"/>
      <c r="D722" s="4" t="n"/>
      <c r="E722" s="6" t="n"/>
      <c r="F722" s="7" t="n"/>
      <c r="G722" s="6" t="n"/>
      <c r="H722" s="6" t="n"/>
      <c r="I722" s="6" t="n"/>
      <c r="J722" s="5">
        <f>SUMIFS(amount_expended,cfda_key,V722)</f>
        <v/>
      </c>
      <c r="K722" s="5">
        <f>IF(G722="OTHER CLUSTER NOT LISTED ABOVE",SUMIFS(amount_expended,uniform_other_cluster_name,X722), IF(AND(OR(G722="N/A",G722=""),H722=""),0,IF(G722="STATE CLUSTER",SUMIFS(amount_expended,uniform_state_cluster_name,W722),SUMIFS(amount_expended,cluster_name,G722))))</f>
        <v/>
      </c>
      <c r="L722" s="6" t="n"/>
      <c r="M722" s="7" t="n"/>
      <c r="N722" s="6" t="n"/>
      <c r="O722" s="6" t="n"/>
      <c r="P722" s="6" t="n"/>
      <c r="Q722" s="6" t="n"/>
      <c r="R722" s="7" t="n"/>
      <c r="S722" s="6" t="n"/>
      <c r="T722" s="6" t="n"/>
      <c r="U722" s="6" t="n"/>
      <c r="V722" s="3">
        <f>CONCATENATE(B722,C722)</f>
        <v/>
      </c>
      <c r="W722">
        <f>UPPER(TRIM(H722))</f>
        <v/>
      </c>
      <c r="X722">
        <f>UPPER(TRIM(I722))</f>
        <v/>
      </c>
    </row>
    <row r="723">
      <c r="A723">
        <f>IF(B723&lt;&gt;"", "AWARD-"&amp;TEXT(ROW()-1,"0000"), "")</f>
        <v/>
      </c>
      <c r="B723" s="4" t="n"/>
      <c r="C723" s="4" t="n"/>
      <c r="D723" s="4" t="n"/>
      <c r="E723" s="6" t="n"/>
      <c r="F723" s="7" t="n"/>
      <c r="G723" s="6" t="n"/>
      <c r="H723" s="6" t="n"/>
      <c r="I723" s="6" t="n"/>
      <c r="J723" s="5">
        <f>SUMIFS(amount_expended,cfda_key,V723)</f>
        <v/>
      </c>
      <c r="K723" s="5">
        <f>IF(G723="OTHER CLUSTER NOT LISTED ABOVE",SUMIFS(amount_expended,uniform_other_cluster_name,X723), IF(AND(OR(G723="N/A",G723=""),H723=""),0,IF(G723="STATE CLUSTER",SUMIFS(amount_expended,uniform_state_cluster_name,W723),SUMIFS(amount_expended,cluster_name,G723))))</f>
        <v/>
      </c>
      <c r="L723" s="6" t="n"/>
      <c r="M723" s="7" t="n"/>
      <c r="N723" s="6" t="n"/>
      <c r="O723" s="6" t="n"/>
      <c r="P723" s="6" t="n"/>
      <c r="Q723" s="6" t="n"/>
      <c r="R723" s="7" t="n"/>
      <c r="S723" s="6" t="n"/>
      <c r="T723" s="6" t="n"/>
      <c r="U723" s="6" t="n"/>
      <c r="V723" s="3">
        <f>CONCATENATE(B723,C723)</f>
        <v/>
      </c>
      <c r="W723">
        <f>UPPER(TRIM(H723))</f>
        <v/>
      </c>
      <c r="X723">
        <f>UPPER(TRIM(I723))</f>
        <v/>
      </c>
    </row>
    <row r="724">
      <c r="A724">
        <f>IF(B724&lt;&gt;"", "AWARD-"&amp;TEXT(ROW()-1,"0000"), "")</f>
        <v/>
      </c>
      <c r="B724" s="4" t="n"/>
      <c r="C724" s="4" t="n"/>
      <c r="D724" s="4" t="n"/>
      <c r="E724" s="6" t="n"/>
      <c r="F724" s="7" t="n"/>
      <c r="G724" s="6" t="n"/>
      <c r="H724" s="6" t="n"/>
      <c r="I724" s="6" t="n"/>
      <c r="J724" s="5">
        <f>SUMIFS(amount_expended,cfda_key,V724)</f>
        <v/>
      </c>
      <c r="K724" s="5">
        <f>IF(G724="OTHER CLUSTER NOT LISTED ABOVE",SUMIFS(amount_expended,uniform_other_cluster_name,X724), IF(AND(OR(G724="N/A",G724=""),H724=""),0,IF(G724="STATE CLUSTER",SUMIFS(amount_expended,uniform_state_cluster_name,W724),SUMIFS(amount_expended,cluster_name,G724))))</f>
        <v/>
      </c>
      <c r="L724" s="6" t="n"/>
      <c r="M724" s="7" t="n"/>
      <c r="N724" s="6" t="n"/>
      <c r="O724" s="6" t="n"/>
      <c r="P724" s="6" t="n"/>
      <c r="Q724" s="6" t="n"/>
      <c r="R724" s="7" t="n"/>
      <c r="S724" s="6" t="n"/>
      <c r="T724" s="6" t="n"/>
      <c r="U724" s="6" t="n"/>
      <c r="V724" s="3">
        <f>CONCATENATE(B724,C724)</f>
        <v/>
      </c>
      <c r="W724">
        <f>UPPER(TRIM(H724))</f>
        <v/>
      </c>
      <c r="X724">
        <f>UPPER(TRIM(I724))</f>
        <v/>
      </c>
    </row>
    <row r="725">
      <c r="A725">
        <f>IF(B725&lt;&gt;"", "AWARD-"&amp;TEXT(ROW()-1,"0000"), "")</f>
        <v/>
      </c>
      <c r="B725" s="4" t="n"/>
      <c r="C725" s="4" t="n"/>
      <c r="D725" s="4" t="n"/>
      <c r="E725" s="6" t="n"/>
      <c r="F725" s="7" t="n"/>
      <c r="G725" s="6" t="n"/>
      <c r="H725" s="6" t="n"/>
      <c r="I725" s="6" t="n"/>
      <c r="J725" s="5">
        <f>SUMIFS(amount_expended,cfda_key,V725)</f>
        <v/>
      </c>
      <c r="K725" s="5">
        <f>IF(G725="OTHER CLUSTER NOT LISTED ABOVE",SUMIFS(amount_expended,uniform_other_cluster_name,X725), IF(AND(OR(G725="N/A",G725=""),H725=""),0,IF(G725="STATE CLUSTER",SUMIFS(amount_expended,uniform_state_cluster_name,W725),SUMIFS(amount_expended,cluster_name,G725))))</f>
        <v/>
      </c>
      <c r="L725" s="6" t="n"/>
      <c r="M725" s="7" t="n"/>
      <c r="N725" s="6" t="n"/>
      <c r="O725" s="6" t="n"/>
      <c r="P725" s="6" t="n"/>
      <c r="Q725" s="6" t="n"/>
      <c r="R725" s="7" t="n"/>
      <c r="S725" s="6" t="n"/>
      <c r="T725" s="6" t="n"/>
      <c r="U725" s="6" t="n"/>
      <c r="V725" s="3">
        <f>CONCATENATE(B725,C725)</f>
        <v/>
      </c>
      <c r="W725">
        <f>UPPER(TRIM(H725))</f>
        <v/>
      </c>
      <c r="X725">
        <f>UPPER(TRIM(I725))</f>
        <v/>
      </c>
    </row>
    <row r="726">
      <c r="A726">
        <f>IF(B726&lt;&gt;"", "AWARD-"&amp;TEXT(ROW()-1,"0000"), "")</f>
        <v/>
      </c>
      <c r="B726" s="4" t="n"/>
      <c r="C726" s="4" t="n"/>
      <c r="D726" s="4" t="n"/>
      <c r="E726" s="6" t="n"/>
      <c r="F726" s="7" t="n"/>
      <c r="G726" s="6" t="n"/>
      <c r="H726" s="6" t="n"/>
      <c r="I726" s="6" t="n"/>
      <c r="J726" s="5">
        <f>SUMIFS(amount_expended,cfda_key,V726)</f>
        <v/>
      </c>
      <c r="K726" s="5">
        <f>IF(G726="OTHER CLUSTER NOT LISTED ABOVE",SUMIFS(amount_expended,uniform_other_cluster_name,X726), IF(AND(OR(G726="N/A",G726=""),H726=""),0,IF(G726="STATE CLUSTER",SUMIFS(amount_expended,uniform_state_cluster_name,W726),SUMIFS(amount_expended,cluster_name,G726))))</f>
        <v/>
      </c>
      <c r="L726" s="6" t="n"/>
      <c r="M726" s="7" t="n"/>
      <c r="N726" s="6" t="n"/>
      <c r="O726" s="6" t="n"/>
      <c r="P726" s="6" t="n"/>
      <c r="Q726" s="6" t="n"/>
      <c r="R726" s="7" t="n"/>
      <c r="S726" s="6" t="n"/>
      <c r="T726" s="6" t="n"/>
      <c r="U726" s="6" t="n"/>
      <c r="V726" s="3">
        <f>CONCATENATE(B726,C726)</f>
        <v/>
      </c>
      <c r="W726">
        <f>UPPER(TRIM(H726))</f>
        <v/>
      </c>
      <c r="X726">
        <f>UPPER(TRIM(I726))</f>
        <v/>
      </c>
    </row>
    <row r="727">
      <c r="A727">
        <f>IF(B727&lt;&gt;"", "AWARD-"&amp;TEXT(ROW()-1,"0000"), "")</f>
        <v/>
      </c>
      <c r="B727" s="4" t="n"/>
      <c r="C727" s="4" t="n"/>
      <c r="D727" s="4" t="n"/>
      <c r="E727" s="6" t="n"/>
      <c r="F727" s="7" t="n"/>
      <c r="G727" s="6" t="n"/>
      <c r="H727" s="6" t="n"/>
      <c r="I727" s="6" t="n"/>
      <c r="J727" s="5">
        <f>SUMIFS(amount_expended,cfda_key,V727)</f>
        <v/>
      </c>
      <c r="K727" s="5">
        <f>IF(G727="OTHER CLUSTER NOT LISTED ABOVE",SUMIFS(amount_expended,uniform_other_cluster_name,X727), IF(AND(OR(G727="N/A",G727=""),H727=""),0,IF(G727="STATE CLUSTER",SUMIFS(amount_expended,uniform_state_cluster_name,W727),SUMIFS(amount_expended,cluster_name,G727))))</f>
        <v/>
      </c>
      <c r="L727" s="6" t="n"/>
      <c r="M727" s="7" t="n"/>
      <c r="N727" s="6" t="n"/>
      <c r="O727" s="6" t="n"/>
      <c r="P727" s="6" t="n"/>
      <c r="Q727" s="6" t="n"/>
      <c r="R727" s="7" t="n"/>
      <c r="S727" s="6" t="n"/>
      <c r="T727" s="6" t="n"/>
      <c r="U727" s="6" t="n"/>
      <c r="V727" s="3">
        <f>CONCATENATE(B727,C727)</f>
        <v/>
      </c>
      <c r="W727">
        <f>UPPER(TRIM(H727))</f>
        <v/>
      </c>
      <c r="X727">
        <f>UPPER(TRIM(I727))</f>
        <v/>
      </c>
    </row>
    <row r="728">
      <c r="A728">
        <f>IF(B728&lt;&gt;"", "AWARD-"&amp;TEXT(ROW()-1,"0000"), "")</f>
        <v/>
      </c>
      <c r="B728" s="4" t="n"/>
      <c r="C728" s="4" t="n"/>
      <c r="D728" s="4" t="n"/>
      <c r="E728" s="6" t="n"/>
      <c r="F728" s="7" t="n"/>
      <c r="G728" s="6" t="n"/>
      <c r="H728" s="6" t="n"/>
      <c r="I728" s="6" t="n"/>
      <c r="J728" s="5">
        <f>SUMIFS(amount_expended,cfda_key,V728)</f>
        <v/>
      </c>
      <c r="K728" s="5">
        <f>IF(G728="OTHER CLUSTER NOT LISTED ABOVE",SUMIFS(amount_expended,uniform_other_cluster_name,X728), IF(AND(OR(G728="N/A",G728=""),H728=""),0,IF(G728="STATE CLUSTER",SUMIFS(amount_expended,uniform_state_cluster_name,W728),SUMIFS(amount_expended,cluster_name,G728))))</f>
        <v/>
      </c>
      <c r="L728" s="6" t="n"/>
      <c r="M728" s="7" t="n"/>
      <c r="N728" s="6" t="n"/>
      <c r="O728" s="6" t="n"/>
      <c r="P728" s="6" t="n"/>
      <c r="Q728" s="6" t="n"/>
      <c r="R728" s="7" t="n"/>
      <c r="S728" s="6" t="n"/>
      <c r="T728" s="6" t="n"/>
      <c r="U728" s="6" t="n"/>
      <c r="V728" s="3">
        <f>CONCATENATE(B728,C728)</f>
        <v/>
      </c>
      <c r="W728">
        <f>UPPER(TRIM(H728))</f>
        <v/>
      </c>
      <c r="X728">
        <f>UPPER(TRIM(I728))</f>
        <v/>
      </c>
    </row>
    <row r="729">
      <c r="A729">
        <f>IF(B729&lt;&gt;"", "AWARD-"&amp;TEXT(ROW()-1,"0000"), "")</f>
        <v/>
      </c>
      <c r="B729" s="4" t="n"/>
      <c r="C729" s="4" t="n"/>
      <c r="D729" s="4" t="n"/>
      <c r="E729" s="6" t="n"/>
      <c r="F729" s="7" t="n"/>
      <c r="G729" s="6" t="n"/>
      <c r="H729" s="6" t="n"/>
      <c r="I729" s="6" t="n"/>
      <c r="J729" s="5">
        <f>SUMIFS(amount_expended,cfda_key,V729)</f>
        <v/>
      </c>
      <c r="K729" s="5">
        <f>IF(G729="OTHER CLUSTER NOT LISTED ABOVE",SUMIFS(amount_expended,uniform_other_cluster_name,X729), IF(AND(OR(G729="N/A",G729=""),H729=""),0,IF(G729="STATE CLUSTER",SUMIFS(amount_expended,uniform_state_cluster_name,W729),SUMIFS(amount_expended,cluster_name,G729))))</f>
        <v/>
      </c>
      <c r="L729" s="6" t="n"/>
      <c r="M729" s="7" t="n"/>
      <c r="N729" s="6" t="n"/>
      <c r="O729" s="6" t="n"/>
      <c r="P729" s="6" t="n"/>
      <c r="Q729" s="6" t="n"/>
      <c r="R729" s="7" t="n"/>
      <c r="S729" s="6" t="n"/>
      <c r="T729" s="6" t="n"/>
      <c r="U729" s="6" t="n"/>
      <c r="V729" s="3">
        <f>CONCATENATE(B729,C729)</f>
        <v/>
      </c>
      <c r="W729">
        <f>UPPER(TRIM(H729))</f>
        <v/>
      </c>
      <c r="X729">
        <f>UPPER(TRIM(I729))</f>
        <v/>
      </c>
    </row>
    <row r="730">
      <c r="A730">
        <f>IF(B730&lt;&gt;"", "AWARD-"&amp;TEXT(ROW()-1,"0000"), "")</f>
        <v/>
      </c>
      <c r="B730" s="4" t="n"/>
      <c r="C730" s="4" t="n"/>
      <c r="D730" s="4" t="n"/>
      <c r="E730" s="6" t="n"/>
      <c r="F730" s="7" t="n"/>
      <c r="G730" s="6" t="n"/>
      <c r="H730" s="6" t="n"/>
      <c r="I730" s="6" t="n"/>
      <c r="J730" s="5">
        <f>SUMIFS(amount_expended,cfda_key,V730)</f>
        <v/>
      </c>
      <c r="K730" s="5">
        <f>IF(G730="OTHER CLUSTER NOT LISTED ABOVE",SUMIFS(amount_expended,uniform_other_cluster_name,X730), IF(AND(OR(G730="N/A",G730=""),H730=""),0,IF(G730="STATE CLUSTER",SUMIFS(amount_expended,uniform_state_cluster_name,W730),SUMIFS(amount_expended,cluster_name,G730))))</f>
        <v/>
      </c>
      <c r="L730" s="6" t="n"/>
      <c r="M730" s="7" t="n"/>
      <c r="N730" s="6" t="n"/>
      <c r="O730" s="6" t="n"/>
      <c r="P730" s="6" t="n"/>
      <c r="Q730" s="6" t="n"/>
      <c r="R730" s="7" t="n"/>
      <c r="S730" s="6" t="n"/>
      <c r="T730" s="6" t="n"/>
      <c r="U730" s="6" t="n"/>
      <c r="V730" s="3">
        <f>CONCATENATE(B730,C730)</f>
        <v/>
      </c>
      <c r="W730">
        <f>UPPER(TRIM(H730))</f>
        <v/>
      </c>
      <c r="X730">
        <f>UPPER(TRIM(I730))</f>
        <v/>
      </c>
    </row>
    <row r="731">
      <c r="A731">
        <f>IF(B731&lt;&gt;"", "AWARD-"&amp;TEXT(ROW()-1,"0000"), "")</f>
        <v/>
      </c>
      <c r="B731" s="4" t="n"/>
      <c r="C731" s="4" t="n"/>
      <c r="D731" s="4" t="n"/>
      <c r="E731" s="6" t="n"/>
      <c r="F731" s="7" t="n"/>
      <c r="G731" s="6" t="n"/>
      <c r="H731" s="6" t="n"/>
      <c r="I731" s="6" t="n"/>
      <c r="J731" s="5">
        <f>SUMIFS(amount_expended,cfda_key,V731)</f>
        <v/>
      </c>
      <c r="K731" s="5">
        <f>IF(G731="OTHER CLUSTER NOT LISTED ABOVE",SUMIFS(amount_expended,uniform_other_cluster_name,X731), IF(AND(OR(G731="N/A",G731=""),H731=""),0,IF(G731="STATE CLUSTER",SUMIFS(amount_expended,uniform_state_cluster_name,W731),SUMIFS(amount_expended,cluster_name,G731))))</f>
        <v/>
      </c>
      <c r="L731" s="6" t="n"/>
      <c r="M731" s="7" t="n"/>
      <c r="N731" s="6" t="n"/>
      <c r="O731" s="6" t="n"/>
      <c r="P731" s="6" t="n"/>
      <c r="Q731" s="6" t="n"/>
      <c r="R731" s="7" t="n"/>
      <c r="S731" s="6" t="n"/>
      <c r="T731" s="6" t="n"/>
      <c r="U731" s="6" t="n"/>
      <c r="V731" s="3">
        <f>CONCATENATE(B731,C731)</f>
        <v/>
      </c>
      <c r="W731">
        <f>UPPER(TRIM(H731))</f>
        <v/>
      </c>
      <c r="X731">
        <f>UPPER(TRIM(I731))</f>
        <v/>
      </c>
    </row>
    <row r="732">
      <c r="A732">
        <f>IF(B732&lt;&gt;"", "AWARD-"&amp;TEXT(ROW()-1,"0000"), "")</f>
        <v/>
      </c>
      <c r="B732" s="4" t="n"/>
      <c r="C732" s="4" t="n"/>
      <c r="D732" s="4" t="n"/>
      <c r="E732" s="6" t="n"/>
      <c r="F732" s="7" t="n"/>
      <c r="G732" s="6" t="n"/>
      <c r="H732" s="6" t="n"/>
      <c r="I732" s="6" t="n"/>
      <c r="J732" s="5">
        <f>SUMIFS(amount_expended,cfda_key,V732)</f>
        <v/>
      </c>
      <c r="K732" s="5">
        <f>IF(G732="OTHER CLUSTER NOT LISTED ABOVE",SUMIFS(amount_expended,uniform_other_cluster_name,X732), IF(AND(OR(G732="N/A",G732=""),H732=""),0,IF(G732="STATE CLUSTER",SUMIFS(amount_expended,uniform_state_cluster_name,W732),SUMIFS(amount_expended,cluster_name,G732))))</f>
        <v/>
      </c>
      <c r="L732" s="6" t="n"/>
      <c r="M732" s="7" t="n"/>
      <c r="N732" s="6" t="n"/>
      <c r="O732" s="6" t="n"/>
      <c r="P732" s="6" t="n"/>
      <c r="Q732" s="6" t="n"/>
      <c r="R732" s="7" t="n"/>
      <c r="S732" s="6" t="n"/>
      <c r="T732" s="6" t="n"/>
      <c r="U732" s="6" t="n"/>
      <c r="V732" s="3">
        <f>CONCATENATE(B732,C732)</f>
        <v/>
      </c>
      <c r="W732">
        <f>UPPER(TRIM(H732))</f>
        <v/>
      </c>
      <c r="X732">
        <f>UPPER(TRIM(I732))</f>
        <v/>
      </c>
    </row>
    <row r="733">
      <c r="A733">
        <f>IF(B733&lt;&gt;"", "AWARD-"&amp;TEXT(ROW()-1,"0000"), "")</f>
        <v/>
      </c>
      <c r="B733" s="4" t="n"/>
      <c r="C733" s="4" t="n"/>
      <c r="D733" s="4" t="n"/>
      <c r="E733" s="6" t="n"/>
      <c r="F733" s="7" t="n"/>
      <c r="G733" s="6" t="n"/>
      <c r="H733" s="6" t="n"/>
      <c r="I733" s="6" t="n"/>
      <c r="J733" s="5">
        <f>SUMIFS(amount_expended,cfda_key,V733)</f>
        <v/>
      </c>
      <c r="K733" s="5">
        <f>IF(G733="OTHER CLUSTER NOT LISTED ABOVE",SUMIFS(amount_expended,uniform_other_cluster_name,X733), IF(AND(OR(G733="N/A",G733=""),H733=""),0,IF(G733="STATE CLUSTER",SUMIFS(amount_expended,uniform_state_cluster_name,W733),SUMIFS(amount_expended,cluster_name,G733))))</f>
        <v/>
      </c>
      <c r="L733" s="6" t="n"/>
      <c r="M733" s="7" t="n"/>
      <c r="N733" s="6" t="n"/>
      <c r="O733" s="6" t="n"/>
      <c r="P733" s="6" t="n"/>
      <c r="Q733" s="6" t="n"/>
      <c r="R733" s="7" t="n"/>
      <c r="S733" s="6" t="n"/>
      <c r="T733" s="6" t="n"/>
      <c r="U733" s="6" t="n"/>
      <c r="V733" s="3">
        <f>CONCATENATE(B733,C733)</f>
        <v/>
      </c>
      <c r="W733">
        <f>UPPER(TRIM(H733))</f>
        <v/>
      </c>
      <c r="X733">
        <f>UPPER(TRIM(I733))</f>
        <v/>
      </c>
    </row>
    <row r="734">
      <c r="A734">
        <f>IF(B734&lt;&gt;"", "AWARD-"&amp;TEXT(ROW()-1,"0000"), "")</f>
        <v/>
      </c>
      <c r="B734" s="4" t="n"/>
      <c r="C734" s="4" t="n"/>
      <c r="D734" s="4" t="n"/>
      <c r="E734" s="6" t="n"/>
      <c r="F734" s="7" t="n"/>
      <c r="G734" s="6" t="n"/>
      <c r="H734" s="6" t="n"/>
      <c r="I734" s="6" t="n"/>
      <c r="J734" s="5">
        <f>SUMIFS(amount_expended,cfda_key,V734)</f>
        <v/>
      </c>
      <c r="K734" s="5">
        <f>IF(G734="OTHER CLUSTER NOT LISTED ABOVE",SUMIFS(amount_expended,uniform_other_cluster_name,X734), IF(AND(OR(G734="N/A",G734=""),H734=""),0,IF(G734="STATE CLUSTER",SUMIFS(amount_expended,uniform_state_cluster_name,W734),SUMIFS(amount_expended,cluster_name,G734))))</f>
        <v/>
      </c>
      <c r="L734" s="6" t="n"/>
      <c r="M734" s="7" t="n"/>
      <c r="N734" s="6" t="n"/>
      <c r="O734" s="6" t="n"/>
      <c r="P734" s="6" t="n"/>
      <c r="Q734" s="6" t="n"/>
      <c r="R734" s="7" t="n"/>
      <c r="S734" s="6" t="n"/>
      <c r="T734" s="6" t="n"/>
      <c r="U734" s="6" t="n"/>
      <c r="V734" s="3">
        <f>CONCATENATE(B734,C734)</f>
        <v/>
      </c>
      <c r="W734">
        <f>UPPER(TRIM(H734))</f>
        <v/>
      </c>
      <c r="X734">
        <f>UPPER(TRIM(I734))</f>
        <v/>
      </c>
    </row>
    <row r="735">
      <c r="A735">
        <f>IF(B735&lt;&gt;"", "AWARD-"&amp;TEXT(ROW()-1,"0000"), "")</f>
        <v/>
      </c>
      <c r="B735" s="4" t="n"/>
      <c r="C735" s="4" t="n"/>
      <c r="D735" s="4" t="n"/>
      <c r="E735" s="6" t="n"/>
      <c r="F735" s="7" t="n"/>
      <c r="G735" s="6" t="n"/>
      <c r="H735" s="6" t="n"/>
      <c r="I735" s="6" t="n"/>
      <c r="J735" s="5">
        <f>SUMIFS(amount_expended,cfda_key,V735)</f>
        <v/>
      </c>
      <c r="K735" s="5">
        <f>IF(G735="OTHER CLUSTER NOT LISTED ABOVE",SUMIFS(amount_expended,uniform_other_cluster_name,X735), IF(AND(OR(G735="N/A",G735=""),H735=""),0,IF(G735="STATE CLUSTER",SUMIFS(amount_expended,uniform_state_cluster_name,W735),SUMIFS(amount_expended,cluster_name,G735))))</f>
        <v/>
      </c>
      <c r="L735" s="6" t="n"/>
      <c r="M735" s="7" t="n"/>
      <c r="N735" s="6" t="n"/>
      <c r="O735" s="6" t="n"/>
      <c r="P735" s="6" t="n"/>
      <c r="Q735" s="6" t="n"/>
      <c r="R735" s="7" t="n"/>
      <c r="S735" s="6" t="n"/>
      <c r="T735" s="6" t="n"/>
      <c r="U735" s="6" t="n"/>
      <c r="V735" s="3">
        <f>CONCATENATE(B735,C735)</f>
        <v/>
      </c>
      <c r="W735">
        <f>UPPER(TRIM(H735))</f>
        <v/>
      </c>
      <c r="X735">
        <f>UPPER(TRIM(I735))</f>
        <v/>
      </c>
    </row>
    <row r="736">
      <c r="A736">
        <f>IF(B736&lt;&gt;"", "AWARD-"&amp;TEXT(ROW()-1,"0000"), "")</f>
        <v/>
      </c>
      <c r="B736" s="4" t="n"/>
      <c r="C736" s="4" t="n"/>
      <c r="D736" s="4" t="n"/>
      <c r="E736" s="6" t="n"/>
      <c r="F736" s="7" t="n"/>
      <c r="G736" s="6" t="n"/>
      <c r="H736" s="6" t="n"/>
      <c r="I736" s="6" t="n"/>
      <c r="J736" s="5">
        <f>SUMIFS(amount_expended,cfda_key,V736)</f>
        <v/>
      </c>
      <c r="K736" s="5">
        <f>IF(G736="OTHER CLUSTER NOT LISTED ABOVE",SUMIFS(amount_expended,uniform_other_cluster_name,X736), IF(AND(OR(G736="N/A",G736=""),H736=""),0,IF(G736="STATE CLUSTER",SUMIFS(amount_expended,uniform_state_cluster_name,W736),SUMIFS(amount_expended,cluster_name,G736))))</f>
        <v/>
      </c>
      <c r="L736" s="6" t="n"/>
      <c r="M736" s="7" t="n"/>
      <c r="N736" s="6" t="n"/>
      <c r="O736" s="6" t="n"/>
      <c r="P736" s="6" t="n"/>
      <c r="Q736" s="6" t="n"/>
      <c r="R736" s="7" t="n"/>
      <c r="S736" s="6" t="n"/>
      <c r="T736" s="6" t="n"/>
      <c r="U736" s="6" t="n"/>
      <c r="V736" s="3">
        <f>CONCATENATE(B736,C736)</f>
        <v/>
      </c>
      <c r="W736">
        <f>UPPER(TRIM(H736))</f>
        <v/>
      </c>
      <c r="X736">
        <f>UPPER(TRIM(I736))</f>
        <v/>
      </c>
    </row>
    <row r="737">
      <c r="A737">
        <f>IF(B737&lt;&gt;"", "AWARD-"&amp;TEXT(ROW()-1,"0000"), "")</f>
        <v/>
      </c>
      <c r="B737" s="4" t="n"/>
      <c r="C737" s="4" t="n"/>
      <c r="D737" s="4" t="n"/>
      <c r="E737" s="6" t="n"/>
      <c r="F737" s="7" t="n"/>
      <c r="G737" s="6" t="n"/>
      <c r="H737" s="6" t="n"/>
      <c r="I737" s="6" t="n"/>
      <c r="J737" s="5">
        <f>SUMIFS(amount_expended,cfda_key,V737)</f>
        <v/>
      </c>
      <c r="K737" s="5">
        <f>IF(G737="OTHER CLUSTER NOT LISTED ABOVE",SUMIFS(amount_expended,uniform_other_cluster_name,X737), IF(AND(OR(G737="N/A",G737=""),H737=""),0,IF(G737="STATE CLUSTER",SUMIFS(amount_expended,uniform_state_cluster_name,W737),SUMIFS(amount_expended,cluster_name,G737))))</f>
        <v/>
      </c>
      <c r="L737" s="6" t="n"/>
      <c r="M737" s="7" t="n"/>
      <c r="N737" s="6" t="n"/>
      <c r="O737" s="6" t="n"/>
      <c r="P737" s="6" t="n"/>
      <c r="Q737" s="6" t="n"/>
      <c r="R737" s="7" t="n"/>
      <c r="S737" s="6" t="n"/>
      <c r="T737" s="6" t="n"/>
      <c r="U737" s="6" t="n"/>
      <c r="V737" s="3">
        <f>CONCATENATE(B737,C737)</f>
        <v/>
      </c>
      <c r="W737">
        <f>UPPER(TRIM(H737))</f>
        <v/>
      </c>
      <c r="X737">
        <f>UPPER(TRIM(I737))</f>
        <v/>
      </c>
    </row>
    <row r="738">
      <c r="A738">
        <f>IF(B738&lt;&gt;"", "AWARD-"&amp;TEXT(ROW()-1,"0000"), "")</f>
        <v/>
      </c>
      <c r="B738" s="4" t="n"/>
      <c r="C738" s="4" t="n"/>
      <c r="D738" s="4" t="n"/>
      <c r="E738" s="6" t="n"/>
      <c r="F738" s="7" t="n"/>
      <c r="G738" s="6" t="n"/>
      <c r="H738" s="6" t="n"/>
      <c r="I738" s="6" t="n"/>
      <c r="J738" s="5">
        <f>SUMIFS(amount_expended,cfda_key,V738)</f>
        <v/>
      </c>
      <c r="K738" s="5">
        <f>IF(G738="OTHER CLUSTER NOT LISTED ABOVE",SUMIFS(amount_expended,uniform_other_cluster_name,X738), IF(AND(OR(G738="N/A",G738=""),H738=""),0,IF(G738="STATE CLUSTER",SUMIFS(amount_expended,uniform_state_cluster_name,W738),SUMIFS(amount_expended,cluster_name,G738))))</f>
        <v/>
      </c>
      <c r="L738" s="6" t="n"/>
      <c r="M738" s="7" t="n"/>
      <c r="N738" s="6" t="n"/>
      <c r="O738" s="6" t="n"/>
      <c r="P738" s="6" t="n"/>
      <c r="Q738" s="6" t="n"/>
      <c r="R738" s="7" t="n"/>
      <c r="S738" s="6" t="n"/>
      <c r="T738" s="6" t="n"/>
      <c r="U738" s="6" t="n"/>
      <c r="V738" s="3">
        <f>CONCATENATE(B738,C738)</f>
        <v/>
      </c>
      <c r="W738">
        <f>UPPER(TRIM(H738))</f>
        <v/>
      </c>
      <c r="X738">
        <f>UPPER(TRIM(I738))</f>
        <v/>
      </c>
    </row>
    <row r="739">
      <c r="A739">
        <f>IF(B739&lt;&gt;"", "AWARD-"&amp;TEXT(ROW()-1,"0000"), "")</f>
        <v/>
      </c>
      <c r="B739" s="4" t="n"/>
      <c r="C739" s="4" t="n"/>
      <c r="D739" s="4" t="n"/>
      <c r="E739" s="6" t="n"/>
      <c r="F739" s="7" t="n"/>
      <c r="G739" s="6" t="n"/>
      <c r="H739" s="6" t="n"/>
      <c r="I739" s="6" t="n"/>
      <c r="J739" s="5">
        <f>SUMIFS(amount_expended,cfda_key,V739)</f>
        <v/>
      </c>
      <c r="K739" s="5">
        <f>IF(G739="OTHER CLUSTER NOT LISTED ABOVE",SUMIFS(amount_expended,uniform_other_cluster_name,X739), IF(AND(OR(G739="N/A",G739=""),H739=""),0,IF(G739="STATE CLUSTER",SUMIFS(amount_expended,uniform_state_cluster_name,W739),SUMIFS(amount_expended,cluster_name,G739))))</f>
        <v/>
      </c>
      <c r="L739" s="6" t="n"/>
      <c r="M739" s="7" t="n"/>
      <c r="N739" s="6" t="n"/>
      <c r="O739" s="6" t="n"/>
      <c r="P739" s="6" t="n"/>
      <c r="Q739" s="6" t="n"/>
      <c r="R739" s="7" t="n"/>
      <c r="S739" s="6" t="n"/>
      <c r="T739" s="6" t="n"/>
      <c r="U739" s="6" t="n"/>
      <c r="V739" s="3">
        <f>CONCATENATE(B739,C739)</f>
        <v/>
      </c>
      <c r="W739">
        <f>UPPER(TRIM(H739))</f>
        <v/>
      </c>
      <c r="X739">
        <f>UPPER(TRIM(I739))</f>
        <v/>
      </c>
    </row>
    <row r="740">
      <c r="A740">
        <f>IF(B740&lt;&gt;"", "AWARD-"&amp;TEXT(ROW()-1,"0000"), "")</f>
        <v/>
      </c>
      <c r="B740" s="4" t="n"/>
      <c r="C740" s="4" t="n"/>
      <c r="D740" s="4" t="n"/>
      <c r="E740" s="6" t="n"/>
      <c r="F740" s="7" t="n"/>
      <c r="G740" s="6" t="n"/>
      <c r="H740" s="6" t="n"/>
      <c r="I740" s="6" t="n"/>
      <c r="J740" s="5">
        <f>SUMIFS(amount_expended,cfda_key,V740)</f>
        <v/>
      </c>
      <c r="K740" s="5">
        <f>IF(G740="OTHER CLUSTER NOT LISTED ABOVE",SUMIFS(amount_expended,uniform_other_cluster_name,X740), IF(AND(OR(G740="N/A",G740=""),H740=""),0,IF(G740="STATE CLUSTER",SUMIFS(amount_expended,uniform_state_cluster_name,W740),SUMIFS(amount_expended,cluster_name,G740))))</f>
        <v/>
      </c>
      <c r="L740" s="6" t="n"/>
      <c r="M740" s="7" t="n"/>
      <c r="N740" s="6" t="n"/>
      <c r="O740" s="6" t="n"/>
      <c r="P740" s="6" t="n"/>
      <c r="Q740" s="6" t="n"/>
      <c r="R740" s="7" t="n"/>
      <c r="S740" s="6" t="n"/>
      <c r="T740" s="6" t="n"/>
      <c r="U740" s="6" t="n"/>
      <c r="V740" s="3">
        <f>CONCATENATE(B740,C740)</f>
        <v/>
      </c>
      <c r="W740">
        <f>UPPER(TRIM(H740))</f>
        <v/>
      </c>
      <c r="X740">
        <f>UPPER(TRIM(I740))</f>
        <v/>
      </c>
    </row>
    <row r="741">
      <c r="A741">
        <f>IF(B741&lt;&gt;"", "AWARD-"&amp;TEXT(ROW()-1,"0000"), "")</f>
        <v/>
      </c>
      <c r="B741" s="4" t="n"/>
      <c r="C741" s="4" t="n"/>
      <c r="D741" s="4" t="n"/>
      <c r="E741" s="6" t="n"/>
      <c r="F741" s="7" t="n"/>
      <c r="G741" s="6" t="n"/>
      <c r="H741" s="6" t="n"/>
      <c r="I741" s="6" t="n"/>
      <c r="J741" s="5">
        <f>SUMIFS(amount_expended,cfda_key,V741)</f>
        <v/>
      </c>
      <c r="K741" s="5">
        <f>IF(G741="OTHER CLUSTER NOT LISTED ABOVE",SUMIFS(amount_expended,uniform_other_cluster_name,X741), IF(AND(OR(G741="N/A",G741=""),H741=""),0,IF(G741="STATE CLUSTER",SUMIFS(amount_expended,uniform_state_cluster_name,W741),SUMIFS(amount_expended,cluster_name,G741))))</f>
        <v/>
      </c>
      <c r="L741" s="6" t="n"/>
      <c r="M741" s="7" t="n"/>
      <c r="N741" s="6" t="n"/>
      <c r="O741" s="6" t="n"/>
      <c r="P741" s="6" t="n"/>
      <c r="Q741" s="6" t="n"/>
      <c r="R741" s="7" t="n"/>
      <c r="S741" s="6" t="n"/>
      <c r="T741" s="6" t="n"/>
      <c r="U741" s="6" t="n"/>
      <c r="V741" s="3">
        <f>CONCATENATE(B741,C741)</f>
        <v/>
      </c>
      <c r="W741">
        <f>UPPER(TRIM(H741))</f>
        <v/>
      </c>
      <c r="X741">
        <f>UPPER(TRIM(I741))</f>
        <v/>
      </c>
    </row>
    <row r="742">
      <c r="A742">
        <f>IF(B742&lt;&gt;"", "AWARD-"&amp;TEXT(ROW()-1,"0000"), "")</f>
        <v/>
      </c>
      <c r="B742" s="4" t="n"/>
      <c r="C742" s="4" t="n"/>
      <c r="D742" s="4" t="n"/>
      <c r="E742" s="6" t="n"/>
      <c r="F742" s="7" t="n"/>
      <c r="G742" s="6" t="n"/>
      <c r="H742" s="6" t="n"/>
      <c r="I742" s="6" t="n"/>
      <c r="J742" s="5">
        <f>SUMIFS(amount_expended,cfda_key,V742)</f>
        <v/>
      </c>
      <c r="K742" s="5">
        <f>IF(G742="OTHER CLUSTER NOT LISTED ABOVE",SUMIFS(amount_expended,uniform_other_cluster_name,X742), IF(AND(OR(G742="N/A",G742=""),H742=""),0,IF(G742="STATE CLUSTER",SUMIFS(amount_expended,uniform_state_cluster_name,W742),SUMIFS(amount_expended,cluster_name,G742))))</f>
        <v/>
      </c>
      <c r="L742" s="6" t="n"/>
      <c r="M742" s="7" t="n"/>
      <c r="N742" s="6" t="n"/>
      <c r="O742" s="6" t="n"/>
      <c r="P742" s="6" t="n"/>
      <c r="Q742" s="6" t="n"/>
      <c r="R742" s="7" t="n"/>
      <c r="S742" s="6" t="n"/>
      <c r="T742" s="6" t="n"/>
      <c r="U742" s="6" t="n"/>
      <c r="V742" s="3">
        <f>CONCATENATE(B742,C742)</f>
        <v/>
      </c>
      <c r="W742">
        <f>UPPER(TRIM(H742))</f>
        <v/>
      </c>
      <c r="X742">
        <f>UPPER(TRIM(I742))</f>
        <v/>
      </c>
    </row>
    <row r="743">
      <c r="A743">
        <f>IF(B743&lt;&gt;"", "AWARD-"&amp;TEXT(ROW()-1,"0000"), "")</f>
        <v/>
      </c>
      <c r="B743" s="4" t="n"/>
      <c r="C743" s="4" t="n"/>
      <c r="D743" s="4" t="n"/>
      <c r="E743" s="6" t="n"/>
      <c r="F743" s="7" t="n"/>
      <c r="G743" s="6" t="n"/>
      <c r="H743" s="6" t="n"/>
      <c r="I743" s="6" t="n"/>
      <c r="J743" s="5">
        <f>SUMIFS(amount_expended,cfda_key,V743)</f>
        <v/>
      </c>
      <c r="K743" s="5">
        <f>IF(G743="OTHER CLUSTER NOT LISTED ABOVE",SUMIFS(amount_expended,uniform_other_cluster_name,X743), IF(AND(OR(G743="N/A",G743=""),H743=""),0,IF(G743="STATE CLUSTER",SUMIFS(amount_expended,uniform_state_cluster_name,W743),SUMIFS(amount_expended,cluster_name,G743))))</f>
        <v/>
      </c>
      <c r="L743" s="6" t="n"/>
      <c r="M743" s="7" t="n"/>
      <c r="N743" s="6" t="n"/>
      <c r="O743" s="6" t="n"/>
      <c r="P743" s="6" t="n"/>
      <c r="Q743" s="6" t="n"/>
      <c r="R743" s="7" t="n"/>
      <c r="S743" s="6" t="n"/>
      <c r="T743" s="6" t="n"/>
      <c r="U743" s="6" t="n"/>
      <c r="V743" s="3">
        <f>CONCATENATE(B743,C743)</f>
        <v/>
      </c>
      <c r="W743">
        <f>UPPER(TRIM(H743))</f>
        <v/>
      </c>
      <c r="X743">
        <f>UPPER(TRIM(I743))</f>
        <v/>
      </c>
    </row>
    <row r="744">
      <c r="A744">
        <f>IF(B744&lt;&gt;"", "AWARD-"&amp;TEXT(ROW()-1,"0000"), "")</f>
        <v/>
      </c>
      <c r="B744" s="4" t="n"/>
      <c r="C744" s="4" t="n"/>
      <c r="D744" s="4" t="n"/>
      <c r="E744" s="6" t="n"/>
      <c r="F744" s="7" t="n"/>
      <c r="G744" s="6" t="n"/>
      <c r="H744" s="6" t="n"/>
      <c r="I744" s="6" t="n"/>
      <c r="J744" s="5">
        <f>SUMIFS(amount_expended,cfda_key,V744)</f>
        <v/>
      </c>
      <c r="K744" s="5">
        <f>IF(G744="OTHER CLUSTER NOT LISTED ABOVE",SUMIFS(amount_expended,uniform_other_cluster_name,X744), IF(AND(OR(G744="N/A",G744=""),H744=""),0,IF(G744="STATE CLUSTER",SUMIFS(amount_expended,uniform_state_cluster_name,W744),SUMIFS(amount_expended,cluster_name,G744))))</f>
        <v/>
      </c>
      <c r="L744" s="6" t="n"/>
      <c r="M744" s="7" t="n"/>
      <c r="N744" s="6" t="n"/>
      <c r="O744" s="6" t="n"/>
      <c r="P744" s="6" t="n"/>
      <c r="Q744" s="6" t="n"/>
      <c r="R744" s="7" t="n"/>
      <c r="S744" s="6" t="n"/>
      <c r="T744" s="6" t="n"/>
      <c r="U744" s="6" t="n"/>
      <c r="V744" s="3">
        <f>CONCATENATE(B744,C744)</f>
        <v/>
      </c>
      <c r="W744">
        <f>UPPER(TRIM(H744))</f>
        <v/>
      </c>
      <c r="X744">
        <f>UPPER(TRIM(I744))</f>
        <v/>
      </c>
    </row>
    <row r="745">
      <c r="A745">
        <f>IF(B745&lt;&gt;"", "AWARD-"&amp;TEXT(ROW()-1,"0000"), "")</f>
        <v/>
      </c>
      <c r="B745" s="4" t="n"/>
      <c r="C745" s="4" t="n"/>
      <c r="D745" s="4" t="n"/>
      <c r="E745" s="6" t="n"/>
      <c r="F745" s="7" t="n"/>
      <c r="G745" s="6" t="n"/>
      <c r="H745" s="6" t="n"/>
      <c r="I745" s="6" t="n"/>
      <c r="J745" s="5">
        <f>SUMIFS(amount_expended,cfda_key,V745)</f>
        <v/>
      </c>
      <c r="K745" s="5">
        <f>IF(G745="OTHER CLUSTER NOT LISTED ABOVE",SUMIFS(amount_expended,uniform_other_cluster_name,X745), IF(AND(OR(G745="N/A",G745=""),H745=""),0,IF(G745="STATE CLUSTER",SUMIFS(amount_expended,uniform_state_cluster_name,W745),SUMIFS(amount_expended,cluster_name,G745))))</f>
        <v/>
      </c>
      <c r="L745" s="6" t="n"/>
      <c r="M745" s="7" t="n"/>
      <c r="N745" s="6" t="n"/>
      <c r="O745" s="6" t="n"/>
      <c r="P745" s="6" t="n"/>
      <c r="Q745" s="6" t="n"/>
      <c r="R745" s="7" t="n"/>
      <c r="S745" s="6" t="n"/>
      <c r="T745" s="6" t="n"/>
      <c r="U745" s="6" t="n"/>
      <c r="V745" s="3">
        <f>CONCATENATE(B745,C745)</f>
        <v/>
      </c>
      <c r="W745">
        <f>UPPER(TRIM(H745))</f>
        <v/>
      </c>
      <c r="X745">
        <f>UPPER(TRIM(I745))</f>
        <v/>
      </c>
    </row>
    <row r="746">
      <c r="A746">
        <f>IF(B746&lt;&gt;"", "AWARD-"&amp;TEXT(ROW()-1,"0000"), "")</f>
        <v/>
      </c>
      <c r="B746" s="4" t="n"/>
      <c r="C746" s="4" t="n"/>
      <c r="D746" s="4" t="n"/>
      <c r="E746" s="6" t="n"/>
      <c r="F746" s="7" t="n"/>
      <c r="G746" s="6" t="n"/>
      <c r="H746" s="6" t="n"/>
      <c r="I746" s="6" t="n"/>
      <c r="J746" s="5">
        <f>SUMIFS(amount_expended,cfda_key,V746)</f>
        <v/>
      </c>
      <c r="K746" s="5">
        <f>IF(G746="OTHER CLUSTER NOT LISTED ABOVE",SUMIFS(amount_expended,uniform_other_cluster_name,X746), IF(AND(OR(G746="N/A",G746=""),H746=""),0,IF(G746="STATE CLUSTER",SUMIFS(amount_expended,uniform_state_cluster_name,W746),SUMIFS(amount_expended,cluster_name,G746))))</f>
        <v/>
      </c>
      <c r="L746" s="6" t="n"/>
      <c r="M746" s="7" t="n"/>
      <c r="N746" s="6" t="n"/>
      <c r="O746" s="6" t="n"/>
      <c r="P746" s="6" t="n"/>
      <c r="Q746" s="6" t="n"/>
      <c r="R746" s="7" t="n"/>
      <c r="S746" s="6" t="n"/>
      <c r="T746" s="6" t="n"/>
      <c r="U746" s="6" t="n"/>
      <c r="V746" s="3">
        <f>CONCATENATE(B746,C746)</f>
        <v/>
      </c>
      <c r="W746">
        <f>UPPER(TRIM(H746))</f>
        <v/>
      </c>
      <c r="X746">
        <f>UPPER(TRIM(I746))</f>
        <v/>
      </c>
    </row>
    <row r="747">
      <c r="A747">
        <f>IF(B747&lt;&gt;"", "AWARD-"&amp;TEXT(ROW()-1,"0000"), "")</f>
        <v/>
      </c>
      <c r="B747" s="4" t="n"/>
      <c r="C747" s="4" t="n"/>
      <c r="D747" s="4" t="n"/>
      <c r="E747" s="6" t="n"/>
      <c r="F747" s="7" t="n"/>
      <c r="G747" s="6" t="n"/>
      <c r="H747" s="6" t="n"/>
      <c r="I747" s="6" t="n"/>
      <c r="J747" s="5">
        <f>SUMIFS(amount_expended,cfda_key,V747)</f>
        <v/>
      </c>
      <c r="K747" s="5">
        <f>IF(G747="OTHER CLUSTER NOT LISTED ABOVE",SUMIFS(amount_expended,uniform_other_cluster_name,X747), IF(AND(OR(G747="N/A",G747=""),H747=""),0,IF(G747="STATE CLUSTER",SUMIFS(amount_expended,uniform_state_cluster_name,W747),SUMIFS(amount_expended,cluster_name,G747))))</f>
        <v/>
      </c>
      <c r="L747" s="6" t="n"/>
      <c r="M747" s="7" t="n"/>
      <c r="N747" s="6" t="n"/>
      <c r="O747" s="6" t="n"/>
      <c r="P747" s="6" t="n"/>
      <c r="Q747" s="6" t="n"/>
      <c r="R747" s="7" t="n"/>
      <c r="S747" s="6" t="n"/>
      <c r="T747" s="6" t="n"/>
      <c r="U747" s="6" t="n"/>
      <c r="V747" s="3">
        <f>CONCATENATE(B747,C747)</f>
        <v/>
      </c>
      <c r="W747">
        <f>UPPER(TRIM(H747))</f>
        <v/>
      </c>
      <c r="X747">
        <f>UPPER(TRIM(I747))</f>
        <v/>
      </c>
    </row>
    <row r="748">
      <c r="A748">
        <f>IF(B748&lt;&gt;"", "AWARD-"&amp;TEXT(ROW()-1,"0000"), "")</f>
        <v/>
      </c>
      <c r="B748" s="4" t="n"/>
      <c r="C748" s="4" t="n"/>
      <c r="D748" s="4" t="n"/>
      <c r="E748" s="6" t="n"/>
      <c r="F748" s="7" t="n"/>
      <c r="G748" s="6" t="n"/>
      <c r="H748" s="6" t="n"/>
      <c r="I748" s="6" t="n"/>
      <c r="J748" s="5">
        <f>SUMIFS(amount_expended,cfda_key,V748)</f>
        <v/>
      </c>
      <c r="K748" s="5">
        <f>IF(G748="OTHER CLUSTER NOT LISTED ABOVE",SUMIFS(amount_expended,uniform_other_cluster_name,X748), IF(AND(OR(G748="N/A",G748=""),H748=""),0,IF(G748="STATE CLUSTER",SUMIFS(amount_expended,uniform_state_cluster_name,W748),SUMIFS(amount_expended,cluster_name,G748))))</f>
        <v/>
      </c>
      <c r="L748" s="6" t="n"/>
      <c r="M748" s="7" t="n"/>
      <c r="N748" s="6" t="n"/>
      <c r="O748" s="6" t="n"/>
      <c r="P748" s="6" t="n"/>
      <c r="Q748" s="6" t="n"/>
      <c r="R748" s="7" t="n"/>
      <c r="S748" s="6" t="n"/>
      <c r="T748" s="6" t="n"/>
      <c r="U748" s="6" t="n"/>
      <c r="V748" s="3">
        <f>CONCATENATE(B748,C748)</f>
        <v/>
      </c>
      <c r="W748">
        <f>UPPER(TRIM(H748))</f>
        <v/>
      </c>
      <c r="X748">
        <f>UPPER(TRIM(I748))</f>
        <v/>
      </c>
    </row>
    <row r="749">
      <c r="A749">
        <f>IF(B749&lt;&gt;"", "AWARD-"&amp;TEXT(ROW()-1,"0000"), "")</f>
        <v/>
      </c>
      <c r="B749" s="4" t="n"/>
      <c r="C749" s="4" t="n"/>
      <c r="D749" s="4" t="n"/>
      <c r="E749" s="6" t="n"/>
      <c r="F749" s="7" t="n"/>
      <c r="G749" s="6" t="n"/>
      <c r="H749" s="6" t="n"/>
      <c r="I749" s="6" t="n"/>
      <c r="J749" s="5">
        <f>SUMIFS(amount_expended,cfda_key,V749)</f>
        <v/>
      </c>
      <c r="K749" s="5">
        <f>IF(G749="OTHER CLUSTER NOT LISTED ABOVE",SUMIFS(amount_expended,uniform_other_cluster_name,X749), IF(AND(OR(G749="N/A",G749=""),H749=""),0,IF(G749="STATE CLUSTER",SUMIFS(amount_expended,uniform_state_cluster_name,W749),SUMIFS(amount_expended,cluster_name,G749))))</f>
        <v/>
      </c>
      <c r="L749" s="6" t="n"/>
      <c r="M749" s="7" t="n"/>
      <c r="N749" s="6" t="n"/>
      <c r="O749" s="6" t="n"/>
      <c r="P749" s="6" t="n"/>
      <c r="Q749" s="6" t="n"/>
      <c r="R749" s="7" t="n"/>
      <c r="S749" s="6" t="n"/>
      <c r="T749" s="6" t="n"/>
      <c r="U749" s="6" t="n"/>
      <c r="V749" s="3">
        <f>CONCATENATE(B749,C749)</f>
        <v/>
      </c>
      <c r="W749">
        <f>UPPER(TRIM(H749))</f>
        <v/>
      </c>
      <c r="X749">
        <f>UPPER(TRIM(I749))</f>
        <v/>
      </c>
    </row>
    <row r="750">
      <c r="A750">
        <f>IF(B750&lt;&gt;"", "AWARD-"&amp;TEXT(ROW()-1,"0000"), "")</f>
        <v/>
      </c>
      <c r="B750" s="4" t="n"/>
      <c r="C750" s="4" t="n"/>
      <c r="D750" s="4" t="n"/>
      <c r="E750" s="6" t="n"/>
      <c r="F750" s="7" t="n"/>
      <c r="G750" s="6" t="n"/>
      <c r="H750" s="6" t="n"/>
      <c r="I750" s="6" t="n"/>
      <c r="J750" s="5">
        <f>SUMIFS(amount_expended,cfda_key,V750)</f>
        <v/>
      </c>
      <c r="K750" s="5">
        <f>IF(G750="OTHER CLUSTER NOT LISTED ABOVE",SUMIFS(amount_expended,uniform_other_cluster_name,X750), IF(AND(OR(G750="N/A",G750=""),H750=""),0,IF(G750="STATE CLUSTER",SUMIFS(amount_expended,uniform_state_cluster_name,W750),SUMIFS(amount_expended,cluster_name,G750))))</f>
        <v/>
      </c>
      <c r="L750" s="6" t="n"/>
      <c r="M750" s="7" t="n"/>
      <c r="N750" s="6" t="n"/>
      <c r="O750" s="6" t="n"/>
      <c r="P750" s="6" t="n"/>
      <c r="Q750" s="6" t="n"/>
      <c r="R750" s="7" t="n"/>
      <c r="S750" s="6" t="n"/>
      <c r="T750" s="6" t="n"/>
      <c r="U750" s="6" t="n"/>
      <c r="V750" s="3">
        <f>CONCATENATE(B750,C750)</f>
        <v/>
      </c>
      <c r="W750">
        <f>UPPER(TRIM(H750))</f>
        <v/>
      </c>
      <c r="X750">
        <f>UPPER(TRIM(I750))</f>
        <v/>
      </c>
    </row>
    <row r="751">
      <c r="A751">
        <f>IF(B751&lt;&gt;"", "AWARD-"&amp;TEXT(ROW()-1,"0000"), "")</f>
        <v/>
      </c>
      <c r="B751" s="4" t="n"/>
      <c r="C751" s="4" t="n"/>
      <c r="D751" s="4" t="n"/>
      <c r="E751" s="6" t="n"/>
      <c r="F751" s="7" t="n"/>
      <c r="G751" s="6" t="n"/>
      <c r="H751" s="6" t="n"/>
      <c r="I751" s="6" t="n"/>
      <c r="J751" s="5">
        <f>SUMIFS(amount_expended,cfda_key,V751)</f>
        <v/>
      </c>
      <c r="K751" s="5">
        <f>IF(G751="OTHER CLUSTER NOT LISTED ABOVE",SUMIFS(amount_expended,uniform_other_cluster_name,X751), IF(AND(OR(G751="N/A",G751=""),H751=""),0,IF(G751="STATE CLUSTER",SUMIFS(amount_expended,uniform_state_cluster_name,W751),SUMIFS(amount_expended,cluster_name,G751))))</f>
        <v/>
      </c>
      <c r="L751" s="6" t="n"/>
      <c r="M751" s="7" t="n"/>
      <c r="N751" s="6" t="n"/>
      <c r="O751" s="6" t="n"/>
      <c r="P751" s="6" t="n"/>
      <c r="Q751" s="6" t="n"/>
      <c r="R751" s="7" t="n"/>
      <c r="S751" s="6" t="n"/>
      <c r="T751" s="6" t="n"/>
      <c r="U751" s="6" t="n"/>
      <c r="V751" s="3">
        <f>CONCATENATE(B751,C751)</f>
        <v/>
      </c>
      <c r="W751">
        <f>UPPER(TRIM(H751))</f>
        <v/>
      </c>
      <c r="X751">
        <f>UPPER(TRIM(I751))</f>
        <v/>
      </c>
    </row>
    <row r="752">
      <c r="A752">
        <f>IF(B752&lt;&gt;"", "AWARD-"&amp;TEXT(ROW()-1,"0000"), "")</f>
        <v/>
      </c>
      <c r="B752" s="4" t="n"/>
      <c r="C752" s="4" t="n"/>
      <c r="D752" s="4" t="n"/>
      <c r="E752" s="6" t="n"/>
      <c r="F752" s="7" t="n"/>
      <c r="G752" s="6" t="n"/>
      <c r="H752" s="6" t="n"/>
      <c r="I752" s="6" t="n"/>
      <c r="J752" s="5">
        <f>SUMIFS(amount_expended,cfda_key,V752)</f>
        <v/>
      </c>
      <c r="K752" s="5">
        <f>IF(G752="OTHER CLUSTER NOT LISTED ABOVE",SUMIFS(amount_expended,uniform_other_cluster_name,X752), IF(AND(OR(G752="N/A",G752=""),H752=""),0,IF(G752="STATE CLUSTER",SUMIFS(amount_expended,uniform_state_cluster_name,W752),SUMIFS(amount_expended,cluster_name,G752))))</f>
        <v/>
      </c>
      <c r="L752" s="6" t="n"/>
      <c r="M752" s="7" t="n"/>
      <c r="N752" s="6" t="n"/>
      <c r="O752" s="6" t="n"/>
      <c r="P752" s="6" t="n"/>
      <c r="Q752" s="6" t="n"/>
      <c r="R752" s="7" t="n"/>
      <c r="S752" s="6" t="n"/>
      <c r="T752" s="6" t="n"/>
      <c r="U752" s="6" t="n"/>
      <c r="V752" s="3">
        <f>CONCATENATE(B752,C752)</f>
        <v/>
      </c>
      <c r="W752">
        <f>UPPER(TRIM(H752))</f>
        <v/>
      </c>
      <c r="X752">
        <f>UPPER(TRIM(I752))</f>
        <v/>
      </c>
    </row>
    <row r="753">
      <c r="A753">
        <f>IF(B753&lt;&gt;"", "AWARD-"&amp;TEXT(ROW()-1,"0000"), "")</f>
        <v/>
      </c>
      <c r="B753" s="4" t="n"/>
      <c r="C753" s="4" t="n"/>
      <c r="D753" s="4" t="n"/>
      <c r="E753" s="6" t="n"/>
      <c r="F753" s="7" t="n"/>
      <c r="G753" s="6" t="n"/>
      <c r="H753" s="6" t="n"/>
      <c r="I753" s="6" t="n"/>
      <c r="J753" s="5">
        <f>SUMIFS(amount_expended,cfda_key,V753)</f>
        <v/>
      </c>
      <c r="K753" s="5">
        <f>IF(G753="OTHER CLUSTER NOT LISTED ABOVE",SUMIFS(amount_expended,uniform_other_cluster_name,X753), IF(AND(OR(G753="N/A",G753=""),H753=""),0,IF(G753="STATE CLUSTER",SUMIFS(amount_expended,uniform_state_cluster_name,W753),SUMIFS(amount_expended,cluster_name,G753))))</f>
        <v/>
      </c>
      <c r="L753" s="6" t="n"/>
      <c r="M753" s="7" t="n"/>
      <c r="N753" s="6" t="n"/>
      <c r="O753" s="6" t="n"/>
      <c r="P753" s="6" t="n"/>
      <c r="Q753" s="6" t="n"/>
      <c r="R753" s="7" t="n"/>
      <c r="S753" s="6" t="n"/>
      <c r="T753" s="6" t="n"/>
      <c r="U753" s="6" t="n"/>
      <c r="V753" s="3">
        <f>CONCATENATE(B753,C753)</f>
        <v/>
      </c>
      <c r="W753">
        <f>UPPER(TRIM(H753))</f>
        <v/>
      </c>
      <c r="X753">
        <f>UPPER(TRIM(I753))</f>
        <v/>
      </c>
    </row>
    <row r="754">
      <c r="A754">
        <f>IF(B754&lt;&gt;"", "AWARD-"&amp;TEXT(ROW()-1,"0000"), "")</f>
        <v/>
      </c>
      <c r="B754" s="4" t="n"/>
      <c r="C754" s="4" t="n"/>
      <c r="D754" s="4" t="n"/>
      <c r="E754" s="6" t="n"/>
      <c r="F754" s="7" t="n"/>
      <c r="G754" s="6" t="n"/>
      <c r="H754" s="6" t="n"/>
      <c r="I754" s="6" t="n"/>
      <c r="J754" s="5">
        <f>SUMIFS(amount_expended,cfda_key,V754)</f>
        <v/>
      </c>
      <c r="K754" s="5">
        <f>IF(G754="OTHER CLUSTER NOT LISTED ABOVE",SUMIFS(amount_expended,uniform_other_cluster_name,X754), IF(AND(OR(G754="N/A",G754=""),H754=""),0,IF(G754="STATE CLUSTER",SUMIFS(amount_expended,uniform_state_cluster_name,W754),SUMIFS(amount_expended,cluster_name,G754))))</f>
        <v/>
      </c>
      <c r="L754" s="6" t="n"/>
      <c r="M754" s="7" t="n"/>
      <c r="N754" s="6" t="n"/>
      <c r="O754" s="6" t="n"/>
      <c r="P754" s="6" t="n"/>
      <c r="Q754" s="6" t="n"/>
      <c r="R754" s="7" t="n"/>
      <c r="S754" s="6" t="n"/>
      <c r="T754" s="6" t="n"/>
      <c r="U754" s="6" t="n"/>
      <c r="V754" s="3">
        <f>CONCATENATE(B754,C754)</f>
        <v/>
      </c>
      <c r="W754">
        <f>UPPER(TRIM(H754))</f>
        <v/>
      </c>
      <c r="X754">
        <f>UPPER(TRIM(I754))</f>
        <v/>
      </c>
    </row>
    <row r="755">
      <c r="A755">
        <f>IF(B755&lt;&gt;"", "AWARD-"&amp;TEXT(ROW()-1,"0000"), "")</f>
        <v/>
      </c>
      <c r="B755" s="4" t="n"/>
      <c r="C755" s="4" t="n"/>
      <c r="D755" s="4" t="n"/>
      <c r="E755" s="6" t="n"/>
      <c r="F755" s="7" t="n"/>
      <c r="G755" s="6" t="n"/>
      <c r="H755" s="6" t="n"/>
      <c r="I755" s="6" t="n"/>
      <c r="J755" s="5">
        <f>SUMIFS(amount_expended,cfda_key,V755)</f>
        <v/>
      </c>
      <c r="K755" s="5">
        <f>IF(G755="OTHER CLUSTER NOT LISTED ABOVE",SUMIFS(amount_expended,uniform_other_cluster_name,X755), IF(AND(OR(G755="N/A",G755=""),H755=""),0,IF(G755="STATE CLUSTER",SUMIFS(amount_expended,uniform_state_cluster_name,W755),SUMIFS(amount_expended,cluster_name,G755))))</f>
        <v/>
      </c>
      <c r="L755" s="6" t="n"/>
      <c r="M755" s="7" t="n"/>
      <c r="N755" s="6" t="n"/>
      <c r="O755" s="6" t="n"/>
      <c r="P755" s="6" t="n"/>
      <c r="Q755" s="6" t="n"/>
      <c r="R755" s="7" t="n"/>
      <c r="S755" s="6" t="n"/>
      <c r="T755" s="6" t="n"/>
      <c r="U755" s="6" t="n"/>
      <c r="V755" s="3">
        <f>CONCATENATE(B755,C755)</f>
        <v/>
      </c>
      <c r="W755">
        <f>UPPER(TRIM(H755))</f>
        <v/>
      </c>
      <c r="X755">
        <f>UPPER(TRIM(I755))</f>
        <v/>
      </c>
    </row>
    <row r="756">
      <c r="A756">
        <f>IF(B756&lt;&gt;"", "AWARD-"&amp;TEXT(ROW()-1,"0000"), "")</f>
        <v/>
      </c>
      <c r="B756" s="4" t="n"/>
      <c r="C756" s="4" t="n"/>
      <c r="D756" s="4" t="n"/>
      <c r="E756" s="6" t="n"/>
      <c r="F756" s="7" t="n"/>
      <c r="G756" s="6" t="n"/>
      <c r="H756" s="6" t="n"/>
      <c r="I756" s="6" t="n"/>
      <c r="J756" s="5">
        <f>SUMIFS(amount_expended,cfda_key,V756)</f>
        <v/>
      </c>
      <c r="K756" s="5">
        <f>IF(G756="OTHER CLUSTER NOT LISTED ABOVE",SUMIFS(amount_expended,uniform_other_cluster_name,X756), IF(AND(OR(G756="N/A",G756=""),H756=""),0,IF(G756="STATE CLUSTER",SUMIFS(amount_expended,uniform_state_cluster_name,W756),SUMIFS(amount_expended,cluster_name,G756))))</f>
        <v/>
      </c>
      <c r="L756" s="6" t="n"/>
      <c r="M756" s="7" t="n"/>
      <c r="N756" s="6" t="n"/>
      <c r="O756" s="6" t="n"/>
      <c r="P756" s="6" t="n"/>
      <c r="Q756" s="6" t="n"/>
      <c r="R756" s="7" t="n"/>
      <c r="S756" s="6" t="n"/>
      <c r="T756" s="6" t="n"/>
      <c r="U756" s="6" t="n"/>
      <c r="V756" s="3">
        <f>CONCATENATE(B756,C756)</f>
        <v/>
      </c>
      <c r="W756">
        <f>UPPER(TRIM(H756))</f>
        <v/>
      </c>
      <c r="X756">
        <f>UPPER(TRIM(I756))</f>
        <v/>
      </c>
    </row>
    <row r="757">
      <c r="A757">
        <f>IF(B757&lt;&gt;"", "AWARD-"&amp;TEXT(ROW()-1,"0000"), "")</f>
        <v/>
      </c>
      <c r="B757" s="4" t="n"/>
      <c r="C757" s="4" t="n"/>
      <c r="D757" s="4" t="n"/>
      <c r="E757" s="6" t="n"/>
      <c r="F757" s="7" t="n"/>
      <c r="G757" s="6" t="n"/>
      <c r="H757" s="6" t="n"/>
      <c r="I757" s="6" t="n"/>
      <c r="J757" s="5">
        <f>SUMIFS(amount_expended,cfda_key,V757)</f>
        <v/>
      </c>
      <c r="K757" s="5">
        <f>IF(G757="OTHER CLUSTER NOT LISTED ABOVE",SUMIFS(amount_expended,uniform_other_cluster_name,X757), IF(AND(OR(G757="N/A",G757=""),H757=""),0,IF(G757="STATE CLUSTER",SUMIFS(amount_expended,uniform_state_cluster_name,W757),SUMIFS(amount_expended,cluster_name,G757))))</f>
        <v/>
      </c>
      <c r="L757" s="6" t="n"/>
      <c r="M757" s="7" t="n"/>
      <c r="N757" s="6" t="n"/>
      <c r="O757" s="6" t="n"/>
      <c r="P757" s="6" t="n"/>
      <c r="Q757" s="6" t="n"/>
      <c r="R757" s="7" t="n"/>
      <c r="S757" s="6" t="n"/>
      <c r="T757" s="6" t="n"/>
      <c r="U757" s="6" t="n"/>
      <c r="V757" s="3">
        <f>CONCATENATE(B757,C757)</f>
        <v/>
      </c>
      <c r="W757">
        <f>UPPER(TRIM(H757))</f>
        <v/>
      </c>
      <c r="X757">
        <f>UPPER(TRIM(I757))</f>
        <v/>
      </c>
    </row>
    <row r="758">
      <c r="A758">
        <f>IF(B758&lt;&gt;"", "AWARD-"&amp;TEXT(ROW()-1,"0000"), "")</f>
        <v/>
      </c>
      <c r="B758" s="4" t="n"/>
      <c r="C758" s="4" t="n"/>
      <c r="D758" s="4" t="n"/>
      <c r="E758" s="6" t="n"/>
      <c r="F758" s="7" t="n"/>
      <c r="G758" s="6" t="n"/>
      <c r="H758" s="6" t="n"/>
      <c r="I758" s="6" t="n"/>
      <c r="J758" s="5">
        <f>SUMIFS(amount_expended,cfda_key,V758)</f>
        <v/>
      </c>
      <c r="K758" s="5">
        <f>IF(G758="OTHER CLUSTER NOT LISTED ABOVE",SUMIFS(amount_expended,uniform_other_cluster_name,X758), IF(AND(OR(G758="N/A",G758=""),H758=""),0,IF(G758="STATE CLUSTER",SUMIFS(amount_expended,uniform_state_cluster_name,W758),SUMIFS(amount_expended,cluster_name,G758))))</f>
        <v/>
      </c>
      <c r="L758" s="6" t="n"/>
      <c r="M758" s="7" t="n"/>
      <c r="N758" s="6" t="n"/>
      <c r="O758" s="6" t="n"/>
      <c r="P758" s="6" t="n"/>
      <c r="Q758" s="6" t="n"/>
      <c r="R758" s="7" t="n"/>
      <c r="S758" s="6" t="n"/>
      <c r="T758" s="6" t="n"/>
      <c r="U758" s="6" t="n"/>
      <c r="V758" s="3">
        <f>CONCATENATE(B758,C758)</f>
        <v/>
      </c>
      <c r="W758">
        <f>UPPER(TRIM(H758))</f>
        <v/>
      </c>
      <c r="X758">
        <f>UPPER(TRIM(I758))</f>
        <v/>
      </c>
    </row>
    <row r="759">
      <c r="A759">
        <f>IF(B759&lt;&gt;"", "AWARD-"&amp;TEXT(ROW()-1,"0000"), "")</f>
        <v/>
      </c>
      <c r="B759" s="4" t="n"/>
      <c r="C759" s="4" t="n"/>
      <c r="D759" s="4" t="n"/>
      <c r="E759" s="6" t="n"/>
      <c r="F759" s="7" t="n"/>
      <c r="G759" s="6" t="n"/>
      <c r="H759" s="6" t="n"/>
      <c r="I759" s="6" t="n"/>
      <c r="J759" s="5">
        <f>SUMIFS(amount_expended,cfda_key,V759)</f>
        <v/>
      </c>
      <c r="K759" s="5">
        <f>IF(G759="OTHER CLUSTER NOT LISTED ABOVE",SUMIFS(amount_expended,uniform_other_cluster_name,X759), IF(AND(OR(G759="N/A",G759=""),H759=""),0,IF(G759="STATE CLUSTER",SUMIFS(amount_expended,uniform_state_cluster_name,W759),SUMIFS(amount_expended,cluster_name,G759))))</f>
        <v/>
      </c>
      <c r="L759" s="6" t="n"/>
      <c r="M759" s="7" t="n"/>
      <c r="N759" s="6" t="n"/>
      <c r="O759" s="6" t="n"/>
      <c r="P759" s="6" t="n"/>
      <c r="Q759" s="6" t="n"/>
      <c r="R759" s="7" t="n"/>
      <c r="S759" s="6" t="n"/>
      <c r="T759" s="6" t="n"/>
      <c r="U759" s="6" t="n"/>
      <c r="V759" s="3">
        <f>CONCATENATE(B759,C759)</f>
        <v/>
      </c>
      <c r="W759">
        <f>UPPER(TRIM(H759))</f>
        <v/>
      </c>
      <c r="X759">
        <f>UPPER(TRIM(I759))</f>
        <v/>
      </c>
    </row>
    <row r="760">
      <c r="A760">
        <f>IF(B760&lt;&gt;"", "AWARD-"&amp;TEXT(ROW()-1,"0000"), "")</f>
        <v/>
      </c>
      <c r="B760" s="4" t="n"/>
      <c r="C760" s="4" t="n"/>
      <c r="D760" s="4" t="n"/>
      <c r="E760" s="6" t="n"/>
      <c r="F760" s="7" t="n"/>
      <c r="G760" s="6" t="n"/>
      <c r="H760" s="6" t="n"/>
      <c r="I760" s="6" t="n"/>
      <c r="J760" s="5">
        <f>SUMIFS(amount_expended,cfda_key,V760)</f>
        <v/>
      </c>
      <c r="K760" s="5">
        <f>IF(G760="OTHER CLUSTER NOT LISTED ABOVE",SUMIFS(amount_expended,uniform_other_cluster_name,X760), IF(AND(OR(G760="N/A",G760=""),H760=""),0,IF(G760="STATE CLUSTER",SUMIFS(amount_expended,uniform_state_cluster_name,W760),SUMIFS(amount_expended,cluster_name,G760))))</f>
        <v/>
      </c>
      <c r="L760" s="6" t="n"/>
      <c r="M760" s="7" t="n"/>
      <c r="N760" s="6" t="n"/>
      <c r="O760" s="6" t="n"/>
      <c r="P760" s="6" t="n"/>
      <c r="Q760" s="6" t="n"/>
      <c r="R760" s="7" t="n"/>
      <c r="S760" s="6" t="n"/>
      <c r="T760" s="6" t="n"/>
      <c r="U760" s="6" t="n"/>
      <c r="V760" s="3">
        <f>CONCATENATE(B760,C760)</f>
        <v/>
      </c>
      <c r="W760">
        <f>UPPER(TRIM(H760))</f>
        <v/>
      </c>
      <c r="X760">
        <f>UPPER(TRIM(I760))</f>
        <v/>
      </c>
    </row>
    <row r="761">
      <c r="A761">
        <f>IF(B761&lt;&gt;"", "AWARD-"&amp;TEXT(ROW()-1,"0000"), "")</f>
        <v/>
      </c>
      <c r="B761" s="4" t="n"/>
      <c r="C761" s="4" t="n"/>
      <c r="D761" s="4" t="n"/>
      <c r="E761" s="6" t="n"/>
      <c r="F761" s="7" t="n"/>
      <c r="G761" s="6" t="n"/>
      <c r="H761" s="6" t="n"/>
      <c r="I761" s="6" t="n"/>
      <c r="J761" s="5">
        <f>SUMIFS(amount_expended,cfda_key,V761)</f>
        <v/>
      </c>
      <c r="K761" s="5">
        <f>IF(G761="OTHER CLUSTER NOT LISTED ABOVE",SUMIFS(amount_expended,uniform_other_cluster_name,X761), IF(AND(OR(G761="N/A",G761=""),H761=""),0,IF(G761="STATE CLUSTER",SUMIFS(amount_expended,uniform_state_cluster_name,W761),SUMIFS(amount_expended,cluster_name,G761))))</f>
        <v/>
      </c>
      <c r="L761" s="6" t="n"/>
      <c r="M761" s="7" t="n"/>
      <c r="N761" s="6" t="n"/>
      <c r="O761" s="6" t="n"/>
      <c r="P761" s="6" t="n"/>
      <c r="Q761" s="6" t="n"/>
      <c r="R761" s="7" t="n"/>
      <c r="S761" s="6" t="n"/>
      <c r="T761" s="6" t="n"/>
      <c r="U761" s="6" t="n"/>
      <c r="V761" s="3">
        <f>CONCATENATE(B761,C761)</f>
        <v/>
      </c>
      <c r="W761">
        <f>UPPER(TRIM(H761))</f>
        <v/>
      </c>
      <c r="X761">
        <f>UPPER(TRIM(I761))</f>
        <v/>
      </c>
    </row>
    <row r="762">
      <c r="A762">
        <f>IF(B762&lt;&gt;"", "AWARD-"&amp;TEXT(ROW()-1,"0000"), "")</f>
        <v/>
      </c>
      <c r="B762" s="4" t="n"/>
      <c r="C762" s="4" t="n"/>
      <c r="D762" s="4" t="n"/>
      <c r="E762" s="6" t="n"/>
      <c r="F762" s="7" t="n"/>
      <c r="G762" s="6" t="n"/>
      <c r="H762" s="6" t="n"/>
      <c r="I762" s="6" t="n"/>
      <c r="J762" s="5">
        <f>SUMIFS(amount_expended,cfda_key,V762)</f>
        <v/>
      </c>
      <c r="K762" s="5">
        <f>IF(G762="OTHER CLUSTER NOT LISTED ABOVE",SUMIFS(amount_expended,uniform_other_cluster_name,X762), IF(AND(OR(G762="N/A",G762=""),H762=""),0,IF(G762="STATE CLUSTER",SUMIFS(amount_expended,uniform_state_cluster_name,W762),SUMIFS(amount_expended,cluster_name,G762))))</f>
        <v/>
      </c>
      <c r="L762" s="6" t="n"/>
      <c r="M762" s="7" t="n"/>
      <c r="N762" s="6" t="n"/>
      <c r="O762" s="6" t="n"/>
      <c r="P762" s="6" t="n"/>
      <c r="Q762" s="6" t="n"/>
      <c r="R762" s="7" t="n"/>
      <c r="S762" s="6" t="n"/>
      <c r="T762" s="6" t="n"/>
      <c r="U762" s="6" t="n"/>
      <c r="V762" s="3">
        <f>CONCATENATE(B762,C762)</f>
        <v/>
      </c>
      <c r="W762">
        <f>UPPER(TRIM(H762))</f>
        <v/>
      </c>
      <c r="X762">
        <f>UPPER(TRIM(I762))</f>
        <v/>
      </c>
    </row>
    <row r="763">
      <c r="A763">
        <f>IF(B763&lt;&gt;"", "AWARD-"&amp;TEXT(ROW()-1,"0000"), "")</f>
        <v/>
      </c>
      <c r="B763" s="4" t="n"/>
      <c r="C763" s="4" t="n"/>
      <c r="D763" s="4" t="n"/>
      <c r="E763" s="6" t="n"/>
      <c r="F763" s="7" t="n"/>
      <c r="G763" s="6" t="n"/>
      <c r="H763" s="6" t="n"/>
      <c r="I763" s="6" t="n"/>
      <c r="J763" s="5">
        <f>SUMIFS(amount_expended,cfda_key,V763)</f>
        <v/>
      </c>
      <c r="K763" s="5">
        <f>IF(G763="OTHER CLUSTER NOT LISTED ABOVE",SUMIFS(amount_expended,uniform_other_cluster_name,X763), IF(AND(OR(G763="N/A",G763=""),H763=""),0,IF(G763="STATE CLUSTER",SUMIFS(amount_expended,uniform_state_cluster_name,W763),SUMIFS(amount_expended,cluster_name,G763))))</f>
        <v/>
      </c>
      <c r="L763" s="6" t="n"/>
      <c r="M763" s="7" t="n"/>
      <c r="N763" s="6" t="n"/>
      <c r="O763" s="6" t="n"/>
      <c r="P763" s="6" t="n"/>
      <c r="Q763" s="6" t="n"/>
      <c r="R763" s="7" t="n"/>
      <c r="S763" s="6" t="n"/>
      <c r="T763" s="6" t="n"/>
      <c r="U763" s="6" t="n"/>
      <c r="V763" s="3">
        <f>CONCATENATE(B763,C763)</f>
        <v/>
      </c>
      <c r="W763">
        <f>UPPER(TRIM(H763))</f>
        <v/>
      </c>
      <c r="X763">
        <f>UPPER(TRIM(I763))</f>
        <v/>
      </c>
    </row>
    <row r="764">
      <c r="A764">
        <f>IF(B764&lt;&gt;"", "AWARD-"&amp;TEXT(ROW()-1,"0000"), "")</f>
        <v/>
      </c>
      <c r="B764" s="4" t="n"/>
      <c r="C764" s="4" t="n"/>
      <c r="D764" s="4" t="n"/>
      <c r="E764" s="6" t="n"/>
      <c r="F764" s="7" t="n"/>
      <c r="G764" s="6" t="n"/>
      <c r="H764" s="6" t="n"/>
      <c r="I764" s="6" t="n"/>
      <c r="J764" s="5">
        <f>SUMIFS(amount_expended,cfda_key,V764)</f>
        <v/>
      </c>
      <c r="K764" s="5">
        <f>IF(G764="OTHER CLUSTER NOT LISTED ABOVE",SUMIFS(amount_expended,uniform_other_cluster_name,X764), IF(AND(OR(G764="N/A",G764=""),H764=""),0,IF(G764="STATE CLUSTER",SUMIFS(amount_expended,uniform_state_cluster_name,W764),SUMIFS(amount_expended,cluster_name,G764))))</f>
        <v/>
      </c>
      <c r="L764" s="6" t="n"/>
      <c r="M764" s="7" t="n"/>
      <c r="N764" s="6" t="n"/>
      <c r="O764" s="6" t="n"/>
      <c r="P764" s="6" t="n"/>
      <c r="Q764" s="6" t="n"/>
      <c r="R764" s="7" t="n"/>
      <c r="S764" s="6" t="n"/>
      <c r="T764" s="6" t="n"/>
      <c r="U764" s="6" t="n"/>
      <c r="V764" s="3">
        <f>CONCATENATE(B764,C764)</f>
        <v/>
      </c>
      <c r="W764">
        <f>UPPER(TRIM(H764))</f>
        <v/>
      </c>
      <c r="X764">
        <f>UPPER(TRIM(I764))</f>
        <v/>
      </c>
    </row>
    <row r="765">
      <c r="A765">
        <f>IF(B765&lt;&gt;"", "AWARD-"&amp;TEXT(ROW()-1,"0000"), "")</f>
        <v/>
      </c>
      <c r="B765" s="4" t="n"/>
      <c r="C765" s="4" t="n"/>
      <c r="D765" s="4" t="n"/>
      <c r="E765" s="6" t="n"/>
      <c r="F765" s="7" t="n"/>
      <c r="G765" s="6" t="n"/>
      <c r="H765" s="6" t="n"/>
      <c r="I765" s="6" t="n"/>
      <c r="J765" s="5">
        <f>SUMIFS(amount_expended,cfda_key,V765)</f>
        <v/>
      </c>
      <c r="K765" s="5">
        <f>IF(G765="OTHER CLUSTER NOT LISTED ABOVE",SUMIFS(amount_expended,uniform_other_cluster_name,X765), IF(AND(OR(G765="N/A",G765=""),H765=""),0,IF(G765="STATE CLUSTER",SUMIFS(amount_expended,uniform_state_cluster_name,W765),SUMIFS(amount_expended,cluster_name,G765))))</f>
        <v/>
      </c>
      <c r="L765" s="6" t="n"/>
      <c r="M765" s="7" t="n"/>
      <c r="N765" s="6" t="n"/>
      <c r="O765" s="6" t="n"/>
      <c r="P765" s="6" t="n"/>
      <c r="Q765" s="6" t="n"/>
      <c r="R765" s="7" t="n"/>
      <c r="S765" s="6" t="n"/>
      <c r="T765" s="6" t="n"/>
      <c r="U765" s="6" t="n"/>
      <c r="V765" s="3">
        <f>CONCATENATE(B765,C765)</f>
        <v/>
      </c>
      <c r="W765">
        <f>UPPER(TRIM(H765))</f>
        <v/>
      </c>
      <c r="X765">
        <f>UPPER(TRIM(I765))</f>
        <v/>
      </c>
    </row>
    <row r="766">
      <c r="A766">
        <f>IF(B766&lt;&gt;"", "AWARD-"&amp;TEXT(ROW()-1,"0000"), "")</f>
        <v/>
      </c>
      <c r="B766" s="4" t="n"/>
      <c r="C766" s="4" t="n"/>
      <c r="D766" s="4" t="n"/>
      <c r="E766" s="6" t="n"/>
      <c r="F766" s="7" t="n"/>
      <c r="G766" s="6" t="n"/>
      <c r="H766" s="6" t="n"/>
      <c r="I766" s="6" t="n"/>
      <c r="J766" s="5">
        <f>SUMIFS(amount_expended,cfda_key,V766)</f>
        <v/>
      </c>
      <c r="K766" s="5">
        <f>IF(G766="OTHER CLUSTER NOT LISTED ABOVE",SUMIFS(amount_expended,uniform_other_cluster_name,X766), IF(AND(OR(G766="N/A",G766=""),H766=""),0,IF(G766="STATE CLUSTER",SUMIFS(amount_expended,uniform_state_cluster_name,W766),SUMIFS(amount_expended,cluster_name,G766))))</f>
        <v/>
      </c>
      <c r="L766" s="6" t="n"/>
      <c r="M766" s="7" t="n"/>
      <c r="N766" s="6" t="n"/>
      <c r="O766" s="6" t="n"/>
      <c r="P766" s="6" t="n"/>
      <c r="Q766" s="6" t="n"/>
      <c r="R766" s="7" t="n"/>
      <c r="S766" s="6" t="n"/>
      <c r="T766" s="6" t="n"/>
      <c r="U766" s="6" t="n"/>
      <c r="V766" s="3">
        <f>CONCATENATE(B766,C766)</f>
        <v/>
      </c>
      <c r="W766">
        <f>UPPER(TRIM(H766))</f>
        <v/>
      </c>
      <c r="X766">
        <f>UPPER(TRIM(I766))</f>
        <v/>
      </c>
    </row>
    <row r="767">
      <c r="A767">
        <f>IF(B767&lt;&gt;"", "AWARD-"&amp;TEXT(ROW()-1,"0000"), "")</f>
        <v/>
      </c>
      <c r="B767" s="4" t="n"/>
      <c r="C767" s="4" t="n"/>
      <c r="D767" s="4" t="n"/>
      <c r="E767" s="6" t="n"/>
      <c r="F767" s="7" t="n"/>
      <c r="G767" s="6" t="n"/>
      <c r="H767" s="6" t="n"/>
      <c r="I767" s="6" t="n"/>
      <c r="J767" s="5">
        <f>SUMIFS(amount_expended,cfda_key,V767)</f>
        <v/>
      </c>
      <c r="K767" s="5">
        <f>IF(G767="OTHER CLUSTER NOT LISTED ABOVE",SUMIFS(amount_expended,uniform_other_cluster_name,X767), IF(AND(OR(G767="N/A",G767=""),H767=""),0,IF(G767="STATE CLUSTER",SUMIFS(amount_expended,uniform_state_cluster_name,W767),SUMIFS(amount_expended,cluster_name,G767))))</f>
        <v/>
      </c>
      <c r="L767" s="6" t="n"/>
      <c r="M767" s="7" t="n"/>
      <c r="N767" s="6" t="n"/>
      <c r="O767" s="6" t="n"/>
      <c r="P767" s="6" t="n"/>
      <c r="Q767" s="6" t="n"/>
      <c r="R767" s="7" t="n"/>
      <c r="S767" s="6" t="n"/>
      <c r="T767" s="6" t="n"/>
      <c r="U767" s="6" t="n"/>
      <c r="V767" s="3">
        <f>CONCATENATE(B767,C767)</f>
        <v/>
      </c>
      <c r="W767">
        <f>UPPER(TRIM(H767))</f>
        <v/>
      </c>
      <c r="X767">
        <f>UPPER(TRIM(I767))</f>
        <v/>
      </c>
    </row>
    <row r="768">
      <c r="A768">
        <f>IF(B768&lt;&gt;"", "AWARD-"&amp;TEXT(ROW()-1,"0000"), "")</f>
        <v/>
      </c>
      <c r="B768" s="4" t="n"/>
      <c r="C768" s="4" t="n"/>
      <c r="D768" s="4" t="n"/>
      <c r="E768" s="6" t="n"/>
      <c r="F768" s="7" t="n"/>
      <c r="G768" s="6" t="n"/>
      <c r="H768" s="6" t="n"/>
      <c r="I768" s="6" t="n"/>
      <c r="J768" s="5">
        <f>SUMIFS(amount_expended,cfda_key,V768)</f>
        <v/>
      </c>
      <c r="K768" s="5">
        <f>IF(G768="OTHER CLUSTER NOT LISTED ABOVE",SUMIFS(amount_expended,uniform_other_cluster_name,X768), IF(AND(OR(G768="N/A",G768=""),H768=""),0,IF(G768="STATE CLUSTER",SUMIFS(amount_expended,uniform_state_cluster_name,W768),SUMIFS(amount_expended,cluster_name,G768))))</f>
        <v/>
      </c>
      <c r="L768" s="6" t="n"/>
      <c r="M768" s="7" t="n"/>
      <c r="N768" s="6" t="n"/>
      <c r="O768" s="6" t="n"/>
      <c r="P768" s="6" t="n"/>
      <c r="Q768" s="6" t="n"/>
      <c r="R768" s="7" t="n"/>
      <c r="S768" s="6" t="n"/>
      <c r="T768" s="6" t="n"/>
      <c r="U768" s="6" t="n"/>
      <c r="V768" s="3">
        <f>CONCATENATE(B768,C768)</f>
        <v/>
      </c>
      <c r="W768">
        <f>UPPER(TRIM(H768))</f>
        <v/>
      </c>
      <c r="X768">
        <f>UPPER(TRIM(I768))</f>
        <v/>
      </c>
    </row>
    <row r="769">
      <c r="A769">
        <f>IF(B769&lt;&gt;"", "AWARD-"&amp;TEXT(ROW()-1,"0000"), "")</f>
        <v/>
      </c>
      <c r="B769" s="4" t="n"/>
      <c r="C769" s="4" t="n"/>
      <c r="D769" s="4" t="n"/>
      <c r="E769" s="6" t="n"/>
      <c r="F769" s="7" t="n"/>
      <c r="G769" s="6" t="n"/>
      <c r="H769" s="6" t="n"/>
      <c r="I769" s="6" t="n"/>
      <c r="J769" s="5">
        <f>SUMIFS(amount_expended,cfda_key,V769)</f>
        <v/>
      </c>
      <c r="K769" s="5">
        <f>IF(G769="OTHER CLUSTER NOT LISTED ABOVE",SUMIFS(amount_expended,uniform_other_cluster_name,X769), IF(AND(OR(G769="N/A",G769=""),H769=""),0,IF(G769="STATE CLUSTER",SUMIFS(amount_expended,uniform_state_cluster_name,W769),SUMIFS(amount_expended,cluster_name,G769))))</f>
        <v/>
      </c>
      <c r="L769" s="6" t="n"/>
      <c r="M769" s="7" t="n"/>
      <c r="N769" s="6" t="n"/>
      <c r="O769" s="6" t="n"/>
      <c r="P769" s="6" t="n"/>
      <c r="Q769" s="6" t="n"/>
      <c r="R769" s="7" t="n"/>
      <c r="S769" s="6" t="n"/>
      <c r="T769" s="6" t="n"/>
      <c r="U769" s="6" t="n"/>
      <c r="V769" s="3">
        <f>CONCATENATE(B769,C769)</f>
        <v/>
      </c>
      <c r="W769">
        <f>UPPER(TRIM(H769))</f>
        <v/>
      </c>
      <c r="X769">
        <f>UPPER(TRIM(I769))</f>
        <v/>
      </c>
    </row>
    <row r="770">
      <c r="A770">
        <f>IF(B770&lt;&gt;"", "AWARD-"&amp;TEXT(ROW()-1,"0000"), "")</f>
        <v/>
      </c>
      <c r="B770" s="4" t="n"/>
      <c r="C770" s="4" t="n"/>
      <c r="D770" s="4" t="n"/>
      <c r="E770" s="6" t="n"/>
      <c r="F770" s="7" t="n"/>
      <c r="G770" s="6" t="n"/>
      <c r="H770" s="6" t="n"/>
      <c r="I770" s="6" t="n"/>
      <c r="J770" s="5">
        <f>SUMIFS(amount_expended,cfda_key,V770)</f>
        <v/>
      </c>
      <c r="K770" s="5">
        <f>IF(G770="OTHER CLUSTER NOT LISTED ABOVE",SUMIFS(amount_expended,uniform_other_cluster_name,X770), IF(AND(OR(G770="N/A",G770=""),H770=""),0,IF(G770="STATE CLUSTER",SUMIFS(amount_expended,uniform_state_cluster_name,W770),SUMIFS(amount_expended,cluster_name,G770))))</f>
        <v/>
      </c>
      <c r="L770" s="6" t="n"/>
      <c r="M770" s="7" t="n"/>
      <c r="N770" s="6" t="n"/>
      <c r="O770" s="6" t="n"/>
      <c r="P770" s="6" t="n"/>
      <c r="Q770" s="6" t="n"/>
      <c r="R770" s="7" t="n"/>
      <c r="S770" s="6" t="n"/>
      <c r="T770" s="6" t="n"/>
      <c r="U770" s="6" t="n"/>
      <c r="V770" s="3">
        <f>CONCATENATE(B770,C770)</f>
        <v/>
      </c>
      <c r="W770">
        <f>UPPER(TRIM(H770))</f>
        <v/>
      </c>
      <c r="X770">
        <f>UPPER(TRIM(I770))</f>
        <v/>
      </c>
    </row>
    <row r="771">
      <c r="A771">
        <f>IF(B771&lt;&gt;"", "AWARD-"&amp;TEXT(ROW()-1,"0000"), "")</f>
        <v/>
      </c>
      <c r="B771" s="4" t="n"/>
      <c r="C771" s="4" t="n"/>
      <c r="D771" s="4" t="n"/>
      <c r="E771" s="6" t="n"/>
      <c r="F771" s="7" t="n"/>
      <c r="G771" s="6" t="n"/>
      <c r="H771" s="6" t="n"/>
      <c r="I771" s="6" t="n"/>
      <c r="J771" s="5">
        <f>SUMIFS(amount_expended,cfda_key,V771)</f>
        <v/>
      </c>
      <c r="K771" s="5">
        <f>IF(G771="OTHER CLUSTER NOT LISTED ABOVE",SUMIFS(amount_expended,uniform_other_cluster_name,X771), IF(AND(OR(G771="N/A",G771=""),H771=""),0,IF(G771="STATE CLUSTER",SUMIFS(amount_expended,uniform_state_cluster_name,W771),SUMIFS(amount_expended,cluster_name,G771))))</f>
        <v/>
      </c>
      <c r="L771" s="6" t="n"/>
      <c r="M771" s="7" t="n"/>
      <c r="N771" s="6" t="n"/>
      <c r="O771" s="6" t="n"/>
      <c r="P771" s="6" t="n"/>
      <c r="Q771" s="6" t="n"/>
      <c r="R771" s="7" t="n"/>
      <c r="S771" s="6" t="n"/>
      <c r="T771" s="6" t="n"/>
      <c r="U771" s="6" t="n"/>
      <c r="V771" s="3">
        <f>CONCATENATE(B771,C771)</f>
        <v/>
      </c>
      <c r="W771">
        <f>UPPER(TRIM(H771))</f>
        <v/>
      </c>
      <c r="X771">
        <f>UPPER(TRIM(I771))</f>
        <v/>
      </c>
    </row>
    <row r="772">
      <c r="A772">
        <f>IF(B772&lt;&gt;"", "AWARD-"&amp;TEXT(ROW()-1,"0000"), "")</f>
        <v/>
      </c>
      <c r="B772" s="4" t="n"/>
      <c r="C772" s="4" t="n"/>
      <c r="D772" s="4" t="n"/>
      <c r="E772" s="6" t="n"/>
      <c r="F772" s="7" t="n"/>
      <c r="G772" s="6" t="n"/>
      <c r="H772" s="6" t="n"/>
      <c r="I772" s="6" t="n"/>
      <c r="J772" s="5">
        <f>SUMIFS(amount_expended,cfda_key,V772)</f>
        <v/>
      </c>
      <c r="K772" s="5">
        <f>IF(G772="OTHER CLUSTER NOT LISTED ABOVE",SUMIFS(amount_expended,uniform_other_cluster_name,X772), IF(AND(OR(G772="N/A",G772=""),H772=""),0,IF(G772="STATE CLUSTER",SUMIFS(amount_expended,uniform_state_cluster_name,W772),SUMIFS(amount_expended,cluster_name,G772))))</f>
        <v/>
      </c>
      <c r="L772" s="6" t="n"/>
      <c r="M772" s="7" t="n"/>
      <c r="N772" s="6" t="n"/>
      <c r="O772" s="6" t="n"/>
      <c r="P772" s="6" t="n"/>
      <c r="Q772" s="6" t="n"/>
      <c r="R772" s="7" t="n"/>
      <c r="S772" s="6" t="n"/>
      <c r="T772" s="6" t="n"/>
      <c r="U772" s="6" t="n"/>
      <c r="V772" s="3">
        <f>CONCATENATE(B772,C772)</f>
        <v/>
      </c>
      <c r="W772">
        <f>UPPER(TRIM(H772))</f>
        <v/>
      </c>
      <c r="X772">
        <f>UPPER(TRIM(I772))</f>
        <v/>
      </c>
    </row>
    <row r="773">
      <c r="A773">
        <f>IF(B773&lt;&gt;"", "AWARD-"&amp;TEXT(ROW()-1,"0000"), "")</f>
        <v/>
      </c>
      <c r="B773" s="4" t="n"/>
      <c r="C773" s="4" t="n"/>
      <c r="D773" s="4" t="n"/>
      <c r="E773" s="6" t="n"/>
      <c r="F773" s="7" t="n"/>
      <c r="G773" s="6" t="n"/>
      <c r="H773" s="6" t="n"/>
      <c r="I773" s="6" t="n"/>
      <c r="J773" s="5">
        <f>SUMIFS(amount_expended,cfda_key,V773)</f>
        <v/>
      </c>
      <c r="K773" s="5">
        <f>IF(G773="OTHER CLUSTER NOT LISTED ABOVE",SUMIFS(amount_expended,uniform_other_cluster_name,X773), IF(AND(OR(G773="N/A",G773=""),H773=""),0,IF(G773="STATE CLUSTER",SUMIFS(amount_expended,uniform_state_cluster_name,W773),SUMIFS(amount_expended,cluster_name,G773))))</f>
        <v/>
      </c>
      <c r="L773" s="6" t="n"/>
      <c r="M773" s="7" t="n"/>
      <c r="N773" s="6" t="n"/>
      <c r="O773" s="6" t="n"/>
      <c r="P773" s="6" t="n"/>
      <c r="Q773" s="6" t="n"/>
      <c r="R773" s="7" t="n"/>
      <c r="S773" s="6" t="n"/>
      <c r="T773" s="6" t="n"/>
      <c r="U773" s="6" t="n"/>
      <c r="V773" s="3">
        <f>CONCATENATE(B773,C773)</f>
        <v/>
      </c>
      <c r="W773">
        <f>UPPER(TRIM(H773))</f>
        <v/>
      </c>
      <c r="X773">
        <f>UPPER(TRIM(I773))</f>
        <v/>
      </c>
    </row>
    <row r="774">
      <c r="A774">
        <f>IF(B774&lt;&gt;"", "AWARD-"&amp;TEXT(ROW()-1,"0000"), "")</f>
        <v/>
      </c>
      <c r="B774" s="4" t="n"/>
      <c r="C774" s="4" t="n"/>
      <c r="D774" s="4" t="n"/>
      <c r="E774" s="6" t="n"/>
      <c r="F774" s="7" t="n"/>
      <c r="G774" s="6" t="n"/>
      <c r="H774" s="6" t="n"/>
      <c r="I774" s="6" t="n"/>
      <c r="J774" s="5">
        <f>SUMIFS(amount_expended,cfda_key,V774)</f>
        <v/>
      </c>
      <c r="K774" s="5">
        <f>IF(G774="OTHER CLUSTER NOT LISTED ABOVE",SUMIFS(amount_expended,uniform_other_cluster_name,X774), IF(AND(OR(G774="N/A",G774=""),H774=""),0,IF(G774="STATE CLUSTER",SUMIFS(amount_expended,uniform_state_cluster_name,W774),SUMIFS(amount_expended,cluster_name,G774))))</f>
        <v/>
      </c>
      <c r="L774" s="6" t="n"/>
      <c r="M774" s="7" t="n"/>
      <c r="N774" s="6" t="n"/>
      <c r="O774" s="6" t="n"/>
      <c r="P774" s="6" t="n"/>
      <c r="Q774" s="6" t="n"/>
      <c r="R774" s="7" t="n"/>
      <c r="S774" s="6" t="n"/>
      <c r="T774" s="6" t="n"/>
      <c r="U774" s="6" t="n"/>
      <c r="V774" s="3">
        <f>CONCATENATE(B774,C774)</f>
        <v/>
      </c>
      <c r="W774">
        <f>UPPER(TRIM(H774))</f>
        <v/>
      </c>
      <c r="X774">
        <f>UPPER(TRIM(I774))</f>
        <v/>
      </c>
    </row>
    <row r="775">
      <c r="A775">
        <f>IF(B775&lt;&gt;"", "AWARD-"&amp;TEXT(ROW()-1,"0000"), "")</f>
        <v/>
      </c>
      <c r="B775" s="4" t="n"/>
      <c r="C775" s="4" t="n"/>
      <c r="D775" s="4" t="n"/>
      <c r="E775" s="6" t="n"/>
      <c r="F775" s="7" t="n"/>
      <c r="G775" s="6" t="n"/>
      <c r="H775" s="6" t="n"/>
      <c r="I775" s="6" t="n"/>
      <c r="J775" s="5">
        <f>SUMIFS(amount_expended,cfda_key,V775)</f>
        <v/>
      </c>
      <c r="K775" s="5">
        <f>IF(G775="OTHER CLUSTER NOT LISTED ABOVE",SUMIFS(amount_expended,uniform_other_cluster_name,X775), IF(AND(OR(G775="N/A",G775=""),H775=""),0,IF(G775="STATE CLUSTER",SUMIFS(amount_expended,uniform_state_cluster_name,W775),SUMIFS(amount_expended,cluster_name,G775))))</f>
        <v/>
      </c>
      <c r="L775" s="6" t="n"/>
      <c r="M775" s="7" t="n"/>
      <c r="N775" s="6" t="n"/>
      <c r="O775" s="6" t="n"/>
      <c r="P775" s="6" t="n"/>
      <c r="Q775" s="6" t="n"/>
      <c r="R775" s="7" t="n"/>
      <c r="S775" s="6" t="n"/>
      <c r="T775" s="6" t="n"/>
      <c r="U775" s="6" t="n"/>
      <c r="V775" s="3">
        <f>CONCATENATE(B775,C775)</f>
        <v/>
      </c>
      <c r="W775">
        <f>UPPER(TRIM(H775))</f>
        <v/>
      </c>
      <c r="X775">
        <f>UPPER(TRIM(I775))</f>
        <v/>
      </c>
    </row>
    <row r="776">
      <c r="A776">
        <f>IF(B776&lt;&gt;"", "AWARD-"&amp;TEXT(ROW()-1,"0000"), "")</f>
        <v/>
      </c>
      <c r="B776" s="4" t="n"/>
      <c r="C776" s="4" t="n"/>
      <c r="D776" s="4" t="n"/>
      <c r="E776" s="6" t="n"/>
      <c r="F776" s="7" t="n"/>
      <c r="G776" s="6" t="n"/>
      <c r="H776" s="6" t="n"/>
      <c r="I776" s="6" t="n"/>
      <c r="J776" s="5">
        <f>SUMIFS(amount_expended,cfda_key,V776)</f>
        <v/>
      </c>
      <c r="K776" s="5">
        <f>IF(G776="OTHER CLUSTER NOT LISTED ABOVE",SUMIFS(amount_expended,uniform_other_cluster_name,X776), IF(AND(OR(G776="N/A",G776=""),H776=""),0,IF(G776="STATE CLUSTER",SUMIFS(amount_expended,uniform_state_cluster_name,W776),SUMIFS(amount_expended,cluster_name,G776))))</f>
        <v/>
      </c>
      <c r="L776" s="6" t="n"/>
      <c r="M776" s="7" t="n"/>
      <c r="N776" s="6" t="n"/>
      <c r="O776" s="6" t="n"/>
      <c r="P776" s="6" t="n"/>
      <c r="Q776" s="6" t="n"/>
      <c r="R776" s="7" t="n"/>
      <c r="S776" s="6" t="n"/>
      <c r="T776" s="6" t="n"/>
      <c r="U776" s="6" t="n"/>
      <c r="V776" s="3">
        <f>CONCATENATE(B776,C776)</f>
        <v/>
      </c>
      <c r="W776">
        <f>UPPER(TRIM(H776))</f>
        <v/>
      </c>
      <c r="X776">
        <f>UPPER(TRIM(I776))</f>
        <v/>
      </c>
    </row>
    <row r="777">
      <c r="A777">
        <f>IF(B777&lt;&gt;"", "AWARD-"&amp;TEXT(ROW()-1,"0000"), "")</f>
        <v/>
      </c>
      <c r="B777" s="4" t="n"/>
      <c r="C777" s="4" t="n"/>
      <c r="D777" s="4" t="n"/>
      <c r="E777" s="6" t="n"/>
      <c r="F777" s="7" t="n"/>
      <c r="G777" s="6" t="n"/>
      <c r="H777" s="6" t="n"/>
      <c r="I777" s="6" t="n"/>
      <c r="J777" s="5">
        <f>SUMIFS(amount_expended,cfda_key,V777)</f>
        <v/>
      </c>
      <c r="K777" s="5">
        <f>IF(G777="OTHER CLUSTER NOT LISTED ABOVE",SUMIFS(amount_expended,uniform_other_cluster_name,X777), IF(AND(OR(G777="N/A",G777=""),H777=""),0,IF(G777="STATE CLUSTER",SUMIFS(amount_expended,uniform_state_cluster_name,W777),SUMIFS(amount_expended,cluster_name,G777))))</f>
        <v/>
      </c>
      <c r="L777" s="6" t="n"/>
      <c r="M777" s="7" t="n"/>
      <c r="N777" s="6" t="n"/>
      <c r="O777" s="6" t="n"/>
      <c r="P777" s="6" t="n"/>
      <c r="Q777" s="6" t="n"/>
      <c r="R777" s="7" t="n"/>
      <c r="S777" s="6" t="n"/>
      <c r="T777" s="6" t="n"/>
      <c r="U777" s="6" t="n"/>
      <c r="V777" s="3">
        <f>CONCATENATE(B777,C777)</f>
        <v/>
      </c>
      <c r="W777">
        <f>UPPER(TRIM(H777))</f>
        <v/>
      </c>
      <c r="X777">
        <f>UPPER(TRIM(I777))</f>
        <v/>
      </c>
    </row>
    <row r="778">
      <c r="A778">
        <f>IF(B778&lt;&gt;"", "AWARD-"&amp;TEXT(ROW()-1,"0000"), "")</f>
        <v/>
      </c>
      <c r="B778" s="4" t="n"/>
      <c r="C778" s="4" t="n"/>
      <c r="D778" s="4" t="n"/>
      <c r="E778" s="6" t="n"/>
      <c r="F778" s="7" t="n"/>
      <c r="G778" s="6" t="n"/>
      <c r="H778" s="6" t="n"/>
      <c r="I778" s="6" t="n"/>
      <c r="J778" s="5">
        <f>SUMIFS(amount_expended,cfda_key,V778)</f>
        <v/>
      </c>
      <c r="K778" s="5">
        <f>IF(G778="OTHER CLUSTER NOT LISTED ABOVE",SUMIFS(amount_expended,uniform_other_cluster_name,X778), IF(AND(OR(G778="N/A",G778=""),H778=""),0,IF(G778="STATE CLUSTER",SUMIFS(amount_expended,uniform_state_cluster_name,W778),SUMIFS(amount_expended,cluster_name,G778))))</f>
        <v/>
      </c>
      <c r="L778" s="6" t="n"/>
      <c r="M778" s="7" t="n"/>
      <c r="N778" s="6" t="n"/>
      <c r="O778" s="6" t="n"/>
      <c r="P778" s="6" t="n"/>
      <c r="Q778" s="6" t="n"/>
      <c r="R778" s="7" t="n"/>
      <c r="S778" s="6" t="n"/>
      <c r="T778" s="6" t="n"/>
      <c r="U778" s="6" t="n"/>
      <c r="V778" s="3">
        <f>CONCATENATE(B778,C778)</f>
        <v/>
      </c>
      <c r="W778">
        <f>UPPER(TRIM(H778))</f>
        <v/>
      </c>
      <c r="X778">
        <f>UPPER(TRIM(I778))</f>
        <v/>
      </c>
    </row>
    <row r="779">
      <c r="A779">
        <f>IF(B779&lt;&gt;"", "AWARD-"&amp;TEXT(ROW()-1,"0000"), "")</f>
        <v/>
      </c>
      <c r="B779" s="4" t="n"/>
      <c r="C779" s="4" t="n"/>
      <c r="D779" s="4" t="n"/>
      <c r="E779" s="6" t="n"/>
      <c r="F779" s="7" t="n"/>
      <c r="G779" s="6" t="n"/>
      <c r="H779" s="6" t="n"/>
      <c r="I779" s="6" t="n"/>
      <c r="J779" s="5">
        <f>SUMIFS(amount_expended,cfda_key,V779)</f>
        <v/>
      </c>
      <c r="K779" s="5">
        <f>IF(G779="OTHER CLUSTER NOT LISTED ABOVE",SUMIFS(amount_expended,uniform_other_cluster_name,X779), IF(AND(OR(G779="N/A",G779=""),H779=""),0,IF(G779="STATE CLUSTER",SUMIFS(amount_expended,uniform_state_cluster_name,W779),SUMIFS(amount_expended,cluster_name,G779))))</f>
        <v/>
      </c>
      <c r="L779" s="6" t="n"/>
      <c r="M779" s="7" t="n"/>
      <c r="N779" s="6" t="n"/>
      <c r="O779" s="6" t="n"/>
      <c r="P779" s="6" t="n"/>
      <c r="Q779" s="6" t="n"/>
      <c r="R779" s="7" t="n"/>
      <c r="S779" s="6" t="n"/>
      <c r="T779" s="6" t="n"/>
      <c r="U779" s="6" t="n"/>
      <c r="V779" s="3">
        <f>CONCATENATE(B779,C779)</f>
        <v/>
      </c>
      <c r="W779">
        <f>UPPER(TRIM(H779))</f>
        <v/>
      </c>
      <c r="X779">
        <f>UPPER(TRIM(I779))</f>
        <v/>
      </c>
    </row>
    <row r="780">
      <c r="A780">
        <f>IF(B780&lt;&gt;"", "AWARD-"&amp;TEXT(ROW()-1,"0000"), "")</f>
        <v/>
      </c>
      <c r="B780" s="4" t="n"/>
      <c r="C780" s="4" t="n"/>
      <c r="D780" s="4" t="n"/>
      <c r="E780" s="6" t="n"/>
      <c r="F780" s="7" t="n"/>
      <c r="G780" s="6" t="n"/>
      <c r="H780" s="6" t="n"/>
      <c r="I780" s="6" t="n"/>
      <c r="J780" s="5">
        <f>SUMIFS(amount_expended,cfda_key,V780)</f>
        <v/>
      </c>
      <c r="K780" s="5">
        <f>IF(G780="OTHER CLUSTER NOT LISTED ABOVE",SUMIFS(amount_expended,uniform_other_cluster_name,X780), IF(AND(OR(G780="N/A",G780=""),H780=""),0,IF(G780="STATE CLUSTER",SUMIFS(amount_expended,uniform_state_cluster_name,W780),SUMIFS(amount_expended,cluster_name,G780))))</f>
        <v/>
      </c>
      <c r="L780" s="6" t="n"/>
      <c r="M780" s="7" t="n"/>
      <c r="N780" s="6" t="n"/>
      <c r="O780" s="6" t="n"/>
      <c r="P780" s="6" t="n"/>
      <c r="Q780" s="6" t="n"/>
      <c r="R780" s="7" t="n"/>
      <c r="S780" s="6" t="n"/>
      <c r="T780" s="6" t="n"/>
      <c r="U780" s="6" t="n"/>
      <c r="V780" s="3">
        <f>CONCATENATE(B780,C780)</f>
        <v/>
      </c>
      <c r="W780">
        <f>UPPER(TRIM(H780))</f>
        <v/>
      </c>
      <c r="X780">
        <f>UPPER(TRIM(I780))</f>
        <v/>
      </c>
    </row>
    <row r="781">
      <c r="A781">
        <f>IF(B781&lt;&gt;"", "AWARD-"&amp;TEXT(ROW()-1,"0000"), "")</f>
        <v/>
      </c>
      <c r="B781" s="4" t="n"/>
      <c r="C781" s="4" t="n"/>
      <c r="D781" s="4" t="n"/>
      <c r="E781" s="6" t="n"/>
      <c r="F781" s="7" t="n"/>
      <c r="G781" s="6" t="n"/>
      <c r="H781" s="6" t="n"/>
      <c r="I781" s="6" t="n"/>
      <c r="J781" s="5">
        <f>SUMIFS(amount_expended,cfda_key,V781)</f>
        <v/>
      </c>
      <c r="K781" s="5">
        <f>IF(G781="OTHER CLUSTER NOT LISTED ABOVE",SUMIFS(amount_expended,uniform_other_cluster_name,X781), IF(AND(OR(G781="N/A",G781=""),H781=""),0,IF(G781="STATE CLUSTER",SUMIFS(amount_expended,uniform_state_cluster_name,W781),SUMIFS(amount_expended,cluster_name,G781))))</f>
        <v/>
      </c>
      <c r="L781" s="6" t="n"/>
      <c r="M781" s="7" t="n"/>
      <c r="N781" s="6" t="n"/>
      <c r="O781" s="6" t="n"/>
      <c r="P781" s="6" t="n"/>
      <c r="Q781" s="6" t="n"/>
      <c r="R781" s="7" t="n"/>
      <c r="S781" s="6" t="n"/>
      <c r="T781" s="6" t="n"/>
      <c r="U781" s="6" t="n"/>
      <c r="V781" s="3">
        <f>CONCATENATE(B781,C781)</f>
        <v/>
      </c>
      <c r="W781">
        <f>UPPER(TRIM(H781))</f>
        <v/>
      </c>
      <c r="X781">
        <f>UPPER(TRIM(I781))</f>
        <v/>
      </c>
    </row>
    <row r="782">
      <c r="A782">
        <f>IF(B782&lt;&gt;"", "AWARD-"&amp;TEXT(ROW()-1,"0000"), "")</f>
        <v/>
      </c>
      <c r="B782" s="4" t="n"/>
      <c r="C782" s="4" t="n"/>
      <c r="D782" s="4" t="n"/>
      <c r="E782" s="6" t="n"/>
      <c r="F782" s="7" t="n"/>
      <c r="G782" s="6" t="n"/>
      <c r="H782" s="6" t="n"/>
      <c r="I782" s="6" t="n"/>
      <c r="J782" s="5">
        <f>SUMIFS(amount_expended,cfda_key,V782)</f>
        <v/>
      </c>
      <c r="K782" s="5">
        <f>IF(G782="OTHER CLUSTER NOT LISTED ABOVE",SUMIFS(amount_expended,uniform_other_cluster_name,X782), IF(AND(OR(G782="N/A",G782=""),H782=""),0,IF(G782="STATE CLUSTER",SUMIFS(amount_expended,uniform_state_cluster_name,W782),SUMIFS(amount_expended,cluster_name,G782))))</f>
        <v/>
      </c>
      <c r="L782" s="6" t="n"/>
      <c r="M782" s="7" t="n"/>
      <c r="N782" s="6" t="n"/>
      <c r="O782" s="6" t="n"/>
      <c r="P782" s="6" t="n"/>
      <c r="Q782" s="6" t="n"/>
      <c r="R782" s="7" t="n"/>
      <c r="S782" s="6" t="n"/>
      <c r="T782" s="6" t="n"/>
      <c r="U782" s="6" t="n"/>
      <c r="V782" s="3">
        <f>CONCATENATE(B782,C782)</f>
        <v/>
      </c>
      <c r="W782">
        <f>UPPER(TRIM(H782))</f>
        <v/>
      </c>
      <c r="X782">
        <f>UPPER(TRIM(I782))</f>
        <v/>
      </c>
    </row>
    <row r="783">
      <c r="A783">
        <f>IF(B783&lt;&gt;"", "AWARD-"&amp;TEXT(ROW()-1,"0000"), "")</f>
        <v/>
      </c>
      <c r="B783" s="4" t="n"/>
      <c r="C783" s="4" t="n"/>
      <c r="D783" s="4" t="n"/>
      <c r="E783" s="6" t="n"/>
      <c r="F783" s="7" t="n"/>
      <c r="G783" s="6" t="n"/>
      <c r="H783" s="6" t="n"/>
      <c r="I783" s="6" t="n"/>
      <c r="J783" s="5">
        <f>SUMIFS(amount_expended,cfda_key,V783)</f>
        <v/>
      </c>
      <c r="K783" s="5">
        <f>IF(G783="OTHER CLUSTER NOT LISTED ABOVE",SUMIFS(amount_expended,uniform_other_cluster_name,X783), IF(AND(OR(G783="N/A",G783=""),H783=""),0,IF(G783="STATE CLUSTER",SUMIFS(amount_expended,uniform_state_cluster_name,W783),SUMIFS(amount_expended,cluster_name,G783))))</f>
        <v/>
      </c>
      <c r="L783" s="6" t="n"/>
      <c r="M783" s="7" t="n"/>
      <c r="N783" s="6" t="n"/>
      <c r="O783" s="6" t="n"/>
      <c r="P783" s="6" t="n"/>
      <c r="Q783" s="6" t="n"/>
      <c r="R783" s="7" t="n"/>
      <c r="S783" s="6" t="n"/>
      <c r="T783" s="6" t="n"/>
      <c r="U783" s="6" t="n"/>
      <c r="V783" s="3">
        <f>CONCATENATE(B783,C783)</f>
        <v/>
      </c>
      <c r="W783">
        <f>UPPER(TRIM(H783))</f>
        <v/>
      </c>
      <c r="X783">
        <f>UPPER(TRIM(I783))</f>
        <v/>
      </c>
    </row>
    <row r="784">
      <c r="A784">
        <f>IF(B784&lt;&gt;"", "AWARD-"&amp;TEXT(ROW()-1,"0000"), "")</f>
        <v/>
      </c>
      <c r="B784" s="4" t="n"/>
      <c r="C784" s="4" t="n"/>
      <c r="D784" s="4" t="n"/>
      <c r="E784" s="6" t="n"/>
      <c r="F784" s="7" t="n"/>
      <c r="G784" s="6" t="n"/>
      <c r="H784" s="6" t="n"/>
      <c r="I784" s="6" t="n"/>
      <c r="J784" s="5">
        <f>SUMIFS(amount_expended,cfda_key,V784)</f>
        <v/>
      </c>
      <c r="K784" s="5">
        <f>IF(G784="OTHER CLUSTER NOT LISTED ABOVE",SUMIFS(amount_expended,uniform_other_cluster_name,X784), IF(AND(OR(G784="N/A",G784=""),H784=""),0,IF(G784="STATE CLUSTER",SUMIFS(amount_expended,uniform_state_cluster_name,W784),SUMIFS(amount_expended,cluster_name,G784))))</f>
        <v/>
      </c>
      <c r="L784" s="6" t="n"/>
      <c r="M784" s="7" t="n"/>
      <c r="N784" s="6" t="n"/>
      <c r="O784" s="6" t="n"/>
      <c r="P784" s="6" t="n"/>
      <c r="Q784" s="6" t="n"/>
      <c r="R784" s="7" t="n"/>
      <c r="S784" s="6" t="n"/>
      <c r="T784" s="6" t="n"/>
      <c r="U784" s="6" t="n"/>
      <c r="V784" s="3">
        <f>CONCATENATE(B784,C784)</f>
        <v/>
      </c>
      <c r="W784">
        <f>UPPER(TRIM(H784))</f>
        <v/>
      </c>
      <c r="X784">
        <f>UPPER(TRIM(I784))</f>
        <v/>
      </c>
    </row>
    <row r="785">
      <c r="A785">
        <f>IF(B785&lt;&gt;"", "AWARD-"&amp;TEXT(ROW()-1,"0000"), "")</f>
        <v/>
      </c>
      <c r="B785" s="4" t="n"/>
      <c r="C785" s="4" t="n"/>
      <c r="D785" s="4" t="n"/>
      <c r="E785" s="6" t="n"/>
      <c r="F785" s="7" t="n"/>
      <c r="G785" s="6" t="n"/>
      <c r="H785" s="6" t="n"/>
      <c r="I785" s="6" t="n"/>
      <c r="J785" s="5">
        <f>SUMIFS(amount_expended,cfda_key,V785)</f>
        <v/>
      </c>
      <c r="K785" s="5">
        <f>IF(G785="OTHER CLUSTER NOT LISTED ABOVE",SUMIFS(amount_expended,uniform_other_cluster_name,X785), IF(AND(OR(G785="N/A",G785=""),H785=""),0,IF(G785="STATE CLUSTER",SUMIFS(amount_expended,uniform_state_cluster_name,W785),SUMIFS(amount_expended,cluster_name,G785))))</f>
        <v/>
      </c>
      <c r="L785" s="6" t="n"/>
      <c r="M785" s="7" t="n"/>
      <c r="N785" s="6" t="n"/>
      <c r="O785" s="6" t="n"/>
      <c r="P785" s="6" t="n"/>
      <c r="Q785" s="6" t="n"/>
      <c r="R785" s="7" t="n"/>
      <c r="S785" s="6" t="n"/>
      <c r="T785" s="6" t="n"/>
      <c r="U785" s="6" t="n"/>
      <c r="V785" s="3">
        <f>CONCATENATE(B785,C785)</f>
        <v/>
      </c>
      <c r="W785">
        <f>UPPER(TRIM(H785))</f>
        <v/>
      </c>
      <c r="X785">
        <f>UPPER(TRIM(I785))</f>
        <v/>
      </c>
    </row>
    <row r="786">
      <c r="A786">
        <f>IF(B786&lt;&gt;"", "AWARD-"&amp;TEXT(ROW()-1,"0000"), "")</f>
        <v/>
      </c>
      <c r="B786" s="4" t="n"/>
      <c r="C786" s="4" t="n"/>
      <c r="D786" s="4" t="n"/>
      <c r="E786" s="6" t="n"/>
      <c r="F786" s="7" t="n"/>
      <c r="G786" s="6" t="n"/>
      <c r="H786" s="6" t="n"/>
      <c r="I786" s="6" t="n"/>
      <c r="J786" s="5">
        <f>SUMIFS(amount_expended,cfda_key,V786)</f>
        <v/>
      </c>
      <c r="K786" s="5">
        <f>IF(G786="OTHER CLUSTER NOT LISTED ABOVE",SUMIFS(amount_expended,uniform_other_cluster_name,X786), IF(AND(OR(G786="N/A",G786=""),H786=""),0,IF(G786="STATE CLUSTER",SUMIFS(amount_expended,uniform_state_cluster_name,W786),SUMIFS(amount_expended,cluster_name,G786))))</f>
        <v/>
      </c>
      <c r="L786" s="6" t="n"/>
      <c r="M786" s="7" t="n"/>
      <c r="N786" s="6" t="n"/>
      <c r="O786" s="6" t="n"/>
      <c r="P786" s="6" t="n"/>
      <c r="Q786" s="6" t="n"/>
      <c r="R786" s="7" t="n"/>
      <c r="S786" s="6" t="n"/>
      <c r="T786" s="6" t="n"/>
      <c r="U786" s="6" t="n"/>
      <c r="V786" s="3">
        <f>CONCATENATE(B786,C786)</f>
        <v/>
      </c>
      <c r="W786">
        <f>UPPER(TRIM(H786))</f>
        <v/>
      </c>
      <c r="X786">
        <f>UPPER(TRIM(I786))</f>
        <v/>
      </c>
    </row>
    <row r="787">
      <c r="A787">
        <f>IF(B787&lt;&gt;"", "AWARD-"&amp;TEXT(ROW()-1,"0000"), "")</f>
        <v/>
      </c>
      <c r="B787" s="4" t="n"/>
      <c r="C787" s="4" t="n"/>
      <c r="D787" s="4" t="n"/>
      <c r="E787" s="6" t="n"/>
      <c r="F787" s="7" t="n"/>
      <c r="G787" s="6" t="n"/>
      <c r="H787" s="6" t="n"/>
      <c r="I787" s="6" t="n"/>
      <c r="J787" s="5">
        <f>SUMIFS(amount_expended,cfda_key,V787)</f>
        <v/>
      </c>
      <c r="K787" s="5">
        <f>IF(G787="OTHER CLUSTER NOT LISTED ABOVE",SUMIFS(amount_expended,uniform_other_cluster_name,X787), IF(AND(OR(G787="N/A",G787=""),H787=""),0,IF(G787="STATE CLUSTER",SUMIFS(amount_expended,uniform_state_cluster_name,W787),SUMIFS(amount_expended,cluster_name,G787))))</f>
        <v/>
      </c>
      <c r="L787" s="6" t="n"/>
      <c r="M787" s="7" t="n"/>
      <c r="N787" s="6" t="n"/>
      <c r="O787" s="6" t="n"/>
      <c r="P787" s="6" t="n"/>
      <c r="Q787" s="6" t="n"/>
      <c r="R787" s="7" t="n"/>
      <c r="S787" s="6" t="n"/>
      <c r="T787" s="6" t="n"/>
      <c r="U787" s="6" t="n"/>
      <c r="V787" s="3">
        <f>CONCATENATE(B787,C787)</f>
        <v/>
      </c>
      <c r="W787">
        <f>UPPER(TRIM(H787))</f>
        <v/>
      </c>
      <c r="X787">
        <f>UPPER(TRIM(I787))</f>
        <v/>
      </c>
    </row>
    <row r="788">
      <c r="A788">
        <f>IF(B788&lt;&gt;"", "AWARD-"&amp;TEXT(ROW()-1,"0000"), "")</f>
        <v/>
      </c>
      <c r="B788" s="4" t="n"/>
      <c r="C788" s="4" t="n"/>
      <c r="D788" s="4" t="n"/>
      <c r="E788" s="6" t="n"/>
      <c r="F788" s="7" t="n"/>
      <c r="G788" s="6" t="n"/>
      <c r="H788" s="6" t="n"/>
      <c r="I788" s="6" t="n"/>
      <c r="J788" s="5">
        <f>SUMIFS(amount_expended,cfda_key,V788)</f>
        <v/>
      </c>
      <c r="K788" s="5">
        <f>IF(G788="OTHER CLUSTER NOT LISTED ABOVE",SUMIFS(amount_expended,uniform_other_cluster_name,X788), IF(AND(OR(G788="N/A",G788=""),H788=""),0,IF(G788="STATE CLUSTER",SUMIFS(amount_expended,uniform_state_cluster_name,W788),SUMIFS(amount_expended,cluster_name,G788))))</f>
        <v/>
      </c>
      <c r="L788" s="6" t="n"/>
      <c r="M788" s="7" t="n"/>
      <c r="N788" s="6" t="n"/>
      <c r="O788" s="6" t="n"/>
      <c r="P788" s="6" t="n"/>
      <c r="Q788" s="6" t="n"/>
      <c r="R788" s="7" t="n"/>
      <c r="S788" s="6" t="n"/>
      <c r="T788" s="6" t="n"/>
      <c r="U788" s="6" t="n"/>
      <c r="V788" s="3">
        <f>CONCATENATE(B788,C788)</f>
        <v/>
      </c>
      <c r="W788">
        <f>UPPER(TRIM(H788))</f>
        <v/>
      </c>
      <c r="X788">
        <f>UPPER(TRIM(I788))</f>
        <v/>
      </c>
    </row>
    <row r="789">
      <c r="A789">
        <f>IF(B789&lt;&gt;"", "AWARD-"&amp;TEXT(ROW()-1,"0000"), "")</f>
        <v/>
      </c>
      <c r="B789" s="4" t="n"/>
      <c r="C789" s="4" t="n"/>
      <c r="D789" s="4" t="n"/>
      <c r="E789" s="6" t="n"/>
      <c r="F789" s="7" t="n"/>
      <c r="G789" s="6" t="n"/>
      <c r="H789" s="6" t="n"/>
      <c r="I789" s="6" t="n"/>
      <c r="J789" s="5">
        <f>SUMIFS(amount_expended,cfda_key,V789)</f>
        <v/>
      </c>
      <c r="K789" s="5">
        <f>IF(G789="OTHER CLUSTER NOT LISTED ABOVE",SUMIFS(amount_expended,uniform_other_cluster_name,X789), IF(AND(OR(G789="N/A",G789=""),H789=""),0,IF(G789="STATE CLUSTER",SUMIFS(amount_expended,uniform_state_cluster_name,W789),SUMIFS(amount_expended,cluster_name,G789))))</f>
        <v/>
      </c>
      <c r="L789" s="6" t="n"/>
      <c r="M789" s="7" t="n"/>
      <c r="N789" s="6" t="n"/>
      <c r="O789" s="6" t="n"/>
      <c r="P789" s="6" t="n"/>
      <c r="Q789" s="6" t="n"/>
      <c r="R789" s="7" t="n"/>
      <c r="S789" s="6" t="n"/>
      <c r="T789" s="6" t="n"/>
      <c r="U789" s="6" t="n"/>
      <c r="V789" s="3">
        <f>CONCATENATE(B789,C789)</f>
        <v/>
      </c>
      <c r="W789">
        <f>UPPER(TRIM(H789))</f>
        <v/>
      </c>
      <c r="X789">
        <f>UPPER(TRIM(I789))</f>
        <v/>
      </c>
    </row>
    <row r="790">
      <c r="A790">
        <f>IF(B790&lt;&gt;"", "AWARD-"&amp;TEXT(ROW()-1,"0000"), "")</f>
        <v/>
      </c>
      <c r="B790" s="4" t="n"/>
      <c r="C790" s="4" t="n"/>
      <c r="D790" s="4" t="n"/>
      <c r="E790" s="6" t="n"/>
      <c r="F790" s="7" t="n"/>
      <c r="G790" s="6" t="n"/>
      <c r="H790" s="6" t="n"/>
      <c r="I790" s="6" t="n"/>
      <c r="J790" s="5">
        <f>SUMIFS(amount_expended,cfda_key,V790)</f>
        <v/>
      </c>
      <c r="K790" s="5">
        <f>IF(G790="OTHER CLUSTER NOT LISTED ABOVE",SUMIFS(amount_expended,uniform_other_cluster_name,X790), IF(AND(OR(G790="N/A",G790=""),H790=""),0,IF(G790="STATE CLUSTER",SUMIFS(amount_expended,uniform_state_cluster_name,W790),SUMIFS(amount_expended,cluster_name,G790))))</f>
        <v/>
      </c>
      <c r="L790" s="6" t="n"/>
      <c r="M790" s="7" t="n"/>
      <c r="N790" s="6" t="n"/>
      <c r="O790" s="6" t="n"/>
      <c r="P790" s="6" t="n"/>
      <c r="Q790" s="6" t="n"/>
      <c r="R790" s="7" t="n"/>
      <c r="S790" s="6" t="n"/>
      <c r="T790" s="6" t="n"/>
      <c r="U790" s="6" t="n"/>
      <c r="V790" s="3">
        <f>CONCATENATE(B790,C790)</f>
        <v/>
      </c>
      <c r="W790">
        <f>UPPER(TRIM(H790))</f>
        <v/>
      </c>
      <c r="X790">
        <f>UPPER(TRIM(I790))</f>
        <v/>
      </c>
    </row>
    <row r="791">
      <c r="A791">
        <f>IF(B791&lt;&gt;"", "AWARD-"&amp;TEXT(ROW()-1,"0000"), "")</f>
        <v/>
      </c>
      <c r="B791" s="4" t="n"/>
      <c r="C791" s="4" t="n"/>
      <c r="D791" s="4" t="n"/>
      <c r="E791" s="6" t="n"/>
      <c r="F791" s="7" t="n"/>
      <c r="G791" s="6" t="n"/>
      <c r="H791" s="6" t="n"/>
      <c r="I791" s="6" t="n"/>
      <c r="J791" s="5">
        <f>SUMIFS(amount_expended,cfda_key,V791)</f>
        <v/>
      </c>
      <c r="K791" s="5">
        <f>IF(G791="OTHER CLUSTER NOT LISTED ABOVE",SUMIFS(amount_expended,uniform_other_cluster_name,X791), IF(AND(OR(G791="N/A",G791=""),H791=""),0,IF(G791="STATE CLUSTER",SUMIFS(amount_expended,uniform_state_cluster_name,W791),SUMIFS(amount_expended,cluster_name,G791))))</f>
        <v/>
      </c>
      <c r="L791" s="6" t="n"/>
      <c r="M791" s="7" t="n"/>
      <c r="N791" s="6" t="n"/>
      <c r="O791" s="6" t="n"/>
      <c r="P791" s="6" t="n"/>
      <c r="Q791" s="6" t="n"/>
      <c r="R791" s="7" t="n"/>
      <c r="S791" s="6" t="n"/>
      <c r="T791" s="6" t="n"/>
      <c r="U791" s="6" t="n"/>
      <c r="V791" s="3">
        <f>CONCATENATE(B791,C791)</f>
        <v/>
      </c>
      <c r="W791">
        <f>UPPER(TRIM(H791))</f>
        <v/>
      </c>
      <c r="X791">
        <f>UPPER(TRIM(I791))</f>
        <v/>
      </c>
    </row>
    <row r="792">
      <c r="A792">
        <f>IF(B792&lt;&gt;"", "AWARD-"&amp;TEXT(ROW()-1,"0000"), "")</f>
        <v/>
      </c>
      <c r="B792" s="4" t="n"/>
      <c r="C792" s="4" t="n"/>
      <c r="D792" s="4" t="n"/>
      <c r="E792" s="6" t="n"/>
      <c r="F792" s="7" t="n"/>
      <c r="G792" s="6" t="n"/>
      <c r="H792" s="6" t="n"/>
      <c r="I792" s="6" t="n"/>
      <c r="J792" s="5">
        <f>SUMIFS(amount_expended,cfda_key,V792)</f>
        <v/>
      </c>
      <c r="K792" s="5">
        <f>IF(G792="OTHER CLUSTER NOT LISTED ABOVE",SUMIFS(amount_expended,uniform_other_cluster_name,X792), IF(AND(OR(G792="N/A",G792=""),H792=""),0,IF(G792="STATE CLUSTER",SUMIFS(amount_expended,uniform_state_cluster_name,W792),SUMIFS(amount_expended,cluster_name,G792))))</f>
        <v/>
      </c>
      <c r="L792" s="6" t="n"/>
      <c r="M792" s="7" t="n"/>
      <c r="N792" s="6" t="n"/>
      <c r="O792" s="6" t="n"/>
      <c r="P792" s="6" t="n"/>
      <c r="Q792" s="6" t="n"/>
      <c r="R792" s="7" t="n"/>
      <c r="S792" s="6" t="n"/>
      <c r="T792" s="6" t="n"/>
      <c r="U792" s="6" t="n"/>
      <c r="V792" s="3">
        <f>CONCATENATE(B792,C792)</f>
        <v/>
      </c>
      <c r="W792">
        <f>UPPER(TRIM(H792))</f>
        <v/>
      </c>
      <c r="X792">
        <f>UPPER(TRIM(I792))</f>
        <v/>
      </c>
    </row>
    <row r="793">
      <c r="A793">
        <f>IF(B793&lt;&gt;"", "AWARD-"&amp;TEXT(ROW()-1,"0000"), "")</f>
        <v/>
      </c>
      <c r="B793" s="4" t="n"/>
      <c r="C793" s="4" t="n"/>
      <c r="D793" s="4" t="n"/>
      <c r="E793" s="6" t="n"/>
      <c r="F793" s="7" t="n"/>
      <c r="G793" s="6" t="n"/>
      <c r="H793" s="6" t="n"/>
      <c r="I793" s="6" t="n"/>
      <c r="J793" s="5">
        <f>SUMIFS(amount_expended,cfda_key,V793)</f>
        <v/>
      </c>
      <c r="K793" s="5">
        <f>IF(G793="OTHER CLUSTER NOT LISTED ABOVE",SUMIFS(amount_expended,uniform_other_cluster_name,X793), IF(AND(OR(G793="N/A",G793=""),H793=""),0,IF(G793="STATE CLUSTER",SUMIFS(amount_expended,uniform_state_cluster_name,W793),SUMIFS(amount_expended,cluster_name,G793))))</f>
        <v/>
      </c>
      <c r="L793" s="6" t="n"/>
      <c r="M793" s="7" t="n"/>
      <c r="N793" s="6" t="n"/>
      <c r="O793" s="6" t="n"/>
      <c r="P793" s="6" t="n"/>
      <c r="Q793" s="6" t="n"/>
      <c r="R793" s="7" t="n"/>
      <c r="S793" s="6" t="n"/>
      <c r="T793" s="6" t="n"/>
      <c r="U793" s="6" t="n"/>
      <c r="V793" s="3">
        <f>CONCATENATE(B793,C793)</f>
        <v/>
      </c>
      <c r="W793">
        <f>UPPER(TRIM(H793))</f>
        <v/>
      </c>
      <c r="X793">
        <f>UPPER(TRIM(I793))</f>
        <v/>
      </c>
    </row>
    <row r="794">
      <c r="A794">
        <f>IF(B794&lt;&gt;"", "AWARD-"&amp;TEXT(ROW()-1,"0000"), "")</f>
        <v/>
      </c>
      <c r="B794" s="4" t="n"/>
      <c r="C794" s="4" t="n"/>
      <c r="D794" s="4" t="n"/>
      <c r="E794" s="6" t="n"/>
      <c r="F794" s="7" t="n"/>
      <c r="G794" s="6" t="n"/>
      <c r="H794" s="6" t="n"/>
      <c r="I794" s="6" t="n"/>
      <c r="J794" s="5">
        <f>SUMIFS(amount_expended,cfda_key,V794)</f>
        <v/>
      </c>
      <c r="K794" s="5">
        <f>IF(G794="OTHER CLUSTER NOT LISTED ABOVE",SUMIFS(amount_expended,uniform_other_cluster_name,X794), IF(AND(OR(G794="N/A",G794=""),H794=""),0,IF(G794="STATE CLUSTER",SUMIFS(amount_expended,uniform_state_cluster_name,W794),SUMIFS(amount_expended,cluster_name,G794))))</f>
        <v/>
      </c>
      <c r="L794" s="6" t="n"/>
      <c r="M794" s="7" t="n"/>
      <c r="N794" s="6" t="n"/>
      <c r="O794" s="6" t="n"/>
      <c r="P794" s="6" t="n"/>
      <c r="Q794" s="6" t="n"/>
      <c r="R794" s="7" t="n"/>
      <c r="S794" s="6" t="n"/>
      <c r="T794" s="6" t="n"/>
      <c r="U794" s="6" t="n"/>
      <c r="V794" s="3">
        <f>CONCATENATE(B794,C794)</f>
        <v/>
      </c>
      <c r="W794">
        <f>UPPER(TRIM(H794))</f>
        <v/>
      </c>
      <c r="X794">
        <f>UPPER(TRIM(I794))</f>
        <v/>
      </c>
    </row>
    <row r="795">
      <c r="A795">
        <f>IF(B795&lt;&gt;"", "AWARD-"&amp;TEXT(ROW()-1,"0000"), "")</f>
        <v/>
      </c>
      <c r="B795" s="4" t="n"/>
      <c r="C795" s="4" t="n"/>
      <c r="D795" s="4" t="n"/>
      <c r="E795" s="6" t="n"/>
      <c r="F795" s="7" t="n"/>
      <c r="G795" s="6" t="n"/>
      <c r="H795" s="6" t="n"/>
      <c r="I795" s="6" t="n"/>
      <c r="J795" s="5">
        <f>SUMIFS(amount_expended,cfda_key,V795)</f>
        <v/>
      </c>
      <c r="K795" s="5">
        <f>IF(G795="OTHER CLUSTER NOT LISTED ABOVE",SUMIFS(amount_expended,uniform_other_cluster_name,X795), IF(AND(OR(G795="N/A",G795=""),H795=""),0,IF(G795="STATE CLUSTER",SUMIFS(amount_expended,uniform_state_cluster_name,W795),SUMIFS(amount_expended,cluster_name,G795))))</f>
        <v/>
      </c>
      <c r="L795" s="6" t="n"/>
      <c r="M795" s="7" t="n"/>
      <c r="N795" s="6" t="n"/>
      <c r="O795" s="6" t="n"/>
      <c r="P795" s="6" t="n"/>
      <c r="Q795" s="6" t="n"/>
      <c r="R795" s="7" t="n"/>
      <c r="S795" s="6" t="n"/>
      <c r="T795" s="6" t="n"/>
      <c r="U795" s="6" t="n"/>
      <c r="V795" s="3">
        <f>CONCATENATE(B795,C795)</f>
        <v/>
      </c>
      <c r="W795">
        <f>UPPER(TRIM(H795))</f>
        <v/>
      </c>
      <c r="X795">
        <f>UPPER(TRIM(I795))</f>
        <v/>
      </c>
    </row>
    <row r="796">
      <c r="A796">
        <f>IF(B796&lt;&gt;"", "AWARD-"&amp;TEXT(ROW()-1,"0000"), "")</f>
        <v/>
      </c>
      <c r="B796" s="4" t="n"/>
      <c r="C796" s="4" t="n"/>
      <c r="D796" s="4" t="n"/>
      <c r="E796" s="6" t="n"/>
      <c r="F796" s="7" t="n"/>
      <c r="G796" s="6" t="n"/>
      <c r="H796" s="6" t="n"/>
      <c r="I796" s="6" t="n"/>
      <c r="J796" s="5">
        <f>SUMIFS(amount_expended,cfda_key,V796)</f>
        <v/>
      </c>
      <c r="K796" s="5">
        <f>IF(G796="OTHER CLUSTER NOT LISTED ABOVE",SUMIFS(amount_expended,uniform_other_cluster_name,X796), IF(AND(OR(G796="N/A",G796=""),H796=""),0,IF(G796="STATE CLUSTER",SUMIFS(amount_expended,uniform_state_cluster_name,W796),SUMIFS(amount_expended,cluster_name,G796))))</f>
        <v/>
      </c>
      <c r="L796" s="6" t="n"/>
      <c r="M796" s="7" t="n"/>
      <c r="N796" s="6" t="n"/>
      <c r="O796" s="6" t="n"/>
      <c r="P796" s="6" t="n"/>
      <c r="Q796" s="6" t="n"/>
      <c r="R796" s="7" t="n"/>
      <c r="S796" s="6" t="n"/>
      <c r="T796" s="6" t="n"/>
      <c r="U796" s="6" t="n"/>
      <c r="V796" s="3">
        <f>CONCATENATE(B796,C796)</f>
        <v/>
      </c>
      <c r="W796">
        <f>UPPER(TRIM(H796))</f>
        <v/>
      </c>
      <c r="X796">
        <f>UPPER(TRIM(I796))</f>
        <v/>
      </c>
    </row>
    <row r="797">
      <c r="A797">
        <f>IF(B797&lt;&gt;"", "AWARD-"&amp;TEXT(ROW()-1,"0000"), "")</f>
        <v/>
      </c>
      <c r="B797" s="4" t="n"/>
      <c r="C797" s="4" t="n"/>
      <c r="D797" s="4" t="n"/>
      <c r="E797" s="6" t="n"/>
      <c r="F797" s="7" t="n"/>
      <c r="G797" s="6" t="n"/>
      <c r="H797" s="6" t="n"/>
      <c r="I797" s="6" t="n"/>
      <c r="J797" s="5">
        <f>SUMIFS(amount_expended,cfda_key,V797)</f>
        <v/>
      </c>
      <c r="K797" s="5">
        <f>IF(G797="OTHER CLUSTER NOT LISTED ABOVE",SUMIFS(amount_expended,uniform_other_cluster_name,X797), IF(AND(OR(G797="N/A",G797=""),H797=""),0,IF(G797="STATE CLUSTER",SUMIFS(amount_expended,uniform_state_cluster_name,W797),SUMIFS(amount_expended,cluster_name,G797))))</f>
        <v/>
      </c>
      <c r="L797" s="6" t="n"/>
      <c r="M797" s="7" t="n"/>
      <c r="N797" s="6" t="n"/>
      <c r="O797" s="6" t="n"/>
      <c r="P797" s="6" t="n"/>
      <c r="Q797" s="6" t="n"/>
      <c r="R797" s="7" t="n"/>
      <c r="S797" s="6" t="n"/>
      <c r="T797" s="6" t="n"/>
      <c r="U797" s="6" t="n"/>
      <c r="V797" s="3">
        <f>CONCATENATE(B797,C797)</f>
        <v/>
      </c>
      <c r="W797">
        <f>UPPER(TRIM(H797))</f>
        <v/>
      </c>
      <c r="X797">
        <f>UPPER(TRIM(I797))</f>
        <v/>
      </c>
    </row>
    <row r="798">
      <c r="A798">
        <f>IF(B798&lt;&gt;"", "AWARD-"&amp;TEXT(ROW()-1,"0000"), "")</f>
        <v/>
      </c>
      <c r="B798" s="4" t="n"/>
      <c r="C798" s="4" t="n"/>
      <c r="D798" s="4" t="n"/>
      <c r="E798" s="6" t="n"/>
      <c r="F798" s="7" t="n"/>
      <c r="G798" s="6" t="n"/>
      <c r="H798" s="6" t="n"/>
      <c r="I798" s="6" t="n"/>
      <c r="J798" s="5">
        <f>SUMIFS(amount_expended,cfda_key,V798)</f>
        <v/>
      </c>
      <c r="K798" s="5">
        <f>IF(G798="OTHER CLUSTER NOT LISTED ABOVE",SUMIFS(amount_expended,uniform_other_cluster_name,X798), IF(AND(OR(G798="N/A",G798=""),H798=""),0,IF(G798="STATE CLUSTER",SUMIFS(amount_expended,uniform_state_cluster_name,W798),SUMIFS(amount_expended,cluster_name,G798))))</f>
        <v/>
      </c>
      <c r="L798" s="6" t="n"/>
      <c r="M798" s="7" t="n"/>
      <c r="N798" s="6" t="n"/>
      <c r="O798" s="6" t="n"/>
      <c r="P798" s="6" t="n"/>
      <c r="Q798" s="6" t="n"/>
      <c r="R798" s="7" t="n"/>
      <c r="S798" s="6" t="n"/>
      <c r="T798" s="6" t="n"/>
      <c r="U798" s="6" t="n"/>
      <c r="V798" s="3">
        <f>CONCATENATE(B798,C798)</f>
        <v/>
      </c>
      <c r="W798">
        <f>UPPER(TRIM(H798))</f>
        <v/>
      </c>
      <c r="X798">
        <f>UPPER(TRIM(I798))</f>
        <v/>
      </c>
    </row>
    <row r="799">
      <c r="A799">
        <f>IF(B799&lt;&gt;"", "AWARD-"&amp;TEXT(ROW()-1,"0000"), "")</f>
        <v/>
      </c>
      <c r="B799" s="4" t="n"/>
      <c r="C799" s="4" t="n"/>
      <c r="D799" s="4" t="n"/>
      <c r="E799" s="6" t="n"/>
      <c r="F799" s="7" t="n"/>
      <c r="G799" s="6" t="n"/>
      <c r="H799" s="6" t="n"/>
      <c r="I799" s="6" t="n"/>
      <c r="J799" s="5">
        <f>SUMIFS(amount_expended,cfda_key,V799)</f>
        <v/>
      </c>
      <c r="K799" s="5">
        <f>IF(G799="OTHER CLUSTER NOT LISTED ABOVE",SUMIFS(amount_expended,uniform_other_cluster_name,X799), IF(AND(OR(G799="N/A",G799=""),H799=""),0,IF(G799="STATE CLUSTER",SUMIFS(amount_expended,uniform_state_cluster_name,W799),SUMIFS(amount_expended,cluster_name,G799))))</f>
        <v/>
      </c>
      <c r="L799" s="6" t="n"/>
      <c r="M799" s="7" t="n"/>
      <c r="N799" s="6" t="n"/>
      <c r="O799" s="6" t="n"/>
      <c r="P799" s="6" t="n"/>
      <c r="Q799" s="6" t="n"/>
      <c r="R799" s="7" t="n"/>
      <c r="S799" s="6" t="n"/>
      <c r="T799" s="6" t="n"/>
      <c r="U799" s="6" t="n"/>
      <c r="V799" s="3">
        <f>CONCATENATE(B799,C799)</f>
        <v/>
      </c>
      <c r="W799">
        <f>UPPER(TRIM(H799))</f>
        <v/>
      </c>
      <c r="X799">
        <f>UPPER(TRIM(I799))</f>
        <v/>
      </c>
    </row>
    <row r="800">
      <c r="A800">
        <f>IF(B800&lt;&gt;"", "AWARD-"&amp;TEXT(ROW()-1,"0000"), "")</f>
        <v/>
      </c>
      <c r="B800" s="4" t="n"/>
      <c r="C800" s="4" t="n"/>
      <c r="D800" s="4" t="n"/>
      <c r="E800" s="6" t="n"/>
      <c r="F800" s="7" t="n"/>
      <c r="G800" s="6" t="n"/>
      <c r="H800" s="6" t="n"/>
      <c r="I800" s="6" t="n"/>
      <c r="J800" s="5">
        <f>SUMIFS(amount_expended,cfda_key,V800)</f>
        <v/>
      </c>
      <c r="K800" s="5">
        <f>IF(G800="OTHER CLUSTER NOT LISTED ABOVE",SUMIFS(amount_expended,uniform_other_cluster_name,X800), IF(AND(OR(G800="N/A",G800=""),H800=""),0,IF(G800="STATE CLUSTER",SUMIFS(amount_expended,uniform_state_cluster_name,W800),SUMIFS(amount_expended,cluster_name,G800))))</f>
        <v/>
      </c>
      <c r="L800" s="6" t="n"/>
      <c r="M800" s="7" t="n"/>
      <c r="N800" s="6" t="n"/>
      <c r="O800" s="6" t="n"/>
      <c r="P800" s="6" t="n"/>
      <c r="Q800" s="6" t="n"/>
      <c r="R800" s="7" t="n"/>
      <c r="S800" s="6" t="n"/>
      <c r="T800" s="6" t="n"/>
      <c r="U800" s="6" t="n"/>
      <c r="V800" s="3">
        <f>CONCATENATE(B800,C800)</f>
        <v/>
      </c>
      <c r="W800">
        <f>UPPER(TRIM(H800))</f>
        <v/>
      </c>
      <c r="X800">
        <f>UPPER(TRIM(I800))</f>
        <v/>
      </c>
    </row>
    <row r="801">
      <c r="A801">
        <f>IF(B801&lt;&gt;"", "AWARD-"&amp;TEXT(ROW()-1,"0000"), "")</f>
        <v/>
      </c>
      <c r="B801" s="4" t="n"/>
      <c r="C801" s="4" t="n"/>
      <c r="D801" s="4" t="n"/>
      <c r="E801" s="6" t="n"/>
      <c r="F801" s="7" t="n"/>
      <c r="G801" s="6" t="n"/>
      <c r="H801" s="6" t="n"/>
      <c r="I801" s="6" t="n"/>
      <c r="J801" s="5">
        <f>SUMIFS(amount_expended,cfda_key,V801)</f>
        <v/>
      </c>
      <c r="K801" s="5">
        <f>IF(G801="OTHER CLUSTER NOT LISTED ABOVE",SUMIFS(amount_expended,uniform_other_cluster_name,X801), IF(AND(OR(G801="N/A",G801=""),H801=""),0,IF(G801="STATE CLUSTER",SUMIFS(amount_expended,uniform_state_cluster_name,W801),SUMIFS(amount_expended,cluster_name,G801))))</f>
        <v/>
      </c>
      <c r="L801" s="6" t="n"/>
      <c r="M801" s="7" t="n"/>
      <c r="N801" s="6" t="n"/>
      <c r="O801" s="6" t="n"/>
      <c r="P801" s="6" t="n"/>
      <c r="Q801" s="6" t="n"/>
      <c r="R801" s="7" t="n"/>
      <c r="S801" s="6" t="n"/>
      <c r="T801" s="6" t="n"/>
      <c r="U801" s="6" t="n"/>
      <c r="V801" s="3">
        <f>CONCATENATE(B801,C801)</f>
        <v/>
      </c>
      <c r="W801">
        <f>UPPER(TRIM(H801))</f>
        <v/>
      </c>
      <c r="X801">
        <f>UPPER(TRIM(I801))</f>
        <v/>
      </c>
    </row>
    <row r="802">
      <c r="A802">
        <f>IF(B802&lt;&gt;"", "AWARD-"&amp;TEXT(ROW()-1,"0000"), "")</f>
        <v/>
      </c>
      <c r="B802" s="4" t="n"/>
      <c r="C802" s="4" t="n"/>
      <c r="D802" s="4" t="n"/>
      <c r="E802" s="6" t="n"/>
      <c r="F802" s="7" t="n"/>
      <c r="G802" s="6" t="n"/>
      <c r="H802" s="6" t="n"/>
      <c r="I802" s="6" t="n"/>
      <c r="J802" s="5">
        <f>SUMIFS(amount_expended,cfda_key,V802)</f>
        <v/>
      </c>
      <c r="K802" s="5">
        <f>IF(G802="OTHER CLUSTER NOT LISTED ABOVE",SUMIFS(amount_expended,uniform_other_cluster_name,X802), IF(AND(OR(G802="N/A",G802=""),H802=""),0,IF(G802="STATE CLUSTER",SUMIFS(amount_expended,uniform_state_cluster_name,W802),SUMIFS(amount_expended,cluster_name,G802))))</f>
        <v/>
      </c>
      <c r="L802" s="6" t="n"/>
      <c r="M802" s="7" t="n"/>
      <c r="N802" s="6" t="n"/>
      <c r="O802" s="6" t="n"/>
      <c r="P802" s="6" t="n"/>
      <c r="Q802" s="6" t="n"/>
      <c r="R802" s="7" t="n"/>
      <c r="S802" s="6" t="n"/>
      <c r="T802" s="6" t="n"/>
      <c r="U802" s="6" t="n"/>
      <c r="V802" s="3">
        <f>CONCATENATE(B802,C802)</f>
        <v/>
      </c>
      <c r="W802">
        <f>UPPER(TRIM(H802))</f>
        <v/>
      </c>
      <c r="X802">
        <f>UPPER(TRIM(I802))</f>
        <v/>
      </c>
    </row>
    <row r="803">
      <c r="A803">
        <f>IF(B803&lt;&gt;"", "AWARD-"&amp;TEXT(ROW()-1,"0000"), "")</f>
        <v/>
      </c>
      <c r="B803" s="4" t="n"/>
      <c r="C803" s="4" t="n"/>
      <c r="D803" s="4" t="n"/>
      <c r="E803" s="6" t="n"/>
      <c r="F803" s="7" t="n"/>
      <c r="G803" s="6" t="n"/>
      <c r="H803" s="6" t="n"/>
      <c r="I803" s="6" t="n"/>
      <c r="J803" s="5">
        <f>SUMIFS(amount_expended,cfda_key,V803)</f>
        <v/>
      </c>
      <c r="K803" s="5">
        <f>IF(G803="OTHER CLUSTER NOT LISTED ABOVE",SUMIFS(amount_expended,uniform_other_cluster_name,X803), IF(AND(OR(G803="N/A",G803=""),H803=""),0,IF(G803="STATE CLUSTER",SUMIFS(amount_expended,uniform_state_cluster_name,W803),SUMIFS(amount_expended,cluster_name,G803))))</f>
        <v/>
      </c>
      <c r="L803" s="6" t="n"/>
      <c r="M803" s="7" t="n"/>
      <c r="N803" s="6" t="n"/>
      <c r="O803" s="6" t="n"/>
      <c r="P803" s="6" t="n"/>
      <c r="Q803" s="6" t="n"/>
      <c r="R803" s="7" t="n"/>
      <c r="S803" s="6" t="n"/>
      <c r="T803" s="6" t="n"/>
      <c r="U803" s="6" t="n"/>
      <c r="V803" s="3">
        <f>CONCATENATE(B803,C803)</f>
        <v/>
      </c>
      <c r="W803">
        <f>UPPER(TRIM(H803))</f>
        <v/>
      </c>
      <c r="X803">
        <f>UPPER(TRIM(I803))</f>
        <v/>
      </c>
    </row>
    <row r="804">
      <c r="A804">
        <f>IF(B804&lt;&gt;"", "AWARD-"&amp;TEXT(ROW()-1,"0000"), "")</f>
        <v/>
      </c>
      <c r="B804" s="4" t="n"/>
      <c r="C804" s="4" t="n"/>
      <c r="D804" s="4" t="n"/>
      <c r="E804" s="6" t="n"/>
      <c r="F804" s="7" t="n"/>
      <c r="G804" s="6" t="n"/>
      <c r="H804" s="6" t="n"/>
      <c r="I804" s="6" t="n"/>
      <c r="J804" s="5">
        <f>SUMIFS(amount_expended,cfda_key,V804)</f>
        <v/>
      </c>
      <c r="K804" s="5">
        <f>IF(G804="OTHER CLUSTER NOT LISTED ABOVE",SUMIFS(amount_expended,uniform_other_cluster_name,X804), IF(AND(OR(G804="N/A",G804=""),H804=""),0,IF(G804="STATE CLUSTER",SUMIFS(amount_expended,uniform_state_cluster_name,W804),SUMIFS(amount_expended,cluster_name,G804))))</f>
        <v/>
      </c>
      <c r="L804" s="6" t="n"/>
      <c r="M804" s="7" t="n"/>
      <c r="N804" s="6" t="n"/>
      <c r="O804" s="6" t="n"/>
      <c r="P804" s="6" t="n"/>
      <c r="Q804" s="6" t="n"/>
      <c r="R804" s="7" t="n"/>
      <c r="S804" s="6" t="n"/>
      <c r="T804" s="6" t="n"/>
      <c r="U804" s="6" t="n"/>
      <c r="V804" s="3">
        <f>CONCATENATE(B804,C804)</f>
        <v/>
      </c>
      <c r="W804">
        <f>UPPER(TRIM(H804))</f>
        <v/>
      </c>
      <c r="X804">
        <f>UPPER(TRIM(I804))</f>
        <v/>
      </c>
    </row>
    <row r="805">
      <c r="A805">
        <f>IF(B805&lt;&gt;"", "AWARD-"&amp;TEXT(ROW()-1,"0000"), "")</f>
        <v/>
      </c>
      <c r="B805" s="4" t="n"/>
      <c r="C805" s="4" t="n"/>
      <c r="D805" s="4" t="n"/>
      <c r="E805" s="6" t="n"/>
      <c r="F805" s="7" t="n"/>
      <c r="G805" s="6" t="n"/>
      <c r="H805" s="6" t="n"/>
      <c r="I805" s="6" t="n"/>
      <c r="J805" s="5">
        <f>SUMIFS(amount_expended,cfda_key,V805)</f>
        <v/>
      </c>
      <c r="K805" s="5">
        <f>IF(G805="OTHER CLUSTER NOT LISTED ABOVE",SUMIFS(amount_expended,uniform_other_cluster_name,X805), IF(AND(OR(G805="N/A",G805=""),H805=""),0,IF(G805="STATE CLUSTER",SUMIFS(amount_expended,uniform_state_cluster_name,W805),SUMIFS(amount_expended,cluster_name,G805))))</f>
        <v/>
      </c>
      <c r="L805" s="6" t="n"/>
      <c r="M805" s="7" t="n"/>
      <c r="N805" s="6" t="n"/>
      <c r="O805" s="6" t="n"/>
      <c r="P805" s="6" t="n"/>
      <c r="Q805" s="6" t="n"/>
      <c r="R805" s="7" t="n"/>
      <c r="S805" s="6" t="n"/>
      <c r="T805" s="6" t="n"/>
      <c r="U805" s="6" t="n"/>
      <c r="V805" s="3">
        <f>CONCATENATE(B805,C805)</f>
        <v/>
      </c>
      <c r="W805">
        <f>UPPER(TRIM(H805))</f>
        <v/>
      </c>
      <c r="X805">
        <f>UPPER(TRIM(I805))</f>
        <v/>
      </c>
    </row>
    <row r="806">
      <c r="A806">
        <f>IF(B806&lt;&gt;"", "AWARD-"&amp;TEXT(ROW()-1,"0000"), "")</f>
        <v/>
      </c>
      <c r="B806" s="4" t="n"/>
      <c r="C806" s="4" t="n"/>
      <c r="D806" s="4" t="n"/>
      <c r="E806" s="6" t="n"/>
      <c r="F806" s="7" t="n"/>
      <c r="G806" s="6" t="n"/>
      <c r="H806" s="6" t="n"/>
      <c r="I806" s="6" t="n"/>
      <c r="J806" s="5">
        <f>SUMIFS(amount_expended,cfda_key,V806)</f>
        <v/>
      </c>
      <c r="K806" s="5">
        <f>IF(G806="OTHER CLUSTER NOT LISTED ABOVE",SUMIFS(amount_expended,uniform_other_cluster_name,X806), IF(AND(OR(G806="N/A",G806=""),H806=""),0,IF(G806="STATE CLUSTER",SUMIFS(amount_expended,uniform_state_cluster_name,W806),SUMIFS(amount_expended,cluster_name,G806))))</f>
        <v/>
      </c>
      <c r="L806" s="6" t="n"/>
      <c r="M806" s="7" t="n"/>
      <c r="N806" s="6" t="n"/>
      <c r="O806" s="6" t="n"/>
      <c r="P806" s="6" t="n"/>
      <c r="Q806" s="6" t="n"/>
      <c r="R806" s="7" t="n"/>
      <c r="S806" s="6" t="n"/>
      <c r="T806" s="6" t="n"/>
      <c r="U806" s="6" t="n"/>
      <c r="V806" s="3">
        <f>CONCATENATE(B806,C806)</f>
        <v/>
      </c>
      <c r="W806">
        <f>UPPER(TRIM(H806))</f>
        <v/>
      </c>
      <c r="X806">
        <f>UPPER(TRIM(I806))</f>
        <v/>
      </c>
    </row>
    <row r="807">
      <c r="A807">
        <f>IF(B807&lt;&gt;"", "AWARD-"&amp;TEXT(ROW()-1,"0000"), "")</f>
        <v/>
      </c>
      <c r="B807" s="4" t="n"/>
      <c r="C807" s="4" t="n"/>
      <c r="D807" s="4" t="n"/>
      <c r="E807" s="6" t="n"/>
      <c r="F807" s="7" t="n"/>
      <c r="G807" s="6" t="n"/>
      <c r="H807" s="6" t="n"/>
      <c r="I807" s="6" t="n"/>
      <c r="J807" s="5">
        <f>SUMIFS(amount_expended,cfda_key,V807)</f>
        <v/>
      </c>
      <c r="K807" s="5">
        <f>IF(G807="OTHER CLUSTER NOT LISTED ABOVE",SUMIFS(amount_expended,uniform_other_cluster_name,X807), IF(AND(OR(G807="N/A",G807=""),H807=""),0,IF(G807="STATE CLUSTER",SUMIFS(amount_expended,uniform_state_cluster_name,W807),SUMIFS(amount_expended,cluster_name,G807))))</f>
        <v/>
      </c>
      <c r="L807" s="6" t="n"/>
      <c r="M807" s="7" t="n"/>
      <c r="N807" s="6" t="n"/>
      <c r="O807" s="6" t="n"/>
      <c r="P807" s="6" t="n"/>
      <c r="Q807" s="6" t="n"/>
      <c r="R807" s="7" t="n"/>
      <c r="S807" s="6" t="n"/>
      <c r="T807" s="6" t="n"/>
      <c r="U807" s="6" t="n"/>
      <c r="V807" s="3">
        <f>CONCATENATE(B807,C807)</f>
        <v/>
      </c>
      <c r="W807">
        <f>UPPER(TRIM(H807))</f>
        <v/>
      </c>
      <c r="X807">
        <f>UPPER(TRIM(I807))</f>
        <v/>
      </c>
    </row>
    <row r="808">
      <c r="A808">
        <f>IF(B808&lt;&gt;"", "AWARD-"&amp;TEXT(ROW()-1,"0000"), "")</f>
        <v/>
      </c>
      <c r="B808" s="4" t="n"/>
      <c r="C808" s="4" t="n"/>
      <c r="D808" s="4" t="n"/>
      <c r="E808" s="6" t="n"/>
      <c r="F808" s="7" t="n"/>
      <c r="G808" s="6" t="n"/>
      <c r="H808" s="6" t="n"/>
      <c r="I808" s="6" t="n"/>
      <c r="J808" s="5">
        <f>SUMIFS(amount_expended,cfda_key,V808)</f>
        <v/>
      </c>
      <c r="K808" s="5">
        <f>IF(G808="OTHER CLUSTER NOT LISTED ABOVE",SUMIFS(amount_expended,uniform_other_cluster_name,X808), IF(AND(OR(G808="N/A",G808=""),H808=""),0,IF(G808="STATE CLUSTER",SUMIFS(amount_expended,uniform_state_cluster_name,W808),SUMIFS(amount_expended,cluster_name,G808))))</f>
        <v/>
      </c>
      <c r="L808" s="6" t="n"/>
      <c r="M808" s="7" t="n"/>
      <c r="N808" s="6" t="n"/>
      <c r="O808" s="6" t="n"/>
      <c r="P808" s="6" t="n"/>
      <c r="Q808" s="6" t="n"/>
      <c r="R808" s="7" t="n"/>
      <c r="S808" s="6" t="n"/>
      <c r="T808" s="6" t="n"/>
      <c r="U808" s="6" t="n"/>
      <c r="V808" s="3">
        <f>CONCATENATE(B808,C808)</f>
        <v/>
      </c>
      <c r="W808">
        <f>UPPER(TRIM(H808))</f>
        <v/>
      </c>
      <c r="X808">
        <f>UPPER(TRIM(I808))</f>
        <v/>
      </c>
    </row>
    <row r="809">
      <c r="A809">
        <f>IF(B809&lt;&gt;"", "AWARD-"&amp;TEXT(ROW()-1,"0000"), "")</f>
        <v/>
      </c>
      <c r="B809" s="4" t="n"/>
      <c r="C809" s="4" t="n"/>
      <c r="D809" s="4" t="n"/>
      <c r="E809" s="6" t="n"/>
      <c r="F809" s="7" t="n"/>
      <c r="G809" s="6" t="n"/>
      <c r="H809" s="6" t="n"/>
      <c r="I809" s="6" t="n"/>
      <c r="J809" s="5">
        <f>SUMIFS(amount_expended,cfda_key,V809)</f>
        <v/>
      </c>
      <c r="K809" s="5">
        <f>IF(G809="OTHER CLUSTER NOT LISTED ABOVE",SUMIFS(amount_expended,uniform_other_cluster_name,X809), IF(AND(OR(G809="N/A",G809=""),H809=""),0,IF(G809="STATE CLUSTER",SUMIFS(amount_expended,uniform_state_cluster_name,W809),SUMIFS(amount_expended,cluster_name,G809))))</f>
        <v/>
      </c>
      <c r="L809" s="6" t="n"/>
      <c r="M809" s="7" t="n"/>
      <c r="N809" s="6" t="n"/>
      <c r="O809" s="6" t="n"/>
      <c r="P809" s="6" t="n"/>
      <c r="Q809" s="6" t="n"/>
      <c r="R809" s="7" t="n"/>
      <c r="S809" s="6" t="n"/>
      <c r="T809" s="6" t="n"/>
      <c r="U809" s="6" t="n"/>
      <c r="V809" s="3">
        <f>CONCATENATE(B809,C809)</f>
        <v/>
      </c>
      <c r="W809">
        <f>UPPER(TRIM(H809))</f>
        <v/>
      </c>
      <c r="X809">
        <f>UPPER(TRIM(I809))</f>
        <v/>
      </c>
    </row>
    <row r="810">
      <c r="A810">
        <f>IF(B810&lt;&gt;"", "AWARD-"&amp;TEXT(ROW()-1,"0000"), "")</f>
        <v/>
      </c>
      <c r="B810" s="4" t="n"/>
      <c r="C810" s="4" t="n"/>
      <c r="D810" s="4" t="n"/>
      <c r="E810" s="6" t="n"/>
      <c r="F810" s="7" t="n"/>
      <c r="G810" s="6" t="n"/>
      <c r="H810" s="6" t="n"/>
      <c r="I810" s="6" t="n"/>
      <c r="J810" s="5">
        <f>SUMIFS(amount_expended,cfda_key,V810)</f>
        <v/>
      </c>
      <c r="K810" s="5">
        <f>IF(G810="OTHER CLUSTER NOT LISTED ABOVE",SUMIFS(amount_expended,uniform_other_cluster_name,X810), IF(AND(OR(G810="N/A",G810=""),H810=""),0,IF(G810="STATE CLUSTER",SUMIFS(amount_expended,uniform_state_cluster_name,W810),SUMIFS(amount_expended,cluster_name,G810))))</f>
        <v/>
      </c>
      <c r="L810" s="6" t="n"/>
      <c r="M810" s="7" t="n"/>
      <c r="N810" s="6" t="n"/>
      <c r="O810" s="6" t="n"/>
      <c r="P810" s="6" t="n"/>
      <c r="Q810" s="6" t="n"/>
      <c r="R810" s="7" t="n"/>
      <c r="S810" s="6" t="n"/>
      <c r="T810" s="6" t="n"/>
      <c r="U810" s="6" t="n"/>
      <c r="V810" s="3">
        <f>CONCATENATE(B810,C810)</f>
        <v/>
      </c>
      <c r="W810">
        <f>UPPER(TRIM(H810))</f>
        <v/>
      </c>
      <c r="X810">
        <f>UPPER(TRIM(I810))</f>
        <v/>
      </c>
    </row>
    <row r="811">
      <c r="A811">
        <f>IF(B811&lt;&gt;"", "AWARD-"&amp;TEXT(ROW()-1,"0000"), "")</f>
        <v/>
      </c>
      <c r="B811" s="4" t="n"/>
      <c r="C811" s="4" t="n"/>
      <c r="D811" s="4" t="n"/>
      <c r="E811" s="6" t="n"/>
      <c r="F811" s="7" t="n"/>
      <c r="G811" s="6" t="n"/>
      <c r="H811" s="6" t="n"/>
      <c r="I811" s="6" t="n"/>
      <c r="J811" s="5">
        <f>SUMIFS(amount_expended,cfda_key,V811)</f>
        <v/>
      </c>
      <c r="K811" s="5">
        <f>IF(G811="OTHER CLUSTER NOT LISTED ABOVE",SUMIFS(amount_expended,uniform_other_cluster_name,X811), IF(AND(OR(G811="N/A",G811=""),H811=""),0,IF(G811="STATE CLUSTER",SUMIFS(amount_expended,uniform_state_cluster_name,W811),SUMIFS(amount_expended,cluster_name,G811))))</f>
        <v/>
      </c>
      <c r="L811" s="6" t="n"/>
      <c r="M811" s="7" t="n"/>
      <c r="N811" s="6" t="n"/>
      <c r="O811" s="6" t="n"/>
      <c r="P811" s="6" t="n"/>
      <c r="Q811" s="6" t="n"/>
      <c r="R811" s="7" t="n"/>
      <c r="S811" s="6" t="n"/>
      <c r="T811" s="6" t="n"/>
      <c r="U811" s="6" t="n"/>
      <c r="V811" s="3">
        <f>CONCATENATE(B811,C811)</f>
        <v/>
      </c>
      <c r="W811">
        <f>UPPER(TRIM(H811))</f>
        <v/>
      </c>
      <c r="X811">
        <f>UPPER(TRIM(I811))</f>
        <v/>
      </c>
    </row>
    <row r="812">
      <c r="A812">
        <f>IF(B812&lt;&gt;"", "AWARD-"&amp;TEXT(ROW()-1,"0000"), "")</f>
        <v/>
      </c>
      <c r="B812" s="4" t="n"/>
      <c r="C812" s="4" t="n"/>
      <c r="D812" s="4" t="n"/>
      <c r="E812" s="6" t="n"/>
      <c r="F812" s="7" t="n"/>
      <c r="G812" s="6" t="n"/>
      <c r="H812" s="6" t="n"/>
      <c r="I812" s="6" t="n"/>
      <c r="J812" s="5">
        <f>SUMIFS(amount_expended,cfda_key,V812)</f>
        <v/>
      </c>
      <c r="K812" s="5">
        <f>IF(G812="OTHER CLUSTER NOT LISTED ABOVE",SUMIFS(amount_expended,uniform_other_cluster_name,X812), IF(AND(OR(G812="N/A",G812=""),H812=""),0,IF(G812="STATE CLUSTER",SUMIFS(amount_expended,uniform_state_cluster_name,W812),SUMIFS(amount_expended,cluster_name,G812))))</f>
        <v/>
      </c>
      <c r="L812" s="6" t="n"/>
      <c r="M812" s="7" t="n"/>
      <c r="N812" s="6" t="n"/>
      <c r="O812" s="6" t="n"/>
      <c r="P812" s="6" t="n"/>
      <c r="Q812" s="6" t="n"/>
      <c r="R812" s="7" t="n"/>
      <c r="S812" s="6" t="n"/>
      <c r="T812" s="6" t="n"/>
      <c r="U812" s="6" t="n"/>
      <c r="V812" s="3">
        <f>CONCATENATE(B812,C812)</f>
        <v/>
      </c>
      <c r="W812">
        <f>UPPER(TRIM(H812))</f>
        <v/>
      </c>
      <c r="X812">
        <f>UPPER(TRIM(I812))</f>
        <v/>
      </c>
    </row>
    <row r="813">
      <c r="A813">
        <f>IF(B813&lt;&gt;"", "AWARD-"&amp;TEXT(ROW()-1,"0000"), "")</f>
        <v/>
      </c>
      <c r="B813" s="4" t="n"/>
      <c r="C813" s="4" t="n"/>
      <c r="D813" s="4" t="n"/>
      <c r="E813" s="6" t="n"/>
      <c r="F813" s="7" t="n"/>
      <c r="G813" s="6" t="n"/>
      <c r="H813" s="6" t="n"/>
      <c r="I813" s="6" t="n"/>
      <c r="J813" s="5">
        <f>SUMIFS(amount_expended,cfda_key,V813)</f>
        <v/>
      </c>
      <c r="K813" s="5">
        <f>IF(G813="OTHER CLUSTER NOT LISTED ABOVE",SUMIFS(amount_expended,uniform_other_cluster_name,X813), IF(AND(OR(G813="N/A",G813=""),H813=""),0,IF(G813="STATE CLUSTER",SUMIFS(amount_expended,uniform_state_cluster_name,W813),SUMIFS(amount_expended,cluster_name,G813))))</f>
        <v/>
      </c>
      <c r="L813" s="6" t="n"/>
      <c r="M813" s="7" t="n"/>
      <c r="N813" s="6" t="n"/>
      <c r="O813" s="6" t="n"/>
      <c r="P813" s="6" t="n"/>
      <c r="Q813" s="6" t="n"/>
      <c r="R813" s="7" t="n"/>
      <c r="S813" s="6" t="n"/>
      <c r="T813" s="6" t="n"/>
      <c r="U813" s="6" t="n"/>
      <c r="V813" s="3">
        <f>CONCATENATE(B813,C813)</f>
        <v/>
      </c>
      <c r="W813">
        <f>UPPER(TRIM(H813))</f>
        <v/>
      </c>
      <c r="X813">
        <f>UPPER(TRIM(I813))</f>
        <v/>
      </c>
    </row>
    <row r="814">
      <c r="A814">
        <f>IF(B814&lt;&gt;"", "AWARD-"&amp;TEXT(ROW()-1,"0000"), "")</f>
        <v/>
      </c>
      <c r="B814" s="4" t="n"/>
      <c r="C814" s="4" t="n"/>
      <c r="D814" s="4" t="n"/>
      <c r="E814" s="6" t="n"/>
      <c r="F814" s="7" t="n"/>
      <c r="G814" s="6" t="n"/>
      <c r="H814" s="6" t="n"/>
      <c r="I814" s="6" t="n"/>
      <c r="J814" s="5">
        <f>SUMIFS(amount_expended,cfda_key,V814)</f>
        <v/>
      </c>
      <c r="K814" s="5">
        <f>IF(G814="OTHER CLUSTER NOT LISTED ABOVE",SUMIFS(amount_expended,uniform_other_cluster_name,X814), IF(AND(OR(G814="N/A",G814=""),H814=""),0,IF(G814="STATE CLUSTER",SUMIFS(amount_expended,uniform_state_cluster_name,W814),SUMIFS(amount_expended,cluster_name,G814))))</f>
        <v/>
      </c>
      <c r="L814" s="6" t="n"/>
      <c r="M814" s="7" t="n"/>
      <c r="N814" s="6" t="n"/>
      <c r="O814" s="6" t="n"/>
      <c r="P814" s="6" t="n"/>
      <c r="Q814" s="6" t="n"/>
      <c r="R814" s="7" t="n"/>
      <c r="S814" s="6" t="n"/>
      <c r="T814" s="6" t="n"/>
      <c r="U814" s="6" t="n"/>
      <c r="V814" s="3">
        <f>CONCATENATE(B814,C814)</f>
        <v/>
      </c>
      <c r="W814">
        <f>UPPER(TRIM(H814))</f>
        <v/>
      </c>
      <c r="X814">
        <f>UPPER(TRIM(I814))</f>
        <v/>
      </c>
    </row>
    <row r="815">
      <c r="A815">
        <f>IF(B815&lt;&gt;"", "AWARD-"&amp;TEXT(ROW()-1,"0000"), "")</f>
        <v/>
      </c>
      <c r="B815" s="4" t="n"/>
      <c r="C815" s="4" t="n"/>
      <c r="D815" s="4" t="n"/>
      <c r="E815" s="6" t="n"/>
      <c r="F815" s="7" t="n"/>
      <c r="G815" s="6" t="n"/>
      <c r="H815" s="6" t="n"/>
      <c r="I815" s="6" t="n"/>
      <c r="J815" s="5">
        <f>SUMIFS(amount_expended,cfda_key,V815)</f>
        <v/>
      </c>
      <c r="K815" s="5">
        <f>IF(G815="OTHER CLUSTER NOT LISTED ABOVE",SUMIFS(amount_expended,uniform_other_cluster_name,X815), IF(AND(OR(G815="N/A",G815=""),H815=""),0,IF(G815="STATE CLUSTER",SUMIFS(amount_expended,uniform_state_cluster_name,W815),SUMIFS(amount_expended,cluster_name,G815))))</f>
        <v/>
      </c>
      <c r="L815" s="6" t="n"/>
      <c r="M815" s="7" t="n"/>
      <c r="N815" s="6" t="n"/>
      <c r="O815" s="6" t="n"/>
      <c r="P815" s="6" t="n"/>
      <c r="Q815" s="6" t="n"/>
      <c r="R815" s="7" t="n"/>
      <c r="S815" s="6" t="n"/>
      <c r="T815" s="6" t="n"/>
      <c r="U815" s="6" t="n"/>
      <c r="V815" s="3">
        <f>CONCATENATE(B815,C815)</f>
        <v/>
      </c>
      <c r="W815">
        <f>UPPER(TRIM(H815))</f>
        <v/>
      </c>
      <c r="X815">
        <f>UPPER(TRIM(I815))</f>
        <v/>
      </c>
    </row>
    <row r="816">
      <c r="A816">
        <f>IF(B816&lt;&gt;"", "AWARD-"&amp;TEXT(ROW()-1,"0000"), "")</f>
        <v/>
      </c>
      <c r="B816" s="4" t="n"/>
      <c r="C816" s="4" t="n"/>
      <c r="D816" s="4" t="n"/>
      <c r="E816" s="6" t="n"/>
      <c r="F816" s="7" t="n"/>
      <c r="G816" s="6" t="n"/>
      <c r="H816" s="6" t="n"/>
      <c r="I816" s="6" t="n"/>
      <c r="J816" s="5">
        <f>SUMIFS(amount_expended,cfda_key,V816)</f>
        <v/>
      </c>
      <c r="K816" s="5">
        <f>IF(G816="OTHER CLUSTER NOT LISTED ABOVE",SUMIFS(amount_expended,uniform_other_cluster_name,X816), IF(AND(OR(G816="N/A",G816=""),H816=""),0,IF(G816="STATE CLUSTER",SUMIFS(amount_expended,uniform_state_cluster_name,W816),SUMIFS(amount_expended,cluster_name,G816))))</f>
        <v/>
      </c>
      <c r="L816" s="6" t="n"/>
      <c r="M816" s="7" t="n"/>
      <c r="N816" s="6" t="n"/>
      <c r="O816" s="6" t="n"/>
      <c r="P816" s="6" t="n"/>
      <c r="Q816" s="6" t="n"/>
      <c r="R816" s="7" t="n"/>
      <c r="S816" s="6" t="n"/>
      <c r="T816" s="6" t="n"/>
      <c r="U816" s="6" t="n"/>
      <c r="V816" s="3">
        <f>CONCATENATE(B816,C816)</f>
        <v/>
      </c>
      <c r="W816">
        <f>UPPER(TRIM(H816))</f>
        <v/>
      </c>
      <c r="X816">
        <f>UPPER(TRIM(I816))</f>
        <v/>
      </c>
    </row>
    <row r="817">
      <c r="A817">
        <f>IF(B817&lt;&gt;"", "AWARD-"&amp;TEXT(ROW()-1,"0000"), "")</f>
        <v/>
      </c>
      <c r="B817" s="4" t="n"/>
      <c r="C817" s="4" t="n"/>
      <c r="D817" s="4" t="n"/>
      <c r="E817" s="6" t="n"/>
      <c r="F817" s="7" t="n"/>
      <c r="G817" s="6" t="n"/>
      <c r="H817" s="6" t="n"/>
      <c r="I817" s="6" t="n"/>
      <c r="J817" s="5">
        <f>SUMIFS(amount_expended,cfda_key,V817)</f>
        <v/>
      </c>
      <c r="K817" s="5">
        <f>IF(G817="OTHER CLUSTER NOT LISTED ABOVE",SUMIFS(amount_expended,uniform_other_cluster_name,X817), IF(AND(OR(G817="N/A",G817=""),H817=""),0,IF(G817="STATE CLUSTER",SUMIFS(amount_expended,uniform_state_cluster_name,W817),SUMIFS(amount_expended,cluster_name,G817))))</f>
        <v/>
      </c>
      <c r="L817" s="6" t="n"/>
      <c r="M817" s="7" t="n"/>
      <c r="N817" s="6" t="n"/>
      <c r="O817" s="6" t="n"/>
      <c r="P817" s="6" t="n"/>
      <c r="Q817" s="6" t="n"/>
      <c r="R817" s="7" t="n"/>
      <c r="S817" s="6" t="n"/>
      <c r="T817" s="6" t="n"/>
      <c r="U817" s="6" t="n"/>
      <c r="V817" s="3">
        <f>CONCATENATE(B817,C817)</f>
        <v/>
      </c>
      <c r="W817">
        <f>UPPER(TRIM(H817))</f>
        <v/>
      </c>
      <c r="X817">
        <f>UPPER(TRIM(I817))</f>
        <v/>
      </c>
    </row>
    <row r="818">
      <c r="A818">
        <f>IF(B818&lt;&gt;"", "AWARD-"&amp;TEXT(ROW()-1,"0000"), "")</f>
        <v/>
      </c>
      <c r="B818" s="4" t="n"/>
      <c r="C818" s="4" t="n"/>
      <c r="D818" s="4" t="n"/>
      <c r="E818" s="6" t="n"/>
      <c r="F818" s="7" t="n"/>
      <c r="G818" s="6" t="n"/>
      <c r="H818" s="6" t="n"/>
      <c r="I818" s="6" t="n"/>
      <c r="J818" s="5">
        <f>SUMIFS(amount_expended,cfda_key,V818)</f>
        <v/>
      </c>
      <c r="K818" s="5">
        <f>IF(G818="OTHER CLUSTER NOT LISTED ABOVE",SUMIFS(amount_expended,uniform_other_cluster_name,X818), IF(AND(OR(G818="N/A",G818=""),H818=""),0,IF(G818="STATE CLUSTER",SUMIFS(amount_expended,uniform_state_cluster_name,W818),SUMIFS(amount_expended,cluster_name,G818))))</f>
        <v/>
      </c>
      <c r="L818" s="6" t="n"/>
      <c r="M818" s="7" t="n"/>
      <c r="N818" s="6" t="n"/>
      <c r="O818" s="6" t="n"/>
      <c r="P818" s="6" t="n"/>
      <c r="Q818" s="6" t="n"/>
      <c r="R818" s="7" t="n"/>
      <c r="S818" s="6" t="n"/>
      <c r="T818" s="6" t="n"/>
      <c r="U818" s="6" t="n"/>
      <c r="V818" s="3">
        <f>CONCATENATE(B818,C818)</f>
        <v/>
      </c>
      <c r="W818">
        <f>UPPER(TRIM(H818))</f>
        <v/>
      </c>
      <c r="X818">
        <f>UPPER(TRIM(I818))</f>
        <v/>
      </c>
    </row>
    <row r="819">
      <c r="A819">
        <f>IF(B819&lt;&gt;"", "AWARD-"&amp;TEXT(ROW()-1,"0000"), "")</f>
        <v/>
      </c>
      <c r="B819" s="4" t="n"/>
      <c r="C819" s="4" t="n"/>
      <c r="D819" s="4" t="n"/>
      <c r="E819" s="6" t="n"/>
      <c r="F819" s="7" t="n"/>
      <c r="G819" s="6" t="n"/>
      <c r="H819" s="6" t="n"/>
      <c r="I819" s="6" t="n"/>
      <c r="J819" s="5">
        <f>SUMIFS(amount_expended,cfda_key,V819)</f>
        <v/>
      </c>
      <c r="K819" s="5">
        <f>IF(G819="OTHER CLUSTER NOT LISTED ABOVE",SUMIFS(amount_expended,uniform_other_cluster_name,X819), IF(AND(OR(G819="N/A",G819=""),H819=""),0,IF(G819="STATE CLUSTER",SUMIFS(amount_expended,uniform_state_cluster_name,W819),SUMIFS(amount_expended,cluster_name,G819))))</f>
        <v/>
      </c>
      <c r="L819" s="6" t="n"/>
      <c r="M819" s="7" t="n"/>
      <c r="N819" s="6" t="n"/>
      <c r="O819" s="6" t="n"/>
      <c r="P819" s="6" t="n"/>
      <c r="Q819" s="6" t="n"/>
      <c r="R819" s="7" t="n"/>
      <c r="S819" s="6" t="n"/>
      <c r="T819" s="6" t="n"/>
      <c r="U819" s="6" t="n"/>
      <c r="V819" s="3">
        <f>CONCATENATE(B819,C819)</f>
        <v/>
      </c>
      <c r="W819">
        <f>UPPER(TRIM(H819))</f>
        <v/>
      </c>
      <c r="X819">
        <f>UPPER(TRIM(I819))</f>
        <v/>
      </c>
    </row>
    <row r="820">
      <c r="A820">
        <f>IF(B820&lt;&gt;"", "AWARD-"&amp;TEXT(ROW()-1,"0000"), "")</f>
        <v/>
      </c>
      <c r="B820" s="4" t="n"/>
      <c r="C820" s="4" t="n"/>
      <c r="D820" s="4" t="n"/>
      <c r="E820" s="6" t="n"/>
      <c r="F820" s="7" t="n"/>
      <c r="G820" s="6" t="n"/>
      <c r="H820" s="6" t="n"/>
      <c r="I820" s="6" t="n"/>
      <c r="J820" s="5">
        <f>SUMIFS(amount_expended,cfda_key,V820)</f>
        <v/>
      </c>
      <c r="K820" s="5">
        <f>IF(G820="OTHER CLUSTER NOT LISTED ABOVE",SUMIFS(amount_expended,uniform_other_cluster_name,X820), IF(AND(OR(G820="N/A",G820=""),H820=""),0,IF(G820="STATE CLUSTER",SUMIFS(amount_expended,uniform_state_cluster_name,W820),SUMIFS(amount_expended,cluster_name,G820))))</f>
        <v/>
      </c>
      <c r="L820" s="6" t="n"/>
      <c r="M820" s="7" t="n"/>
      <c r="N820" s="6" t="n"/>
      <c r="O820" s="6" t="n"/>
      <c r="P820" s="6" t="n"/>
      <c r="Q820" s="6" t="n"/>
      <c r="R820" s="7" t="n"/>
      <c r="S820" s="6" t="n"/>
      <c r="T820" s="6" t="n"/>
      <c r="U820" s="6" t="n"/>
      <c r="V820" s="3">
        <f>CONCATENATE(B820,C820)</f>
        <v/>
      </c>
      <c r="W820">
        <f>UPPER(TRIM(H820))</f>
        <v/>
      </c>
      <c r="X820">
        <f>UPPER(TRIM(I820))</f>
        <v/>
      </c>
    </row>
    <row r="821">
      <c r="A821">
        <f>IF(B821&lt;&gt;"", "AWARD-"&amp;TEXT(ROW()-1,"0000"), "")</f>
        <v/>
      </c>
      <c r="B821" s="4" t="n"/>
      <c r="C821" s="4" t="n"/>
      <c r="D821" s="4" t="n"/>
      <c r="E821" s="6" t="n"/>
      <c r="F821" s="7" t="n"/>
      <c r="G821" s="6" t="n"/>
      <c r="H821" s="6" t="n"/>
      <c r="I821" s="6" t="n"/>
      <c r="J821" s="5">
        <f>SUMIFS(amount_expended,cfda_key,V821)</f>
        <v/>
      </c>
      <c r="K821" s="5">
        <f>IF(G821="OTHER CLUSTER NOT LISTED ABOVE",SUMIFS(amount_expended,uniform_other_cluster_name,X821), IF(AND(OR(G821="N/A",G821=""),H821=""),0,IF(G821="STATE CLUSTER",SUMIFS(amount_expended,uniform_state_cluster_name,W821),SUMIFS(amount_expended,cluster_name,G821))))</f>
        <v/>
      </c>
      <c r="L821" s="6" t="n"/>
      <c r="M821" s="7" t="n"/>
      <c r="N821" s="6" t="n"/>
      <c r="O821" s="6" t="n"/>
      <c r="P821" s="6" t="n"/>
      <c r="Q821" s="6" t="n"/>
      <c r="R821" s="7" t="n"/>
      <c r="S821" s="6" t="n"/>
      <c r="T821" s="6" t="n"/>
      <c r="U821" s="6" t="n"/>
      <c r="V821" s="3">
        <f>CONCATENATE(B821,C821)</f>
        <v/>
      </c>
      <c r="W821">
        <f>UPPER(TRIM(H821))</f>
        <v/>
      </c>
      <c r="X821">
        <f>UPPER(TRIM(I821))</f>
        <v/>
      </c>
    </row>
    <row r="822">
      <c r="A822">
        <f>IF(B822&lt;&gt;"", "AWARD-"&amp;TEXT(ROW()-1,"0000"), "")</f>
        <v/>
      </c>
      <c r="B822" s="4" t="n"/>
      <c r="C822" s="4" t="n"/>
      <c r="D822" s="4" t="n"/>
      <c r="E822" s="6" t="n"/>
      <c r="F822" s="7" t="n"/>
      <c r="G822" s="6" t="n"/>
      <c r="H822" s="6" t="n"/>
      <c r="I822" s="6" t="n"/>
      <c r="J822" s="5">
        <f>SUMIFS(amount_expended,cfda_key,V822)</f>
        <v/>
      </c>
      <c r="K822" s="5">
        <f>IF(G822="OTHER CLUSTER NOT LISTED ABOVE",SUMIFS(amount_expended,uniform_other_cluster_name,X822), IF(AND(OR(G822="N/A",G822=""),H822=""),0,IF(G822="STATE CLUSTER",SUMIFS(amount_expended,uniform_state_cluster_name,W822),SUMIFS(amount_expended,cluster_name,G822))))</f>
        <v/>
      </c>
      <c r="L822" s="6" t="n"/>
      <c r="M822" s="7" t="n"/>
      <c r="N822" s="6" t="n"/>
      <c r="O822" s="6" t="n"/>
      <c r="P822" s="6" t="n"/>
      <c r="Q822" s="6" t="n"/>
      <c r="R822" s="7" t="n"/>
      <c r="S822" s="6" t="n"/>
      <c r="T822" s="6" t="n"/>
      <c r="U822" s="6" t="n"/>
      <c r="V822" s="3">
        <f>CONCATENATE(B822,C822)</f>
        <v/>
      </c>
      <c r="W822">
        <f>UPPER(TRIM(H822))</f>
        <v/>
      </c>
      <c r="X822">
        <f>UPPER(TRIM(I822))</f>
        <v/>
      </c>
    </row>
    <row r="823">
      <c r="A823">
        <f>IF(B823&lt;&gt;"", "AWARD-"&amp;TEXT(ROW()-1,"0000"), "")</f>
        <v/>
      </c>
      <c r="B823" s="4" t="n"/>
      <c r="C823" s="4" t="n"/>
      <c r="D823" s="4" t="n"/>
      <c r="E823" s="6" t="n"/>
      <c r="F823" s="7" t="n"/>
      <c r="G823" s="6" t="n"/>
      <c r="H823" s="6" t="n"/>
      <c r="I823" s="6" t="n"/>
      <c r="J823" s="5">
        <f>SUMIFS(amount_expended,cfda_key,V823)</f>
        <v/>
      </c>
      <c r="K823" s="5">
        <f>IF(G823="OTHER CLUSTER NOT LISTED ABOVE",SUMIFS(amount_expended,uniform_other_cluster_name,X823), IF(AND(OR(G823="N/A",G823=""),H823=""),0,IF(G823="STATE CLUSTER",SUMIFS(amount_expended,uniform_state_cluster_name,W823),SUMIFS(amount_expended,cluster_name,G823))))</f>
        <v/>
      </c>
      <c r="L823" s="6" t="n"/>
      <c r="M823" s="7" t="n"/>
      <c r="N823" s="6" t="n"/>
      <c r="O823" s="6" t="n"/>
      <c r="P823" s="6" t="n"/>
      <c r="Q823" s="6" t="n"/>
      <c r="R823" s="7" t="n"/>
      <c r="S823" s="6" t="n"/>
      <c r="T823" s="6" t="n"/>
      <c r="U823" s="6" t="n"/>
      <c r="V823" s="3">
        <f>CONCATENATE(B823,C823)</f>
        <v/>
      </c>
      <c r="W823">
        <f>UPPER(TRIM(H823))</f>
        <v/>
      </c>
      <c r="X823">
        <f>UPPER(TRIM(I823))</f>
        <v/>
      </c>
    </row>
    <row r="824">
      <c r="A824">
        <f>IF(B824&lt;&gt;"", "AWARD-"&amp;TEXT(ROW()-1,"0000"), "")</f>
        <v/>
      </c>
      <c r="B824" s="4" t="n"/>
      <c r="C824" s="4" t="n"/>
      <c r="D824" s="4" t="n"/>
      <c r="E824" s="6" t="n"/>
      <c r="F824" s="7" t="n"/>
      <c r="G824" s="6" t="n"/>
      <c r="H824" s="6" t="n"/>
      <c r="I824" s="6" t="n"/>
      <c r="J824" s="5">
        <f>SUMIFS(amount_expended,cfda_key,V824)</f>
        <v/>
      </c>
      <c r="K824" s="5">
        <f>IF(G824="OTHER CLUSTER NOT LISTED ABOVE",SUMIFS(amount_expended,uniform_other_cluster_name,X824), IF(AND(OR(G824="N/A",G824=""),H824=""),0,IF(G824="STATE CLUSTER",SUMIFS(amount_expended,uniform_state_cluster_name,W824),SUMIFS(amount_expended,cluster_name,G824))))</f>
        <v/>
      </c>
      <c r="L824" s="6" t="n"/>
      <c r="M824" s="7" t="n"/>
      <c r="N824" s="6" t="n"/>
      <c r="O824" s="6" t="n"/>
      <c r="P824" s="6" t="n"/>
      <c r="Q824" s="6" t="n"/>
      <c r="R824" s="7" t="n"/>
      <c r="S824" s="6" t="n"/>
      <c r="T824" s="6" t="n"/>
      <c r="U824" s="6" t="n"/>
      <c r="V824" s="3">
        <f>CONCATENATE(B824,C824)</f>
        <v/>
      </c>
      <c r="W824">
        <f>UPPER(TRIM(H824))</f>
        <v/>
      </c>
      <c r="X824">
        <f>UPPER(TRIM(I824))</f>
        <v/>
      </c>
    </row>
    <row r="825">
      <c r="A825">
        <f>IF(B825&lt;&gt;"", "AWARD-"&amp;TEXT(ROW()-1,"0000"), "")</f>
        <v/>
      </c>
      <c r="B825" s="4" t="n"/>
      <c r="C825" s="4" t="n"/>
      <c r="D825" s="4" t="n"/>
      <c r="E825" s="6" t="n"/>
      <c r="F825" s="7" t="n"/>
      <c r="G825" s="6" t="n"/>
      <c r="H825" s="6" t="n"/>
      <c r="I825" s="6" t="n"/>
      <c r="J825" s="5">
        <f>SUMIFS(amount_expended,cfda_key,V825)</f>
        <v/>
      </c>
      <c r="K825" s="5">
        <f>IF(G825="OTHER CLUSTER NOT LISTED ABOVE",SUMIFS(amount_expended,uniform_other_cluster_name,X825), IF(AND(OR(G825="N/A",G825=""),H825=""),0,IF(G825="STATE CLUSTER",SUMIFS(amount_expended,uniform_state_cluster_name,W825),SUMIFS(amount_expended,cluster_name,G825))))</f>
        <v/>
      </c>
      <c r="L825" s="6" t="n"/>
      <c r="M825" s="7" t="n"/>
      <c r="N825" s="6" t="n"/>
      <c r="O825" s="6" t="n"/>
      <c r="P825" s="6" t="n"/>
      <c r="Q825" s="6" t="n"/>
      <c r="R825" s="7" t="n"/>
      <c r="S825" s="6" t="n"/>
      <c r="T825" s="6" t="n"/>
      <c r="U825" s="6" t="n"/>
      <c r="V825" s="3">
        <f>CONCATENATE(B825,C825)</f>
        <v/>
      </c>
      <c r="W825">
        <f>UPPER(TRIM(H825))</f>
        <v/>
      </c>
      <c r="X825">
        <f>UPPER(TRIM(I825))</f>
        <v/>
      </c>
    </row>
    <row r="826">
      <c r="A826">
        <f>IF(B826&lt;&gt;"", "AWARD-"&amp;TEXT(ROW()-1,"0000"), "")</f>
        <v/>
      </c>
      <c r="B826" s="4" t="n"/>
      <c r="C826" s="4" t="n"/>
      <c r="D826" s="4" t="n"/>
      <c r="E826" s="6" t="n"/>
      <c r="F826" s="7" t="n"/>
      <c r="G826" s="6" t="n"/>
      <c r="H826" s="6" t="n"/>
      <c r="I826" s="6" t="n"/>
      <c r="J826" s="5">
        <f>SUMIFS(amount_expended,cfda_key,V826)</f>
        <v/>
      </c>
      <c r="K826" s="5">
        <f>IF(G826="OTHER CLUSTER NOT LISTED ABOVE",SUMIFS(amount_expended,uniform_other_cluster_name,X826), IF(AND(OR(G826="N/A",G826=""),H826=""),0,IF(G826="STATE CLUSTER",SUMIFS(amount_expended,uniform_state_cluster_name,W826),SUMIFS(amount_expended,cluster_name,G826))))</f>
        <v/>
      </c>
      <c r="L826" s="6" t="n"/>
      <c r="M826" s="7" t="n"/>
      <c r="N826" s="6" t="n"/>
      <c r="O826" s="6" t="n"/>
      <c r="P826" s="6" t="n"/>
      <c r="Q826" s="6" t="n"/>
      <c r="R826" s="7" t="n"/>
      <c r="S826" s="6" t="n"/>
      <c r="T826" s="6" t="n"/>
      <c r="U826" s="6" t="n"/>
      <c r="V826" s="3">
        <f>CONCATENATE(B826,C826)</f>
        <v/>
      </c>
      <c r="W826">
        <f>UPPER(TRIM(H826))</f>
        <v/>
      </c>
      <c r="X826">
        <f>UPPER(TRIM(I826))</f>
        <v/>
      </c>
    </row>
    <row r="827">
      <c r="A827">
        <f>IF(B827&lt;&gt;"", "AWARD-"&amp;TEXT(ROW()-1,"0000"), "")</f>
        <v/>
      </c>
      <c r="B827" s="4" t="n"/>
      <c r="C827" s="4" t="n"/>
      <c r="D827" s="4" t="n"/>
      <c r="E827" s="6" t="n"/>
      <c r="F827" s="7" t="n"/>
      <c r="G827" s="6" t="n"/>
      <c r="H827" s="6" t="n"/>
      <c r="I827" s="6" t="n"/>
      <c r="J827" s="5">
        <f>SUMIFS(amount_expended,cfda_key,V827)</f>
        <v/>
      </c>
      <c r="K827" s="5">
        <f>IF(G827="OTHER CLUSTER NOT LISTED ABOVE",SUMIFS(amount_expended,uniform_other_cluster_name,X827), IF(AND(OR(G827="N/A",G827=""),H827=""),0,IF(G827="STATE CLUSTER",SUMIFS(amount_expended,uniform_state_cluster_name,W827),SUMIFS(amount_expended,cluster_name,G827))))</f>
        <v/>
      </c>
      <c r="L827" s="6" t="n"/>
      <c r="M827" s="7" t="n"/>
      <c r="N827" s="6" t="n"/>
      <c r="O827" s="6" t="n"/>
      <c r="P827" s="6" t="n"/>
      <c r="Q827" s="6" t="n"/>
      <c r="R827" s="7" t="n"/>
      <c r="S827" s="6" t="n"/>
      <c r="T827" s="6" t="n"/>
      <c r="U827" s="6" t="n"/>
      <c r="V827" s="3">
        <f>CONCATENATE(B827,C827)</f>
        <v/>
      </c>
      <c r="W827">
        <f>UPPER(TRIM(H827))</f>
        <v/>
      </c>
      <c r="X827">
        <f>UPPER(TRIM(I827))</f>
        <v/>
      </c>
    </row>
    <row r="828">
      <c r="A828">
        <f>IF(B828&lt;&gt;"", "AWARD-"&amp;TEXT(ROW()-1,"0000"), "")</f>
        <v/>
      </c>
      <c r="B828" s="4" t="n"/>
      <c r="C828" s="4" t="n"/>
      <c r="D828" s="4" t="n"/>
      <c r="E828" s="6" t="n"/>
      <c r="F828" s="7" t="n"/>
      <c r="G828" s="6" t="n"/>
      <c r="H828" s="6" t="n"/>
      <c r="I828" s="6" t="n"/>
      <c r="J828" s="5">
        <f>SUMIFS(amount_expended,cfda_key,V828)</f>
        <v/>
      </c>
      <c r="K828" s="5">
        <f>IF(G828="OTHER CLUSTER NOT LISTED ABOVE",SUMIFS(amount_expended,uniform_other_cluster_name,X828), IF(AND(OR(G828="N/A",G828=""),H828=""),0,IF(G828="STATE CLUSTER",SUMIFS(amount_expended,uniform_state_cluster_name,W828),SUMIFS(amount_expended,cluster_name,G828))))</f>
        <v/>
      </c>
      <c r="L828" s="6" t="n"/>
      <c r="M828" s="7" t="n"/>
      <c r="N828" s="6" t="n"/>
      <c r="O828" s="6" t="n"/>
      <c r="P828" s="6" t="n"/>
      <c r="Q828" s="6" t="n"/>
      <c r="R828" s="7" t="n"/>
      <c r="S828" s="6" t="n"/>
      <c r="T828" s="6" t="n"/>
      <c r="U828" s="6" t="n"/>
      <c r="V828" s="3">
        <f>CONCATENATE(B828,C828)</f>
        <v/>
      </c>
      <c r="W828">
        <f>UPPER(TRIM(H828))</f>
        <v/>
      </c>
      <c r="X828">
        <f>UPPER(TRIM(I828))</f>
        <v/>
      </c>
    </row>
    <row r="829">
      <c r="A829">
        <f>IF(B829&lt;&gt;"", "AWARD-"&amp;TEXT(ROW()-1,"0000"), "")</f>
        <v/>
      </c>
      <c r="B829" s="4" t="n"/>
      <c r="C829" s="4" t="n"/>
      <c r="D829" s="4" t="n"/>
      <c r="E829" s="6" t="n"/>
      <c r="F829" s="7" t="n"/>
      <c r="G829" s="6" t="n"/>
      <c r="H829" s="6" t="n"/>
      <c r="I829" s="6" t="n"/>
      <c r="J829" s="5">
        <f>SUMIFS(amount_expended,cfda_key,V829)</f>
        <v/>
      </c>
      <c r="K829" s="5">
        <f>IF(G829="OTHER CLUSTER NOT LISTED ABOVE",SUMIFS(amount_expended,uniform_other_cluster_name,X829), IF(AND(OR(G829="N/A",G829=""),H829=""),0,IF(G829="STATE CLUSTER",SUMIFS(amount_expended,uniform_state_cluster_name,W829),SUMIFS(amount_expended,cluster_name,G829))))</f>
        <v/>
      </c>
      <c r="L829" s="6" t="n"/>
      <c r="M829" s="7" t="n"/>
      <c r="N829" s="6" t="n"/>
      <c r="O829" s="6" t="n"/>
      <c r="P829" s="6" t="n"/>
      <c r="Q829" s="6" t="n"/>
      <c r="R829" s="7" t="n"/>
      <c r="S829" s="6" t="n"/>
      <c r="T829" s="6" t="n"/>
      <c r="U829" s="6" t="n"/>
      <c r="V829" s="3">
        <f>CONCATENATE(B829,C829)</f>
        <v/>
      </c>
      <c r="W829">
        <f>UPPER(TRIM(H829))</f>
        <v/>
      </c>
      <c r="X829">
        <f>UPPER(TRIM(I829))</f>
        <v/>
      </c>
    </row>
    <row r="830">
      <c r="A830">
        <f>IF(B830&lt;&gt;"", "AWARD-"&amp;TEXT(ROW()-1,"0000"), "")</f>
        <v/>
      </c>
      <c r="B830" s="4" t="n"/>
      <c r="C830" s="4" t="n"/>
      <c r="D830" s="4" t="n"/>
      <c r="E830" s="6" t="n"/>
      <c r="F830" s="7" t="n"/>
      <c r="G830" s="6" t="n"/>
      <c r="H830" s="6" t="n"/>
      <c r="I830" s="6" t="n"/>
      <c r="J830" s="5">
        <f>SUMIFS(amount_expended,cfda_key,V830)</f>
        <v/>
      </c>
      <c r="K830" s="5">
        <f>IF(G830="OTHER CLUSTER NOT LISTED ABOVE",SUMIFS(amount_expended,uniform_other_cluster_name,X830), IF(AND(OR(G830="N/A",G830=""),H830=""),0,IF(G830="STATE CLUSTER",SUMIFS(amount_expended,uniform_state_cluster_name,W830),SUMIFS(amount_expended,cluster_name,G830))))</f>
        <v/>
      </c>
      <c r="L830" s="6" t="n"/>
      <c r="M830" s="7" t="n"/>
      <c r="N830" s="6" t="n"/>
      <c r="O830" s="6" t="n"/>
      <c r="P830" s="6" t="n"/>
      <c r="Q830" s="6" t="n"/>
      <c r="R830" s="7" t="n"/>
      <c r="S830" s="6" t="n"/>
      <c r="T830" s="6" t="n"/>
      <c r="U830" s="6" t="n"/>
      <c r="V830" s="3">
        <f>CONCATENATE(B830,C830)</f>
        <v/>
      </c>
      <c r="W830">
        <f>UPPER(TRIM(H830))</f>
        <v/>
      </c>
      <c r="X830">
        <f>UPPER(TRIM(I830))</f>
        <v/>
      </c>
    </row>
    <row r="831">
      <c r="A831">
        <f>IF(B831&lt;&gt;"", "AWARD-"&amp;TEXT(ROW()-1,"0000"), "")</f>
        <v/>
      </c>
      <c r="B831" s="4" t="n"/>
      <c r="C831" s="4" t="n"/>
      <c r="D831" s="4" t="n"/>
      <c r="E831" s="6" t="n"/>
      <c r="F831" s="7" t="n"/>
      <c r="G831" s="6" t="n"/>
      <c r="H831" s="6" t="n"/>
      <c r="I831" s="6" t="n"/>
      <c r="J831" s="5">
        <f>SUMIFS(amount_expended,cfda_key,V831)</f>
        <v/>
      </c>
      <c r="K831" s="5">
        <f>IF(G831="OTHER CLUSTER NOT LISTED ABOVE",SUMIFS(amount_expended,uniform_other_cluster_name,X831), IF(AND(OR(G831="N/A",G831=""),H831=""),0,IF(G831="STATE CLUSTER",SUMIFS(amount_expended,uniform_state_cluster_name,W831),SUMIFS(amount_expended,cluster_name,G831))))</f>
        <v/>
      </c>
      <c r="L831" s="6" t="n"/>
      <c r="M831" s="7" t="n"/>
      <c r="N831" s="6" t="n"/>
      <c r="O831" s="6" t="n"/>
      <c r="P831" s="6" t="n"/>
      <c r="Q831" s="6" t="n"/>
      <c r="R831" s="7" t="n"/>
      <c r="S831" s="6" t="n"/>
      <c r="T831" s="6" t="n"/>
      <c r="U831" s="6" t="n"/>
      <c r="V831" s="3">
        <f>CONCATENATE(B831,C831)</f>
        <v/>
      </c>
      <c r="W831">
        <f>UPPER(TRIM(H831))</f>
        <v/>
      </c>
      <c r="X831">
        <f>UPPER(TRIM(I831))</f>
        <v/>
      </c>
    </row>
    <row r="832">
      <c r="A832">
        <f>IF(B832&lt;&gt;"", "AWARD-"&amp;TEXT(ROW()-1,"0000"), "")</f>
        <v/>
      </c>
      <c r="B832" s="4" t="n"/>
      <c r="C832" s="4" t="n"/>
      <c r="D832" s="4" t="n"/>
      <c r="E832" s="6" t="n"/>
      <c r="F832" s="7" t="n"/>
      <c r="G832" s="6" t="n"/>
      <c r="H832" s="6" t="n"/>
      <c r="I832" s="6" t="n"/>
      <c r="J832" s="5">
        <f>SUMIFS(amount_expended,cfda_key,V832)</f>
        <v/>
      </c>
      <c r="K832" s="5">
        <f>IF(G832="OTHER CLUSTER NOT LISTED ABOVE",SUMIFS(amount_expended,uniform_other_cluster_name,X832), IF(AND(OR(G832="N/A",G832=""),H832=""),0,IF(G832="STATE CLUSTER",SUMIFS(amount_expended,uniform_state_cluster_name,W832),SUMIFS(amount_expended,cluster_name,G832))))</f>
        <v/>
      </c>
      <c r="L832" s="6" t="n"/>
      <c r="M832" s="7" t="n"/>
      <c r="N832" s="6" t="n"/>
      <c r="O832" s="6" t="n"/>
      <c r="P832" s="6" t="n"/>
      <c r="Q832" s="6" t="n"/>
      <c r="R832" s="7" t="n"/>
      <c r="S832" s="6" t="n"/>
      <c r="T832" s="6" t="n"/>
      <c r="U832" s="6" t="n"/>
      <c r="V832" s="3">
        <f>CONCATENATE(B832,C832)</f>
        <v/>
      </c>
      <c r="W832">
        <f>UPPER(TRIM(H832))</f>
        <v/>
      </c>
      <c r="X832">
        <f>UPPER(TRIM(I832))</f>
        <v/>
      </c>
    </row>
    <row r="833">
      <c r="A833">
        <f>IF(B833&lt;&gt;"", "AWARD-"&amp;TEXT(ROW()-1,"0000"), "")</f>
        <v/>
      </c>
      <c r="B833" s="4" t="n"/>
      <c r="C833" s="4" t="n"/>
      <c r="D833" s="4" t="n"/>
      <c r="E833" s="6" t="n"/>
      <c r="F833" s="7" t="n"/>
      <c r="G833" s="6" t="n"/>
      <c r="H833" s="6" t="n"/>
      <c r="I833" s="6" t="n"/>
      <c r="J833" s="5">
        <f>SUMIFS(amount_expended,cfda_key,V833)</f>
        <v/>
      </c>
      <c r="K833" s="5">
        <f>IF(G833="OTHER CLUSTER NOT LISTED ABOVE",SUMIFS(amount_expended,uniform_other_cluster_name,X833), IF(AND(OR(G833="N/A",G833=""),H833=""),0,IF(G833="STATE CLUSTER",SUMIFS(amount_expended,uniform_state_cluster_name,W833),SUMIFS(amount_expended,cluster_name,G833))))</f>
        <v/>
      </c>
      <c r="L833" s="6" t="n"/>
      <c r="M833" s="7" t="n"/>
      <c r="N833" s="6" t="n"/>
      <c r="O833" s="6" t="n"/>
      <c r="P833" s="6" t="n"/>
      <c r="Q833" s="6" t="n"/>
      <c r="R833" s="7" t="n"/>
      <c r="S833" s="6" t="n"/>
      <c r="T833" s="6" t="n"/>
      <c r="U833" s="6" t="n"/>
      <c r="V833" s="3">
        <f>CONCATENATE(B833,C833)</f>
        <v/>
      </c>
      <c r="W833">
        <f>UPPER(TRIM(H833))</f>
        <v/>
      </c>
      <c r="X833">
        <f>UPPER(TRIM(I833))</f>
        <v/>
      </c>
    </row>
    <row r="834">
      <c r="A834">
        <f>IF(B834&lt;&gt;"", "AWARD-"&amp;TEXT(ROW()-1,"0000"), "")</f>
        <v/>
      </c>
      <c r="B834" s="4" t="n"/>
      <c r="C834" s="4" t="n"/>
      <c r="D834" s="4" t="n"/>
      <c r="E834" s="6" t="n"/>
      <c r="F834" s="7" t="n"/>
      <c r="G834" s="6" t="n"/>
      <c r="H834" s="6" t="n"/>
      <c r="I834" s="6" t="n"/>
      <c r="J834" s="5">
        <f>SUMIFS(amount_expended,cfda_key,V834)</f>
        <v/>
      </c>
      <c r="K834" s="5">
        <f>IF(G834="OTHER CLUSTER NOT LISTED ABOVE",SUMIFS(amount_expended,uniform_other_cluster_name,X834), IF(AND(OR(G834="N/A",G834=""),H834=""),0,IF(G834="STATE CLUSTER",SUMIFS(amount_expended,uniform_state_cluster_name,W834),SUMIFS(amount_expended,cluster_name,G834))))</f>
        <v/>
      </c>
      <c r="L834" s="6" t="n"/>
      <c r="M834" s="7" t="n"/>
      <c r="N834" s="6" t="n"/>
      <c r="O834" s="6" t="n"/>
      <c r="P834" s="6" t="n"/>
      <c r="Q834" s="6" t="n"/>
      <c r="R834" s="7" t="n"/>
      <c r="S834" s="6" t="n"/>
      <c r="T834" s="6" t="n"/>
      <c r="U834" s="6" t="n"/>
      <c r="V834" s="3">
        <f>CONCATENATE(B834,C834)</f>
        <v/>
      </c>
      <c r="W834">
        <f>UPPER(TRIM(H834))</f>
        <v/>
      </c>
      <c r="X834">
        <f>UPPER(TRIM(I834))</f>
        <v/>
      </c>
    </row>
    <row r="835">
      <c r="A835">
        <f>IF(B835&lt;&gt;"", "AWARD-"&amp;TEXT(ROW()-1,"0000"), "")</f>
        <v/>
      </c>
      <c r="B835" s="4" t="n"/>
      <c r="C835" s="4" t="n"/>
      <c r="D835" s="4" t="n"/>
      <c r="E835" s="6" t="n"/>
      <c r="F835" s="7" t="n"/>
      <c r="G835" s="6" t="n"/>
      <c r="H835" s="6" t="n"/>
      <c r="I835" s="6" t="n"/>
      <c r="J835" s="5">
        <f>SUMIFS(amount_expended,cfda_key,V835)</f>
        <v/>
      </c>
      <c r="K835" s="5">
        <f>IF(G835="OTHER CLUSTER NOT LISTED ABOVE",SUMIFS(amount_expended,uniform_other_cluster_name,X835), IF(AND(OR(G835="N/A",G835=""),H835=""),0,IF(G835="STATE CLUSTER",SUMIFS(amount_expended,uniform_state_cluster_name,W835),SUMIFS(amount_expended,cluster_name,G835))))</f>
        <v/>
      </c>
      <c r="L835" s="6" t="n"/>
      <c r="M835" s="7" t="n"/>
      <c r="N835" s="6" t="n"/>
      <c r="O835" s="6" t="n"/>
      <c r="P835" s="6" t="n"/>
      <c r="Q835" s="6" t="n"/>
      <c r="R835" s="7" t="n"/>
      <c r="S835" s="6" t="n"/>
      <c r="T835" s="6" t="n"/>
      <c r="U835" s="6" t="n"/>
      <c r="V835" s="3">
        <f>CONCATENATE(B835,C835)</f>
        <v/>
      </c>
      <c r="W835">
        <f>UPPER(TRIM(H835))</f>
        <v/>
      </c>
      <c r="X835">
        <f>UPPER(TRIM(I835))</f>
        <v/>
      </c>
    </row>
    <row r="836">
      <c r="A836">
        <f>IF(B836&lt;&gt;"", "AWARD-"&amp;TEXT(ROW()-1,"0000"), "")</f>
        <v/>
      </c>
      <c r="B836" s="4" t="n"/>
      <c r="C836" s="4" t="n"/>
      <c r="D836" s="4" t="n"/>
      <c r="E836" s="6" t="n"/>
      <c r="F836" s="7" t="n"/>
      <c r="G836" s="6" t="n"/>
      <c r="H836" s="6" t="n"/>
      <c r="I836" s="6" t="n"/>
      <c r="J836" s="5">
        <f>SUMIFS(amount_expended,cfda_key,V836)</f>
        <v/>
      </c>
      <c r="K836" s="5">
        <f>IF(G836="OTHER CLUSTER NOT LISTED ABOVE",SUMIFS(amount_expended,uniform_other_cluster_name,X836), IF(AND(OR(G836="N/A",G836=""),H836=""),0,IF(G836="STATE CLUSTER",SUMIFS(amount_expended,uniform_state_cluster_name,W836),SUMIFS(amount_expended,cluster_name,G836))))</f>
        <v/>
      </c>
      <c r="L836" s="6" t="n"/>
      <c r="M836" s="7" t="n"/>
      <c r="N836" s="6" t="n"/>
      <c r="O836" s="6" t="n"/>
      <c r="P836" s="6" t="n"/>
      <c r="Q836" s="6" t="n"/>
      <c r="R836" s="7" t="n"/>
      <c r="S836" s="6" t="n"/>
      <c r="T836" s="6" t="n"/>
      <c r="U836" s="6" t="n"/>
      <c r="V836" s="3">
        <f>CONCATENATE(B836,C836)</f>
        <v/>
      </c>
      <c r="W836">
        <f>UPPER(TRIM(H836))</f>
        <v/>
      </c>
      <c r="X836">
        <f>UPPER(TRIM(I836))</f>
        <v/>
      </c>
    </row>
    <row r="837">
      <c r="A837">
        <f>IF(B837&lt;&gt;"", "AWARD-"&amp;TEXT(ROW()-1,"0000"), "")</f>
        <v/>
      </c>
      <c r="B837" s="4" t="n"/>
      <c r="C837" s="4" t="n"/>
      <c r="D837" s="4" t="n"/>
      <c r="E837" s="6" t="n"/>
      <c r="F837" s="7" t="n"/>
      <c r="G837" s="6" t="n"/>
      <c r="H837" s="6" t="n"/>
      <c r="I837" s="6" t="n"/>
      <c r="J837" s="5">
        <f>SUMIFS(amount_expended,cfda_key,V837)</f>
        <v/>
      </c>
      <c r="K837" s="5">
        <f>IF(G837="OTHER CLUSTER NOT LISTED ABOVE",SUMIFS(amount_expended,uniform_other_cluster_name,X837), IF(AND(OR(G837="N/A",G837=""),H837=""),0,IF(G837="STATE CLUSTER",SUMIFS(amount_expended,uniform_state_cluster_name,W837),SUMIFS(amount_expended,cluster_name,G837))))</f>
        <v/>
      </c>
      <c r="L837" s="6" t="n"/>
      <c r="M837" s="7" t="n"/>
      <c r="N837" s="6" t="n"/>
      <c r="O837" s="6" t="n"/>
      <c r="P837" s="6" t="n"/>
      <c r="Q837" s="6" t="n"/>
      <c r="R837" s="7" t="n"/>
      <c r="S837" s="6" t="n"/>
      <c r="T837" s="6" t="n"/>
      <c r="U837" s="6" t="n"/>
      <c r="V837" s="3">
        <f>CONCATENATE(B837,C837)</f>
        <v/>
      </c>
      <c r="W837">
        <f>UPPER(TRIM(H837))</f>
        <v/>
      </c>
      <c r="X837">
        <f>UPPER(TRIM(I837))</f>
        <v/>
      </c>
    </row>
    <row r="838">
      <c r="A838">
        <f>IF(B838&lt;&gt;"", "AWARD-"&amp;TEXT(ROW()-1,"0000"), "")</f>
        <v/>
      </c>
      <c r="B838" s="4" t="n"/>
      <c r="C838" s="4" t="n"/>
      <c r="D838" s="4" t="n"/>
      <c r="E838" s="6" t="n"/>
      <c r="F838" s="7" t="n"/>
      <c r="G838" s="6" t="n"/>
      <c r="H838" s="6" t="n"/>
      <c r="I838" s="6" t="n"/>
      <c r="J838" s="5">
        <f>SUMIFS(amount_expended,cfda_key,V838)</f>
        <v/>
      </c>
      <c r="K838" s="5">
        <f>IF(G838="OTHER CLUSTER NOT LISTED ABOVE",SUMIFS(amount_expended,uniform_other_cluster_name,X838), IF(AND(OR(G838="N/A",G838=""),H838=""),0,IF(G838="STATE CLUSTER",SUMIFS(amount_expended,uniform_state_cluster_name,W838),SUMIFS(amount_expended,cluster_name,G838))))</f>
        <v/>
      </c>
      <c r="L838" s="6" t="n"/>
      <c r="M838" s="7" t="n"/>
      <c r="N838" s="6" t="n"/>
      <c r="O838" s="6" t="n"/>
      <c r="P838" s="6" t="n"/>
      <c r="Q838" s="6" t="n"/>
      <c r="R838" s="7" t="n"/>
      <c r="S838" s="6" t="n"/>
      <c r="T838" s="6" t="n"/>
      <c r="U838" s="6" t="n"/>
      <c r="V838" s="3">
        <f>CONCATENATE(B838,C838)</f>
        <v/>
      </c>
      <c r="W838">
        <f>UPPER(TRIM(H838))</f>
        <v/>
      </c>
      <c r="X838">
        <f>UPPER(TRIM(I838))</f>
        <v/>
      </c>
    </row>
    <row r="839">
      <c r="A839">
        <f>IF(B839&lt;&gt;"", "AWARD-"&amp;TEXT(ROW()-1,"0000"), "")</f>
        <v/>
      </c>
      <c r="B839" s="4" t="n"/>
      <c r="C839" s="4" t="n"/>
      <c r="D839" s="4" t="n"/>
      <c r="E839" s="6" t="n"/>
      <c r="F839" s="7" t="n"/>
      <c r="G839" s="6" t="n"/>
      <c r="H839" s="6" t="n"/>
      <c r="I839" s="6" t="n"/>
      <c r="J839" s="5">
        <f>SUMIFS(amount_expended,cfda_key,V839)</f>
        <v/>
      </c>
      <c r="K839" s="5">
        <f>IF(G839="OTHER CLUSTER NOT LISTED ABOVE",SUMIFS(amount_expended,uniform_other_cluster_name,X839), IF(AND(OR(G839="N/A",G839=""),H839=""),0,IF(G839="STATE CLUSTER",SUMIFS(amount_expended,uniform_state_cluster_name,W839),SUMIFS(amount_expended,cluster_name,G839))))</f>
        <v/>
      </c>
      <c r="L839" s="6" t="n"/>
      <c r="M839" s="7" t="n"/>
      <c r="N839" s="6" t="n"/>
      <c r="O839" s="6" t="n"/>
      <c r="P839" s="6" t="n"/>
      <c r="Q839" s="6" t="n"/>
      <c r="R839" s="7" t="n"/>
      <c r="S839" s="6" t="n"/>
      <c r="T839" s="6" t="n"/>
      <c r="U839" s="6" t="n"/>
      <c r="V839" s="3">
        <f>CONCATENATE(B839,C839)</f>
        <v/>
      </c>
      <c r="W839">
        <f>UPPER(TRIM(H839))</f>
        <v/>
      </c>
      <c r="X839">
        <f>UPPER(TRIM(I839))</f>
        <v/>
      </c>
    </row>
    <row r="840">
      <c r="A840">
        <f>IF(B840&lt;&gt;"", "AWARD-"&amp;TEXT(ROW()-1,"0000"), "")</f>
        <v/>
      </c>
      <c r="B840" s="4" t="n"/>
      <c r="C840" s="4" t="n"/>
      <c r="D840" s="4" t="n"/>
      <c r="E840" s="6" t="n"/>
      <c r="F840" s="7" t="n"/>
      <c r="G840" s="6" t="n"/>
      <c r="H840" s="6" t="n"/>
      <c r="I840" s="6" t="n"/>
      <c r="J840" s="5">
        <f>SUMIFS(amount_expended,cfda_key,V840)</f>
        <v/>
      </c>
      <c r="K840" s="5">
        <f>IF(G840="OTHER CLUSTER NOT LISTED ABOVE",SUMIFS(amount_expended,uniform_other_cluster_name,X840), IF(AND(OR(G840="N/A",G840=""),H840=""),0,IF(G840="STATE CLUSTER",SUMIFS(amount_expended,uniform_state_cluster_name,W840),SUMIFS(amount_expended,cluster_name,G840))))</f>
        <v/>
      </c>
      <c r="L840" s="6" t="n"/>
      <c r="M840" s="7" t="n"/>
      <c r="N840" s="6" t="n"/>
      <c r="O840" s="6" t="n"/>
      <c r="P840" s="6" t="n"/>
      <c r="Q840" s="6" t="n"/>
      <c r="R840" s="7" t="n"/>
      <c r="S840" s="6" t="n"/>
      <c r="T840" s="6" t="n"/>
      <c r="U840" s="6" t="n"/>
      <c r="V840" s="3">
        <f>CONCATENATE(B840,C840)</f>
        <v/>
      </c>
      <c r="W840">
        <f>UPPER(TRIM(H840))</f>
        <v/>
      </c>
      <c r="X840">
        <f>UPPER(TRIM(I840))</f>
        <v/>
      </c>
    </row>
    <row r="841">
      <c r="A841">
        <f>IF(B841&lt;&gt;"", "AWARD-"&amp;TEXT(ROW()-1,"0000"), "")</f>
        <v/>
      </c>
      <c r="B841" s="4" t="n"/>
      <c r="C841" s="4" t="n"/>
      <c r="D841" s="4" t="n"/>
      <c r="E841" s="6" t="n"/>
      <c r="F841" s="7" t="n"/>
      <c r="G841" s="6" t="n"/>
      <c r="H841" s="6" t="n"/>
      <c r="I841" s="6" t="n"/>
      <c r="J841" s="5">
        <f>SUMIFS(amount_expended,cfda_key,V841)</f>
        <v/>
      </c>
      <c r="K841" s="5">
        <f>IF(G841="OTHER CLUSTER NOT LISTED ABOVE",SUMIFS(amount_expended,uniform_other_cluster_name,X841), IF(AND(OR(G841="N/A",G841=""),H841=""),0,IF(G841="STATE CLUSTER",SUMIFS(amount_expended,uniform_state_cluster_name,W841),SUMIFS(amount_expended,cluster_name,G841))))</f>
        <v/>
      </c>
      <c r="L841" s="6" t="n"/>
      <c r="M841" s="7" t="n"/>
      <c r="N841" s="6" t="n"/>
      <c r="O841" s="6" t="n"/>
      <c r="P841" s="6" t="n"/>
      <c r="Q841" s="6" t="n"/>
      <c r="R841" s="7" t="n"/>
      <c r="S841" s="6" t="n"/>
      <c r="T841" s="6" t="n"/>
      <c r="U841" s="6" t="n"/>
      <c r="V841" s="3">
        <f>CONCATENATE(B841,C841)</f>
        <v/>
      </c>
      <c r="W841">
        <f>UPPER(TRIM(H841))</f>
        <v/>
      </c>
      <c r="X841">
        <f>UPPER(TRIM(I841))</f>
        <v/>
      </c>
    </row>
    <row r="842">
      <c r="A842">
        <f>IF(B842&lt;&gt;"", "AWARD-"&amp;TEXT(ROW()-1,"0000"), "")</f>
        <v/>
      </c>
      <c r="B842" s="4" t="n"/>
      <c r="C842" s="4" t="n"/>
      <c r="D842" s="4" t="n"/>
      <c r="E842" s="6" t="n"/>
      <c r="F842" s="7" t="n"/>
      <c r="G842" s="6" t="n"/>
      <c r="H842" s="6" t="n"/>
      <c r="I842" s="6" t="n"/>
      <c r="J842" s="5">
        <f>SUMIFS(amount_expended,cfda_key,V842)</f>
        <v/>
      </c>
      <c r="K842" s="5">
        <f>IF(G842="OTHER CLUSTER NOT LISTED ABOVE",SUMIFS(amount_expended,uniform_other_cluster_name,X842), IF(AND(OR(G842="N/A",G842=""),H842=""),0,IF(G842="STATE CLUSTER",SUMIFS(amount_expended,uniform_state_cluster_name,W842),SUMIFS(amount_expended,cluster_name,G842))))</f>
        <v/>
      </c>
      <c r="L842" s="6" t="n"/>
      <c r="M842" s="7" t="n"/>
      <c r="N842" s="6" t="n"/>
      <c r="O842" s="6" t="n"/>
      <c r="P842" s="6" t="n"/>
      <c r="Q842" s="6" t="n"/>
      <c r="R842" s="7" t="n"/>
      <c r="S842" s="6" t="n"/>
      <c r="T842" s="6" t="n"/>
      <c r="U842" s="6" t="n"/>
      <c r="V842" s="3">
        <f>CONCATENATE(B842,C842)</f>
        <v/>
      </c>
      <c r="W842">
        <f>UPPER(TRIM(H842))</f>
        <v/>
      </c>
      <c r="X842">
        <f>UPPER(TRIM(I842))</f>
        <v/>
      </c>
    </row>
    <row r="843">
      <c r="A843">
        <f>IF(B843&lt;&gt;"", "AWARD-"&amp;TEXT(ROW()-1,"0000"), "")</f>
        <v/>
      </c>
      <c r="B843" s="4" t="n"/>
      <c r="C843" s="4" t="n"/>
      <c r="D843" s="4" t="n"/>
      <c r="E843" s="6" t="n"/>
      <c r="F843" s="7" t="n"/>
      <c r="G843" s="6" t="n"/>
      <c r="H843" s="6" t="n"/>
      <c r="I843" s="6" t="n"/>
      <c r="J843" s="5">
        <f>SUMIFS(amount_expended,cfda_key,V843)</f>
        <v/>
      </c>
      <c r="K843" s="5">
        <f>IF(G843="OTHER CLUSTER NOT LISTED ABOVE",SUMIFS(amount_expended,uniform_other_cluster_name,X843), IF(AND(OR(G843="N/A",G843=""),H843=""),0,IF(G843="STATE CLUSTER",SUMIFS(amount_expended,uniform_state_cluster_name,W843),SUMIFS(amount_expended,cluster_name,G843))))</f>
        <v/>
      </c>
      <c r="L843" s="6" t="n"/>
      <c r="M843" s="7" t="n"/>
      <c r="N843" s="6" t="n"/>
      <c r="O843" s="6" t="n"/>
      <c r="P843" s="6" t="n"/>
      <c r="Q843" s="6" t="n"/>
      <c r="R843" s="7" t="n"/>
      <c r="S843" s="6" t="n"/>
      <c r="T843" s="6" t="n"/>
      <c r="U843" s="6" t="n"/>
      <c r="V843" s="3">
        <f>CONCATENATE(B843,C843)</f>
        <v/>
      </c>
      <c r="W843">
        <f>UPPER(TRIM(H843))</f>
        <v/>
      </c>
      <c r="X843">
        <f>UPPER(TRIM(I843))</f>
        <v/>
      </c>
    </row>
    <row r="844">
      <c r="A844">
        <f>IF(B844&lt;&gt;"", "AWARD-"&amp;TEXT(ROW()-1,"0000"), "")</f>
        <v/>
      </c>
      <c r="B844" s="4" t="n"/>
      <c r="C844" s="4" t="n"/>
      <c r="D844" s="4" t="n"/>
      <c r="E844" s="6" t="n"/>
      <c r="F844" s="7" t="n"/>
      <c r="G844" s="6" t="n"/>
      <c r="H844" s="6" t="n"/>
      <c r="I844" s="6" t="n"/>
      <c r="J844" s="5">
        <f>SUMIFS(amount_expended,cfda_key,V844)</f>
        <v/>
      </c>
      <c r="K844" s="5">
        <f>IF(G844="OTHER CLUSTER NOT LISTED ABOVE",SUMIFS(amount_expended,uniform_other_cluster_name,X844), IF(AND(OR(G844="N/A",G844=""),H844=""),0,IF(G844="STATE CLUSTER",SUMIFS(amount_expended,uniform_state_cluster_name,W844),SUMIFS(amount_expended,cluster_name,G844))))</f>
        <v/>
      </c>
      <c r="L844" s="6" t="n"/>
      <c r="M844" s="7" t="n"/>
      <c r="N844" s="6" t="n"/>
      <c r="O844" s="6" t="n"/>
      <c r="P844" s="6" t="n"/>
      <c r="Q844" s="6" t="n"/>
      <c r="R844" s="7" t="n"/>
      <c r="S844" s="6" t="n"/>
      <c r="T844" s="6" t="n"/>
      <c r="U844" s="6" t="n"/>
      <c r="V844" s="3">
        <f>CONCATENATE(B844,C844)</f>
        <v/>
      </c>
      <c r="W844">
        <f>UPPER(TRIM(H844))</f>
        <v/>
      </c>
      <c r="X844">
        <f>UPPER(TRIM(I844))</f>
        <v/>
      </c>
    </row>
    <row r="845">
      <c r="A845">
        <f>IF(B845&lt;&gt;"", "AWARD-"&amp;TEXT(ROW()-1,"0000"), "")</f>
        <v/>
      </c>
      <c r="B845" s="4" t="n"/>
      <c r="C845" s="4" t="n"/>
      <c r="D845" s="4" t="n"/>
      <c r="E845" s="6" t="n"/>
      <c r="F845" s="7" t="n"/>
      <c r="G845" s="6" t="n"/>
      <c r="H845" s="6" t="n"/>
      <c r="I845" s="6" t="n"/>
      <c r="J845" s="5">
        <f>SUMIFS(amount_expended,cfda_key,V845)</f>
        <v/>
      </c>
      <c r="K845" s="5">
        <f>IF(G845="OTHER CLUSTER NOT LISTED ABOVE",SUMIFS(amount_expended,uniform_other_cluster_name,X845), IF(AND(OR(G845="N/A",G845=""),H845=""),0,IF(G845="STATE CLUSTER",SUMIFS(amount_expended,uniform_state_cluster_name,W845),SUMIFS(amount_expended,cluster_name,G845))))</f>
        <v/>
      </c>
      <c r="L845" s="6" t="n"/>
      <c r="M845" s="7" t="n"/>
      <c r="N845" s="6" t="n"/>
      <c r="O845" s="6" t="n"/>
      <c r="P845" s="6" t="n"/>
      <c r="Q845" s="6" t="n"/>
      <c r="R845" s="7" t="n"/>
      <c r="S845" s="6" t="n"/>
      <c r="T845" s="6" t="n"/>
      <c r="U845" s="6" t="n"/>
      <c r="V845" s="3">
        <f>CONCATENATE(B845,C845)</f>
        <v/>
      </c>
      <c r="W845">
        <f>UPPER(TRIM(H845))</f>
        <v/>
      </c>
      <c r="X845">
        <f>UPPER(TRIM(I845))</f>
        <v/>
      </c>
    </row>
    <row r="846">
      <c r="A846">
        <f>IF(B846&lt;&gt;"", "AWARD-"&amp;TEXT(ROW()-1,"0000"), "")</f>
        <v/>
      </c>
      <c r="B846" s="4" t="n"/>
      <c r="C846" s="4" t="n"/>
      <c r="D846" s="4" t="n"/>
      <c r="E846" s="6" t="n"/>
      <c r="F846" s="7" t="n"/>
      <c r="G846" s="6" t="n"/>
      <c r="H846" s="6" t="n"/>
      <c r="I846" s="6" t="n"/>
      <c r="J846" s="5">
        <f>SUMIFS(amount_expended,cfda_key,V846)</f>
        <v/>
      </c>
      <c r="K846" s="5">
        <f>IF(G846="OTHER CLUSTER NOT LISTED ABOVE",SUMIFS(amount_expended,uniform_other_cluster_name,X846), IF(AND(OR(G846="N/A",G846=""),H846=""),0,IF(G846="STATE CLUSTER",SUMIFS(amount_expended,uniform_state_cluster_name,W846),SUMIFS(amount_expended,cluster_name,G846))))</f>
        <v/>
      </c>
      <c r="L846" s="6" t="n"/>
      <c r="M846" s="7" t="n"/>
      <c r="N846" s="6" t="n"/>
      <c r="O846" s="6" t="n"/>
      <c r="P846" s="6" t="n"/>
      <c r="Q846" s="6" t="n"/>
      <c r="R846" s="7" t="n"/>
      <c r="S846" s="6" t="n"/>
      <c r="T846" s="6" t="n"/>
      <c r="U846" s="6" t="n"/>
      <c r="V846" s="3">
        <f>CONCATENATE(B846,C846)</f>
        <v/>
      </c>
      <c r="W846">
        <f>UPPER(TRIM(H846))</f>
        <v/>
      </c>
      <c r="X846">
        <f>UPPER(TRIM(I846))</f>
        <v/>
      </c>
    </row>
    <row r="847">
      <c r="A847">
        <f>IF(B847&lt;&gt;"", "AWARD-"&amp;TEXT(ROW()-1,"0000"), "")</f>
        <v/>
      </c>
      <c r="B847" s="4" t="n"/>
      <c r="C847" s="4" t="n"/>
      <c r="D847" s="4" t="n"/>
      <c r="E847" s="6" t="n"/>
      <c r="F847" s="7" t="n"/>
      <c r="G847" s="6" t="n"/>
      <c r="H847" s="6" t="n"/>
      <c r="I847" s="6" t="n"/>
      <c r="J847" s="5">
        <f>SUMIFS(amount_expended,cfda_key,V847)</f>
        <v/>
      </c>
      <c r="K847" s="5">
        <f>IF(G847="OTHER CLUSTER NOT LISTED ABOVE",SUMIFS(amount_expended,uniform_other_cluster_name,X847), IF(AND(OR(G847="N/A",G847=""),H847=""),0,IF(G847="STATE CLUSTER",SUMIFS(amount_expended,uniform_state_cluster_name,W847),SUMIFS(amount_expended,cluster_name,G847))))</f>
        <v/>
      </c>
      <c r="L847" s="6" t="n"/>
      <c r="M847" s="7" t="n"/>
      <c r="N847" s="6" t="n"/>
      <c r="O847" s="6" t="n"/>
      <c r="P847" s="6" t="n"/>
      <c r="Q847" s="6" t="n"/>
      <c r="R847" s="7" t="n"/>
      <c r="S847" s="6" t="n"/>
      <c r="T847" s="6" t="n"/>
      <c r="U847" s="6" t="n"/>
      <c r="V847" s="3">
        <f>CONCATENATE(B847,C847)</f>
        <v/>
      </c>
      <c r="W847">
        <f>UPPER(TRIM(H847))</f>
        <v/>
      </c>
      <c r="X847">
        <f>UPPER(TRIM(I847))</f>
        <v/>
      </c>
    </row>
    <row r="848">
      <c r="A848">
        <f>IF(B848&lt;&gt;"", "AWARD-"&amp;TEXT(ROW()-1,"0000"), "")</f>
        <v/>
      </c>
      <c r="B848" s="4" t="n"/>
      <c r="C848" s="4" t="n"/>
      <c r="D848" s="4" t="n"/>
      <c r="E848" s="6" t="n"/>
      <c r="F848" s="7" t="n"/>
      <c r="G848" s="6" t="n"/>
      <c r="H848" s="6" t="n"/>
      <c r="I848" s="6" t="n"/>
      <c r="J848" s="5">
        <f>SUMIFS(amount_expended,cfda_key,V848)</f>
        <v/>
      </c>
      <c r="K848" s="5">
        <f>IF(G848="OTHER CLUSTER NOT LISTED ABOVE",SUMIFS(amount_expended,uniform_other_cluster_name,X848), IF(AND(OR(G848="N/A",G848=""),H848=""),0,IF(G848="STATE CLUSTER",SUMIFS(amount_expended,uniform_state_cluster_name,W848),SUMIFS(amount_expended,cluster_name,G848))))</f>
        <v/>
      </c>
      <c r="L848" s="6" t="n"/>
      <c r="M848" s="7" t="n"/>
      <c r="N848" s="6" t="n"/>
      <c r="O848" s="6" t="n"/>
      <c r="P848" s="6" t="n"/>
      <c r="Q848" s="6" t="n"/>
      <c r="R848" s="7" t="n"/>
      <c r="S848" s="6" t="n"/>
      <c r="T848" s="6" t="n"/>
      <c r="U848" s="6" t="n"/>
      <c r="V848" s="3">
        <f>CONCATENATE(B848,C848)</f>
        <v/>
      </c>
      <c r="W848">
        <f>UPPER(TRIM(H848))</f>
        <v/>
      </c>
      <c r="X848">
        <f>UPPER(TRIM(I848))</f>
        <v/>
      </c>
    </row>
    <row r="849">
      <c r="A849">
        <f>IF(B849&lt;&gt;"", "AWARD-"&amp;TEXT(ROW()-1,"0000"), "")</f>
        <v/>
      </c>
      <c r="B849" s="4" t="n"/>
      <c r="C849" s="4" t="n"/>
      <c r="D849" s="4" t="n"/>
      <c r="E849" s="6" t="n"/>
      <c r="F849" s="7" t="n"/>
      <c r="G849" s="6" t="n"/>
      <c r="H849" s="6" t="n"/>
      <c r="I849" s="6" t="n"/>
      <c r="J849" s="5">
        <f>SUMIFS(amount_expended,cfda_key,V849)</f>
        <v/>
      </c>
      <c r="K849" s="5">
        <f>IF(G849="OTHER CLUSTER NOT LISTED ABOVE",SUMIFS(amount_expended,uniform_other_cluster_name,X849), IF(AND(OR(G849="N/A",G849=""),H849=""),0,IF(G849="STATE CLUSTER",SUMIFS(amount_expended,uniform_state_cluster_name,W849),SUMIFS(amount_expended,cluster_name,G849))))</f>
        <v/>
      </c>
      <c r="L849" s="6" t="n"/>
      <c r="M849" s="7" t="n"/>
      <c r="N849" s="6" t="n"/>
      <c r="O849" s="6" t="n"/>
      <c r="P849" s="6" t="n"/>
      <c r="Q849" s="6" t="n"/>
      <c r="R849" s="7" t="n"/>
      <c r="S849" s="6" t="n"/>
      <c r="T849" s="6" t="n"/>
      <c r="U849" s="6" t="n"/>
      <c r="V849" s="3">
        <f>CONCATENATE(B849,C849)</f>
        <v/>
      </c>
      <c r="W849">
        <f>UPPER(TRIM(H849))</f>
        <v/>
      </c>
      <c r="X849">
        <f>UPPER(TRIM(I849))</f>
        <v/>
      </c>
    </row>
    <row r="850">
      <c r="A850">
        <f>IF(B850&lt;&gt;"", "AWARD-"&amp;TEXT(ROW()-1,"0000"), "")</f>
        <v/>
      </c>
      <c r="B850" s="4" t="n"/>
      <c r="C850" s="4" t="n"/>
      <c r="D850" s="4" t="n"/>
      <c r="E850" s="6" t="n"/>
      <c r="F850" s="7" t="n"/>
      <c r="G850" s="6" t="n"/>
      <c r="H850" s="6" t="n"/>
      <c r="I850" s="6" t="n"/>
      <c r="J850" s="5">
        <f>SUMIFS(amount_expended,cfda_key,V850)</f>
        <v/>
      </c>
      <c r="K850" s="5">
        <f>IF(G850="OTHER CLUSTER NOT LISTED ABOVE",SUMIFS(amount_expended,uniform_other_cluster_name,X850), IF(AND(OR(G850="N/A",G850=""),H850=""),0,IF(G850="STATE CLUSTER",SUMIFS(amount_expended,uniform_state_cluster_name,W850),SUMIFS(amount_expended,cluster_name,G850))))</f>
        <v/>
      </c>
      <c r="L850" s="6" t="n"/>
      <c r="M850" s="7" t="n"/>
      <c r="N850" s="6" t="n"/>
      <c r="O850" s="6" t="n"/>
      <c r="P850" s="6" t="n"/>
      <c r="Q850" s="6" t="n"/>
      <c r="R850" s="7" t="n"/>
      <c r="S850" s="6" t="n"/>
      <c r="T850" s="6" t="n"/>
      <c r="U850" s="6" t="n"/>
      <c r="V850" s="3">
        <f>CONCATENATE(B850,C850)</f>
        <v/>
      </c>
      <c r="W850">
        <f>UPPER(TRIM(H850))</f>
        <v/>
      </c>
      <c r="X850">
        <f>UPPER(TRIM(I850))</f>
        <v/>
      </c>
    </row>
    <row r="851">
      <c r="A851">
        <f>IF(B851&lt;&gt;"", "AWARD-"&amp;TEXT(ROW()-1,"0000"), "")</f>
        <v/>
      </c>
      <c r="B851" s="4" t="n"/>
      <c r="C851" s="4" t="n"/>
      <c r="D851" s="4" t="n"/>
      <c r="E851" s="6" t="n"/>
      <c r="F851" s="7" t="n"/>
      <c r="G851" s="6" t="n"/>
      <c r="H851" s="6" t="n"/>
      <c r="I851" s="6" t="n"/>
      <c r="J851" s="5">
        <f>SUMIFS(amount_expended,cfda_key,V851)</f>
        <v/>
      </c>
      <c r="K851" s="5">
        <f>IF(G851="OTHER CLUSTER NOT LISTED ABOVE",SUMIFS(amount_expended,uniform_other_cluster_name,X851), IF(AND(OR(G851="N/A",G851=""),H851=""),0,IF(G851="STATE CLUSTER",SUMIFS(amount_expended,uniform_state_cluster_name,W851),SUMIFS(amount_expended,cluster_name,G851))))</f>
        <v/>
      </c>
      <c r="L851" s="6" t="n"/>
      <c r="M851" s="7" t="n"/>
      <c r="N851" s="6" t="n"/>
      <c r="O851" s="6" t="n"/>
      <c r="P851" s="6" t="n"/>
      <c r="Q851" s="6" t="n"/>
      <c r="R851" s="7" t="n"/>
      <c r="S851" s="6" t="n"/>
      <c r="T851" s="6" t="n"/>
      <c r="U851" s="6" t="n"/>
      <c r="V851" s="3">
        <f>CONCATENATE(B851,C851)</f>
        <v/>
      </c>
      <c r="W851">
        <f>UPPER(TRIM(H851))</f>
        <v/>
      </c>
      <c r="X851">
        <f>UPPER(TRIM(I851))</f>
        <v/>
      </c>
    </row>
    <row r="852">
      <c r="A852">
        <f>IF(B852&lt;&gt;"", "AWARD-"&amp;TEXT(ROW()-1,"0000"), "")</f>
        <v/>
      </c>
      <c r="B852" s="4" t="n"/>
      <c r="C852" s="4" t="n"/>
      <c r="D852" s="4" t="n"/>
      <c r="E852" s="6" t="n"/>
      <c r="F852" s="7" t="n"/>
      <c r="G852" s="6" t="n"/>
      <c r="H852" s="6" t="n"/>
      <c r="I852" s="6" t="n"/>
      <c r="J852" s="5">
        <f>SUMIFS(amount_expended,cfda_key,V852)</f>
        <v/>
      </c>
      <c r="K852" s="5">
        <f>IF(G852="OTHER CLUSTER NOT LISTED ABOVE",SUMIFS(amount_expended,uniform_other_cluster_name,X852), IF(AND(OR(G852="N/A",G852=""),H852=""),0,IF(G852="STATE CLUSTER",SUMIFS(amount_expended,uniform_state_cluster_name,W852),SUMIFS(amount_expended,cluster_name,G852))))</f>
        <v/>
      </c>
      <c r="L852" s="6" t="n"/>
      <c r="M852" s="7" t="n"/>
      <c r="N852" s="6" t="n"/>
      <c r="O852" s="6" t="n"/>
      <c r="P852" s="6" t="n"/>
      <c r="Q852" s="6" t="n"/>
      <c r="R852" s="7" t="n"/>
      <c r="S852" s="6" t="n"/>
      <c r="T852" s="6" t="n"/>
      <c r="U852" s="6" t="n"/>
      <c r="V852" s="3">
        <f>CONCATENATE(B852,C852)</f>
        <v/>
      </c>
      <c r="W852">
        <f>UPPER(TRIM(H852))</f>
        <v/>
      </c>
      <c r="X852">
        <f>UPPER(TRIM(I852))</f>
        <v/>
      </c>
    </row>
    <row r="853">
      <c r="A853">
        <f>IF(B853&lt;&gt;"", "AWARD-"&amp;TEXT(ROW()-1,"0000"), "")</f>
        <v/>
      </c>
      <c r="B853" s="4" t="n"/>
      <c r="C853" s="4" t="n"/>
      <c r="D853" s="4" t="n"/>
      <c r="E853" s="6" t="n"/>
      <c r="F853" s="7" t="n"/>
      <c r="G853" s="6" t="n"/>
      <c r="H853" s="6" t="n"/>
      <c r="I853" s="6" t="n"/>
      <c r="J853" s="5">
        <f>SUMIFS(amount_expended,cfda_key,V853)</f>
        <v/>
      </c>
      <c r="K853" s="5">
        <f>IF(G853="OTHER CLUSTER NOT LISTED ABOVE",SUMIFS(amount_expended,uniform_other_cluster_name,X853), IF(AND(OR(G853="N/A",G853=""),H853=""),0,IF(G853="STATE CLUSTER",SUMIFS(amount_expended,uniform_state_cluster_name,W853),SUMIFS(amount_expended,cluster_name,G853))))</f>
        <v/>
      </c>
      <c r="L853" s="6" t="n"/>
      <c r="M853" s="7" t="n"/>
      <c r="N853" s="6" t="n"/>
      <c r="O853" s="6" t="n"/>
      <c r="P853" s="6" t="n"/>
      <c r="Q853" s="6" t="n"/>
      <c r="R853" s="7" t="n"/>
      <c r="S853" s="6" t="n"/>
      <c r="T853" s="6" t="n"/>
      <c r="U853" s="6" t="n"/>
      <c r="V853" s="3">
        <f>CONCATENATE(B853,C853)</f>
        <v/>
      </c>
      <c r="W853">
        <f>UPPER(TRIM(H853))</f>
        <v/>
      </c>
      <c r="X853">
        <f>UPPER(TRIM(I853))</f>
        <v/>
      </c>
    </row>
    <row r="854">
      <c r="A854">
        <f>IF(B854&lt;&gt;"", "AWARD-"&amp;TEXT(ROW()-1,"0000"), "")</f>
        <v/>
      </c>
      <c r="B854" s="4" t="n"/>
      <c r="C854" s="4" t="n"/>
      <c r="D854" s="4" t="n"/>
      <c r="E854" s="6" t="n"/>
      <c r="F854" s="7" t="n"/>
      <c r="G854" s="6" t="n"/>
      <c r="H854" s="6" t="n"/>
      <c r="I854" s="6" t="n"/>
      <c r="J854" s="5">
        <f>SUMIFS(amount_expended,cfda_key,V854)</f>
        <v/>
      </c>
      <c r="K854" s="5">
        <f>IF(G854="OTHER CLUSTER NOT LISTED ABOVE",SUMIFS(amount_expended,uniform_other_cluster_name,X854), IF(AND(OR(G854="N/A",G854=""),H854=""),0,IF(G854="STATE CLUSTER",SUMIFS(amount_expended,uniform_state_cluster_name,W854),SUMIFS(amount_expended,cluster_name,G854))))</f>
        <v/>
      </c>
      <c r="L854" s="6" t="n"/>
      <c r="M854" s="7" t="n"/>
      <c r="N854" s="6" t="n"/>
      <c r="O854" s="6" t="n"/>
      <c r="P854" s="6" t="n"/>
      <c r="Q854" s="6" t="n"/>
      <c r="R854" s="7" t="n"/>
      <c r="S854" s="6" t="n"/>
      <c r="T854" s="6" t="n"/>
      <c r="U854" s="6" t="n"/>
      <c r="V854" s="3">
        <f>CONCATENATE(B854,C854)</f>
        <v/>
      </c>
      <c r="W854">
        <f>UPPER(TRIM(H854))</f>
        <v/>
      </c>
      <c r="X854">
        <f>UPPER(TRIM(I854))</f>
        <v/>
      </c>
    </row>
    <row r="855">
      <c r="A855">
        <f>IF(B855&lt;&gt;"", "AWARD-"&amp;TEXT(ROW()-1,"0000"), "")</f>
        <v/>
      </c>
      <c r="B855" s="4" t="n"/>
      <c r="C855" s="4" t="n"/>
      <c r="D855" s="4" t="n"/>
      <c r="E855" s="6" t="n"/>
      <c r="F855" s="7" t="n"/>
      <c r="G855" s="6" t="n"/>
      <c r="H855" s="6" t="n"/>
      <c r="I855" s="6" t="n"/>
      <c r="J855" s="5">
        <f>SUMIFS(amount_expended,cfda_key,V855)</f>
        <v/>
      </c>
      <c r="K855" s="5">
        <f>IF(G855="OTHER CLUSTER NOT LISTED ABOVE",SUMIFS(amount_expended,uniform_other_cluster_name,X855), IF(AND(OR(G855="N/A",G855=""),H855=""),0,IF(G855="STATE CLUSTER",SUMIFS(amount_expended,uniform_state_cluster_name,W855),SUMIFS(amount_expended,cluster_name,G855))))</f>
        <v/>
      </c>
      <c r="L855" s="6" t="n"/>
      <c r="M855" s="7" t="n"/>
      <c r="N855" s="6" t="n"/>
      <c r="O855" s="6" t="n"/>
      <c r="P855" s="6" t="n"/>
      <c r="Q855" s="6" t="n"/>
      <c r="R855" s="7" t="n"/>
      <c r="S855" s="6" t="n"/>
      <c r="T855" s="6" t="n"/>
      <c r="U855" s="6" t="n"/>
      <c r="V855" s="3">
        <f>CONCATENATE(B855,C855)</f>
        <v/>
      </c>
      <c r="W855">
        <f>UPPER(TRIM(H855))</f>
        <v/>
      </c>
      <c r="X855">
        <f>UPPER(TRIM(I855))</f>
        <v/>
      </c>
    </row>
    <row r="856">
      <c r="A856">
        <f>IF(B856&lt;&gt;"", "AWARD-"&amp;TEXT(ROW()-1,"0000"), "")</f>
        <v/>
      </c>
      <c r="B856" s="4" t="n"/>
      <c r="C856" s="4" t="n"/>
      <c r="D856" s="4" t="n"/>
      <c r="E856" s="6" t="n"/>
      <c r="F856" s="7" t="n"/>
      <c r="G856" s="6" t="n"/>
      <c r="H856" s="6" t="n"/>
      <c r="I856" s="6" t="n"/>
      <c r="J856" s="5">
        <f>SUMIFS(amount_expended,cfda_key,V856)</f>
        <v/>
      </c>
      <c r="K856" s="5">
        <f>IF(G856="OTHER CLUSTER NOT LISTED ABOVE",SUMIFS(amount_expended,uniform_other_cluster_name,X856), IF(AND(OR(G856="N/A",G856=""),H856=""),0,IF(G856="STATE CLUSTER",SUMIFS(amount_expended,uniform_state_cluster_name,W856),SUMIFS(amount_expended,cluster_name,G856))))</f>
        <v/>
      </c>
      <c r="L856" s="6" t="n"/>
      <c r="M856" s="7" t="n"/>
      <c r="N856" s="6" t="n"/>
      <c r="O856" s="6" t="n"/>
      <c r="P856" s="6" t="n"/>
      <c r="Q856" s="6" t="n"/>
      <c r="R856" s="7" t="n"/>
      <c r="S856" s="6" t="n"/>
      <c r="T856" s="6" t="n"/>
      <c r="U856" s="6" t="n"/>
      <c r="V856" s="3">
        <f>CONCATENATE(B856,C856)</f>
        <v/>
      </c>
      <c r="W856">
        <f>UPPER(TRIM(H856))</f>
        <v/>
      </c>
      <c r="X856">
        <f>UPPER(TRIM(I856))</f>
        <v/>
      </c>
    </row>
    <row r="857">
      <c r="A857">
        <f>IF(B857&lt;&gt;"", "AWARD-"&amp;TEXT(ROW()-1,"0000"), "")</f>
        <v/>
      </c>
      <c r="B857" s="4" t="n"/>
      <c r="C857" s="4" t="n"/>
      <c r="D857" s="4" t="n"/>
      <c r="E857" s="6" t="n"/>
      <c r="F857" s="7" t="n"/>
      <c r="G857" s="6" t="n"/>
      <c r="H857" s="6" t="n"/>
      <c r="I857" s="6" t="n"/>
      <c r="J857" s="5">
        <f>SUMIFS(amount_expended,cfda_key,V857)</f>
        <v/>
      </c>
      <c r="K857" s="5">
        <f>IF(G857="OTHER CLUSTER NOT LISTED ABOVE",SUMIFS(amount_expended,uniform_other_cluster_name,X857), IF(AND(OR(G857="N/A",G857=""),H857=""),0,IF(G857="STATE CLUSTER",SUMIFS(amount_expended,uniform_state_cluster_name,W857),SUMIFS(amount_expended,cluster_name,G857))))</f>
        <v/>
      </c>
      <c r="L857" s="6" t="n"/>
      <c r="M857" s="7" t="n"/>
      <c r="N857" s="6" t="n"/>
      <c r="O857" s="6" t="n"/>
      <c r="P857" s="6" t="n"/>
      <c r="Q857" s="6" t="n"/>
      <c r="R857" s="7" t="n"/>
      <c r="S857" s="6" t="n"/>
      <c r="T857" s="6" t="n"/>
      <c r="U857" s="6" t="n"/>
      <c r="V857" s="3">
        <f>CONCATENATE(B857,C857)</f>
        <v/>
      </c>
      <c r="W857">
        <f>UPPER(TRIM(H857))</f>
        <v/>
      </c>
      <c r="X857">
        <f>UPPER(TRIM(I857))</f>
        <v/>
      </c>
    </row>
    <row r="858">
      <c r="A858">
        <f>IF(B858&lt;&gt;"", "AWARD-"&amp;TEXT(ROW()-1,"0000"), "")</f>
        <v/>
      </c>
      <c r="B858" s="4" t="n"/>
      <c r="C858" s="4" t="n"/>
      <c r="D858" s="4" t="n"/>
      <c r="E858" s="6" t="n"/>
      <c r="F858" s="7" t="n"/>
      <c r="G858" s="6" t="n"/>
      <c r="H858" s="6" t="n"/>
      <c r="I858" s="6" t="n"/>
      <c r="J858" s="5">
        <f>SUMIFS(amount_expended,cfda_key,V858)</f>
        <v/>
      </c>
      <c r="K858" s="5">
        <f>IF(G858="OTHER CLUSTER NOT LISTED ABOVE",SUMIFS(amount_expended,uniform_other_cluster_name,X858), IF(AND(OR(G858="N/A",G858=""),H858=""),0,IF(G858="STATE CLUSTER",SUMIFS(amount_expended,uniform_state_cluster_name,W858),SUMIFS(amount_expended,cluster_name,G858))))</f>
        <v/>
      </c>
      <c r="L858" s="6" t="n"/>
      <c r="M858" s="7" t="n"/>
      <c r="N858" s="6" t="n"/>
      <c r="O858" s="6" t="n"/>
      <c r="P858" s="6" t="n"/>
      <c r="Q858" s="6" t="n"/>
      <c r="R858" s="7" t="n"/>
      <c r="S858" s="6" t="n"/>
      <c r="T858" s="6" t="n"/>
      <c r="U858" s="6" t="n"/>
      <c r="V858" s="3">
        <f>CONCATENATE(B858,C858)</f>
        <v/>
      </c>
      <c r="W858">
        <f>UPPER(TRIM(H858))</f>
        <v/>
      </c>
      <c r="X858">
        <f>UPPER(TRIM(I858))</f>
        <v/>
      </c>
    </row>
    <row r="859">
      <c r="A859">
        <f>IF(B859&lt;&gt;"", "AWARD-"&amp;TEXT(ROW()-1,"0000"), "")</f>
        <v/>
      </c>
      <c r="B859" s="4" t="n"/>
      <c r="C859" s="4" t="n"/>
      <c r="D859" s="4" t="n"/>
      <c r="E859" s="6" t="n"/>
      <c r="F859" s="7" t="n"/>
      <c r="G859" s="6" t="n"/>
      <c r="H859" s="6" t="n"/>
      <c r="I859" s="6" t="n"/>
      <c r="J859" s="5">
        <f>SUMIFS(amount_expended,cfda_key,V859)</f>
        <v/>
      </c>
      <c r="K859" s="5">
        <f>IF(G859="OTHER CLUSTER NOT LISTED ABOVE",SUMIFS(amount_expended,uniform_other_cluster_name,X859), IF(AND(OR(G859="N/A",G859=""),H859=""),0,IF(G859="STATE CLUSTER",SUMIFS(amount_expended,uniform_state_cluster_name,W859),SUMIFS(amount_expended,cluster_name,G859))))</f>
        <v/>
      </c>
      <c r="L859" s="6" t="n"/>
      <c r="M859" s="7" t="n"/>
      <c r="N859" s="6" t="n"/>
      <c r="O859" s="6" t="n"/>
      <c r="P859" s="6" t="n"/>
      <c r="Q859" s="6" t="n"/>
      <c r="R859" s="7" t="n"/>
      <c r="S859" s="6" t="n"/>
      <c r="T859" s="6" t="n"/>
      <c r="U859" s="6" t="n"/>
      <c r="V859" s="3">
        <f>CONCATENATE(B859,C859)</f>
        <v/>
      </c>
      <c r="W859">
        <f>UPPER(TRIM(H859))</f>
        <v/>
      </c>
      <c r="X859">
        <f>UPPER(TRIM(I859))</f>
        <v/>
      </c>
    </row>
    <row r="860">
      <c r="A860">
        <f>IF(B860&lt;&gt;"", "AWARD-"&amp;TEXT(ROW()-1,"0000"), "")</f>
        <v/>
      </c>
      <c r="B860" s="4" t="n"/>
      <c r="C860" s="4" t="n"/>
      <c r="D860" s="4" t="n"/>
      <c r="E860" s="6" t="n"/>
      <c r="F860" s="7" t="n"/>
      <c r="G860" s="6" t="n"/>
      <c r="H860" s="6" t="n"/>
      <c r="I860" s="6" t="n"/>
      <c r="J860" s="5">
        <f>SUMIFS(amount_expended,cfda_key,V860)</f>
        <v/>
      </c>
      <c r="K860" s="5">
        <f>IF(G860="OTHER CLUSTER NOT LISTED ABOVE",SUMIFS(amount_expended,uniform_other_cluster_name,X860), IF(AND(OR(G860="N/A",G860=""),H860=""),0,IF(G860="STATE CLUSTER",SUMIFS(amount_expended,uniform_state_cluster_name,W860),SUMIFS(amount_expended,cluster_name,G860))))</f>
        <v/>
      </c>
      <c r="L860" s="6" t="n"/>
      <c r="M860" s="7" t="n"/>
      <c r="N860" s="6" t="n"/>
      <c r="O860" s="6" t="n"/>
      <c r="P860" s="6" t="n"/>
      <c r="Q860" s="6" t="n"/>
      <c r="R860" s="7" t="n"/>
      <c r="S860" s="6" t="n"/>
      <c r="T860" s="6" t="n"/>
      <c r="U860" s="6" t="n"/>
      <c r="V860" s="3">
        <f>CONCATENATE(B860,C860)</f>
        <v/>
      </c>
      <c r="W860">
        <f>UPPER(TRIM(H860))</f>
        <v/>
      </c>
      <c r="X860">
        <f>UPPER(TRIM(I860))</f>
        <v/>
      </c>
    </row>
    <row r="861">
      <c r="A861">
        <f>IF(B861&lt;&gt;"", "AWARD-"&amp;TEXT(ROW()-1,"0000"), "")</f>
        <v/>
      </c>
      <c r="B861" s="4" t="n"/>
      <c r="C861" s="4" t="n"/>
      <c r="D861" s="4" t="n"/>
      <c r="E861" s="6" t="n"/>
      <c r="F861" s="7" t="n"/>
      <c r="G861" s="6" t="n"/>
      <c r="H861" s="6" t="n"/>
      <c r="I861" s="6" t="n"/>
      <c r="J861" s="5">
        <f>SUMIFS(amount_expended,cfda_key,V861)</f>
        <v/>
      </c>
      <c r="K861" s="5">
        <f>IF(G861="OTHER CLUSTER NOT LISTED ABOVE",SUMIFS(amount_expended,uniform_other_cluster_name,X861), IF(AND(OR(G861="N/A",G861=""),H861=""),0,IF(G861="STATE CLUSTER",SUMIFS(amount_expended,uniform_state_cluster_name,W861),SUMIFS(amount_expended,cluster_name,G861))))</f>
        <v/>
      </c>
      <c r="L861" s="6" t="n"/>
      <c r="M861" s="7" t="n"/>
      <c r="N861" s="6" t="n"/>
      <c r="O861" s="6" t="n"/>
      <c r="P861" s="6" t="n"/>
      <c r="Q861" s="6" t="n"/>
      <c r="R861" s="7" t="n"/>
      <c r="S861" s="6" t="n"/>
      <c r="T861" s="6" t="n"/>
      <c r="U861" s="6" t="n"/>
      <c r="V861" s="3">
        <f>CONCATENATE(B861,C861)</f>
        <v/>
      </c>
      <c r="W861">
        <f>UPPER(TRIM(H861))</f>
        <v/>
      </c>
      <c r="X861">
        <f>UPPER(TRIM(I861))</f>
        <v/>
      </c>
    </row>
    <row r="862">
      <c r="A862">
        <f>IF(B862&lt;&gt;"", "AWARD-"&amp;TEXT(ROW()-1,"0000"), "")</f>
        <v/>
      </c>
      <c r="B862" s="4" t="n"/>
      <c r="C862" s="4" t="n"/>
      <c r="D862" s="4" t="n"/>
      <c r="E862" s="6" t="n"/>
      <c r="F862" s="7" t="n"/>
      <c r="G862" s="6" t="n"/>
      <c r="H862" s="6" t="n"/>
      <c r="I862" s="6" t="n"/>
      <c r="J862" s="5">
        <f>SUMIFS(amount_expended,cfda_key,V862)</f>
        <v/>
      </c>
      <c r="K862" s="5">
        <f>IF(G862="OTHER CLUSTER NOT LISTED ABOVE",SUMIFS(amount_expended,uniform_other_cluster_name,X862), IF(AND(OR(G862="N/A",G862=""),H862=""),0,IF(G862="STATE CLUSTER",SUMIFS(amount_expended,uniform_state_cluster_name,W862),SUMIFS(amount_expended,cluster_name,G862))))</f>
        <v/>
      </c>
      <c r="L862" s="6" t="n"/>
      <c r="M862" s="7" t="n"/>
      <c r="N862" s="6" t="n"/>
      <c r="O862" s="6" t="n"/>
      <c r="P862" s="6" t="n"/>
      <c r="Q862" s="6" t="n"/>
      <c r="R862" s="7" t="n"/>
      <c r="S862" s="6" t="n"/>
      <c r="T862" s="6" t="n"/>
      <c r="U862" s="6" t="n"/>
      <c r="V862" s="3">
        <f>CONCATENATE(B862,C862)</f>
        <v/>
      </c>
      <c r="W862">
        <f>UPPER(TRIM(H862))</f>
        <v/>
      </c>
      <c r="X862">
        <f>UPPER(TRIM(I862))</f>
        <v/>
      </c>
    </row>
    <row r="863">
      <c r="A863">
        <f>IF(B863&lt;&gt;"", "AWARD-"&amp;TEXT(ROW()-1,"0000"), "")</f>
        <v/>
      </c>
      <c r="B863" s="4" t="n"/>
      <c r="C863" s="4" t="n"/>
      <c r="D863" s="4" t="n"/>
      <c r="E863" s="6" t="n"/>
      <c r="F863" s="7" t="n"/>
      <c r="G863" s="6" t="n"/>
      <c r="H863" s="6" t="n"/>
      <c r="I863" s="6" t="n"/>
      <c r="J863" s="5">
        <f>SUMIFS(amount_expended,cfda_key,V863)</f>
        <v/>
      </c>
      <c r="K863" s="5">
        <f>IF(G863="OTHER CLUSTER NOT LISTED ABOVE",SUMIFS(amount_expended,uniform_other_cluster_name,X863), IF(AND(OR(G863="N/A",G863=""),H863=""),0,IF(G863="STATE CLUSTER",SUMIFS(amount_expended,uniform_state_cluster_name,W863),SUMIFS(amount_expended,cluster_name,G863))))</f>
        <v/>
      </c>
      <c r="L863" s="6" t="n"/>
      <c r="M863" s="7" t="n"/>
      <c r="N863" s="6" t="n"/>
      <c r="O863" s="6" t="n"/>
      <c r="P863" s="6" t="n"/>
      <c r="Q863" s="6" t="n"/>
      <c r="R863" s="7" t="n"/>
      <c r="S863" s="6" t="n"/>
      <c r="T863" s="6" t="n"/>
      <c r="U863" s="6" t="n"/>
      <c r="V863" s="3">
        <f>CONCATENATE(B863,C863)</f>
        <v/>
      </c>
      <c r="W863">
        <f>UPPER(TRIM(H863))</f>
        <v/>
      </c>
      <c r="X863">
        <f>UPPER(TRIM(I863))</f>
        <v/>
      </c>
    </row>
    <row r="864">
      <c r="A864">
        <f>IF(B864&lt;&gt;"", "AWARD-"&amp;TEXT(ROW()-1,"0000"), "")</f>
        <v/>
      </c>
      <c r="B864" s="4" t="n"/>
      <c r="C864" s="4" t="n"/>
      <c r="D864" s="4" t="n"/>
      <c r="E864" s="6" t="n"/>
      <c r="F864" s="7" t="n"/>
      <c r="G864" s="6" t="n"/>
      <c r="H864" s="6" t="n"/>
      <c r="I864" s="6" t="n"/>
      <c r="J864" s="5">
        <f>SUMIFS(amount_expended,cfda_key,V864)</f>
        <v/>
      </c>
      <c r="K864" s="5">
        <f>IF(G864="OTHER CLUSTER NOT LISTED ABOVE",SUMIFS(amount_expended,uniform_other_cluster_name,X864), IF(AND(OR(G864="N/A",G864=""),H864=""),0,IF(G864="STATE CLUSTER",SUMIFS(amount_expended,uniform_state_cluster_name,W864),SUMIFS(amount_expended,cluster_name,G864))))</f>
        <v/>
      </c>
      <c r="L864" s="6" t="n"/>
      <c r="M864" s="7" t="n"/>
      <c r="N864" s="6" t="n"/>
      <c r="O864" s="6" t="n"/>
      <c r="P864" s="6" t="n"/>
      <c r="Q864" s="6" t="n"/>
      <c r="R864" s="7" t="n"/>
      <c r="S864" s="6" t="n"/>
      <c r="T864" s="6" t="n"/>
      <c r="U864" s="6" t="n"/>
      <c r="V864" s="3">
        <f>CONCATENATE(B864,C864)</f>
        <v/>
      </c>
      <c r="W864">
        <f>UPPER(TRIM(H864))</f>
        <v/>
      </c>
      <c r="X864">
        <f>UPPER(TRIM(I864))</f>
        <v/>
      </c>
    </row>
    <row r="865">
      <c r="A865">
        <f>IF(B865&lt;&gt;"", "AWARD-"&amp;TEXT(ROW()-1,"0000"), "")</f>
        <v/>
      </c>
      <c r="B865" s="4" t="n"/>
      <c r="C865" s="4" t="n"/>
      <c r="D865" s="4" t="n"/>
      <c r="E865" s="6" t="n"/>
      <c r="F865" s="7" t="n"/>
      <c r="G865" s="6" t="n"/>
      <c r="H865" s="6" t="n"/>
      <c r="I865" s="6" t="n"/>
      <c r="J865" s="5">
        <f>SUMIFS(amount_expended,cfda_key,V865)</f>
        <v/>
      </c>
      <c r="K865" s="5">
        <f>IF(G865="OTHER CLUSTER NOT LISTED ABOVE",SUMIFS(amount_expended,uniform_other_cluster_name,X865), IF(AND(OR(G865="N/A",G865=""),H865=""),0,IF(G865="STATE CLUSTER",SUMIFS(amount_expended,uniform_state_cluster_name,W865),SUMIFS(amount_expended,cluster_name,G865))))</f>
        <v/>
      </c>
      <c r="L865" s="6" t="n"/>
      <c r="M865" s="7" t="n"/>
      <c r="N865" s="6" t="n"/>
      <c r="O865" s="6" t="n"/>
      <c r="P865" s="6" t="n"/>
      <c r="Q865" s="6" t="n"/>
      <c r="R865" s="7" t="n"/>
      <c r="S865" s="6" t="n"/>
      <c r="T865" s="6" t="n"/>
      <c r="U865" s="6" t="n"/>
      <c r="V865" s="3">
        <f>CONCATENATE(B865,C865)</f>
        <v/>
      </c>
      <c r="W865">
        <f>UPPER(TRIM(H865))</f>
        <v/>
      </c>
      <c r="X865">
        <f>UPPER(TRIM(I865))</f>
        <v/>
      </c>
    </row>
    <row r="866">
      <c r="A866">
        <f>IF(B866&lt;&gt;"", "AWARD-"&amp;TEXT(ROW()-1,"0000"), "")</f>
        <v/>
      </c>
      <c r="B866" s="4" t="n"/>
      <c r="C866" s="4" t="n"/>
      <c r="D866" s="4" t="n"/>
      <c r="E866" s="6" t="n"/>
      <c r="F866" s="7" t="n"/>
      <c r="G866" s="6" t="n"/>
      <c r="H866" s="6" t="n"/>
      <c r="I866" s="6" t="n"/>
      <c r="J866" s="5">
        <f>SUMIFS(amount_expended,cfda_key,V866)</f>
        <v/>
      </c>
      <c r="K866" s="5">
        <f>IF(G866="OTHER CLUSTER NOT LISTED ABOVE",SUMIFS(amount_expended,uniform_other_cluster_name,X866), IF(AND(OR(G866="N/A",G866=""),H866=""),0,IF(G866="STATE CLUSTER",SUMIFS(amount_expended,uniform_state_cluster_name,W866),SUMIFS(amount_expended,cluster_name,G866))))</f>
        <v/>
      </c>
      <c r="L866" s="6" t="n"/>
      <c r="M866" s="7" t="n"/>
      <c r="N866" s="6" t="n"/>
      <c r="O866" s="6" t="n"/>
      <c r="P866" s="6" t="n"/>
      <c r="Q866" s="6" t="n"/>
      <c r="R866" s="7" t="n"/>
      <c r="S866" s="6" t="n"/>
      <c r="T866" s="6" t="n"/>
      <c r="U866" s="6" t="n"/>
      <c r="V866" s="3">
        <f>CONCATENATE(B866,C866)</f>
        <v/>
      </c>
      <c r="W866">
        <f>UPPER(TRIM(H866))</f>
        <v/>
      </c>
      <c r="X866">
        <f>UPPER(TRIM(I866))</f>
        <v/>
      </c>
    </row>
    <row r="867">
      <c r="A867">
        <f>IF(B867&lt;&gt;"", "AWARD-"&amp;TEXT(ROW()-1,"0000"), "")</f>
        <v/>
      </c>
      <c r="B867" s="4" t="n"/>
      <c r="C867" s="4" t="n"/>
      <c r="D867" s="4" t="n"/>
      <c r="E867" s="6" t="n"/>
      <c r="F867" s="7" t="n"/>
      <c r="G867" s="6" t="n"/>
      <c r="H867" s="6" t="n"/>
      <c r="I867" s="6" t="n"/>
      <c r="J867" s="5">
        <f>SUMIFS(amount_expended,cfda_key,V867)</f>
        <v/>
      </c>
      <c r="K867" s="5">
        <f>IF(G867="OTHER CLUSTER NOT LISTED ABOVE",SUMIFS(amount_expended,uniform_other_cluster_name,X867), IF(AND(OR(G867="N/A",G867=""),H867=""),0,IF(G867="STATE CLUSTER",SUMIFS(amount_expended,uniform_state_cluster_name,W867),SUMIFS(amount_expended,cluster_name,G867))))</f>
        <v/>
      </c>
      <c r="L867" s="6" t="n"/>
      <c r="M867" s="7" t="n"/>
      <c r="N867" s="6" t="n"/>
      <c r="O867" s="6" t="n"/>
      <c r="P867" s="6" t="n"/>
      <c r="Q867" s="6" t="n"/>
      <c r="R867" s="7" t="n"/>
      <c r="S867" s="6" t="n"/>
      <c r="T867" s="6" t="n"/>
      <c r="U867" s="6" t="n"/>
      <c r="V867" s="3">
        <f>CONCATENATE(B867,C867)</f>
        <v/>
      </c>
      <c r="W867">
        <f>UPPER(TRIM(H867))</f>
        <v/>
      </c>
      <c r="X867">
        <f>UPPER(TRIM(I867))</f>
        <v/>
      </c>
    </row>
    <row r="868">
      <c r="A868">
        <f>IF(B868&lt;&gt;"", "AWARD-"&amp;TEXT(ROW()-1,"0000"), "")</f>
        <v/>
      </c>
      <c r="B868" s="4" t="n"/>
      <c r="C868" s="4" t="n"/>
      <c r="D868" s="4" t="n"/>
      <c r="E868" s="6" t="n"/>
      <c r="F868" s="7" t="n"/>
      <c r="G868" s="6" t="n"/>
      <c r="H868" s="6" t="n"/>
      <c r="I868" s="6" t="n"/>
      <c r="J868" s="5">
        <f>SUMIFS(amount_expended,cfda_key,V868)</f>
        <v/>
      </c>
      <c r="K868" s="5">
        <f>IF(G868="OTHER CLUSTER NOT LISTED ABOVE",SUMIFS(amount_expended,uniform_other_cluster_name,X868), IF(AND(OR(G868="N/A",G868=""),H868=""),0,IF(G868="STATE CLUSTER",SUMIFS(amount_expended,uniform_state_cluster_name,W868),SUMIFS(amount_expended,cluster_name,G868))))</f>
        <v/>
      </c>
      <c r="L868" s="6" t="n"/>
      <c r="M868" s="7" t="n"/>
      <c r="N868" s="6" t="n"/>
      <c r="O868" s="6" t="n"/>
      <c r="P868" s="6" t="n"/>
      <c r="Q868" s="6" t="n"/>
      <c r="R868" s="7" t="n"/>
      <c r="S868" s="6" t="n"/>
      <c r="T868" s="6" t="n"/>
      <c r="U868" s="6" t="n"/>
      <c r="V868" s="3">
        <f>CONCATENATE(B868,C868)</f>
        <v/>
      </c>
      <c r="W868">
        <f>UPPER(TRIM(H868))</f>
        <v/>
      </c>
      <c r="X868">
        <f>UPPER(TRIM(I868))</f>
        <v/>
      </c>
    </row>
    <row r="869">
      <c r="A869">
        <f>IF(B869&lt;&gt;"", "AWARD-"&amp;TEXT(ROW()-1,"0000"), "")</f>
        <v/>
      </c>
      <c r="B869" s="4" t="n"/>
      <c r="C869" s="4" t="n"/>
      <c r="D869" s="4" t="n"/>
      <c r="E869" s="6" t="n"/>
      <c r="F869" s="7" t="n"/>
      <c r="G869" s="6" t="n"/>
      <c r="H869" s="6" t="n"/>
      <c r="I869" s="6" t="n"/>
      <c r="J869" s="5">
        <f>SUMIFS(amount_expended,cfda_key,V869)</f>
        <v/>
      </c>
      <c r="K869" s="5">
        <f>IF(G869="OTHER CLUSTER NOT LISTED ABOVE",SUMIFS(amount_expended,uniform_other_cluster_name,X869), IF(AND(OR(G869="N/A",G869=""),H869=""),0,IF(G869="STATE CLUSTER",SUMIFS(amount_expended,uniform_state_cluster_name,W869),SUMIFS(amount_expended,cluster_name,G869))))</f>
        <v/>
      </c>
      <c r="L869" s="6" t="n"/>
      <c r="M869" s="7" t="n"/>
      <c r="N869" s="6" t="n"/>
      <c r="O869" s="6" t="n"/>
      <c r="P869" s="6" t="n"/>
      <c r="Q869" s="6" t="n"/>
      <c r="R869" s="7" t="n"/>
      <c r="S869" s="6" t="n"/>
      <c r="T869" s="6" t="n"/>
      <c r="U869" s="6" t="n"/>
      <c r="V869" s="3">
        <f>CONCATENATE(B869,C869)</f>
        <v/>
      </c>
      <c r="W869">
        <f>UPPER(TRIM(H869))</f>
        <v/>
      </c>
      <c r="X869">
        <f>UPPER(TRIM(I869))</f>
        <v/>
      </c>
    </row>
    <row r="870">
      <c r="A870">
        <f>IF(B870&lt;&gt;"", "AWARD-"&amp;TEXT(ROW()-1,"0000"), "")</f>
        <v/>
      </c>
      <c r="B870" s="4" t="n"/>
      <c r="C870" s="4" t="n"/>
      <c r="D870" s="4" t="n"/>
      <c r="E870" s="6" t="n"/>
      <c r="F870" s="7" t="n"/>
      <c r="G870" s="6" t="n"/>
      <c r="H870" s="6" t="n"/>
      <c r="I870" s="6" t="n"/>
      <c r="J870" s="5">
        <f>SUMIFS(amount_expended,cfda_key,V870)</f>
        <v/>
      </c>
      <c r="K870" s="5">
        <f>IF(G870="OTHER CLUSTER NOT LISTED ABOVE",SUMIFS(amount_expended,uniform_other_cluster_name,X870), IF(AND(OR(G870="N/A",G870=""),H870=""),0,IF(G870="STATE CLUSTER",SUMIFS(amount_expended,uniform_state_cluster_name,W870),SUMIFS(amount_expended,cluster_name,G870))))</f>
        <v/>
      </c>
      <c r="L870" s="6" t="n"/>
      <c r="M870" s="7" t="n"/>
      <c r="N870" s="6" t="n"/>
      <c r="O870" s="6" t="n"/>
      <c r="P870" s="6" t="n"/>
      <c r="Q870" s="6" t="n"/>
      <c r="R870" s="7" t="n"/>
      <c r="S870" s="6" t="n"/>
      <c r="T870" s="6" t="n"/>
      <c r="U870" s="6" t="n"/>
      <c r="V870" s="3">
        <f>CONCATENATE(B870,C870)</f>
        <v/>
      </c>
      <c r="W870">
        <f>UPPER(TRIM(H870))</f>
        <v/>
      </c>
      <c r="X870">
        <f>UPPER(TRIM(I870))</f>
        <v/>
      </c>
    </row>
    <row r="871">
      <c r="A871">
        <f>IF(B871&lt;&gt;"", "AWARD-"&amp;TEXT(ROW()-1,"0000"), "")</f>
        <v/>
      </c>
      <c r="B871" s="4" t="n"/>
      <c r="C871" s="4" t="n"/>
      <c r="D871" s="4" t="n"/>
      <c r="E871" s="6" t="n"/>
      <c r="F871" s="7" t="n"/>
      <c r="G871" s="6" t="n"/>
      <c r="H871" s="6" t="n"/>
      <c r="I871" s="6" t="n"/>
      <c r="J871" s="5">
        <f>SUMIFS(amount_expended,cfda_key,V871)</f>
        <v/>
      </c>
      <c r="K871" s="5">
        <f>IF(G871="OTHER CLUSTER NOT LISTED ABOVE",SUMIFS(amount_expended,uniform_other_cluster_name,X871), IF(AND(OR(G871="N/A",G871=""),H871=""),0,IF(G871="STATE CLUSTER",SUMIFS(amount_expended,uniform_state_cluster_name,W871),SUMIFS(amount_expended,cluster_name,G871))))</f>
        <v/>
      </c>
      <c r="L871" s="6" t="n"/>
      <c r="M871" s="7" t="n"/>
      <c r="N871" s="6" t="n"/>
      <c r="O871" s="6" t="n"/>
      <c r="P871" s="6" t="n"/>
      <c r="Q871" s="6" t="n"/>
      <c r="R871" s="7" t="n"/>
      <c r="S871" s="6" t="n"/>
      <c r="T871" s="6" t="n"/>
      <c r="U871" s="6" t="n"/>
      <c r="V871" s="3">
        <f>CONCATENATE(B871,C871)</f>
        <v/>
      </c>
      <c r="W871">
        <f>UPPER(TRIM(H871))</f>
        <v/>
      </c>
      <c r="X871">
        <f>UPPER(TRIM(I871))</f>
        <v/>
      </c>
    </row>
    <row r="872">
      <c r="A872">
        <f>IF(B872&lt;&gt;"", "AWARD-"&amp;TEXT(ROW()-1,"0000"), "")</f>
        <v/>
      </c>
      <c r="B872" s="4" t="n"/>
      <c r="C872" s="4" t="n"/>
      <c r="D872" s="4" t="n"/>
      <c r="E872" s="6" t="n"/>
      <c r="F872" s="7" t="n"/>
      <c r="G872" s="6" t="n"/>
      <c r="H872" s="6" t="n"/>
      <c r="I872" s="6" t="n"/>
      <c r="J872" s="5">
        <f>SUMIFS(amount_expended,cfda_key,V872)</f>
        <v/>
      </c>
      <c r="K872" s="5">
        <f>IF(G872="OTHER CLUSTER NOT LISTED ABOVE",SUMIFS(amount_expended,uniform_other_cluster_name,X872), IF(AND(OR(G872="N/A",G872=""),H872=""),0,IF(G872="STATE CLUSTER",SUMIFS(amount_expended,uniform_state_cluster_name,W872),SUMIFS(amount_expended,cluster_name,G872))))</f>
        <v/>
      </c>
      <c r="L872" s="6" t="n"/>
      <c r="M872" s="7" t="n"/>
      <c r="N872" s="6" t="n"/>
      <c r="O872" s="6" t="n"/>
      <c r="P872" s="6" t="n"/>
      <c r="Q872" s="6" t="n"/>
      <c r="R872" s="7" t="n"/>
      <c r="S872" s="6" t="n"/>
      <c r="T872" s="6" t="n"/>
      <c r="U872" s="6" t="n"/>
      <c r="V872" s="3">
        <f>CONCATENATE(B872,C872)</f>
        <v/>
      </c>
      <c r="W872">
        <f>UPPER(TRIM(H872))</f>
        <v/>
      </c>
      <c r="X872">
        <f>UPPER(TRIM(I872))</f>
        <v/>
      </c>
    </row>
    <row r="873">
      <c r="A873">
        <f>IF(B873&lt;&gt;"", "AWARD-"&amp;TEXT(ROW()-1,"0000"), "")</f>
        <v/>
      </c>
      <c r="B873" s="4" t="n"/>
      <c r="C873" s="4" t="n"/>
      <c r="D873" s="4" t="n"/>
      <c r="E873" s="6" t="n"/>
      <c r="F873" s="7" t="n"/>
      <c r="G873" s="6" t="n"/>
      <c r="H873" s="6" t="n"/>
      <c r="I873" s="6" t="n"/>
      <c r="J873" s="5">
        <f>SUMIFS(amount_expended,cfda_key,V873)</f>
        <v/>
      </c>
      <c r="K873" s="5">
        <f>IF(G873="OTHER CLUSTER NOT LISTED ABOVE",SUMIFS(amount_expended,uniform_other_cluster_name,X873), IF(AND(OR(G873="N/A",G873=""),H873=""),0,IF(G873="STATE CLUSTER",SUMIFS(amount_expended,uniform_state_cluster_name,W873),SUMIFS(amount_expended,cluster_name,G873))))</f>
        <v/>
      </c>
      <c r="L873" s="6" t="n"/>
      <c r="M873" s="7" t="n"/>
      <c r="N873" s="6" t="n"/>
      <c r="O873" s="6" t="n"/>
      <c r="P873" s="6" t="n"/>
      <c r="Q873" s="6" t="n"/>
      <c r="R873" s="7" t="n"/>
      <c r="S873" s="6" t="n"/>
      <c r="T873" s="6" t="n"/>
      <c r="U873" s="6" t="n"/>
      <c r="V873" s="3">
        <f>CONCATENATE(B873,C873)</f>
        <v/>
      </c>
      <c r="W873">
        <f>UPPER(TRIM(H873))</f>
        <v/>
      </c>
      <c r="X873">
        <f>UPPER(TRIM(I873))</f>
        <v/>
      </c>
    </row>
    <row r="874">
      <c r="A874">
        <f>IF(B874&lt;&gt;"", "AWARD-"&amp;TEXT(ROW()-1,"0000"), "")</f>
        <v/>
      </c>
      <c r="B874" s="4" t="n"/>
      <c r="C874" s="4" t="n"/>
      <c r="D874" s="4" t="n"/>
      <c r="E874" s="6" t="n"/>
      <c r="F874" s="7" t="n"/>
      <c r="G874" s="6" t="n"/>
      <c r="H874" s="6" t="n"/>
      <c r="I874" s="6" t="n"/>
      <c r="J874" s="5">
        <f>SUMIFS(amount_expended,cfda_key,V874)</f>
        <v/>
      </c>
      <c r="K874" s="5">
        <f>IF(G874="OTHER CLUSTER NOT LISTED ABOVE",SUMIFS(amount_expended,uniform_other_cluster_name,X874), IF(AND(OR(G874="N/A",G874=""),H874=""),0,IF(G874="STATE CLUSTER",SUMIFS(amount_expended,uniform_state_cluster_name,W874),SUMIFS(amount_expended,cluster_name,G874))))</f>
        <v/>
      </c>
      <c r="L874" s="6" t="n"/>
      <c r="M874" s="7" t="n"/>
      <c r="N874" s="6" t="n"/>
      <c r="O874" s="6" t="n"/>
      <c r="P874" s="6" t="n"/>
      <c r="Q874" s="6" t="n"/>
      <c r="R874" s="7" t="n"/>
      <c r="S874" s="6" t="n"/>
      <c r="T874" s="6" t="n"/>
      <c r="U874" s="6" t="n"/>
      <c r="V874" s="3">
        <f>CONCATENATE(B874,C874)</f>
        <v/>
      </c>
      <c r="W874">
        <f>UPPER(TRIM(H874))</f>
        <v/>
      </c>
      <c r="X874">
        <f>UPPER(TRIM(I874))</f>
        <v/>
      </c>
    </row>
    <row r="875">
      <c r="A875">
        <f>IF(B875&lt;&gt;"", "AWARD-"&amp;TEXT(ROW()-1,"0000"), "")</f>
        <v/>
      </c>
      <c r="B875" s="4" t="n"/>
      <c r="C875" s="4" t="n"/>
      <c r="D875" s="4" t="n"/>
      <c r="E875" s="6" t="n"/>
      <c r="F875" s="7" t="n"/>
      <c r="G875" s="6" t="n"/>
      <c r="H875" s="6" t="n"/>
      <c r="I875" s="6" t="n"/>
      <c r="J875" s="5">
        <f>SUMIFS(amount_expended,cfda_key,V875)</f>
        <v/>
      </c>
      <c r="K875" s="5">
        <f>IF(G875="OTHER CLUSTER NOT LISTED ABOVE",SUMIFS(amount_expended,uniform_other_cluster_name,X875), IF(AND(OR(G875="N/A",G875=""),H875=""),0,IF(G875="STATE CLUSTER",SUMIFS(amount_expended,uniform_state_cluster_name,W875),SUMIFS(amount_expended,cluster_name,G875))))</f>
        <v/>
      </c>
      <c r="L875" s="6" t="n"/>
      <c r="M875" s="7" t="n"/>
      <c r="N875" s="6" t="n"/>
      <c r="O875" s="6" t="n"/>
      <c r="P875" s="6" t="n"/>
      <c r="Q875" s="6" t="n"/>
      <c r="R875" s="7" t="n"/>
      <c r="S875" s="6" t="n"/>
      <c r="T875" s="6" t="n"/>
      <c r="U875" s="6" t="n"/>
      <c r="V875" s="3">
        <f>CONCATENATE(B875,C875)</f>
        <v/>
      </c>
      <c r="W875">
        <f>UPPER(TRIM(H875))</f>
        <v/>
      </c>
      <c r="X875">
        <f>UPPER(TRIM(I875))</f>
        <v/>
      </c>
    </row>
    <row r="876">
      <c r="A876">
        <f>IF(B876&lt;&gt;"", "AWARD-"&amp;TEXT(ROW()-1,"0000"), "")</f>
        <v/>
      </c>
      <c r="B876" s="4" t="n"/>
      <c r="C876" s="4" t="n"/>
      <c r="D876" s="4" t="n"/>
      <c r="E876" s="6" t="n"/>
      <c r="F876" s="7" t="n"/>
      <c r="G876" s="6" t="n"/>
      <c r="H876" s="6" t="n"/>
      <c r="I876" s="6" t="n"/>
      <c r="J876" s="5">
        <f>SUMIFS(amount_expended,cfda_key,V876)</f>
        <v/>
      </c>
      <c r="K876" s="5">
        <f>IF(G876="OTHER CLUSTER NOT LISTED ABOVE",SUMIFS(amount_expended,uniform_other_cluster_name,X876), IF(AND(OR(G876="N/A",G876=""),H876=""),0,IF(G876="STATE CLUSTER",SUMIFS(amount_expended,uniform_state_cluster_name,W876),SUMIFS(amount_expended,cluster_name,G876))))</f>
        <v/>
      </c>
      <c r="L876" s="6" t="n"/>
      <c r="M876" s="7" t="n"/>
      <c r="N876" s="6" t="n"/>
      <c r="O876" s="6" t="n"/>
      <c r="P876" s="6" t="n"/>
      <c r="Q876" s="6" t="n"/>
      <c r="R876" s="7" t="n"/>
      <c r="S876" s="6" t="n"/>
      <c r="T876" s="6" t="n"/>
      <c r="U876" s="6" t="n"/>
      <c r="V876" s="3">
        <f>CONCATENATE(B876,C876)</f>
        <v/>
      </c>
      <c r="W876">
        <f>UPPER(TRIM(H876))</f>
        <v/>
      </c>
      <c r="X876">
        <f>UPPER(TRIM(I876))</f>
        <v/>
      </c>
    </row>
    <row r="877">
      <c r="A877">
        <f>IF(B877&lt;&gt;"", "AWARD-"&amp;TEXT(ROW()-1,"0000"), "")</f>
        <v/>
      </c>
      <c r="B877" s="4" t="n"/>
      <c r="C877" s="4" t="n"/>
      <c r="D877" s="4" t="n"/>
      <c r="E877" s="6" t="n"/>
      <c r="F877" s="7" t="n"/>
      <c r="G877" s="6" t="n"/>
      <c r="H877" s="6" t="n"/>
      <c r="I877" s="6" t="n"/>
      <c r="J877" s="5">
        <f>SUMIFS(amount_expended,cfda_key,V877)</f>
        <v/>
      </c>
      <c r="K877" s="5">
        <f>IF(G877="OTHER CLUSTER NOT LISTED ABOVE",SUMIFS(amount_expended,uniform_other_cluster_name,X877), IF(AND(OR(G877="N/A",G877=""),H877=""),0,IF(G877="STATE CLUSTER",SUMIFS(amount_expended,uniform_state_cluster_name,W877),SUMIFS(amount_expended,cluster_name,G877))))</f>
        <v/>
      </c>
      <c r="L877" s="6" t="n"/>
      <c r="M877" s="7" t="n"/>
      <c r="N877" s="6" t="n"/>
      <c r="O877" s="6" t="n"/>
      <c r="P877" s="6" t="n"/>
      <c r="Q877" s="6" t="n"/>
      <c r="R877" s="7" t="n"/>
      <c r="S877" s="6" t="n"/>
      <c r="T877" s="6" t="n"/>
      <c r="U877" s="6" t="n"/>
      <c r="V877" s="3">
        <f>CONCATENATE(B877,C877)</f>
        <v/>
      </c>
      <c r="W877">
        <f>UPPER(TRIM(H877))</f>
        <v/>
      </c>
      <c r="X877">
        <f>UPPER(TRIM(I877))</f>
        <v/>
      </c>
    </row>
    <row r="878">
      <c r="A878">
        <f>IF(B878&lt;&gt;"", "AWARD-"&amp;TEXT(ROW()-1,"0000"), "")</f>
        <v/>
      </c>
      <c r="B878" s="4" t="n"/>
      <c r="C878" s="4" t="n"/>
      <c r="D878" s="4" t="n"/>
      <c r="E878" s="6" t="n"/>
      <c r="F878" s="7" t="n"/>
      <c r="G878" s="6" t="n"/>
      <c r="H878" s="6" t="n"/>
      <c r="I878" s="6" t="n"/>
      <c r="J878" s="5">
        <f>SUMIFS(amount_expended,cfda_key,V878)</f>
        <v/>
      </c>
      <c r="K878" s="5">
        <f>IF(G878="OTHER CLUSTER NOT LISTED ABOVE",SUMIFS(amount_expended,uniform_other_cluster_name,X878), IF(AND(OR(G878="N/A",G878=""),H878=""),0,IF(G878="STATE CLUSTER",SUMIFS(amount_expended,uniform_state_cluster_name,W878),SUMIFS(amount_expended,cluster_name,G878))))</f>
        <v/>
      </c>
      <c r="L878" s="6" t="n"/>
      <c r="M878" s="7" t="n"/>
      <c r="N878" s="6" t="n"/>
      <c r="O878" s="6" t="n"/>
      <c r="P878" s="6" t="n"/>
      <c r="Q878" s="6" t="n"/>
      <c r="R878" s="7" t="n"/>
      <c r="S878" s="6" t="n"/>
      <c r="T878" s="6" t="n"/>
      <c r="U878" s="6" t="n"/>
      <c r="V878" s="3">
        <f>CONCATENATE(B878,C878)</f>
        <v/>
      </c>
      <c r="W878">
        <f>UPPER(TRIM(H878))</f>
        <v/>
      </c>
      <c r="X878">
        <f>UPPER(TRIM(I878))</f>
        <v/>
      </c>
    </row>
    <row r="879">
      <c r="A879">
        <f>IF(B879&lt;&gt;"", "AWARD-"&amp;TEXT(ROW()-1,"0000"), "")</f>
        <v/>
      </c>
      <c r="B879" s="4" t="n"/>
      <c r="C879" s="4" t="n"/>
      <c r="D879" s="4" t="n"/>
      <c r="E879" s="6" t="n"/>
      <c r="F879" s="7" t="n"/>
      <c r="G879" s="6" t="n"/>
      <c r="H879" s="6" t="n"/>
      <c r="I879" s="6" t="n"/>
      <c r="J879" s="5">
        <f>SUMIFS(amount_expended,cfda_key,V879)</f>
        <v/>
      </c>
      <c r="K879" s="5">
        <f>IF(G879="OTHER CLUSTER NOT LISTED ABOVE",SUMIFS(amount_expended,uniform_other_cluster_name,X879), IF(AND(OR(G879="N/A",G879=""),H879=""),0,IF(G879="STATE CLUSTER",SUMIFS(amount_expended,uniform_state_cluster_name,W879),SUMIFS(amount_expended,cluster_name,G879))))</f>
        <v/>
      </c>
      <c r="L879" s="6" t="n"/>
      <c r="M879" s="7" t="n"/>
      <c r="N879" s="6" t="n"/>
      <c r="O879" s="6" t="n"/>
      <c r="P879" s="6" t="n"/>
      <c r="Q879" s="6" t="n"/>
      <c r="R879" s="7" t="n"/>
      <c r="S879" s="6" t="n"/>
      <c r="T879" s="6" t="n"/>
      <c r="U879" s="6" t="n"/>
      <c r="V879" s="3">
        <f>CONCATENATE(B879,C879)</f>
        <v/>
      </c>
      <c r="W879">
        <f>UPPER(TRIM(H879))</f>
        <v/>
      </c>
      <c r="X879">
        <f>UPPER(TRIM(I879))</f>
        <v/>
      </c>
    </row>
    <row r="880">
      <c r="A880">
        <f>IF(B880&lt;&gt;"", "AWARD-"&amp;TEXT(ROW()-1,"0000"), "")</f>
        <v/>
      </c>
      <c r="B880" s="4" t="n"/>
      <c r="C880" s="4" t="n"/>
      <c r="D880" s="4" t="n"/>
      <c r="E880" s="6" t="n"/>
      <c r="F880" s="7" t="n"/>
      <c r="G880" s="6" t="n"/>
      <c r="H880" s="6" t="n"/>
      <c r="I880" s="6" t="n"/>
      <c r="J880" s="5">
        <f>SUMIFS(amount_expended,cfda_key,V880)</f>
        <v/>
      </c>
      <c r="K880" s="5">
        <f>IF(G880="OTHER CLUSTER NOT LISTED ABOVE",SUMIFS(amount_expended,uniform_other_cluster_name,X880), IF(AND(OR(G880="N/A",G880=""),H880=""),0,IF(G880="STATE CLUSTER",SUMIFS(amount_expended,uniform_state_cluster_name,W880),SUMIFS(amount_expended,cluster_name,G880))))</f>
        <v/>
      </c>
      <c r="L880" s="6" t="n"/>
      <c r="M880" s="7" t="n"/>
      <c r="N880" s="6" t="n"/>
      <c r="O880" s="6" t="n"/>
      <c r="P880" s="6" t="n"/>
      <c r="Q880" s="6" t="n"/>
      <c r="R880" s="7" t="n"/>
      <c r="S880" s="6" t="n"/>
      <c r="T880" s="6" t="n"/>
      <c r="U880" s="6" t="n"/>
      <c r="V880" s="3">
        <f>CONCATENATE(B880,C880)</f>
        <v/>
      </c>
      <c r="W880">
        <f>UPPER(TRIM(H880))</f>
        <v/>
      </c>
      <c r="X880">
        <f>UPPER(TRIM(I880))</f>
        <v/>
      </c>
    </row>
    <row r="881">
      <c r="A881">
        <f>IF(B881&lt;&gt;"", "AWARD-"&amp;TEXT(ROW()-1,"0000"), "")</f>
        <v/>
      </c>
      <c r="B881" s="4" t="n"/>
      <c r="C881" s="4" t="n"/>
      <c r="D881" s="4" t="n"/>
      <c r="E881" s="6" t="n"/>
      <c r="F881" s="7" t="n"/>
      <c r="G881" s="6" t="n"/>
      <c r="H881" s="6" t="n"/>
      <c r="I881" s="6" t="n"/>
      <c r="J881" s="5">
        <f>SUMIFS(amount_expended,cfda_key,V881)</f>
        <v/>
      </c>
      <c r="K881" s="5">
        <f>IF(G881="OTHER CLUSTER NOT LISTED ABOVE",SUMIFS(amount_expended,uniform_other_cluster_name,X881), IF(AND(OR(G881="N/A",G881=""),H881=""),0,IF(G881="STATE CLUSTER",SUMIFS(amount_expended,uniform_state_cluster_name,W881),SUMIFS(amount_expended,cluster_name,G881))))</f>
        <v/>
      </c>
      <c r="L881" s="6" t="n"/>
      <c r="M881" s="7" t="n"/>
      <c r="N881" s="6" t="n"/>
      <c r="O881" s="6" t="n"/>
      <c r="P881" s="6" t="n"/>
      <c r="Q881" s="6" t="n"/>
      <c r="R881" s="7" t="n"/>
      <c r="S881" s="6" t="n"/>
      <c r="T881" s="6" t="n"/>
      <c r="U881" s="6" t="n"/>
      <c r="V881" s="3">
        <f>CONCATENATE(B881,C881)</f>
        <v/>
      </c>
      <c r="W881">
        <f>UPPER(TRIM(H881))</f>
        <v/>
      </c>
      <c r="X881">
        <f>UPPER(TRIM(I881))</f>
        <v/>
      </c>
    </row>
    <row r="882">
      <c r="A882">
        <f>IF(B882&lt;&gt;"", "AWARD-"&amp;TEXT(ROW()-1,"0000"), "")</f>
        <v/>
      </c>
      <c r="B882" s="4" t="n"/>
      <c r="C882" s="4" t="n"/>
      <c r="D882" s="4" t="n"/>
      <c r="E882" s="6" t="n"/>
      <c r="F882" s="7" t="n"/>
      <c r="G882" s="6" t="n"/>
      <c r="H882" s="6" t="n"/>
      <c r="I882" s="6" t="n"/>
      <c r="J882" s="5">
        <f>SUMIFS(amount_expended,cfda_key,V882)</f>
        <v/>
      </c>
      <c r="K882" s="5">
        <f>IF(G882="OTHER CLUSTER NOT LISTED ABOVE",SUMIFS(amount_expended,uniform_other_cluster_name,X882), IF(AND(OR(G882="N/A",G882=""),H882=""),0,IF(G882="STATE CLUSTER",SUMIFS(amount_expended,uniform_state_cluster_name,W882),SUMIFS(amount_expended,cluster_name,G882))))</f>
        <v/>
      </c>
      <c r="L882" s="6" t="n"/>
      <c r="M882" s="7" t="n"/>
      <c r="N882" s="6" t="n"/>
      <c r="O882" s="6" t="n"/>
      <c r="P882" s="6" t="n"/>
      <c r="Q882" s="6" t="n"/>
      <c r="R882" s="7" t="n"/>
      <c r="S882" s="6" t="n"/>
      <c r="T882" s="6" t="n"/>
      <c r="U882" s="6" t="n"/>
      <c r="V882" s="3">
        <f>CONCATENATE(B882,C882)</f>
        <v/>
      </c>
      <c r="W882">
        <f>UPPER(TRIM(H882))</f>
        <v/>
      </c>
      <c r="X882">
        <f>UPPER(TRIM(I882))</f>
        <v/>
      </c>
    </row>
    <row r="883">
      <c r="A883">
        <f>IF(B883&lt;&gt;"", "AWARD-"&amp;TEXT(ROW()-1,"0000"), "")</f>
        <v/>
      </c>
      <c r="B883" s="4" t="n"/>
      <c r="C883" s="4" t="n"/>
      <c r="D883" s="4" t="n"/>
      <c r="E883" s="6" t="n"/>
      <c r="F883" s="7" t="n"/>
      <c r="G883" s="6" t="n"/>
      <c r="H883" s="6" t="n"/>
      <c r="I883" s="6" t="n"/>
      <c r="J883" s="5">
        <f>SUMIFS(amount_expended,cfda_key,V883)</f>
        <v/>
      </c>
      <c r="K883" s="5">
        <f>IF(G883="OTHER CLUSTER NOT LISTED ABOVE",SUMIFS(amount_expended,uniform_other_cluster_name,X883), IF(AND(OR(G883="N/A",G883=""),H883=""),0,IF(G883="STATE CLUSTER",SUMIFS(amount_expended,uniform_state_cluster_name,W883),SUMIFS(amount_expended,cluster_name,G883))))</f>
        <v/>
      </c>
      <c r="L883" s="6" t="n"/>
      <c r="M883" s="7" t="n"/>
      <c r="N883" s="6" t="n"/>
      <c r="O883" s="6" t="n"/>
      <c r="P883" s="6" t="n"/>
      <c r="Q883" s="6" t="n"/>
      <c r="R883" s="7" t="n"/>
      <c r="S883" s="6" t="n"/>
      <c r="T883" s="6" t="n"/>
      <c r="U883" s="6" t="n"/>
      <c r="V883" s="3">
        <f>CONCATENATE(B883,C883)</f>
        <v/>
      </c>
      <c r="W883">
        <f>UPPER(TRIM(H883))</f>
        <v/>
      </c>
      <c r="X883">
        <f>UPPER(TRIM(I883))</f>
        <v/>
      </c>
    </row>
    <row r="884">
      <c r="A884">
        <f>IF(B884&lt;&gt;"", "AWARD-"&amp;TEXT(ROW()-1,"0000"), "")</f>
        <v/>
      </c>
      <c r="B884" s="4" t="n"/>
      <c r="C884" s="4" t="n"/>
      <c r="D884" s="4" t="n"/>
      <c r="E884" s="6" t="n"/>
      <c r="F884" s="7" t="n"/>
      <c r="G884" s="6" t="n"/>
      <c r="H884" s="6" t="n"/>
      <c r="I884" s="6" t="n"/>
      <c r="J884" s="5">
        <f>SUMIFS(amount_expended,cfda_key,V884)</f>
        <v/>
      </c>
      <c r="K884" s="5">
        <f>IF(G884="OTHER CLUSTER NOT LISTED ABOVE",SUMIFS(amount_expended,uniform_other_cluster_name,X884), IF(AND(OR(G884="N/A",G884=""),H884=""),0,IF(G884="STATE CLUSTER",SUMIFS(amount_expended,uniform_state_cluster_name,W884),SUMIFS(amount_expended,cluster_name,G884))))</f>
        <v/>
      </c>
      <c r="L884" s="6" t="n"/>
      <c r="M884" s="7" t="n"/>
      <c r="N884" s="6" t="n"/>
      <c r="O884" s="6" t="n"/>
      <c r="P884" s="6" t="n"/>
      <c r="Q884" s="6" t="n"/>
      <c r="R884" s="7" t="n"/>
      <c r="S884" s="6" t="n"/>
      <c r="T884" s="6" t="n"/>
      <c r="U884" s="6" t="n"/>
      <c r="V884" s="3">
        <f>CONCATENATE(B884,C884)</f>
        <v/>
      </c>
      <c r="W884">
        <f>UPPER(TRIM(H884))</f>
        <v/>
      </c>
      <c r="X884">
        <f>UPPER(TRIM(I884))</f>
        <v/>
      </c>
    </row>
    <row r="885">
      <c r="A885">
        <f>IF(B885&lt;&gt;"", "AWARD-"&amp;TEXT(ROW()-1,"0000"), "")</f>
        <v/>
      </c>
      <c r="B885" s="4" t="n"/>
      <c r="C885" s="4" t="n"/>
      <c r="D885" s="4" t="n"/>
      <c r="E885" s="6" t="n"/>
      <c r="F885" s="7" t="n"/>
      <c r="G885" s="6" t="n"/>
      <c r="H885" s="6" t="n"/>
      <c r="I885" s="6" t="n"/>
      <c r="J885" s="5">
        <f>SUMIFS(amount_expended,cfda_key,V885)</f>
        <v/>
      </c>
      <c r="K885" s="5">
        <f>IF(G885="OTHER CLUSTER NOT LISTED ABOVE",SUMIFS(amount_expended,uniform_other_cluster_name,X885), IF(AND(OR(G885="N/A",G885=""),H885=""),0,IF(G885="STATE CLUSTER",SUMIFS(amount_expended,uniform_state_cluster_name,W885),SUMIFS(amount_expended,cluster_name,G885))))</f>
        <v/>
      </c>
      <c r="L885" s="6" t="n"/>
      <c r="M885" s="7" t="n"/>
      <c r="N885" s="6" t="n"/>
      <c r="O885" s="6" t="n"/>
      <c r="P885" s="6" t="n"/>
      <c r="Q885" s="6" t="n"/>
      <c r="R885" s="7" t="n"/>
      <c r="S885" s="6" t="n"/>
      <c r="T885" s="6" t="n"/>
      <c r="U885" s="6" t="n"/>
      <c r="V885" s="3">
        <f>CONCATENATE(B885,C885)</f>
        <v/>
      </c>
      <c r="W885">
        <f>UPPER(TRIM(H885))</f>
        <v/>
      </c>
      <c r="X885">
        <f>UPPER(TRIM(I885))</f>
        <v/>
      </c>
    </row>
    <row r="886">
      <c r="A886">
        <f>IF(B886&lt;&gt;"", "AWARD-"&amp;TEXT(ROW()-1,"0000"), "")</f>
        <v/>
      </c>
      <c r="B886" s="4" t="n"/>
      <c r="C886" s="4" t="n"/>
      <c r="D886" s="4" t="n"/>
      <c r="E886" s="6" t="n"/>
      <c r="F886" s="7" t="n"/>
      <c r="G886" s="6" t="n"/>
      <c r="H886" s="6" t="n"/>
      <c r="I886" s="6" t="n"/>
      <c r="J886" s="5">
        <f>SUMIFS(amount_expended,cfda_key,V886)</f>
        <v/>
      </c>
      <c r="K886" s="5">
        <f>IF(G886="OTHER CLUSTER NOT LISTED ABOVE",SUMIFS(amount_expended,uniform_other_cluster_name,X886), IF(AND(OR(G886="N/A",G886=""),H886=""),0,IF(G886="STATE CLUSTER",SUMIFS(amount_expended,uniform_state_cluster_name,W886),SUMIFS(amount_expended,cluster_name,G886))))</f>
        <v/>
      </c>
      <c r="L886" s="6" t="n"/>
      <c r="M886" s="7" t="n"/>
      <c r="N886" s="6" t="n"/>
      <c r="O886" s="6" t="n"/>
      <c r="P886" s="6" t="n"/>
      <c r="Q886" s="6" t="n"/>
      <c r="R886" s="7" t="n"/>
      <c r="S886" s="6" t="n"/>
      <c r="T886" s="6" t="n"/>
      <c r="U886" s="6" t="n"/>
      <c r="V886" s="3">
        <f>CONCATENATE(B886,C886)</f>
        <v/>
      </c>
      <c r="W886">
        <f>UPPER(TRIM(H886))</f>
        <v/>
      </c>
      <c r="X886">
        <f>UPPER(TRIM(I886))</f>
        <v/>
      </c>
    </row>
    <row r="887">
      <c r="A887">
        <f>IF(B887&lt;&gt;"", "AWARD-"&amp;TEXT(ROW()-1,"0000"), "")</f>
        <v/>
      </c>
      <c r="B887" s="4" t="n"/>
      <c r="C887" s="4" t="n"/>
      <c r="D887" s="4" t="n"/>
      <c r="E887" s="6" t="n"/>
      <c r="F887" s="7" t="n"/>
      <c r="G887" s="6" t="n"/>
      <c r="H887" s="6" t="n"/>
      <c r="I887" s="6" t="n"/>
      <c r="J887" s="5">
        <f>SUMIFS(amount_expended,cfda_key,V887)</f>
        <v/>
      </c>
      <c r="K887" s="5">
        <f>IF(G887="OTHER CLUSTER NOT LISTED ABOVE",SUMIFS(amount_expended,uniform_other_cluster_name,X887), IF(AND(OR(G887="N/A",G887=""),H887=""),0,IF(G887="STATE CLUSTER",SUMIFS(amount_expended,uniform_state_cluster_name,W887),SUMIFS(amount_expended,cluster_name,G887))))</f>
        <v/>
      </c>
      <c r="L887" s="6" t="n"/>
      <c r="M887" s="7" t="n"/>
      <c r="N887" s="6" t="n"/>
      <c r="O887" s="6" t="n"/>
      <c r="P887" s="6" t="n"/>
      <c r="Q887" s="6" t="n"/>
      <c r="R887" s="7" t="n"/>
      <c r="S887" s="6" t="n"/>
      <c r="T887" s="6" t="n"/>
      <c r="U887" s="6" t="n"/>
      <c r="V887" s="3">
        <f>CONCATENATE(B887,C887)</f>
        <v/>
      </c>
      <c r="W887">
        <f>UPPER(TRIM(H887))</f>
        <v/>
      </c>
      <c r="X887">
        <f>UPPER(TRIM(I887))</f>
        <v/>
      </c>
    </row>
    <row r="888">
      <c r="A888">
        <f>IF(B888&lt;&gt;"", "AWARD-"&amp;TEXT(ROW()-1,"0000"), "")</f>
        <v/>
      </c>
      <c r="B888" s="4" t="n"/>
      <c r="C888" s="4" t="n"/>
      <c r="D888" s="4" t="n"/>
      <c r="E888" s="6" t="n"/>
      <c r="F888" s="7" t="n"/>
      <c r="G888" s="6" t="n"/>
      <c r="H888" s="6" t="n"/>
      <c r="I888" s="6" t="n"/>
      <c r="J888" s="5">
        <f>SUMIFS(amount_expended,cfda_key,V888)</f>
        <v/>
      </c>
      <c r="K888" s="5">
        <f>IF(G888="OTHER CLUSTER NOT LISTED ABOVE",SUMIFS(amount_expended,uniform_other_cluster_name,X888), IF(AND(OR(G888="N/A",G888=""),H888=""),0,IF(G888="STATE CLUSTER",SUMIFS(amount_expended,uniform_state_cluster_name,W888),SUMIFS(amount_expended,cluster_name,G888))))</f>
        <v/>
      </c>
      <c r="L888" s="6" t="n"/>
      <c r="M888" s="7" t="n"/>
      <c r="N888" s="6" t="n"/>
      <c r="O888" s="6" t="n"/>
      <c r="P888" s="6" t="n"/>
      <c r="Q888" s="6" t="n"/>
      <c r="R888" s="7" t="n"/>
      <c r="S888" s="6" t="n"/>
      <c r="T888" s="6" t="n"/>
      <c r="U888" s="6" t="n"/>
      <c r="V888" s="3">
        <f>CONCATENATE(B888,C888)</f>
        <v/>
      </c>
      <c r="W888">
        <f>UPPER(TRIM(H888))</f>
        <v/>
      </c>
      <c r="X888">
        <f>UPPER(TRIM(I888))</f>
        <v/>
      </c>
    </row>
    <row r="889">
      <c r="A889">
        <f>IF(B889&lt;&gt;"", "AWARD-"&amp;TEXT(ROW()-1,"0000"), "")</f>
        <v/>
      </c>
      <c r="B889" s="4" t="n"/>
      <c r="C889" s="4" t="n"/>
      <c r="D889" s="4" t="n"/>
      <c r="E889" s="6" t="n"/>
      <c r="F889" s="7" t="n"/>
      <c r="G889" s="6" t="n"/>
      <c r="H889" s="6" t="n"/>
      <c r="I889" s="6" t="n"/>
      <c r="J889" s="5">
        <f>SUMIFS(amount_expended,cfda_key,V889)</f>
        <v/>
      </c>
      <c r="K889" s="5">
        <f>IF(G889="OTHER CLUSTER NOT LISTED ABOVE",SUMIFS(amount_expended,uniform_other_cluster_name,X889), IF(AND(OR(G889="N/A",G889=""),H889=""),0,IF(G889="STATE CLUSTER",SUMIFS(amount_expended,uniform_state_cluster_name,W889),SUMIFS(amount_expended,cluster_name,G889))))</f>
        <v/>
      </c>
      <c r="L889" s="6" t="n"/>
      <c r="M889" s="7" t="n"/>
      <c r="N889" s="6" t="n"/>
      <c r="O889" s="6" t="n"/>
      <c r="P889" s="6" t="n"/>
      <c r="Q889" s="6" t="n"/>
      <c r="R889" s="7" t="n"/>
      <c r="S889" s="6" t="n"/>
      <c r="T889" s="6" t="n"/>
      <c r="U889" s="6" t="n"/>
      <c r="V889" s="3">
        <f>CONCATENATE(B889,C889)</f>
        <v/>
      </c>
      <c r="W889">
        <f>UPPER(TRIM(H889))</f>
        <v/>
      </c>
      <c r="X889">
        <f>UPPER(TRIM(I889))</f>
        <v/>
      </c>
    </row>
    <row r="890">
      <c r="A890">
        <f>IF(B890&lt;&gt;"", "AWARD-"&amp;TEXT(ROW()-1,"0000"), "")</f>
        <v/>
      </c>
      <c r="B890" s="4" t="n"/>
      <c r="C890" s="4" t="n"/>
      <c r="D890" s="4" t="n"/>
      <c r="E890" s="6" t="n"/>
      <c r="F890" s="7" t="n"/>
      <c r="G890" s="6" t="n"/>
      <c r="H890" s="6" t="n"/>
      <c r="I890" s="6" t="n"/>
      <c r="J890" s="5">
        <f>SUMIFS(amount_expended,cfda_key,V890)</f>
        <v/>
      </c>
      <c r="K890" s="5">
        <f>IF(G890="OTHER CLUSTER NOT LISTED ABOVE",SUMIFS(amount_expended,uniform_other_cluster_name,X890), IF(AND(OR(G890="N/A",G890=""),H890=""),0,IF(G890="STATE CLUSTER",SUMIFS(amount_expended,uniform_state_cluster_name,W890),SUMIFS(amount_expended,cluster_name,G890))))</f>
        <v/>
      </c>
      <c r="L890" s="6" t="n"/>
      <c r="M890" s="7" t="n"/>
      <c r="N890" s="6" t="n"/>
      <c r="O890" s="6" t="n"/>
      <c r="P890" s="6" t="n"/>
      <c r="Q890" s="6" t="n"/>
      <c r="R890" s="7" t="n"/>
      <c r="S890" s="6" t="n"/>
      <c r="T890" s="6" t="n"/>
      <c r="U890" s="6" t="n"/>
      <c r="V890" s="3">
        <f>CONCATENATE(B890,C890)</f>
        <v/>
      </c>
      <c r="W890">
        <f>UPPER(TRIM(H890))</f>
        <v/>
      </c>
      <c r="X890">
        <f>UPPER(TRIM(I890))</f>
        <v/>
      </c>
    </row>
    <row r="891">
      <c r="A891">
        <f>IF(B891&lt;&gt;"", "AWARD-"&amp;TEXT(ROW()-1,"0000"), "")</f>
        <v/>
      </c>
      <c r="B891" s="4" t="n"/>
      <c r="C891" s="4" t="n"/>
      <c r="D891" s="4" t="n"/>
      <c r="E891" s="6" t="n"/>
      <c r="F891" s="7" t="n"/>
      <c r="G891" s="6" t="n"/>
      <c r="H891" s="6" t="n"/>
      <c r="I891" s="6" t="n"/>
      <c r="J891" s="5">
        <f>SUMIFS(amount_expended,cfda_key,V891)</f>
        <v/>
      </c>
      <c r="K891" s="5">
        <f>IF(G891="OTHER CLUSTER NOT LISTED ABOVE",SUMIFS(amount_expended,uniform_other_cluster_name,X891), IF(AND(OR(G891="N/A",G891=""),H891=""),0,IF(G891="STATE CLUSTER",SUMIFS(amount_expended,uniform_state_cluster_name,W891),SUMIFS(amount_expended,cluster_name,G891))))</f>
        <v/>
      </c>
      <c r="L891" s="6" t="n"/>
      <c r="M891" s="7" t="n"/>
      <c r="N891" s="6" t="n"/>
      <c r="O891" s="6" t="n"/>
      <c r="P891" s="6" t="n"/>
      <c r="Q891" s="6" t="n"/>
      <c r="R891" s="7" t="n"/>
      <c r="S891" s="6" t="n"/>
      <c r="T891" s="6" t="n"/>
      <c r="U891" s="6" t="n"/>
      <c r="V891" s="3">
        <f>CONCATENATE(B891,C891)</f>
        <v/>
      </c>
      <c r="W891">
        <f>UPPER(TRIM(H891))</f>
        <v/>
      </c>
      <c r="X891">
        <f>UPPER(TRIM(I891))</f>
        <v/>
      </c>
    </row>
    <row r="892">
      <c r="A892">
        <f>IF(B892&lt;&gt;"", "AWARD-"&amp;TEXT(ROW()-1,"0000"), "")</f>
        <v/>
      </c>
      <c r="B892" s="4" t="n"/>
      <c r="C892" s="4" t="n"/>
      <c r="D892" s="4" t="n"/>
      <c r="E892" s="6" t="n"/>
      <c r="F892" s="7" t="n"/>
      <c r="G892" s="6" t="n"/>
      <c r="H892" s="6" t="n"/>
      <c r="I892" s="6" t="n"/>
      <c r="J892" s="5">
        <f>SUMIFS(amount_expended,cfda_key,V892)</f>
        <v/>
      </c>
      <c r="K892" s="5">
        <f>IF(G892="OTHER CLUSTER NOT LISTED ABOVE",SUMIFS(amount_expended,uniform_other_cluster_name,X892), IF(AND(OR(G892="N/A",G892=""),H892=""),0,IF(G892="STATE CLUSTER",SUMIFS(amount_expended,uniform_state_cluster_name,W892),SUMIFS(amount_expended,cluster_name,G892))))</f>
        <v/>
      </c>
      <c r="L892" s="6" t="n"/>
      <c r="M892" s="7" t="n"/>
      <c r="N892" s="6" t="n"/>
      <c r="O892" s="6" t="n"/>
      <c r="P892" s="6" t="n"/>
      <c r="Q892" s="6" t="n"/>
      <c r="R892" s="7" t="n"/>
      <c r="S892" s="6" t="n"/>
      <c r="T892" s="6" t="n"/>
      <c r="U892" s="6" t="n"/>
      <c r="V892" s="3">
        <f>CONCATENATE(B892,C892)</f>
        <v/>
      </c>
      <c r="W892">
        <f>UPPER(TRIM(H892))</f>
        <v/>
      </c>
      <c r="X892">
        <f>UPPER(TRIM(I892))</f>
        <v/>
      </c>
    </row>
    <row r="893">
      <c r="A893">
        <f>IF(B893&lt;&gt;"", "AWARD-"&amp;TEXT(ROW()-1,"0000"), "")</f>
        <v/>
      </c>
      <c r="B893" s="4" t="n"/>
      <c r="C893" s="4" t="n"/>
      <c r="D893" s="4" t="n"/>
      <c r="E893" s="6" t="n"/>
      <c r="F893" s="7" t="n"/>
      <c r="G893" s="6" t="n"/>
      <c r="H893" s="6" t="n"/>
      <c r="I893" s="6" t="n"/>
      <c r="J893" s="5">
        <f>SUMIFS(amount_expended,cfda_key,V893)</f>
        <v/>
      </c>
      <c r="K893" s="5">
        <f>IF(G893="OTHER CLUSTER NOT LISTED ABOVE",SUMIFS(amount_expended,uniform_other_cluster_name,X893), IF(AND(OR(G893="N/A",G893=""),H893=""),0,IF(G893="STATE CLUSTER",SUMIFS(amount_expended,uniform_state_cluster_name,W893),SUMIFS(amount_expended,cluster_name,G893))))</f>
        <v/>
      </c>
      <c r="L893" s="6" t="n"/>
      <c r="M893" s="7" t="n"/>
      <c r="N893" s="6" t="n"/>
      <c r="O893" s="6" t="n"/>
      <c r="P893" s="6" t="n"/>
      <c r="Q893" s="6" t="n"/>
      <c r="R893" s="7" t="n"/>
      <c r="S893" s="6" t="n"/>
      <c r="T893" s="6" t="n"/>
      <c r="U893" s="6" t="n"/>
      <c r="V893" s="3">
        <f>CONCATENATE(B893,C893)</f>
        <v/>
      </c>
      <c r="W893">
        <f>UPPER(TRIM(H893))</f>
        <v/>
      </c>
      <c r="X893">
        <f>UPPER(TRIM(I893))</f>
        <v/>
      </c>
    </row>
    <row r="894">
      <c r="A894">
        <f>IF(B894&lt;&gt;"", "AWARD-"&amp;TEXT(ROW()-1,"0000"), "")</f>
        <v/>
      </c>
      <c r="B894" s="4" t="n"/>
      <c r="C894" s="4" t="n"/>
      <c r="D894" s="4" t="n"/>
      <c r="E894" s="6" t="n"/>
      <c r="F894" s="7" t="n"/>
      <c r="G894" s="6" t="n"/>
      <c r="H894" s="6" t="n"/>
      <c r="I894" s="6" t="n"/>
      <c r="J894" s="5">
        <f>SUMIFS(amount_expended,cfda_key,V894)</f>
        <v/>
      </c>
      <c r="K894" s="5">
        <f>IF(G894="OTHER CLUSTER NOT LISTED ABOVE",SUMIFS(amount_expended,uniform_other_cluster_name,X894), IF(AND(OR(G894="N/A",G894=""),H894=""),0,IF(G894="STATE CLUSTER",SUMIFS(amount_expended,uniform_state_cluster_name,W894),SUMIFS(amount_expended,cluster_name,G894))))</f>
        <v/>
      </c>
      <c r="L894" s="6" t="n"/>
      <c r="M894" s="7" t="n"/>
      <c r="N894" s="6" t="n"/>
      <c r="O894" s="6" t="n"/>
      <c r="P894" s="6" t="n"/>
      <c r="Q894" s="6" t="n"/>
      <c r="R894" s="7" t="n"/>
      <c r="S894" s="6" t="n"/>
      <c r="T894" s="6" t="n"/>
      <c r="U894" s="6" t="n"/>
      <c r="V894" s="3">
        <f>CONCATENATE(B894,C894)</f>
        <v/>
      </c>
      <c r="W894">
        <f>UPPER(TRIM(H894))</f>
        <v/>
      </c>
      <c r="X894">
        <f>UPPER(TRIM(I894))</f>
        <v/>
      </c>
    </row>
    <row r="895">
      <c r="A895">
        <f>IF(B895&lt;&gt;"", "AWARD-"&amp;TEXT(ROW()-1,"0000"), "")</f>
        <v/>
      </c>
      <c r="B895" s="4" t="n"/>
      <c r="C895" s="4" t="n"/>
      <c r="D895" s="4" t="n"/>
      <c r="E895" s="6" t="n"/>
      <c r="F895" s="7" t="n"/>
      <c r="G895" s="6" t="n"/>
      <c r="H895" s="6" t="n"/>
      <c r="I895" s="6" t="n"/>
      <c r="J895" s="5">
        <f>SUMIFS(amount_expended,cfda_key,V895)</f>
        <v/>
      </c>
      <c r="K895" s="5">
        <f>IF(G895="OTHER CLUSTER NOT LISTED ABOVE",SUMIFS(amount_expended,uniform_other_cluster_name,X895), IF(AND(OR(G895="N/A",G895=""),H895=""),0,IF(G895="STATE CLUSTER",SUMIFS(amount_expended,uniform_state_cluster_name,W895),SUMIFS(amount_expended,cluster_name,G895))))</f>
        <v/>
      </c>
      <c r="L895" s="6" t="n"/>
      <c r="M895" s="7" t="n"/>
      <c r="N895" s="6" t="n"/>
      <c r="O895" s="6" t="n"/>
      <c r="P895" s="6" t="n"/>
      <c r="Q895" s="6" t="n"/>
      <c r="R895" s="7" t="n"/>
      <c r="S895" s="6" t="n"/>
      <c r="T895" s="6" t="n"/>
      <c r="U895" s="6" t="n"/>
      <c r="V895" s="3">
        <f>CONCATENATE(B895,C895)</f>
        <v/>
      </c>
      <c r="W895">
        <f>UPPER(TRIM(H895))</f>
        <v/>
      </c>
      <c r="X895">
        <f>UPPER(TRIM(I895))</f>
        <v/>
      </c>
    </row>
    <row r="896">
      <c r="A896">
        <f>IF(B896&lt;&gt;"", "AWARD-"&amp;TEXT(ROW()-1,"0000"), "")</f>
        <v/>
      </c>
      <c r="B896" s="4" t="n"/>
      <c r="C896" s="4" t="n"/>
      <c r="D896" s="4" t="n"/>
      <c r="E896" s="6" t="n"/>
      <c r="F896" s="7" t="n"/>
      <c r="G896" s="6" t="n"/>
      <c r="H896" s="6" t="n"/>
      <c r="I896" s="6" t="n"/>
      <c r="J896" s="5">
        <f>SUMIFS(amount_expended,cfda_key,V896)</f>
        <v/>
      </c>
      <c r="K896" s="5">
        <f>IF(G896="OTHER CLUSTER NOT LISTED ABOVE",SUMIFS(amount_expended,uniform_other_cluster_name,X896), IF(AND(OR(G896="N/A",G896=""),H896=""),0,IF(G896="STATE CLUSTER",SUMIFS(amount_expended,uniform_state_cluster_name,W896),SUMIFS(amount_expended,cluster_name,G896))))</f>
        <v/>
      </c>
      <c r="L896" s="6" t="n"/>
      <c r="M896" s="7" t="n"/>
      <c r="N896" s="6" t="n"/>
      <c r="O896" s="6" t="n"/>
      <c r="P896" s="6" t="n"/>
      <c r="Q896" s="6" t="n"/>
      <c r="R896" s="7" t="n"/>
      <c r="S896" s="6" t="n"/>
      <c r="T896" s="6" t="n"/>
      <c r="U896" s="6" t="n"/>
      <c r="V896" s="3">
        <f>CONCATENATE(B896,C896)</f>
        <v/>
      </c>
      <c r="W896">
        <f>UPPER(TRIM(H896))</f>
        <v/>
      </c>
      <c r="X896">
        <f>UPPER(TRIM(I896))</f>
        <v/>
      </c>
    </row>
    <row r="897">
      <c r="A897">
        <f>IF(B897&lt;&gt;"", "AWARD-"&amp;TEXT(ROW()-1,"0000"), "")</f>
        <v/>
      </c>
      <c r="B897" s="4" t="n"/>
      <c r="C897" s="4" t="n"/>
      <c r="D897" s="4" t="n"/>
      <c r="E897" s="6" t="n"/>
      <c r="F897" s="7" t="n"/>
      <c r="G897" s="6" t="n"/>
      <c r="H897" s="6" t="n"/>
      <c r="I897" s="6" t="n"/>
      <c r="J897" s="5">
        <f>SUMIFS(amount_expended,cfda_key,V897)</f>
        <v/>
      </c>
      <c r="K897" s="5">
        <f>IF(G897="OTHER CLUSTER NOT LISTED ABOVE",SUMIFS(amount_expended,uniform_other_cluster_name,X897), IF(AND(OR(G897="N/A",G897=""),H897=""),0,IF(G897="STATE CLUSTER",SUMIFS(amount_expended,uniform_state_cluster_name,W897),SUMIFS(amount_expended,cluster_name,G897))))</f>
        <v/>
      </c>
      <c r="L897" s="6" t="n"/>
      <c r="M897" s="7" t="n"/>
      <c r="N897" s="6" t="n"/>
      <c r="O897" s="6" t="n"/>
      <c r="P897" s="6" t="n"/>
      <c r="Q897" s="6" t="n"/>
      <c r="R897" s="7" t="n"/>
      <c r="S897" s="6" t="n"/>
      <c r="T897" s="6" t="n"/>
      <c r="U897" s="6" t="n"/>
      <c r="V897" s="3">
        <f>CONCATENATE(B897,C897)</f>
        <v/>
      </c>
      <c r="W897">
        <f>UPPER(TRIM(H897))</f>
        <v/>
      </c>
      <c r="X897">
        <f>UPPER(TRIM(I897))</f>
        <v/>
      </c>
    </row>
    <row r="898">
      <c r="A898">
        <f>IF(B898&lt;&gt;"", "AWARD-"&amp;TEXT(ROW()-1,"0000"), "")</f>
        <v/>
      </c>
      <c r="B898" s="4" t="n"/>
      <c r="C898" s="4" t="n"/>
      <c r="D898" s="4" t="n"/>
      <c r="E898" s="6" t="n"/>
      <c r="F898" s="7" t="n"/>
      <c r="G898" s="6" t="n"/>
      <c r="H898" s="6" t="n"/>
      <c r="I898" s="6" t="n"/>
      <c r="J898" s="5">
        <f>SUMIFS(amount_expended,cfda_key,V898)</f>
        <v/>
      </c>
      <c r="K898" s="5">
        <f>IF(G898="OTHER CLUSTER NOT LISTED ABOVE",SUMIFS(amount_expended,uniform_other_cluster_name,X898), IF(AND(OR(G898="N/A",G898=""),H898=""),0,IF(G898="STATE CLUSTER",SUMIFS(amount_expended,uniform_state_cluster_name,W898),SUMIFS(amount_expended,cluster_name,G898))))</f>
        <v/>
      </c>
      <c r="L898" s="6" t="n"/>
      <c r="M898" s="7" t="n"/>
      <c r="N898" s="6" t="n"/>
      <c r="O898" s="6" t="n"/>
      <c r="P898" s="6" t="n"/>
      <c r="Q898" s="6" t="n"/>
      <c r="R898" s="7" t="n"/>
      <c r="S898" s="6" t="n"/>
      <c r="T898" s="6" t="n"/>
      <c r="U898" s="6" t="n"/>
      <c r="V898" s="3">
        <f>CONCATENATE(B898,C898)</f>
        <v/>
      </c>
      <c r="W898">
        <f>UPPER(TRIM(H898))</f>
        <v/>
      </c>
      <c r="X898">
        <f>UPPER(TRIM(I898))</f>
        <v/>
      </c>
    </row>
    <row r="899">
      <c r="A899">
        <f>IF(B899&lt;&gt;"", "AWARD-"&amp;TEXT(ROW()-1,"0000"), "")</f>
        <v/>
      </c>
      <c r="B899" s="4" t="n"/>
      <c r="C899" s="4" t="n"/>
      <c r="D899" s="4" t="n"/>
      <c r="E899" s="6" t="n"/>
      <c r="F899" s="7" t="n"/>
      <c r="G899" s="6" t="n"/>
      <c r="H899" s="6" t="n"/>
      <c r="I899" s="6" t="n"/>
      <c r="J899" s="5">
        <f>SUMIFS(amount_expended,cfda_key,V899)</f>
        <v/>
      </c>
      <c r="K899" s="5">
        <f>IF(G899="OTHER CLUSTER NOT LISTED ABOVE",SUMIFS(amount_expended,uniform_other_cluster_name,X899), IF(AND(OR(G899="N/A",G899=""),H899=""),0,IF(G899="STATE CLUSTER",SUMIFS(amount_expended,uniform_state_cluster_name,W899),SUMIFS(amount_expended,cluster_name,G899))))</f>
        <v/>
      </c>
      <c r="L899" s="6" t="n"/>
      <c r="M899" s="7" t="n"/>
      <c r="N899" s="6" t="n"/>
      <c r="O899" s="6" t="n"/>
      <c r="P899" s="6" t="n"/>
      <c r="Q899" s="6" t="n"/>
      <c r="R899" s="7" t="n"/>
      <c r="S899" s="6" t="n"/>
      <c r="T899" s="6" t="n"/>
      <c r="U899" s="6" t="n"/>
      <c r="V899" s="3">
        <f>CONCATENATE(B899,C899)</f>
        <v/>
      </c>
      <c r="W899">
        <f>UPPER(TRIM(H899))</f>
        <v/>
      </c>
      <c r="X899">
        <f>UPPER(TRIM(I899))</f>
        <v/>
      </c>
    </row>
    <row r="900">
      <c r="A900">
        <f>IF(B900&lt;&gt;"", "AWARD-"&amp;TEXT(ROW()-1,"0000"), "")</f>
        <v/>
      </c>
      <c r="B900" s="4" t="n"/>
      <c r="C900" s="4" t="n"/>
      <c r="D900" s="4" t="n"/>
      <c r="E900" s="6" t="n"/>
      <c r="F900" s="7" t="n"/>
      <c r="G900" s="6" t="n"/>
      <c r="H900" s="6" t="n"/>
      <c r="I900" s="6" t="n"/>
      <c r="J900" s="5">
        <f>SUMIFS(amount_expended,cfda_key,V900)</f>
        <v/>
      </c>
      <c r="K900" s="5">
        <f>IF(G900="OTHER CLUSTER NOT LISTED ABOVE",SUMIFS(amount_expended,uniform_other_cluster_name,X900), IF(AND(OR(G900="N/A",G900=""),H900=""),0,IF(G900="STATE CLUSTER",SUMIFS(amount_expended,uniform_state_cluster_name,W900),SUMIFS(amount_expended,cluster_name,G900))))</f>
        <v/>
      </c>
      <c r="L900" s="6" t="n"/>
      <c r="M900" s="7" t="n"/>
      <c r="N900" s="6" t="n"/>
      <c r="O900" s="6" t="n"/>
      <c r="P900" s="6" t="n"/>
      <c r="Q900" s="6" t="n"/>
      <c r="R900" s="7" t="n"/>
      <c r="S900" s="6" t="n"/>
      <c r="T900" s="6" t="n"/>
      <c r="U900" s="6" t="n"/>
      <c r="V900" s="3">
        <f>CONCATENATE(B900,C900)</f>
        <v/>
      </c>
      <c r="W900">
        <f>UPPER(TRIM(H900))</f>
        <v/>
      </c>
      <c r="X900">
        <f>UPPER(TRIM(I900))</f>
        <v/>
      </c>
    </row>
    <row r="901">
      <c r="A901">
        <f>IF(B901&lt;&gt;"", "AWARD-"&amp;TEXT(ROW()-1,"0000"), "")</f>
        <v/>
      </c>
      <c r="B901" s="4" t="n"/>
      <c r="C901" s="4" t="n"/>
      <c r="D901" s="4" t="n"/>
      <c r="E901" s="6" t="n"/>
      <c r="F901" s="7" t="n"/>
      <c r="G901" s="6" t="n"/>
      <c r="H901" s="6" t="n"/>
      <c r="I901" s="6" t="n"/>
      <c r="J901" s="5">
        <f>SUMIFS(amount_expended,cfda_key,V901)</f>
        <v/>
      </c>
      <c r="K901" s="5">
        <f>IF(G901="OTHER CLUSTER NOT LISTED ABOVE",SUMIFS(amount_expended,uniform_other_cluster_name,X901), IF(AND(OR(G901="N/A",G901=""),H901=""),0,IF(G901="STATE CLUSTER",SUMIFS(amount_expended,uniform_state_cluster_name,W901),SUMIFS(amount_expended,cluster_name,G901))))</f>
        <v/>
      </c>
      <c r="L901" s="6" t="n"/>
      <c r="M901" s="7" t="n"/>
      <c r="N901" s="6" t="n"/>
      <c r="O901" s="6" t="n"/>
      <c r="P901" s="6" t="n"/>
      <c r="Q901" s="6" t="n"/>
      <c r="R901" s="7" t="n"/>
      <c r="S901" s="6" t="n"/>
      <c r="T901" s="6" t="n"/>
      <c r="U901" s="6" t="n"/>
      <c r="V901" s="3">
        <f>CONCATENATE(B901,C901)</f>
        <v/>
      </c>
      <c r="W901">
        <f>UPPER(TRIM(H901))</f>
        <v/>
      </c>
      <c r="X901">
        <f>UPPER(TRIM(I901))</f>
        <v/>
      </c>
    </row>
    <row r="902">
      <c r="A902">
        <f>IF(B902&lt;&gt;"", "AWARD-"&amp;TEXT(ROW()-1,"0000"), "")</f>
        <v/>
      </c>
      <c r="B902" s="4" t="n"/>
      <c r="C902" s="4" t="n"/>
      <c r="D902" s="4" t="n"/>
      <c r="E902" s="6" t="n"/>
      <c r="F902" s="7" t="n"/>
      <c r="G902" s="6" t="n"/>
      <c r="H902" s="6" t="n"/>
      <c r="I902" s="6" t="n"/>
      <c r="J902" s="5">
        <f>SUMIFS(amount_expended,cfda_key,V902)</f>
        <v/>
      </c>
      <c r="K902" s="5">
        <f>IF(G902="OTHER CLUSTER NOT LISTED ABOVE",SUMIFS(amount_expended,uniform_other_cluster_name,X902), IF(AND(OR(G902="N/A",G902=""),H902=""),0,IF(G902="STATE CLUSTER",SUMIFS(amount_expended,uniform_state_cluster_name,W902),SUMIFS(amount_expended,cluster_name,G902))))</f>
        <v/>
      </c>
      <c r="L902" s="6" t="n"/>
      <c r="M902" s="7" t="n"/>
      <c r="N902" s="6" t="n"/>
      <c r="O902" s="6" t="n"/>
      <c r="P902" s="6" t="n"/>
      <c r="Q902" s="6" t="n"/>
      <c r="R902" s="7" t="n"/>
      <c r="S902" s="6" t="n"/>
      <c r="T902" s="6" t="n"/>
      <c r="U902" s="6" t="n"/>
      <c r="V902" s="3">
        <f>CONCATENATE(B902,C902)</f>
        <v/>
      </c>
      <c r="W902">
        <f>UPPER(TRIM(H902))</f>
        <v/>
      </c>
      <c r="X902">
        <f>UPPER(TRIM(I902))</f>
        <v/>
      </c>
    </row>
    <row r="903">
      <c r="A903">
        <f>IF(B903&lt;&gt;"", "AWARD-"&amp;TEXT(ROW()-1,"0000"), "")</f>
        <v/>
      </c>
      <c r="B903" s="4" t="n"/>
      <c r="C903" s="4" t="n"/>
      <c r="D903" s="4" t="n"/>
      <c r="E903" s="6" t="n"/>
      <c r="F903" s="7" t="n"/>
      <c r="G903" s="6" t="n"/>
      <c r="H903" s="6" t="n"/>
      <c r="I903" s="6" t="n"/>
      <c r="J903" s="5">
        <f>SUMIFS(amount_expended,cfda_key,V903)</f>
        <v/>
      </c>
      <c r="K903" s="5">
        <f>IF(G903="OTHER CLUSTER NOT LISTED ABOVE",SUMIFS(amount_expended,uniform_other_cluster_name,X903), IF(AND(OR(G903="N/A",G903=""),H903=""),0,IF(G903="STATE CLUSTER",SUMIFS(amount_expended,uniform_state_cluster_name,W903),SUMIFS(amount_expended,cluster_name,G903))))</f>
        <v/>
      </c>
      <c r="L903" s="6" t="n"/>
      <c r="M903" s="7" t="n"/>
      <c r="N903" s="6" t="n"/>
      <c r="O903" s="6" t="n"/>
      <c r="P903" s="6" t="n"/>
      <c r="Q903" s="6" t="n"/>
      <c r="R903" s="7" t="n"/>
      <c r="S903" s="6" t="n"/>
      <c r="T903" s="6" t="n"/>
      <c r="U903" s="6" t="n"/>
      <c r="V903" s="3">
        <f>CONCATENATE(B903,C903)</f>
        <v/>
      </c>
      <c r="W903">
        <f>UPPER(TRIM(H903))</f>
        <v/>
      </c>
      <c r="X903">
        <f>UPPER(TRIM(I903))</f>
        <v/>
      </c>
    </row>
    <row r="904">
      <c r="A904">
        <f>IF(B904&lt;&gt;"", "AWARD-"&amp;TEXT(ROW()-1,"0000"), "")</f>
        <v/>
      </c>
      <c r="B904" s="4" t="n"/>
      <c r="C904" s="4" t="n"/>
      <c r="D904" s="4" t="n"/>
      <c r="E904" s="6" t="n"/>
      <c r="F904" s="7" t="n"/>
      <c r="G904" s="6" t="n"/>
      <c r="H904" s="6" t="n"/>
      <c r="I904" s="6" t="n"/>
      <c r="J904" s="5">
        <f>SUMIFS(amount_expended,cfda_key,V904)</f>
        <v/>
      </c>
      <c r="K904" s="5">
        <f>IF(G904="OTHER CLUSTER NOT LISTED ABOVE",SUMIFS(amount_expended,uniform_other_cluster_name,X904), IF(AND(OR(G904="N/A",G904=""),H904=""),0,IF(G904="STATE CLUSTER",SUMIFS(amount_expended,uniform_state_cluster_name,W904),SUMIFS(amount_expended,cluster_name,G904))))</f>
        <v/>
      </c>
      <c r="L904" s="6" t="n"/>
      <c r="M904" s="7" t="n"/>
      <c r="N904" s="6" t="n"/>
      <c r="O904" s="6" t="n"/>
      <c r="P904" s="6" t="n"/>
      <c r="Q904" s="6" t="n"/>
      <c r="R904" s="7" t="n"/>
      <c r="S904" s="6" t="n"/>
      <c r="T904" s="6" t="n"/>
      <c r="U904" s="6" t="n"/>
      <c r="V904" s="3">
        <f>CONCATENATE(B904,C904)</f>
        <v/>
      </c>
      <c r="W904">
        <f>UPPER(TRIM(H904))</f>
        <v/>
      </c>
      <c r="X904">
        <f>UPPER(TRIM(I904))</f>
        <v/>
      </c>
    </row>
    <row r="905">
      <c r="A905">
        <f>IF(B905&lt;&gt;"", "AWARD-"&amp;TEXT(ROW()-1,"0000"), "")</f>
        <v/>
      </c>
      <c r="B905" s="4" t="n"/>
      <c r="C905" s="4" t="n"/>
      <c r="D905" s="4" t="n"/>
      <c r="E905" s="6" t="n"/>
      <c r="F905" s="7" t="n"/>
      <c r="G905" s="6" t="n"/>
      <c r="H905" s="6" t="n"/>
      <c r="I905" s="6" t="n"/>
      <c r="J905" s="5">
        <f>SUMIFS(amount_expended,cfda_key,V905)</f>
        <v/>
      </c>
      <c r="K905" s="5">
        <f>IF(G905="OTHER CLUSTER NOT LISTED ABOVE",SUMIFS(amount_expended,uniform_other_cluster_name,X905), IF(AND(OR(G905="N/A",G905=""),H905=""),0,IF(G905="STATE CLUSTER",SUMIFS(amount_expended,uniform_state_cluster_name,W905),SUMIFS(amount_expended,cluster_name,G905))))</f>
        <v/>
      </c>
      <c r="L905" s="6" t="n"/>
      <c r="M905" s="7" t="n"/>
      <c r="N905" s="6" t="n"/>
      <c r="O905" s="6" t="n"/>
      <c r="P905" s="6" t="n"/>
      <c r="Q905" s="6" t="n"/>
      <c r="R905" s="7" t="n"/>
      <c r="S905" s="6" t="n"/>
      <c r="T905" s="6" t="n"/>
      <c r="U905" s="6" t="n"/>
      <c r="V905" s="3">
        <f>CONCATENATE(B905,C905)</f>
        <v/>
      </c>
      <c r="W905">
        <f>UPPER(TRIM(H905))</f>
        <v/>
      </c>
      <c r="X905">
        <f>UPPER(TRIM(I905))</f>
        <v/>
      </c>
    </row>
    <row r="906">
      <c r="A906">
        <f>IF(B906&lt;&gt;"", "AWARD-"&amp;TEXT(ROW()-1,"0000"), "")</f>
        <v/>
      </c>
      <c r="B906" s="4" t="n"/>
      <c r="C906" s="4" t="n"/>
      <c r="D906" s="4" t="n"/>
      <c r="E906" s="6" t="n"/>
      <c r="F906" s="7" t="n"/>
      <c r="G906" s="6" t="n"/>
      <c r="H906" s="6" t="n"/>
      <c r="I906" s="6" t="n"/>
      <c r="J906" s="5">
        <f>SUMIFS(amount_expended,cfda_key,V906)</f>
        <v/>
      </c>
      <c r="K906" s="5">
        <f>IF(G906="OTHER CLUSTER NOT LISTED ABOVE",SUMIFS(amount_expended,uniform_other_cluster_name,X906), IF(AND(OR(G906="N/A",G906=""),H906=""),0,IF(G906="STATE CLUSTER",SUMIFS(amount_expended,uniform_state_cluster_name,W906),SUMIFS(amount_expended,cluster_name,G906))))</f>
        <v/>
      </c>
      <c r="L906" s="6" t="n"/>
      <c r="M906" s="7" t="n"/>
      <c r="N906" s="6" t="n"/>
      <c r="O906" s="6" t="n"/>
      <c r="P906" s="6" t="n"/>
      <c r="Q906" s="6" t="n"/>
      <c r="R906" s="7" t="n"/>
      <c r="S906" s="6" t="n"/>
      <c r="T906" s="6" t="n"/>
      <c r="U906" s="6" t="n"/>
      <c r="V906" s="3">
        <f>CONCATENATE(B906,C906)</f>
        <v/>
      </c>
      <c r="W906">
        <f>UPPER(TRIM(H906))</f>
        <v/>
      </c>
      <c r="X906">
        <f>UPPER(TRIM(I906))</f>
        <v/>
      </c>
    </row>
    <row r="907">
      <c r="A907">
        <f>IF(B907&lt;&gt;"", "AWARD-"&amp;TEXT(ROW()-1,"0000"), "")</f>
        <v/>
      </c>
      <c r="B907" s="4" t="n"/>
      <c r="C907" s="4" t="n"/>
      <c r="D907" s="4" t="n"/>
      <c r="E907" s="6" t="n"/>
      <c r="F907" s="7" t="n"/>
      <c r="G907" s="6" t="n"/>
      <c r="H907" s="6" t="n"/>
      <c r="I907" s="6" t="n"/>
      <c r="J907" s="5">
        <f>SUMIFS(amount_expended,cfda_key,V907)</f>
        <v/>
      </c>
      <c r="K907" s="5">
        <f>IF(G907="OTHER CLUSTER NOT LISTED ABOVE",SUMIFS(amount_expended,uniform_other_cluster_name,X907), IF(AND(OR(G907="N/A",G907=""),H907=""),0,IF(G907="STATE CLUSTER",SUMIFS(amount_expended,uniform_state_cluster_name,W907),SUMIFS(amount_expended,cluster_name,G907))))</f>
        <v/>
      </c>
      <c r="L907" s="6" t="n"/>
      <c r="M907" s="7" t="n"/>
      <c r="N907" s="6" t="n"/>
      <c r="O907" s="6" t="n"/>
      <c r="P907" s="6" t="n"/>
      <c r="Q907" s="6" t="n"/>
      <c r="R907" s="7" t="n"/>
      <c r="S907" s="6" t="n"/>
      <c r="T907" s="6" t="n"/>
      <c r="U907" s="6" t="n"/>
      <c r="V907" s="3">
        <f>CONCATENATE(B907,C907)</f>
        <v/>
      </c>
      <c r="W907">
        <f>UPPER(TRIM(H907))</f>
        <v/>
      </c>
      <c r="X907">
        <f>UPPER(TRIM(I907))</f>
        <v/>
      </c>
    </row>
    <row r="908">
      <c r="A908">
        <f>IF(B908&lt;&gt;"", "AWARD-"&amp;TEXT(ROW()-1,"0000"), "")</f>
        <v/>
      </c>
      <c r="B908" s="4" t="n"/>
      <c r="C908" s="4" t="n"/>
      <c r="D908" s="4" t="n"/>
      <c r="E908" s="6" t="n"/>
      <c r="F908" s="7" t="n"/>
      <c r="G908" s="6" t="n"/>
      <c r="H908" s="6" t="n"/>
      <c r="I908" s="6" t="n"/>
      <c r="J908" s="5">
        <f>SUMIFS(amount_expended,cfda_key,V908)</f>
        <v/>
      </c>
      <c r="K908" s="5">
        <f>IF(G908="OTHER CLUSTER NOT LISTED ABOVE",SUMIFS(amount_expended,uniform_other_cluster_name,X908), IF(AND(OR(G908="N/A",G908=""),H908=""),0,IF(G908="STATE CLUSTER",SUMIFS(amount_expended,uniform_state_cluster_name,W908),SUMIFS(amount_expended,cluster_name,G908))))</f>
        <v/>
      </c>
      <c r="L908" s="6" t="n"/>
      <c r="M908" s="7" t="n"/>
      <c r="N908" s="6" t="n"/>
      <c r="O908" s="6" t="n"/>
      <c r="P908" s="6" t="n"/>
      <c r="Q908" s="6" t="n"/>
      <c r="R908" s="7" t="n"/>
      <c r="S908" s="6" t="n"/>
      <c r="T908" s="6" t="n"/>
      <c r="U908" s="6" t="n"/>
      <c r="V908" s="3">
        <f>CONCATENATE(B908,C908)</f>
        <v/>
      </c>
      <c r="W908">
        <f>UPPER(TRIM(H908))</f>
        <v/>
      </c>
      <c r="X908">
        <f>UPPER(TRIM(I908))</f>
        <v/>
      </c>
    </row>
    <row r="909">
      <c r="A909">
        <f>IF(B909&lt;&gt;"", "AWARD-"&amp;TEXT(ROW()-1,"0000"), "")</f>
        <v/>
      </c>
      <c r="B909" s="4" t="n"/>
      <c r="C909" s="4" t="n"/>
      <c r="D909" s="4" t="n"/>
      <c r="E909" s="6" t="n"/>
      <c r="F909" s="7" t="n"/>
      <c r="G909" s="6" t="n"/>
      <c r="H909" s="6" t="n"/>
      <c r="I909" s="6" t="n"/>
      <c r="J909" s="5">
        <f>SUMIFS(amount_expended,cfda_key,V909)</f>
        <v/>
      </c>
      <c r="K909" s="5">
        <f>IF(G909="OTHER CLUSTER NOT LISTED ABOVE",SUMIFS(amount_expended,uniform_other_cluster_name,X909), IF(AND(OR(G909="N/A",G909=""),H909=""),0,IF(G909="STATE CLUSTER",SUMIFS(amount_expended,uniform_state_cluster_name,W909),SUMIFS(amount_expended,cluster_name,G909))))</f>
        <v/>
      </c>
      <c r="L909" s="6" t="n"/>
      <c r="M909" s="7" t="n"/>
      <c r="N909" s="6" t="n"/>
      <c r="O909" s="6" t="n"/>
      <c r="P909" s="6" t="n"/>
      <c r="Q909" s="6" t="n"/>
      <c r="R909" s="7" t="n"/>
      <c r="S909" s="6" t="n"/>
      <c r="T909" s="6" t="n"/>
      <c r="U909" s="6" t="n"/>
      <c r="V909" s="3">
        <f>CONCATENATE(B909,C909)</f>
        <v/>
      </c>
      <c r="W909">
        <f>UPPER(TRIM(H909))</f>
        <v/>
      </c>
      <c r="X909">
        <f>UPPER(TRIM(I909))</f>
        <v/>
      </c>
    </row>
    <row r="910">
      <c r="A910">
        <f>IF(B910&lt;&gt;"", "AWARD-"&amp;TEXT(ROW()-1,"0000"), "")</f>
        <v/>
      </c>
      <c r="B910" s="4" t="n"/>
      <c r="C910" s="4" t="n"/>
      <c r="D910" s="4" t="n"/>
      <c r="E910" s="6" t="n"/>
      <c r="F910" s="7" t="n"/>
      <c r="G910" s="6" t="n"/>
      <c r="H910" s="6" t="n"/>
      <c r="I910" s="6" t="n"/>
      <c r="J910" s="5">
        <f>SUMIFS(amount_expended,cfda_key,V910)</f>
        <v/>
      </c>
      <c r="K910" s="5">
        <f>IF(G910="OTHER CLUSTER NOT LISTED ABOVE",SUMIFS(amount_expended,uniform_other_cluster_name,X910), IF(AND(OR(G910="N/A",G910=""),H910=""),0,IF(G910="STATE CLUSTER",SUMIFS(amount_expended,uniform_state_cluster_name,W910),SUMIFS(amount_expended,cluster_name,G910))))</f>
        <v/>
      </c>
      <c r="L910" s="6" t="n"/>
      <c r="M910" s="7" t="n"/>
      <c r="N910" s="6" t="n"/>
      <c r="O910" s="6" t="n"/>
      <c r="P910" s="6" t="n"/>
      <c r="Q910" s="6" t="n"/>
      <c r="R910" s="7" t="n"/>
      <c r="S910" s="6" t="n"/>
      <c r="T910" s="6" t="n"/>
      <c r="U910" s="6" t="n"/>
      <c r="V910" s="3">
        <f>CONCATENATE(B910,C910)</f>
        <v/>
      </c>
      <c r="W910">
        <f>UPPER(TRIM(H910))</f>
        <v/>
      </c>
      <c r="X910">
        <f>UPPER(TRIM(I910))</f>
        <v/>
      </c>
    </row>
    <row r="911">
      <c r="A911">
        <f>IF(B911&lt;&gt;"", "AWARD-"&amp;TEXT(ROW()-1,"0000"), "")</f>
        <v/>
      </c>
      <c r="B911" s="4" t="n"/>
      <c r="C911" s="4" t="n"/>
      <c r="D911" s="4" t="n"/>
      <c r="E911" s="6" t="n"/>
      <c r="F911" s="7" t="n"/>
      <c r="G911" s="6" t="n"/>
      <c r="H911" s="6" t="n"/>
      <c r="I911" s="6" t="n"/>
      <c r="J911" s="5">
        <f>SUMIFS(amount_expended,cfda_key,V911)</f>
        <v/>
      </c>
      <c r="K911" s="5">
        <f>IF(G911="OTHER CLUSTER NOT LISTED ABOVE",SUMIFS(amount_expended,uniform_other_cluster_name,X911), IF(AND(OR(G911="N/A",G911=""),H911=""),0,IF(G911="STATE CLUSTER",SUMIFS(amount_expended,uniform_state_cluster_name,W911),SUMIFS(amount_expended,cluster_name,G911))))</f>
        <v/>
      </c>
      <c r="L911" s="6" t="n"/>
      <c r="M911" s="7" t="n"/>
      <c r="N911" s="6" t="n"/>
      <c r="O911" s="6" t="n"/>
      <c r="P911" s="6" t="n"/>
      <c r="Q911" s="6" t="n"/>
      <c r="R911" s="7" t="n"/>
      <c r="S911" s="6" t="n"/>
      <c r="T911" s="6" t="n"/>
      <c r="U911" s="6" t="n"/>
      <c r="V911" s="3">
        <f>CONCATENATE(B911,C911)</f>
        <v/>
      </c>
      <c r="W911">
        <f>UPPER(TRIM(H911))</f>
        <v/>
      </c>
      <c r="X911">
        <f>UPPER(TRIM(I911))</f>
        <v/>
      </c>
    </row>
    <row r="912">
      <c r="A912">
        <f>IF(B912&lt;&gt;"", "AWARD-"&amp;TEXT(ROW()-1,"0000"), "")</f>
        <v/>
      </c>
      <c r="B912" s="4" t="n"/>
      <c r="C912" s="4" t="n"/>
      <c r="D912" s="4" t="n"/>
      <c r="E912" s="6" t="n"/>
      <c r="F912" s="7" t="n"/>
      <c r="G912" s="6" t="n"/>
      <c r="H912" s="6" t="n"/>
      <c r="I912" s="6" t="n"/>
      <c r="J912" s="5">
        <f>SUMIFS(amount_expended,cfda_key,V912)</f>
        <v/>
      </c>
      <c r="K912" s="5">
        <f>IF(G912="OTHER CLUSTER NOT LISTED ABOVE",SUMIFS(amount_expended,uniform_other_cluster_name,X912), IF(AND(OR(G912="N/A",G912=""),H912=""),0,IF(G912="STATE CLUSTER",SUMIFS(amount_expended,uniform_state_cluster_name,W912),SUMIFS(amount_expended,cluster_name,G912))))</f>
        <v/>
      </c>
      <c r="L912" s="6" t="n"/>
      <c r="M912" s="7" t="n"/>
      <c r="N912" s="6" t="n"/>
      <c r="O912" s="6" t="n"/>
      <c r="P912" s="6" t="n"/>
      <c r="Q912" s="6" t="n"/>
      <c r="R912" s="7" t="n"/>
      <c r="S912" s="6" t="n"/>
      <c r="T912" s="6" t="n"/>
      <c r="U912" s="6" t="n"/>
      <c r="V912" s="3">
        <f>CONCATENATE(B912,C912)</f>
        <v/>
      </c>
      <c r="W912">
        <f>UPPER(TRIM(H912))</f>
        <v/>
      </c>
      <c r="X912">
        <f>UPPER(TRIM(I912))</f>
        <v/>
      </c>
    </row>
    <row r="913">
      <c r="A913">
        <f>IF(B913&lt;&gt;"", "AWARD-"&amp;TEXT(ROW()-1,"0000"), "")</f>
        <v/>
      </c>
      <c r="B913" s="4" t="n"/>
      <c r="C913" s="4" t="n"/>
      <c r="D913" s="4" t="n"/>
      <c r="E913" s="6" t="n"/>
      <c r="F913" s="7" t="n"/>
      <c r="G913" s="6" t="n"/>
      <c r="H913" s="6" t="n"/>
      <c r="I913" s="6" t="n"/>
      <c r="J913" s="5">
        <f>SUMIFS(amount_expended,cfda_key,V913)</f>
        <v/>
      </c>
      <c r="K913" s="5">
        <f>IF(G913="OTHER CLUSTER NOT LISTED ABOVE",SUMIFS(amount_expended,uniform_other_cluster_name,X913), IF(AND(OR(G913="N/A",G913=""),H913=""),0,IF(G913="STATE CLUSTER",SUMIFS(amount_expended,uniform_state_cluster_name,W913),SUMIFS(amount_expended,cluster_name,G913))))</f>
        <v/>
      </c>
      <c r="L913" s="6" t="n"/>
      <c r="M913" s="7" t="n"/>
      <c r="N913" s="6" t="n"/>
      <c r="O913" s="6" t="n"/>
      <c r="P913" s="6" t="n"/>
      <c r="Q913" s="6" t="n"/>
      <c r="R913" s="7" t="n"/>
      <c r="S913" s="6" t="n"/>
      <c r="T913" s="6" t="n"/>
      <c r="U913" s="6" t="n"/>
      <c r="V913" s="3">
        <f>CONCATENATE(B913,C913)</f>
        <v/>
      </c>
      <c r="W913">
        <f>UPPER(TRIM(H913))</f>
        <v/>
      </c>
      <c r="X913">
        <f>UPPER(TRIM(I913))</f>
        <v/>
      </c>
    </row>
    <row r="914">
      <c r="A914">
        <f>IF(B914&lt;&gt;"", "AWARD-"&amp;TEXT(ROW()-1,"0000"), "")</f>
        <v/>
      </c>
      <c r="B914" s="4" t="n"/>
      <c r="C914" s="4" t="n"/>
      <c r="D914" s="4" t="n"/>
      <c r="E914" s="6" t="n"/>
      <c r="F914" s="7" t="n"/>
      <c r="G914" s="6" t="n"/>
      <c r="H914" s="6" t="n"/>
      <c r="I914" s="6" t="n"/>
      <c r="J914" s="5">
        <f>SUMIFS(amount_expended,cfda_key,V914)</f>
        <v/>
      </c>
      <c r="K914" s="5">
        <f>IF(G914="OTHER CLUSTER NOT LISTED ABOVE",SUMIFS(amount_expended,uniform_other_cluster_name,X914), IF(AND(OR(G914="N/A",G914=""),H914=""),0,IF(G914="STATE CLUSTER",SUMIFS(amount_expended,uniform_state_cluster_name,W914),SUMIFS(amount_expended,cluster_name,G914))))</f>
        <v/>
      </c>
      <c r="L914" s="6" t="n"/>
      <c r="M914" s="7" t="n"/>
      <c r="N914" s="6" t="n"/>
      <c r="O914" s="6" t="n"/>
      <c r="P914" s="6" t="n"/>
      <c r="Q914" s="6" t="n"/>
      <c r="R914" s="7" t="n"/>
      <c r="S914" s="6" t="n"/>
      <c r="T914" s="6" t="n"/>
      <c r="U914" s="6" t="n"/>
      <c r="V914" s="3">
        <f>CONCATENATE(B914,C914)</f>
        <v/>
      </c>
      <c r="W914">
        <f>UPPER(TRIM(H914))</f>
        <v/>
      </c>
      <c r="X914">
        <f>UPPER(TRIM(I914))</f>
        <v/>
      </c>
    </row>
    <row r="915">
      <c r="A915">
        <f>IF(B915&lt;&gt;"", "AWARD-"&amp;TEXT(ROW()-1,"0000"), "")</f>
        <v/>
      </c>
      <c r="B915" s="4" t="n"/>
      <c r="C915" s="4" t="n"/>
      <c r="D915" s="4" t="n"/>
      <c r="E915" s="6" t="n"/>
      <c r="F915" s="7" t="n"/>
      <c r="G915" s="6" t="n"/>
      <c r="H915" s="6" t="n"/>
      <c r="I915" s="6" t="n"/>
      <c r="J915" s="5">
        <f>SUMIFS(amount_expended,cfda_key,V915)</f>
        <v/>
      </c>
      <c r="K915" s="5">
        <f>IF(G915="OTHER CLUSTER NOT LISTED ABOVE",SUMIFS(amount_expended,uniform_other_cluster_name,X915), IF(AND(OR(G915="N/A",G915=""),H915=""),0,IF(G915="STATE CLUSTER",SUMIFS(amount_expended,uniform_state_cluster_name,W915),SUMIFS(amount_expended,cluster_name,G915))))</f>
        <v/>
      </c>
      <c r="L915" s="6" t="n"/>
      <c r="M915" s="7" t="n"/>
      <c r="N915" s="6" t="n"/>
      <c r="O915" s="6" t="n"/>
      <c r="P915" s="6" t="n"/>
      <c r="Q915" s="6" t="n"/>
      <c r="R915" s="7" t="n"/>
      <c r="S915" s="6" t="n"/>
      <c r="T915" s="6" t="n"/>
      <c r="U915" s="6" t="n"/>
      <c r="V915" s="3">
        <f>CONCATENATE(B915,C915)</f>
        <v/>
      </c>
      <c r="W915">
        <f>UPPER(TRIM(H915))</f>
        <v/>
      </c>
      <c r="X915">
        <f>UPPER(TRIM(I915))</f>
        <v/>
      </c>
    </row>
    <row r="916">
      <c r="A916">
        <f>IF(B916&lt;&gt;"", "AWARD-"&amp;TEXT(ROW()-1,"0000"), "")</f>
        <v/>
      </c>
      <c r="B916" s="4" t="n"/>
      <c r="C916" s="4" t="n"/>
      <c r="D916" s="4" t="n"/>
      <c r="E916" s="6" t="n"/>
      <c r="F916" s="7" t="n"/>
      <c r="G916" s="6" t="n"/>
      <c r="H916" s="6" t="n"/>
      <c r="I916" s="6" t="n"/>
      <c r="J916" s="5">
        <f>SUMIFS(amount_expended,cfda_key,V916)</f>
        <v/>
      </c>
      <c r="K916" s="5">
        <f>IF(G916="OTHER CLUSTER NOT LISTED ABOVE",SUMIFS(amount_expended,uniform_other_cluster_name,X916), IF(AND(OR(G916="N/A",G916=""),H916=""),0,IF(G916="STATE CLUSTER",SUMIFS(amount_expended,uniform_state_cluster_name,W916),SUMIFS(amount_expended,cluster_name,G916))))</f>
        <v/>
      </c>
      <c r="L916" s="6" t="n"/>
      <c r="M916" s="7" t="n"/>
      <c r="N916" s="6" t="n"/>
      <c r="O916" s="6" t="n"/>
      <c r="P916" s="6" t="n"/>
      <c r="Q916" s="6" t="n"/>
      <c r="R916" s="7" t="n"/>
      <c r="S916" s="6" t="n"/>
      <c r="T916" s="6" t="n"/>
      <c r="U916" s="6" t="n"/>
      <c r="V916" s="3">
        <f>CONCATENATE(B916,C916)</f>
        <v/>
      </c>
      <c r="W916">
        <f>UPPER(TRIM(H916))</f>
        <v/>
      </c>
      <c r="X916">
        <f>UPPER(TRIM(I916))</f>
        <v/>
      </c>
    </row>
    <row r="917">
      <c r="A917">
        <f>IF(B917&lt;&gt;"", "AWARD-"&amp;TEXT(ROW()-1,"0000"), "")</f>
        <v/>
      </c>
      <c r="B917" s="4" t="n"/>
      <c r="C917" s="4" t="n"/>
      <c r="D917" s="4" t="n"/>
      <c r="E917" s="6" t="n"/>
      <c r="F917" s="7" t="n"/>
      <c r="G917" s="6" t="n"/>
      <c r="H917" s="6" t="n"/>
      <c r="I917" s="6" t="n"/>
      <c r="J917" s="5">
        <f>SUMIFS(amount_expended,cfda_key,V917)</f>
        <v/>
      </c>
      <c r="K917" s="5">
        <f>IF(G917="OTHER CLUSTER NOT LISTED ABOVE",SUMIFS(amount_expended,uniform_other_cluster_name,X917), IF(AND(OR(G917="N/A",G917=""),H917=""),0,IF(G917="STATE CLUSTER",SUMIFS(amount_expended,uniform_state_cluster_name,W917),SUMIFS(amount_expended,cluster_name,G917))))</f>
        <v/>
      </c>
      <c r="L917" s="6" t="n"/>
      <c r="M917" s="7" t="n"/>
      <c r="N917" s="6" t="n"/>
      <c r="O917" s="6" t="n"/>
      <c r="P917" s="6" t="n"/>
      <c r="Q917" s="6" t="n"/>
      <c r="R917" s="7" t="n"/>
      <c r="S917" s="6" t="n"/>
      <c r="T917" s="6" t="n"/>
      <c r="U917" s="6" t="n"/>
      <c r="V917" s="3">
        <f>CONCATENATE(B917,C917)</f>
        <v/>
      </c>
      <c r="W917">
        <f>UPPER(TRIM(H917))</f>
        <v/>
      </c>
      <c r="X917">
        <f>UPPER(TRIM(I917))</f>
        <v/>
      </c>
    </row>
    <row r="918">
      <c r="A918">
        <f>IF(B918&lt;&gt;"", "AWARD-"&amp;TEXT(ROW()-1,"0000"), "")</f>
        <v/>
      </c>
      <c r="B918" s="4" t="n"/>
      <c r="C918" s="4" t="n"/>
      <c r="D918" s="4" t="n"/>
      <c r="E918" s="6" t="n"/>
      <c r="F918" s="7" t="n"/>
      <c r="G918" s="6" t="n"/>
      <c r="H918" s="6" t="n"/>
      <c r="I918" s="6" t="n"/>
      <c r="J918" s="5">
        <f>SUMIFS(amount_expended,cfda_key,V918)</f>
        <v/>
      </c>
      <c r="K918" s="5">
        <f>IF(G918="OTHER CLUSTER NOT LISTED ABOVE",SUMIFS(amount_expended,uniform_other_cluster_name,X918), IF(AND(OR(G918="N/A",G918=""),H918=""),0,IF(G918="STATE CLUSTER",SUMIFS(amount_expended,uniform_state_cluster_name,W918),SUMIFS(amount_expended,cluster_name,G918))))</f>
        <v/>
      </c>
      <c r="L918" s="6" t="n"/>
      <c r="M918" s="7" t="n"/>
      <c r="N918" s="6" t="n"/>
      <c r="O918" s="6" t="n"/>
      <c r="P918" s="6" t="n"/>
      <c r="Q918" s="6" t="n"/>
      <c r="R918" s="7" t="n"/>
      <c r="S918" s="6" t="n"/>
      <c r="T918" s="6" t="n"/>
      <c r="U918" s="6" t="n"/>
      <c r="V918" s="3">
        <f>CONCATENATE(B918,C918)</f>
        <v/>
      </c>
      <c r="W918">
        <f>UPPER(TRIM(H918))</f>
        <v/>
      </c>
      <c r="X918">
        <f>UPPER(TRIM(I918))</f>
        <v/>
      </c>
    </row>
    <row r="919">
      <c r="A919">
        <f>IF(B919&lt;&gt;"", "AWARD-"&amp;TEXT(ROW()-1,"0000"), "")</f>
        <v/>
      </c>
      <c r="B919" s="4" t="n"/>
      <c r="C919" s="4" t="n"/>
      <c r="D919" s="4" t="n"/>
      <c r="E919" s="6" t="n"/>
      <c r="F919" s="7" t="n"/>
      <c r="G919" s="6" t="n"/>
      <c r="H919" s="6" t="n"/>
      <c r="I919" s="6" t="n"/>
      <c r="J919" s="5">
        <f>SUMIFS(amount_expended,cfda_key,V919)</f>
        <v/>
      </c>
      <c r="K919" s="5">
        <f>IF(G919="OTHER CLUSTER NOT LISTED ABOVE",SUMIFS(amount_expended,uniform_other_cluster_name,X919), IF(AND(OR(G919="N/A",G919=""),H919=""),0,IF(G919="STATE CLUSTER",SUMIFS(amount_expended,uniform_state_cluster_name,W919),SUMIFS(amount_expended,cluster_name,G919))))</f>
        <v/>
      </c>
      <c r="L919" s="6" t="n"/>
      <c r="M919" s="7" t="n"/>
      <c r="N919" s="6" t="n"/>
      <c r="O919" s="6" t="n"/>
      <c r="P919" s="6" t="n"/>
      <c r="Q919" s="6" t="n"/>
      <c r="R919" s="7" t="n"/>
      <c r="S919" s="6" t="n"/>
      <c r="T919" s="6" t="n"/>
      <c r="U919" s="6" t="n"/>
      <c r="V919" s="3">
        <f>CONCATENATE(B919,C919)</f>
        <v/>
      </c>
      <c r="W919">
        <f>UPPER(TRIM(H919))</f>
        <v/>
      </c>
      <c r="X919">
        <f>UPPER(TRIM(I919))</f>
        <v/>
      </c>
    </row>
    <row r="920">
      <c r="A920">
        <f>IF(B920&lt;&gt;"", "AWARD-"&amp;TEXT(ROW()-1,"0000"), "")</f>
        <v/>
      </c>
      <c r="B920" s="4" t="n"/>
      <c r="C920" s="4" t="n"/>
      <c r="D920" s="4" t="n"/>
      <c r="E920" s="6" t="n"/>
      <c r="F920" s="7" t="n"/>
      <c r="G920" s="6" t="n"/>
      <c r="H920" s="6" t="n"/>
      <c r="I920" s="6" t="n"/>
      <c r="J920" s="5">
        <f>SUMIFS(amount_expended,cfda_key,V920)</f>
        <v/>
      </c>
      <c r="K920" s="5">
        <f>IF(G920="OTHER CLUSTER NOT LISTED ABOVE",SUMIFS(amount_expended,uniform_other_cluster_name,X920), IF(AND(OR(G920="N/A",G920=""),H920=""),0,IF(G920="STATE CLUSTER",SUMIFS(amount_expended,uniform_state_cluster_name,W920),SUMIFS(amount_expended,cluster_name,G920))))</f>
        <v/>
      </c>
      <c r="L920" s="6" t="n"/>
      <c r="M920" s="7" t="n"/>
      <c r="N920" s="6" t="n"/>
      <c r="O920" s="6" t="n"/>
      <c r="P920" s="6" t="n"/>
      <c r="Q920" s="6" t="n"/>
      <c r="R920" s="7" t="n"/>
      <c r="S920" s="6" t="n"/>
      <c r="T920" s="6" t="n"/>
      <c r="U920" s="6" t="n"/>
      <c r="V920" s="3">
        <f>CONCATENATE(B920,C920)</f>
        <v/>
      </c>
      <c r="W920">
        <f>UPPER(TRIM(H920))</f>
        <v/>
      </c>
      <c r="X920">
        <f>UPPER(TRIM(I920))</f>
        <v/>
      </c>
    </row>
    <row r="921">
      <c r="A921">
        <f>IF(B921&lt;&gt;"", "AWARD-"&amp;TEXT(ROW()-1,"0000"), "")</f>
        <v/>
      </c>
      <c r="B921" s="4" t="n"/>
      <c r="C921" s="4" t="n"/>
      <c r="D921" s="4" t="n"/>
      <c r="E921" s="6" t="n"/>
      <c r="F921" s="7" t="n"/>
      <c r="G921" s="6" t="n"/>
      <c r="H921" s="6" t="n"/>
      <c r="I921" s="6" t="n"/>
      <c r="J921" s="5">
        <f>SUMIFS(amount_expended,cfda_key,V921)</f>
        <v/>
      </c>
      <c r="K921" s="5">
        <f>IF(G921="OTHER CLUSTER NOT LISTED ABOVE",SUMIFS(amount_expended,uniform_other_cluster_name,X921), IF(AND(OR(G921="N/A",G921=""),H921=""),0,IF(G921="STATE CLUSTER",SUMIFS(amount_expended,uniform_state_cluster_name,W921),SUMIFS(amount_expended,cluster_name,G921))))</f>
        <v/>
      </c>
      <c r="L921" s="6" t="n"/>
      <c r="M921" s="7" t="n"/>
      <c r="N921" s="6" t="n"/>
      <c r="O921" s="6" t="n"/>
      <c r="P921" s="6" t="n"/>
      <c r="Q921" s="6" t="n"/>
      <c r="R921" s="7" t="n"/>
      <c r="S921" s="6" t="n"/>
      <c r="T921" s="6" t="n"/>
      <c r="U921" s="6" t="n"/>
      <c r="V921" s="3">
        <f>CONCATENATE(B921,C921)</f>
        <v/>
      </c>
      <c r="W921">
        <f>UPPER(TRIM(H921))</f>
        <v/>
      </c>
      <c r="X921">
        <f>UPPER(TRIM(I921))</f>
        <v/>
      </c>
    </row>
    <row r="922">
      <c r="A922">
        <f>IF(B922&lt;&gt;"", "AWARD-"&amp;TEXT(ROW()-1,"0000"), "")</f>
        <v/>
      </c>
      <c r="B922" s="4" t="n"/>
      <c r="C922" s="4" t="n"/>
      <c r="D922" s="4" t="n"/>
      <c r="E922" s="6" t="n"/>
      <c r="F922" s="7" t="n"/>
      <c r="G922" s="6" t="n"/>
      <c r="H922" s="6" t="n"/>
      <c r="I922" s="6" t="n"/>
      <c r="J922" s="5">
        <f>SUMIFS(amount_expended,cfda_key,V922)</f>
        <v/>
      </c>
      <c r="K922" s="5">
        <f>IF(G922="OTHER CLUSTER NOT LISTED ABOVE",SUMIFS(amount_expended,uniform_other_cluster_name,X922), IF(AND(OR(G922="N/A",G922=""),H922=""),0,IF(G922="STATE CLUSTER",SUMIFS(amount_expended,uniform_state_cluster_name,W922),SUMIFS(amount_expended,cluster_name,G922))))</f>
        <v/>
      </c>
      <c r="L922" s="6" t="n"/>
      <c r="M922" s="7" t="n"/>
      <c r="N922" s="6" t="n"/>
      <c r="O922" s="6" t="n"/>
      <c r="P922" s="6" t="n"/>
      <c r="Q922" s="6" t="n"/>
      <c r="R922" s="7" t="n"/>
      <c r="S922" s="6" t="n"/>
      <c r="T922" s="6" t="n"/>
      <c r="U922" s="6" t="n"/>
      <c r="V922" s="3">
        <f>CONCATENATE(B922,C922)</f>
        <v/>
      </c>
      <c r="W922">
        <f>UPPER(TRIM(H922))</f>
        <v/>
      </c>
      <c r="X922">
        <f>UPPER(TRIM(I922))</f>
        <v/>
      </c>
    </row>
    <row r="923">
      <c r="A923">
        <f>IF(B923&lt;&gt;"", "AWARD-"&amp;TEXT(ROW()-1,"0000"), "")</f>
        <v/>
      </c>
      <c r="B923" s="4" t="n"/>
      <c r="C923" s="4" t="n"/>
      <c r="D923" s="4" t="n"/>
      <c r="E923" s="6" t="n"/>
      <c r="F923" s="7" t="n"/>
      <c r="G923" s="6" t="n"/>
      <c r="H923" s="6" t="n"/>
      <c r="I923" s="6" t="n"/>
      <c r="J923" s="5">
        <f>SUMIFS(amount_expended,cfda_key,V923)</f>
        <v/>
      </c>
      <c r="K923" s="5">
        <f>IF(G923="OTHER CLUSTER NOT LISTED ABOVE",SUMIFS(amount_expended,uniform_other_cluster_name,X923), IF(AND(OR(G923="N/A",G923=""),H923=""),0,IF(G923="STATE CLUSTER",SUMIFS(amount_expended,uniform_state_cluster_name,W923),SUMIFS(amount_expended,cluster_name,G923))))</f>
        <v/>
      </c>
      <c r="L923" s="6" t="n"/>
      <c r="M923" s="7" t="n"/>
      <c r="N923" s="6" t="n"/>
      <c r="O923" s="6" t="n"/>
      <c r="P923" s="6" t="n"/>
      <c r="Q923" s="6" t="n"/>
      <c r="R923" s="7" t="n"/>
      <c r="S923" s="6" t="n"/>
      <c r="T923" s="6" t="n"/>
      <c r="U923" s="6" t="n"/>
      <c r="V923" s="3">
        <f>CONCATENATE(B923,C923)</f>
        <v/>
      </c>
      <c r="W923">
        <f>UPPER(TRIM(H923))</f>
        <v/>
      </c>
      <c r="X923">
        <f>UPPER(TRIM(I923))</f>
        <v/>
      </c>
    </row>
    <row r="924">
      <c r="A924">
        <f>IF(B924&lt;&gt;"", "AWARD-"&amp;TEXT(ROW()-1,"0000"), "")</f>
        <v/>
      </c>
      <c r="B924" s="4" t="n"/>
      <c r="C924" s="4" t="n"/>
      <c r="D924" s="4" t="n"/>
      <c r="E924" s="6" t="n"/>
      <c r="F924" s="7" t="n"/>
      <c r="G924" s="6" t="n"/>
      <c r="H924" s="6" t="n"/>
      <c r="I924" s="6" t="n"/>
      <c r="J924" s="5">
        <f>SUMIFS(amount_expended,cfda_key,V924)</f>
        <v/>
      </c>
      <c r="K924" s="5">
        <f>IF(G924="OTHER CLUSTER NOT LISTED ABOVE",SUMIFS(amount_expended,uniform_other_cluster_name,X924), IF(AND(OR(G924="N/A",G924=""),H924=""),0,IF(G924="STATE CLUSTER",SUMIFS(amount_expended,uniform_state_cluster_name,W924),SUMIFS(amount_expended,cluster_name,G924))))</f>
        <v/>
      </c>
      <c r="L924" s="6" t="n"/>
      <c r="M924" s="7" t="n"/>
      <c r="N924" s="6" t="n"/>
      <c r="O924" s="6" t="n"/>
      <c r="P924" s="6" t="n"/>
      <c r="Q924" s="6" t="n"/>
      <c r="R924" s="7" t="n"/>
      <c r="S924" s="6" t="n"/>
      <c r="T924" s="6" t="n"/>
      <c r="U924" s="6" t="n"/>
      <c r="V924" s="3">
        <f>CONCATENATE(B924,C924)</f>
        <v/>
      </c>
      <c r="W924">
        <f>UPPER(TRIM(H924))</f>
        <v/>
      </c>
      <c r="X924">
        <f>UPPER(TRIM(I924))</f>
        <v/>
      </c>
    </row>
    <row r="925">
      <c r="A925">
        <f>IF(B925&lt;&gt;"", "AWARD-"&amp;TEXT(ROW()-1,"0000"), "")</f>
        <v/>
      </c>
      <c r="B925" s="4" t="n"/>
      <c r="C925" s="4" t="n"/>
      <c r="D925" s="4" t="n"/>
      <c r="E925" s="6" t="n"/>
      <c r="F925" s="7" t="n"/>
      <c r="G925" s="6" t="n"/>
      <c r="H925" s="6" t="n"/>
      <c r="I925" s="6" t="n"/>
      <c r="J925" s="5">
        <f>SUMIFS(amount_expended,cfda_key,V925)</f>
        <v/>
      </c>
      <c r="K925" s="5">
        <f>IF(G925="OTHER CLUSTER NOT LISTED ABOVE",SUMIFS(amount_expended,uniform_other_cluster_name,X925), IF(AND(OR(G925="N/A",G925=""),H925=""),0,IF(G925="STATE CLUSTER",SUMIFS(amount_expended,uniform_state_cluster_name,W925),SUMIFS(amount_expended,cluster_name,G925))))</f>
        <v/>
      </c>
      <c r="L925" s="6" t="n"/>
      <c r="M925" s="7" t="n"/>
      <c r="N925" s="6" t="n"/>
      <c r="O925" s="6" t="n"/>
      <c r="P925" s="6" t="n"/>
      <c r="Q925" s="6" t="n"/>
      <c r="R925" s="7" t="n"/>
      <c r="S925" s="6" t="n"/>
      <c r="T925" s="6" t="n"/>
      <c r="U925" s="6" t="n"/>
      <c r="V925" s="3">
        <f>CONCATENATE(B925,C925)</f>
        <v/>
      </c>
      <c r="W925">
        <f>UPPER(TRIM(H925))</f>
        <v/>
      </c>
      <c r="X925">
        <f>UPPER(TRIM(I925))</f>
        <v/>
      </c>
    </row>
    <row r="926">
      <c r="A926">
        <f>IF(B926&lt;&gt;"", "AWARD-"&amp;TEXT(ROW()-1,"0000"), "")</f>
        <v/>
      </c>
      <c r="B926" s="4" t="n"/>
      <c r="C926" s="4" t="n"/>
      <c r="D926" s="4" t="n"/>
      <c r="E926" s="6" t="n"/>
      <c r="F926" s="7" t="n"/>
      <c r="G926" s="6" t="n"/>
      <c r="H926" s="6" t="n"/>
      <c r="I926" s="6" t="n"/>
      <c r="J926" s="5">
        <f>SUMIFS(amount_expended,cfda_key,V926)</f>
        <v/>
      </c>
      <c r="K926" s="5">
        <f>IF(G926="OTHER CLUSTER NOT LISTED ABOVE",SUMIFS(amount_expended,uniform_other_cluster_name,X926), IF(AND(OR(G926="N/A",G926=""),H926=""),0,IF(G926="STATE CLUSTER",SUMIFS(amount_expended,uniform_state_cluster_name,W926),SUMIFS(amount_expended,cluster_name,G926))))</f>
        <v/>
      </c>
      <c r="L926" s="6" t="n"/>
      <c r="M926" s="7" t="n"/>
      <c r="N926" s="6" t="n"/>
      <c r="O926" s="6" t="n"/>
      <c r="P926" s="6" t="n"/>
      <c r="Q926" s="6" t="n"/>
      <c r="R926" s="7" t="n"/>
      <c r="S926" s="6" t="n"/>
      <c r="T926" s="6" t="n"/>
      <c r="U926" s="6" t="n"/>
      <c r="V926" s="3">
        <f>CONCATENATE(B926,C926)</f>
        <v/>
      </c>
      <c r="W926">
        <f>UPPER(TRIM(H926))</f>
        <v/>
      </c>
      <c r="X926">
        <f>UPPER(TRIM(I926))</f>
        <v/>
      </c>
    </row>
    <row r="927">
      <c r="A927">
        <f>IF(B927&lt;&gt;"", "AWARD-"&amp;TEXT(ROW()-1,"0000"), "")</f>
        <v/>
      </c>
      <c r="B927" s="4" t="n"/>
      <c r="C927" s="4" t="n"/>
      <c r="D927" s="4" t="n"/>
      <c r="E927" s="6" t="n"/>
      <c r="F927" s="7" t="n"/>
      <c r="G927" s="6" t="n"/>
      <c r="H927" s="6" t="n"/>
      <c r="I927" s="6" t="n"/>
      <c r="J927" s="5">
        <f>SUMIFS(amount_expended,cfda_key,V927)</f>
        <v/>
      </c>
      <c r="K927" s="5">
        <f>IF(G927="OTHER CLUSTER NOT LISTED ABOVE",SUMIFS(amount_expended,uniform_other_cluster_name,X927), IF(AND(OR(G927="N/A",G927=""),H927=""),0,IF(G927="STATE CLUSTER",SUMIFS(amount_expended,uniform_state_cluster_name,W927),SUMIFS(amount_expended,cluster_name,G927))))</f>
        <v/>
      </c>
      <c r="L927" s="6" t="n"/>
      <c r="M927" s="7" t="n"/>
      <c r="N927" s="6" t="n"/>
      <c r="O927" s="6" t="n"/>
      <c r="P927" s="6" t="n"/>
      <c r="Q927" s="6" t="n"/>
      <c r="R927" s="7" t="n"/>
      <c r="S927" s="6" t="n"/>
      <c r="T927" s="6" t="n"/>
      <c r="U927" s="6" t="n"/>
      <c r="V927" s="3">
        <f>CONCATENATE(B927,C927)</f>
        <v/>
      </c>
      <c r="W927">
        <f>UPPER(TRIM(H927))</f>
        <v/>
      </c>
      <c r="X927">
        <f>UPPER(TRIM(I927))</f>
        <v/>
      </c>
    </row>
    <row r="928">
      <c r="A928">
        <f>IF(B928&lt;&gt;"", "AWARD-"&amp;TEXT(ROW()-1,"0000"), "")</f>
        <v/>
      </c>
      <c r="B928" s="4" t="n"/>
      <c r="C928" s="4" t="n"/>
      <c r="D928" s="4" t="n"/>
      <c r="E928" s="6" t="n"/>
      <c r="F928" s="7" t="n"/>
      <c r="G928" s="6" t="n"/>
      <c r="H928" s="6" t="n"/>
      <c r="I928" s="6" t="n"/>
      <c r="J928" s="5">
        <f>SUMIFS(amount_expended,cfda_key,V928)</f>
        <v/>
      </c>
      <c r="K928" s="5">
        <f>IF(G928="OTHER CLUSTER NOT LISTED ABOVE",SUMIFS(amount_expended,uniform_other_cluster_name,X928), IF(AND(OR(G928="N/A",G928=""),H928=""),0,IF(G928="STATE CLUSTER",SUMIFS(amount_expended,uniform_state_cluster_name,W928),SUMIFS(amount_expended,cluster_name,G928))))</f>
        <v/>
      </c>
      <c r="L928" s="6" t="n"/>
      <c r="M928" s="7" t="n"/>
      <c r="N928" s="6" t="n"/>
      <c r="O928" s="6" t="n"/>
      <c r="P928" s="6" t="n"/>
      <c r="Q928" s="6" t="n"/>
      <c r="R928" s="7" t="n"/>
      <c r="S928" s="6" t="n"/>
      <c r="T928" s="6" t="n"/>
      <c r="U928" s="6" t="n"/>
      <c r="V928" s="3">
        <f>CONCATENATE(B928,C928)</f>
        <v/>
      </c>
      <c r="W928">
        <f>UPPER(TRIM(H928))</f>
        <v/>
      </c>
      <c r="X928">
        <f>UPPER(TRIM(I928))</f>
        <v/>
      </c>
    </row>
    <row r="929">
      <c r="A929">
        <f>IF(B929&lt;&gt;"", "AWARD-"&amp;TEXT(ROW()-1,"0000"), "")</f>
        <v/>
      </c>
      <c r="B929" s="4" t="n"/>
      <c r="C929" s="4" t="n"/>
      <c r="D929" s="4" t="n"/>
      <c r="E929" s="6" t="n"/>
      <c r="F929" s="7" t="n"/>
      <c r="G929" s="6" t="n"/>
      <c r="H929" s="6" t="n"/>
      <c r="I929" s="6" t="n"/>
      <c r="J929" s="5">
        <f>SUMIFS(amount_expended,cfda_key,V929)</f>
        <v/>
      </c>
      <c r="K929" s="5">
        <f>IF(G929="OTHER CLUSTER NOT LISTED ABOVE",SUMIFS(amount_expended,uniform_other_cluster_name,X929), IF(AND(OR(G929="N/A",G929=""),H929=""),0,IF(G929="STATE CLUSTER",SUMIFS(amount_expended,uniform_state_cluster_name,W929),SUMIFS(amount_expended,cluster_name,G929))))</f>
        <v/>
      </c>
      <c r="L929" s="6" t="n"/>
      <c r="M929" s="7" t="n"/>
      <c r="N929" s="6" t="n"/>
      <c r="O929" s="6" t="n"/>
      <c r="P929" s="6" t="n"/>
      <c r="Q929" s="6" t="n"/>
      <c r="R929" s="7" t="n"/>
      <c r="S929" s="6" t="n"/>
      <c r="T929" s="6" t="n"/>
      <c r="U929" s="6" t="n"/>
      <c r="V929" s="3">
        <f>CONCATENATE(B929,C929)</f>
        <v/>
      </c>
      <c r="W929">
        <f>UPPER(TRIM(H929))</f>
        <v/>
      </c>
      <c r="X929">
        <f>UPPER(TRIM(I929))</f>
        <v/>
      </c>
    </row>
    <row r="930">
      <c r="A930">
        <f>IF(B930&lt;&gt;"", "AWARD-"&amp;TEXT(ROW()-1,"0000"), "")</f>
        <v/>
      </c>
      <c r="B930" s="4" t="n"/>
      <c r="C930" s="4" t="n"/>
      <c r="D930" s="4" t="n"/>
      <c r="E930" s="6" t="n"/>
      <c r="F930" s="7" t="n"/>
      <c r="G930" s="6" t="n"/>
      <c r="H930" s="6" t="n"/>
      <c r="I930" s="6" t="n"/>
      <c r="J930" s="5">
        <f>SUMIFS(amount_expended,cfda_key,V930)</f>
        <v/>
      </c>
      <c r="K930" s="5">
        <f>IF(G930="OTHER CLUSTER NOT LISTED ABOVE",SUMIFS(amount_expended,uniform_other_cluster_name,X930), IF(AND(OR(G930="N/A",G930=""),H930=""),0,IF(G930="STATE CLUSTER",SUMIFS(amount_expended,uniform_state_cluster_name,W930),SUMIFS(amount_expended,cluster_name,G930))))</f>
        <v/>
      </c>
      <c r="L930" s="6" t="n"/>
      <c r="M930" s="7" t="n"/>
      <c r="N930" s="6" t="n"/>
      <c r="O930" s="6" t="n"/>
      <c r="P930" s="6" t="n"/>
      <c r="Q930" s="6" t="n"/>
      <c r="R930" s="7" t="n"/>
      <c r="S930" s="6" t="n"/>
      <c r="T930" s="6" t="n"/>
      <c r="U930" s="6" t="n"/>
      <c r="V930" s="3">
        <f>CONCATENATE(B930,C930)</f>
        <v/>
      </c>
      <c r="W930">
        <f>UPPER(TRIM(H930))</f>
        <v/>
      </c>
      <c r="X930">
        <f>UPPER(TRIM(I930))</f>
        <v/>
      </c>
    </row>
    <row r="931">
      <c r="A931">
        <f>IF(B931&lt;&gt;"", "AWARD-"&amp;TEXT(ROW()-1,"0000"), "")</f>
        <v/>
      </c>
      <c r="B931" s="4" t="n"/>
      <c r="C931" s="4" t="n"/>
      <c r="D931" s="4" t="n"/>
      <c r="E931" s="6" t="n"/>
      <c r="F931" s="7" t="n"/>
      <c r="G931" s="6" t="n"/>
      <c r="H931" s="6" t="n"/>
      <c r="I931" s="6" t="n"/>
      <c r="J931" s="5">
        <f>SUMIFS(amount_expended,cfda_key,V931)</f>
        <v/>
      </c>
      <c r="K931" s="5">
        <f>IF(G931="OTHER CLUSTER NOT LISTED ABOVE",SUMIFS(amount_expended,uniform_other_cluster_name,X931), IF(AND(OR(G931="N/A",G931=""),H931=""),0,IF(G931="STATE CLUSTER",SUMIFS(amount_expended,uniform_state_cluster_name,W931),SUMIFS(amount_expended,cluster_name,G931))))</f>
        <v/>
      </c>
      <c r="L931" s="6" t="n"/>
      <c r="M931" s="7" t="n"/>
      <c r="N931" s="6" t="n"/>
      <c r="O931" s="6" t="n"/>
      <c r="P931" s="6" t="n"/>
      <c r="Q931" s="6" t="n"/>
      <c r="R931" s="7" t="n"/>
      <c r="S931" s="6" t="n"/>
      <c r="T931" s="6" t="n"/>
      <c r="U931" s="6" t="n"/>
      <c r="V931" s="3">
        <f>CONCATENATE(B931,C931)</f>
        <v/>
      </c>
      <c r="W931">
        <f>UPPER(TRIM(H931))</f>
        <v/>
      </c>
      <c r="X931">
        <f>UPPER(TRIM(I931))</f>
        <v/>
      </c>
    </row>
    <row r="932">
      <c r="A932">
        <f>IF(B932&lt;&gt;"", "AWARD-"&amp;TEXT(ROW()-1,"0000"), "")</f>
        <v/>
      </c>
      <c r="B932" s="4" t="n"/>
      <c r="C932" s="4" t="n"/>
      <c r="D932" s="4" t="n"/>
      <c r="E932" s="6" t="n"/>
      <c r="F932" s="7" t="n"/>
      <c r="G932" s="6" t="n"/>
      <c r="H932" s="6" t="n"/>
      <c r="I932" s="6" t="n"/>
      <c r="J932" s="5">
        <f>SUMIFS(amount_expended,cfda_key,V932)</f>
        <v/>
      </c>
      <c r="K932" s="5">
        <f>IF(G932="OTHER CLUSTER NOT LISTED ABOVE",SUMIFS(amount_expended,uniform_other_cluster_name,X932), IF(AND(OR(G932="N/A",G932=""),H932=""),0,IF(G932="STATE CLUSTER",SUMIFS(amount_expended,uniform_state_cluster_name,W932),SUMIFS(amount_expended,cluster_name,G932))))</f>
        <v/>
      </c>
      <c r="L932" s="6" t="n"/>
      <c r="M932" s="7" t="n"/>
      <c r="N932" s="6" t="n"/>
      <c r="O932" s="6" t="n"/>
      <c r="P932" s="6" t="n"/>
      <c r="Q932" s="6" t="n"/>
      <c r="R932" s="7" t="n"/>
      <c r="S932" s="6" t="n"/>
      <c r="T932" s="6" t="n"/>
      <c r="U932" s="6" t="n"/>
      <c r="V932" s="3">
        <f>CONCATENATE(B932,C932)</f>
        <v/>
      </c>
      <c r="W932">
        <f>UPPER(TRIM(H932))</f>
        <v/>
      </c>
      <c r="X932">
        <f>UPPER(TRIM(I932))</f>
        <v/>
      </c>
    </row>
    <row r="933">
      <c r="A933">
        <f>IF(B933&lt;&gt;"", "AWARD-"&amp;TEXT(ROW()-1,"0000"), "")</f>
        <v/>
      </c>
      <c r="B933" s="4" t="n"/>
      <c r="C933" s="4" t="n"/>
      <c r="D933" s="4" t="n"/>
      <c r="E933" s="6" t="n"/>
      <c r="F933" s="7" t="n"/>
      <c r="G933" s="6" t="n"/>
      <c r="H933" s="6" t="n"/>
      <c r="I933" s="6" t="n"/>
      <c r="J933" s="5">
        <f>SUMIFS(amount_expended,cfda_key,V933)</f>
        <v/>
      </c>
      <c r="K933" s="5">
        <f>IF(G933="OTHER CLUSTER NOT LISTED ABOVE",SUMIFS(amount_expended,uniform_other_cluster_name,X933), IF(AND(OR(G933="N/A",G933=""),H933=""),0,IF(G933="STATE CLUSTER",SUMIFS(amount_expended,uniform_state_cluster_name,W933),SUMIFS(amount_expended,cluster_name,G933))))</f>
        <v/>
      </c>
      <c r="L933" s="6" t="n"/>
      <c r="M933" s="7" t="n"/>
      <c r="N933" s="6" t="n"/>
      <c r="O933" s="6" t="n"/>
      <c r="P933" s="6" t="n"/>
      <c r="Q933" s="6" t="n"/>
      <c r="R933" s="7" t="n"/>
      <c r="S933" s="6" t="n"/>
      <c r="T933" s="6" t="n"/>
      <c r="U933" s="6" t="n"/>
      <c r="V933" s="3">
        <f>CONCATENATE(B933,C933)</f>
        <v/>
      </c>
      <c r="W933">
        <f>UPPER(TRIM(H933))</f>
        <v/>
      </c>
      <c r="X933">
        <f>UPPER(TRIM(I933))</f>
        <v/>
      </c>
    </row>
    <row r="934">
      <c r="A934">
        <f>IF(B934&lt;&gt;"", "AWARD-"&amp;TEXT(ROW()-1,"0000"), "")</f>
        <v/>
      </c>
      <c r="B934" s="4" t="n"/>
      <c r="C934" s="4" t="n"/>
      <c r="D934" s="4" t="n"/>
      <c r="E934" s="6" t="n"/>
      <c r="F934" s="7" t="n"/>
      <c r="G934" s="6" t="n"/>
      <c r="H934" s="6" t="n"/>
      <c r="I934" s="6" t="n"/>
      <c r="J934" s="5">
        <f>SUMIFS(amount_expended,cfda_key,V934)</f>
        <v/>
      </c>
      <c r="K934" s="5">
        <f>IF(G934="OTHER CLUSTER NOT LISTED ABOVE",SUMIFS(amount_expended,uniform_other_cluster_name,X934), IF(AND(OR(G934="N/A",G934=""),H934=""),0,IF(G934="STATE CLUSTER",SUMIFS(amount_expended,uniform_state_cluster_name,W934),SUMIFS(amount_expended,cluster_name,G934))))</f>
        <v/>
      </c>
      <c r="L934" s="6" t="n"/>
      <c r="M934" s="7" t="n"/>
      <c r="N934" s="6" t="n"/>
      <c r="O934" s="6" t="n"/>
      <c r="P934" s="6" t="n"/>
      <c r="Q934" s="6" t="n"/>
      <c r="R934" s="7" t="n"/>
      <c r="S934" s="6" t="n"/>
      <c r="T934" s="6" t="n"/>
      <c r="U934" s="6" t="n"/>
      <c r="V934" s="3">
        <f>CONCATENATE(B934,C934)</f>
        <v/>
      </c>
      <c r="W934">
        <f>UPPER(TRIM(H934))</f>
        <v/>
      </c>
      <c r="X934">
        <f>UPPER(TRIM(I934))</f>
        <v/>
      </c>
    </row>
    <row r="935">
      <c r="A935">
        <f>IF(B935&lt;&gt;"", "AWARD-"&amp;TEXT(ROW()-1,"0000"), "")</f>
        <v/>
      </c>
      <c r="B935" s="4" t="n"/>
      <c r="C935" s="4" t="n"/>
      <c r="D935" s="4" t="n"/>
      <c r="E935" s="6" t="n"/>
      <c r="F935" s="7" t="n"/>
      <c r="G935" s="6" t="n"/>
      <c r="H935" s="6" t="n"/>
      <c r="I935" s="6" t="n"/>
      <c r="J935" s="5">
        <f>SUMIFS(amount_expended,cfda_key,V935)</f>
        <v/>
      </c>
      <c r="K935" s="5">
        <f>IF(G935="OTHER CLUSTER NOT LISTED ABOVE",SUMIFS(amount_expended,uniform_other_cluster_name,X935), IF(AND(OR(G935="N/A",G935=""),H935=""),0,IF(G935="STATE CLUSTER",SUMIFS(amount_expended,uniform_state_cluster_name,W935),SUMIFS(amount_expended,cluster_name,G935))))</f>
        <v/>
      </c>
      <c r="L935" s="6" t="n"/>
      <c r="M935" s="7" t="n"/>
      <c r="N935" s="6" t="n"/>
      <c r="O935" s="6" t="n"/>
      <c r="P935" s="6" t="n"/>
      <c r="Q935" s="6" t="n"/>
      <c r="R935" s="7" t="n"/>
      <c r="S935" s="6" t="n"/>
      <c r="T935" s="6" t="n"/>
      <c r="U935" s="6" t="n"/>
      <c r="V935" s="3">
        <f>CONCATENATE(B935,C935)</f>
        <v/>
      </c>
      <c r="W935">
        <f>UPPER(TRIM(H935))</f>
        <v/>
      </c>
      <c r="X935">
        <f>UPPER(TRIM(I935))</f>
        <v/>
      </c>
    </row>
    <row r="936">
      <c r="A936">
        <f>IF(B936&lt;&gt;"", "AWARD-"&amp;TEXT(ROW()-1,"0000"), "")</f>
        <v/>
      </c>
      <c r="B936" s="4" t="n"/>
      <c r="C936" s="4" t="n"/>
      <c r="D936" s="4" t="n"/>
      <c r="E936" s="6" t="n"/>
      <c r="F936" s="7" t="n"/>
      <c r="G936" s="6" t="n"/>
      <c r="H936" s="6" t="n"/>
      <c r="I936" s="6" t="n"/>
      <c r="J936" s="5">
        <f>SUMIFS(amount_expended,cfda_key,V936)</f>
        <v/>
      </c>
      <c r="K936" s="5">
        <f>IF(G936="OTHER CLUSTER NOT LISTED ABOVE",SUMIFS(amount_expended,uniform_other_cluster_name,X936), IF(AND(OR(G936="N/A",G936=""),H936=""),0,IF(G936="STATE CLUSTER",SUMIFS(amount_expended,uniform_state_cluster_name,W936),SUMIFS(amount_expended,cluster_name,G936))))</f>
        <v/>
      </c>
      <c r="L936" s="6" t="n"/>
      <c r="M936" s="7" t="n"/>
      <c r="N936" s="6" t="n"/>
      <c r="O936" s="6" t="n"/>
      <c r="P936" s="6" t="n"/>
      <c r="Q936" s="6" t="n"/>
      <c r="R936" s="7" t="n"/>
      <c r="S936" s="6" t="n"/>
      <c r="T936" s="6" t="n"/>
      <c r="U936" s="6" t="n"/>
      <c r="V936" s="3">
        <f>CONCATENATE(B936,C936)</f>
        <v/>
      </c>
      <c r="W936">
        <f>UPPER(TRIM(H936))</f>
        <v/>
      </c>
      <c r="X936">
        <f>UPPER(TRIM(I936))</f>
        <v/>
      </c>
    </row>
    <row r="937">
      <c r="A937">
        <f>IF(B937&lt;&gt;"", "AWARD-"&amp;TEXT(ROW()-1,"0000"), "")</f>
        <v/>
      </c>
      <c r="B937" s="4" t="n"/>
      <c r="C937" s="4" t="n"/>
      <c r="D937" s="4" t="n"/>
      <c r="E937" s="6" t="n"/>
      <c r="F937" s="7" t="n"/>
      <c r="G937" s="6" t="n"/>
      <c r="H937" s="6" t="n"/>
      <c r="I937" s="6" t="n"/>
      <c r="J937" s="5">
        <f>SUMIFS(amount_expended,cfda_key,V937)</f>
        <v/>
      </c>
      <c r="K937" s="5">
        <f>IF(G937="OTHER CLUSTER NOT LISTED ABOVE",SUMIFS(amount_expended,uniform_other_cluster_name,X937), IF(AND(OR(G937="N/A",G937=""),H937=""),0,IF(G937="STATE CLUSTER",SUMIFS(amount_expended,uniform_state_cluster_name,W937),SUMIFS(amount_expended,cluster_name,G937))))</f>
        <v/>
      </c>
      <c r="L937" s="6" t="n"/>
      <c r="M937" s="7" t="n"/>
      <c r="N937" s="6" t="n"/>
      <c r="O937" s="6" t="n"/>
      <c r="P937" s="6" t="n"/>
      <c r="Q937" s="6" t="n"/>
      <c r="R937" s="7" t="n"/>
      <c r="S937" s="6" t="n"/>
      <c r="T937" s="6" t="n"/>
      <c r="U937" s="6" t="n"/>
      <c r="V937" s="3">
        <f>CONCATENATE(B937,C937)</f>
        <v/>
      </c>
      <c r="W937">
        <f>UPPER(TRIM(H937))</f>
        <v/>
      </c>
      <c r="X937">
        <f>UPPER(TRIM(I937))</f>
        <v/>
      </c>
    </row>
    <row r="938">
      <c r="A938">
        <f>IF(B938&lt;&gt;"", "AWARD-"&amp;TEXT(ROW()-1,"0000"), "")</f>
        <v/>
      </c>
      <c r="B938" s="4" t="n"/>
      <c r="C938" s="4" t="n"/>
      <c r="D938" s="4" t="n"/>
      <c r="E938" s="6" t="n"/>
      <c r="F938" s="7" t="n"/>
      <c r="G938" s="6" t="n"/>
      <c r="H938" s="6" t="n"/>
      <c r="I938" s="6" t="n"/>
      <c r="J938" s="5">
        <f>SUMIFS(amount_expended,cfda_key,V938)</f>
        <v/>
      </c>
      <c r="K938" s="5">
        <f>IF(G938="OTHER CLUSTER NOT LISTED ABOVE",SUMIFS(amount_expended,uniform_other_cluster_name,X938), IF(AND(OR(G938="N/A",G938=""),H938=""),0,IF(G938="STATE CLUSTER",SUMIFS(amount_expended,uniform_state_cluster_name,W938),SUMIFS(amount_expended,cluster_name,G938))))</f>
        <v/>
      </c>
      <c r="L938" s="6" t="n"/>
      <c r="M938" s="7" t="n"/>
      <c r="N938" s="6" t="n"/>
      <c r="O938" s="6" t="n"/>
      <c r="P938" s="6" t="n"/>
      <c r="Q938" s="6" t="n"/>
      <c r="R938" s="7" t="n"/>
      <c r="S938" s="6" t="n"/>
      <c r="T938" s="6" t="n"/>
      <c r="U938" s="6" t="n"/>
      <c r="V938" s="3">
        <f>CONCATENATE(B938,C938)</f>
        <v/>
      </c>
      <c r="W938">
        <f>UPPER(TRIM(H938))</f>
        <v/>
      </c>
      <c r="X938">
        <f>UPPER(TRIM(I938))</f>
        <v/>
      </c>
    </row>
    <row r="939">
      <c r="A939">
        <f>IF(B939&lt;&gt;"", "AWARD-"&amp;TEXT(ROW()-1,"0000"), "")</f>
        <v/>
      </c>
      <c r="B939" s="4" t="n"/>
      <c r="C939" s="4" t="n"/>
      <c r="D939" s="4" t="n"/>
      <c r="E939" s="6" t="n"/>
      <c r="F939" s="7" t="n"/>
      <c r="G939" s="6" t="n"/>
      <c r="H939" s="6" t="n"/>
      <c r="I939" s="6" t="n"/>
      <c r="J939" s="5">
        <f>SUMIFS(amount_expended,cfda_key,V939)</f>
        <v/>
      </c>
      <c r="K939" s="5">
        <f>IF(G939="OTHER CLUSTER NOT LISTED ABOVE",SUMIFS(amount_expended,uniform_other_cluster_name,X939), IF(AND(OR(G939="N/A",G939=""),H939=""),0,IF(G939="STATE CLUSTER",SUMIFS(amount_expended,uniform_state_cluster_name,W939),SUMIFS(amount_expended,cluster_name,G939))))</f>
        <v/>
      </c>
      <c r="L939" s="6" t="n"/>
      <c r="M939" s="7" t="n"/>
      <c r="N939" s="6" t="n"/>
      <c r="O939" s="6" t="n"/>
      <c r="P939" s="6" t="n"/>
      <c r="Q939" s="6" t="n"/>
      <c r="R939" s="7" t="n"/>
      <c r="S939" s="6" t="n"/>
      <c r="T939" s="6" t="n"/>
      <c r="U939" s="6" t="n"/>
      <c r="V939" s="3">
        <f>CONCATENATE(B939,C939)</f>
        <v/>
      </c>
      <c r="W939">
        <f>UPPER(TRIM(H939))</f>
        <v/>
      </c>
      <c r="X939">
        <f>UPPER(TRIM(I939))</f>
        <v/>
      </c>
    </row>
    <row r="940">
      <c r="A940">
        <f>IF(B940&lt;&gt;"", "AWARD-"&amp;TEXT(ROW()-1,"0000"), "")</f>
        <v/>
      </c>
      <c r="B940" s="4" t="n"/>
      <c r="C940" s="4" t="n"/>
      <c r="D940" s="4" t="n"/>
      <c r="E940" s="6" t="n"/>
      <c r="F940" s="7" t="n"/>
      <c r="G940" s="6" t="n"/>
      <c r="H940" s="6" t="n"/>
      <c r="I940" s="6" t="n"/>
      <c r="J940" s="5">
        <f>SUMIFS(amount_expended,cfda_key,V940)</f>
        <v/>
      </c>
      <c r="K940" s="5">
        <f>IF(G940="OTHER CLUSTER NOT LISTED ABOVE",SUMIFS(amount_expended,uniform_other_cluster_name,X940), IF(AND(OR(G940="N/A",G940=""),H940=""),0,IF(G940="STATE CLUSTER",SUMIFS(amount_expended,uniform_state_cluster_name,W940),SUMIFS(amount_expended,cluster_name,G940))))</f>
        <v/>
      </c>
      <c r="L940" s="6" t="n"/>
      <c r="M940" s="7" t="n"/>
      <c r="N940" s="6" t="n"/>
      <c r="O940" s="6" t="n"/>
      <c r="P940" s="6" t="n"/>
      <c r="Q940" s="6" t="n"/>
      <c r="R940" s="7" t="n"/>
      <c r="S940" s="6" t="n"/>
      <c r="T940" s="6" t="n"/>
      <c r="U940" s="6" t="n"/>
      <c r="V940" s="3">
        <f>CONCATENATE(B940,C940)</f>
        <v/>
      </c>
      <c r="W940">
        <f>UPPER(TRIM(H940))</f>
        <v/>
      </c>
      <c r="X940">
        <f>UPPER(TRIM(I940))</f>
        <v/>
      </c>
    </row>
    <row r="941">
      <c r="A941">
        <f>IF(B941&lt;&gt;"", "AWARD-"&amp;TEXT(ROW()-1,"0000"), "")</f>
        <v/>
      </c>
      <c r="B941" s="4" t="n"/>
      <c r="C941" s="4" t="n"/>
      <c r="D941" s="4" t="n"/>
      <c r="E941" s="6" t="n"/>
      <c r="F941" s="7" t="n"/>
      <c r="G941" s="6" t="n"/>
      <c r="H941" s="6" t="n"/>
      <c r="I941" s="6" t="n"/>
      <c r="J941" s="5">
        <f>SUMIFS(amount_expended,cfda_key,V941)</f>
        <v/>
      </c>
      <c r="K941" s="5">
        <f>IF(G941="OTHER CLUSTER NOT LISTED ABOVE",SUMIFS(amount_expended,uniform_other_cluster_name,X941), IF(AND(OR(G941="N/A",G941=""),H941=""),0,IF(G941="STATE CLUSTER",SUMIFS(amount_expended,uniform_state_cluster_name,W941),SUMIFS(amount_expended,cluster_name,G941))))</f>
        <v/>
      </c>
      <c r="L941" s="6" t="n"/>
      <c r="M941" s="7" t="n"/>
      <c r="N941" s="6" t="n"/>
      <c r="O941" s="6" t="n"/>
      <c r="P941" s="6" t="n"/>
      <c r="Q941" s="6" t="n"/>
      <c r="R941" s="7" t="n"/>
      <c r="S941" s="6" t="n"/>
      <c r="T941" s="6" t="n"/>
      <c r="U941" s="6" t="n"/>
      <c r="V941" s="3">
        <f>CONCATENATE(B941,C941)</f>
        <v/>
      </c>
      <c r="W941">
        <f>UPPER(TRIM(H941))</f>
        <v/>
      </c>
      <c r="X941">
        <f>UPPER(TRIM(I941))</f>
        <v/>
      </c>
    </row>
    <row r="942">
      <c r="A942">
        <f>IF(B942&lt;&gt;"", "AWARD-"&amp;TEXT(ROW()-1,"0000"), "")</f>
        <v/>
      </c>
      <c r="B942" s="4" t="n"/>
      <c r="C942" s="4" t="n"/>
      <c r="D942" s="4" t="n"/>
      <c r="E942" s="6" t="n"/>
      <c r="F942" s="7" t="n"/>
      <c r="G942" s="6" t="n"/>
      <c r="H942" s="6" t="n"/>
      <c r="I942" s="6" t="n"/>
      <c r="J942" s="5">
        <f>SUMIFS(amount_expended,cfda_key,V942)</f>
        <v/>
      </c>
      <c r="K942" s="5">
        <f>IF(G942="OTHER CLUSTER NOT LISTED ABOVE",SUMIFS(amount_expended,uniform_other_cluster_name,X942), IF(AND(OR(G942="N/A",G942=""),H942=""),0,IF(G942="STATE CLUSTER",SUMIFS(amount_expended,uniform_state_cluster_name,W942),SUMIFS(amount_expended,cluster_name,G942))))</f>
        <v/>
      </c>
      <c r="L942" s="6" t="n"/>
      <c r="M942" s="7" t="n"/>
      <c r="N942" s="6" t="n"/>
      <c r="O942" s="6" t="n"/>
      <c r="P942" s="6" t="n"/>
      <c r="Q942" s="6" t="n"/>
      <c r="R942" s="7" t="n"/>
      <c r="S942" s="6" t="n"/>
      <c r="T942" s="6" t="n"/>
      <c r="U942" s="6" t="n"/>
      <c r="V942" s="3">
        <f>CONCATENATE(B942,C942)</f>
        <v/>
      </c>
      <c r="W942">
        <f>UPPER(TRIM(H942))</f>
        <v/>
      </c>
      <c r="X942">
        <f>UPPER(TRIM(I942))</f>
        <v/>
      </c>
    </row>
    <row r="943">
      <c r="A943">
        <f>IF(B943&lt;&gt;"", "AWARD-"&amp;TEXT(ROW()-1,"0000"), "")</f>
        <v/>
      </c>
      <c r="B943" s="4" t="n"/>
      <c r="C943" s="4" t="n"/>
      <c r="D943" s="4" t="n"/>
      <c r="E943" s="6" t="n"/>
      <c r="F943" s="7" t="n"/>
      <c r="G943" s="6" t="n"/>
      <c r="H943" s="6" t="n"/>
      <c r="I943" s="6" t="n"/>
      <c r="J943" s="5">
        <f>SUMIFS(amount_expended,cfda_key,V943)</f>
        <v/>
      </c>
      <c r="K943" s="5">
        <f>IF(G943="OTHER CLUSTER NOT LISTED ABOVE",SUMIFS(amount_expended,uniform_other_cluster_name,X943), IF(AND(OR(G943="N/A",G943=""),H943=""),0,IF(G943="STATE CLUSTER",SUMIFS(amount_expended,uniform_state_cluster_name,W943),SUMIFS(amount_expended,cluster_name,G943))))</f>
        <v/>
      </c>
      <c r="L943" s="6" t="n"/>
      <c r="M943" s="7" t="n"/>
      <c r="N943" s="6" t="n"/>
      <c r="O943" s="6" t="n"/>
      <c r="P943" s="6" t="n"/>
      <c r="Q943" s="6" t="n"/>
      <c r="R943" s="7" t="n"/>
      <c r="S943" s="6" t="n"/>
      <c r="T943" s="6" t="n"/>
      <c r="U943" s="6" t="n"/>
      <c r="V943" s="3">
        <f>CONCATENATE(B943,C943)</f>
        <v/>
      </c>
      <c r="W943">
        <f>UPPER(TRIM(H943))</f>
        <v/>
      </c>
      <c r="X943">
        <f>UPPER(TRIM(I943))</f>
        <v/>
      </c>
    </row>
    <row r="944">
      <c r="A944">
        <f>IF(B944&lt;&gt;"", "AWARD-"&amp;TEXT(ROW()-1,"0000"), "")</f>
        <v/>
      </c>
      <c r="B944" s="4" t="n"/>
      <c r="C944" s="4" t="n"/>
      <c r="D944" s="4" t="n"/>
      <c r="E944" s="6" t="n"/>
      <c r="F944" s="7" t="n"/>
      <c r="G944" s="6" t="n"/>
      <c r="H944" s="6" t="n"/>
      <c r="I944" s="6" t="n"/>
      <c r="J944" s="5">
        <f>SUMIFS(amount_expended,cfda_key,V944)</f>
        <v/>
      </c>
      <c r="K944" s="5">
        <f>IF(G944="OTHER CLUSTER NOT LISTED ABOVE",SUMIFS(amount_expended,uniform_other_cluster_name,X944), IF(AND(OR(G944="N/A",G944=""),H944=""),0,IF(G944="STATE CLUSTER",SUMIFS(amount_expended,uniform_state_cluster_name,W944),SUMIFS(amount_expended,cluster_name,G944))))</f>
        <v/>
      </c>
      <c r="L944" s="6" t="n"/>
      <c r="M944" s="7" t="n"/>
      <c r="N944" s="6" t="n"/>
      <c r="O944" s="6" t="n"/>
      <c r="P944" s="6" t="n"/>
      <c r="Q944" s="6" t="n"/>
      <c r="R944" s="7" t="n"/>
      <c r="S944" s="6" t="n"/>
      <c r="T944" s="6" t="n"/>
      <c r="U944" s="6" t="n"/>
      <c r="V944" s="3">
        <f>CONCATENATE(B944,C944)</f>
        <v/>
      </c>
      <c r="W944">
        <f>UPPER(TRIM(H944))</f>
        <v/>
      </c>
      <c r="X944">
        <f>UPPER(TRIM(I944))</f>
        <v/>
      </c>
    </row>
    <row r="945">
      <c r="A945">
        <f>IF(B945&lt;&gt;"", "AWARD-"&amp;TEXT(ROW()-1,"0000"), "")</f>
        <v/>
      </c>
      <c r="B945" s="4" t="n"/>
      <c r="C945" s="4" t="n"/>
      <c r="D945" s="4" t="n"/>
      <c r="E945" s="6" t="n"/>
      <c r="F945" s="7" t="n"/>
      <c r="G945" s="6" t="n"/>
      <c r="H945" s="6" t="n"/>
      <c r="I945" s="6" t="n"/>
      <c r="J945" s="5">
        <f>SUMIFS(amount_expended,cfda_key,V945)</f>
        <v/>
      </c>
      <c r="K945" s="5">
        <f>IF(G945="OTHER CLUSTER NOT LISTED ABOVE",SUMIFS(amount_expended,uniform_other_cluster_name,X945), IF(AND(OR(G945="N/A",G945=""),H945=""),0,IF(G945="STATE CLUSTER",SUMIFS(amount_expended,uniform_state_cluster_name,W945),SUMIFS(amount_expended,cluster_name,G945))))</f>
        <v/>
      </c>
      <c r="L945" s="6" t="n"/>
      <c r="M945" s="7" t="n"/>
      <c r="N945" s="6" t="n"/>
      <c r="O945" s="6" t="n"/>
      <c r="P945" s="6" t="n"/>
      <c r="Q945" s="6" t="n"/>
      <c r="R945" s="7" t="n"/>
      <c r="S945" s="6" t="n"/>
      <c r="T945" s="6" t="n"/>
      <c r="U945" s="6" t="n"/>
      <c r="V945" s="3">
        <f>CONCATENATE(B945,C945)</f>
        <v/>
      </c>
      <c r="W945">
        <f>UPPER(TRIM(H945))</f>
        <v/>
      </c>
      <c r="X945">
        <f>UPPER(TRIM(I945))</f>
        <v/>
      </c>
    </row>
    <row r="946">
      <c r="A946">
        <f>IF(B946&lt;&gt;"", "AWARD-"&amp;TEXT(ROW()-1,"0000"), "")</f>
        <v/>
      </c>
      <c r="B946" s="4" t="n"/>
      <c r="C946" s="4" t="n"/>
      <c r="D946" s="4" t="n"/>
      <c r="E946" s="6" t="n"/>
      <c r="F946" s="7" t="n"/>
      <c r="G946" s="6" t="n"/>
      <c r="H946" s="6" t="n"/>
      <c r="I946" s="6" t="n"/>
      <c r="J946" s="5">
        <f>SUMIFS(amount_expended,cfda_key,V946)</f>
        <v/>
      </c>
      <c r="K946" s="5">
        <f>IF(G946="OTHER CLUSTER NOT LISTED ABOVE",SUMIFS(amount_expended,uniform_other_cluster_name,X946), IF(AND(OR(G946="N/A",G946=""),H946=""),0,IF(G946="STATE CLUSTER",SUMIFS(amount_expended,uniform_state_cluster_name,W946),SUMIFS(amount_expended,cluster_name,G946))))</f>
        <v/>
      </c>
      <c r="L946" s="6" t="n"/>
      <c r="M946" s="7" t="n"/>
      <c r="N946" s="6" t="n"/>
      <c r="O946" s="6" t="n"/>
      <c r="P946" s="6" t="n"/>
      <c r="Q946" s="6" t="n"/>
      <c r="R946" s="7" t="n"/>
      <c r="S946" s="6" t="n"/>
      <c r="T946" s="6" t="n"/>
      <c r="U946" s="6" t="n"/>
      <c r="V946" s="3">
        <f>CONCATENATE(B946,C946)</f>
        <v/>
      </c>
      <c r="W946">
        <f>UPPER(TRIM(H946))</f>
        <v/>
      </c>
      <c r="X946">
        <f>UPPER(TRIM(I946))</f>
        <v/>
      </c>
    </row>
    <row r="947">
      <c r="A947">
        <f>IF(B947&lt;&gt;"", "AWARD-"&amp;TEXT(ROW()-1,"0000"), "")</f>
        <v/>
      </c>
      <c r="B947" s="4" t="n"/>
      <c r="C947" s="4" t="n"/>
      <c r="D947" s="4" t="n"/>
      <c r="E947" s="6" t="n"/>
      <c r="F947" s="7" t="n"/>
      <c r="G947" s="6" t="n"/>
      <c r="H947" s="6" t="n"/>
      <c r="I947" s="6" t="n"/>
      <c r="J947" s="5">
        <f>SUMIFS(amount_expended,cfda_key,V947)</f>
        <v/>
      </c>
      <c r="K947" s="5">
        <f>IF(G947="OTHER CLUSTER NOT LISTED ABOVE",SUMIFS(amount_expended,uniform_other_cluster_name,X947), IF(AND(OR(G947="N/A",G947=""),H947=""),0,IF(G947="STATE CLUSTER",SUMIFS(amount_expended,uniform_state_cluster_name,W947),SUMIFS(amount_expended,cluster_name,G947))))</f>
        <v/>
      </c>
      <c r="L947" s="6" t="n"/>
      <c r="M947" s="7" t="n"/>
      <c r="N947" s="6" t="n"/>
      <c r="O947" s="6" t="n"/>
      <c r="P947" s="6" t="n"/>
      <c r="Q947" s="6" t="n"/>
      <c r="R947" s="7" t="n"/>
      <c r="S947" s="6" t="n"/>
      <c r="T947" s="6" t="n"/>
      <c r="U947" s="6" t="n"/>
      <c r="V947" s="3">
        <f>CONCATENATE(B947,C947)</f>
        <v/>
      </c>
      <c r="W947">
        <f>UPPER(TRIM(H947))</f>
        <v/>
      </c>
      <c r="X947">
        <f>UPPER(TRIM(I947))</f>
        <v/>
      </c>
    </row>
    <row r="948">
      <c r="A948">
        <f>IF(B948&lt;&gt;"", "AWARD-"&amp;TEXT(ROW()-1,"0000"), "")</f>
        <v/>
      </c>
      <c r="B948" s="4" t="n"/>
      <c r="C948" s="4" t="n"/>
      <c r="D948" s="4" t="n"/>
      <c r="E948" s="6" t="n"/>
      <c r="F948" s="7" t="n"/>
      <c r="G948" s="6" t="n"/>
      <c r="H948" s="6" t="n"/>
      <c r="I948" s="6" t="n"/>
      <c r="J948" s="5">
        <f>SUMIFS(amount_expended,cfda_key,V948)</f>
        <v/>
      </c>
      <c r="K948" s="5">
        <f>IF(G948="OTHER CLUSTER NOT LISTED ABOVE",SUMIFS(amount_expended,uniform_other_cluster_name,X948), IF(AND(OR(G948="N/A",G948=""),H948=""),0,IF(G948="STATE CLUSTER",SUMIFS(amount_expended,uniform_state_cluster_name,W948),SUMIFS(amount_expended,cluster_name,G948))))</f>
        <v/>
      </c>
      <c r="L948" s="6" t="n"/>
      <c r="M948" s="7" t="n"/>
      <c r="N948" s="6" t="n"/>
      <c r="O948" s="6" t="n"/>
      <c r="P948" s="6" t="n"/>
      <c r="Q948" s="6" t="n"/>
      <c r="R948" s="7" t="n"/>
      <c r="S948" s="6" t="n"/>
      <c r="T948" s="6" t="n"/>
      <c r="U948" s="6" t="n"/>
      <c r="V948" s="3">
        <f>CONCATENATE(B948,C948)</f>
        <v/>
      </c>
      <c r="W948">
        <f>UPPER(TRIM(H948))</f>
        <v/>
      </c>
      <c r="X948">
        <f>UPPER(TRIM(I948))</f>
        <v/>
      </c>
    </row>
    <row r="949">
      <c r="A949">
        <f>IF(B949&lt;&gt;"", "AWARD-"&amp;TEXT(ROW()-1,"0000"), "")</f>
        <v/>
      </c>
      <c r="B949" s="4" t="n"/>
      <c r="C949" s="4" t="n"/>
      <c r="D949" s="4" t="n"/>
      <c r="E949" s="6" t="n"/>
      <c r="F949" s="7" t="n"/>
      <c r="G949" s="6" t="n"/>
      <c r="H949" s="6" t="n"/>
      <c r="I949" s="6" t="n"/>
      <c r="J949" s="5">
        <f>SUMIFS(amount_expended,cfda_key,V949)</f>
        <v/>
      </c>
      <c r="K949" s="5">
        <f>IF(G949="OTHER CLUSTER NOT LISTED ABOVE",SUMIFS(amount_expended,uniform_other_cluster_name,X949), IF(AND(OR(G949="N/A",G949=""),H949=""),0,IF(G949="STATE CLUSTER",SUMIFS(amount_expended,uniform_state_cluster_name,W949),SUMIFS(amount_expended,cluster_name,G949))))</f>
        <v/>
      </c>
      <c r="L949" s="6" t="n"/>
      <c r="M949" s="7" t="n"/>
      <c r="N949" s="6" t="n"/>
      <c r="O949" s="6" t="n"/>
      <c r="P949" s="6" t="n"/>
      <c r="Q949" s="6" t="n"/>
      <c r="R949" s="7" t="n"/>
      <c r="S949" s="6" t="n"/>
      <c r="T949" s="6" t="n"/>
      <c r="U949" s="6" t="n"/>
      <c r="V949" s="3">
        <f>CONCATENATE(B949,C949)</f>
        <v/>
      </c>
      <c r="W949">
        <f>UPPER(TRIM(H949))</f>
        <v/>
      </c>
      <c r="X949">
        <f>UPPER(TRIM(I949))</f>
        <v/>
      </c>
    </row>
    <row r="950">
      <c r="A950">
        <f>IF(B950&lt;&gt;"", "AWARD-"&amp;TEXT(ROW()-1,"0000"), "")</f>
        <v/>
      </c>
      <c r="B950" s="4" t="n"/>
      <c r="C950" s="4" t="n"/>
      <c r="D950" s="4" t="n"/>
      <c r="E950" s="6" t="n"/>
      <c r="F950" s="7" t="n"/>
      <c r="G950" s="6" t="n"/>
      <c r="H950" s="6" t="n"/>
      <c r="I950" s="6" t="n"/>
      <c r="J950" s="5">
        <f>SUMIFS(amount_expended,cfda_key,V950)</f>
        <v/>
      </c>
      <c r="K950" s="5">
        <f>IF(G950="OTHER CLUSTER NOT LISTED ABOVE",SUMIFS(amount_expended,uniform_other_cluster_name,X950), IF(AND(OR(G950="N/A",G950=""),H950=""),0,IF(G950="STATE CLUSTER",SUMIFS(amount_expended,uniform_state_cluster_name,W950),SUMIFS(amount_expended,cluster_name,G950))))</f>
        <v/>
      </c>
      <c r="L950" s="6" t="n"/>
      <c r="M950" s="7" t="n"/>
      <c r="N950" s="6" t="n"/>
      <c r="O950" s="6" t="n"/>
      <c r="P950" s="6" t="n"/>
      <c r="Q950" s="6" t="n"/>
      <c r="R950" s="7" t="n"/>
      <c r="S950" s="6" t="n"/>
      <c r="T950" s="6" t="n"/>
      <c r="U950" s="6" t="n"/>
      <c r="V950" s="3">
        <f>CONCATENATE(B950,C950)</f>
        <v/>
      </c>
      <c r="W950">
        <f>UPPER(TRIM(H950))</f>
        <v/>
      </c>
      <c r="X950">
        <f>UPPER(TRIM(I950))</f>
        <v/>
      </c>
    </row>
    <row r="951">
      <c r="A951">
        <f>IF(B951&lt;&gt;"", "AWARD-"&amp;TEXT(ROW()-1,"0000"), "")</f>
        <v/>
      </c>
      <c r="B951" s="4" t="n"/>
      <c r="C951" s="4" t="n"/>
      <c r="D951" s="4" t="n"/>
      <c r="E951" s="6" t="n"/>
      <c r="F951" s="7" t="n"/>
      <c r="G951" s="6" t="n"/>
      <c r="H951" s="6" t="n"/>
      <c r="I951" s="6" t="n"/>
      <c r="J951" s="5">
        <f>SUMIFS(amount_expended,cfda_key,V951)</f>
        <v/>
      </c>
      <c r="K951" s="5">
        <f>IF(G951="OTHER CLUSTER NOT LISTED ABOVE",SUMIFS(amount_expended,uniform_other_cluster_name,X951), IF(AND(OR(G951="N/A",G951=""),H951=""),0,IF(G951="STATE CLUSTER",SUMIFS(amount_expended,uniform_state_cluster_name,W951),SUMIFS(amount_expended,cluster_name,G951))))</f>
        <v/>
      </c>
      <c r="L951" s="6" t="n"/>
      <c r="M951" s="7" t="n"/>
      <c r="N951" s="6" t="n"/>
      <c r="O951" s="6" t="n"/>
      <c r="P951" s="6" t="n"/>
      <c r="Q951" s="6" t="n"/>
      <c r="R951" s="7" t="n"/>
      <c r="S951" s="6" t="n"/>
      <c r="T951" s="6" t="n"/>
      <c r="U951" s="6" t="n"/>
      <c r="V951" s="3">
        <f>CONCATENATE(B951,C951)</f>
        <v/>
      </c>
      <c r="W951">
        <f>UPPER(TRIM(H951))</f>
        <v/>
      </c>
      <c r="X951">
        <f>UPPER(TRIM(I951))</f>
        <v/>
      </c>
    </row>
    <row r="952">
      <c r="A952">
        <f>IF(B952&lt;&gt;"", "AWARD-"&amp;TEXT(ROW()-1,"0000"), "")</f>
        <v/>
      </c>
      <c r="B952" s="4" t="n"/>
      <c r="C952" s="4" t="n"/>
      <c r="D952" s="4" t="n"/>
      <c r="E952" s="6" t="n"/>
      <c r="F952" s="7" t="n"/>
      <c r="G952" s="6" t="n"/>
      <c r="H952" s="6" t="n"/>
      <c r="I952" s="6" t="n"/>
      <c r="J952" s="5">
        <f>SUMIFS(amount_expended,cfda_key,V952)</f>
        <v/>
      </c>
      <c r="K952" s="5">
        <f>IF(G952="OTHER CLUSTER NOT LISTED ABOVE",SUMIFS(amount_expended,uniform_other_cluster_name,X952), IF(AND(OR(G952="N/A",G952=""),H952=""),0,IF(G952="STATE CLUSTER",SUMIFS(amount_expended,uniform_state_cluster_name,W952),SUMIFS(amount_expended,cluster_name,G952))))</f>
        <v/>
      </c>
      <c r="L952" s="6" t="n"/>
      <c r="M952" s="7" t="n"/>
      <c r="N952" s="6" t="n"/>
      <c r="O952" s="6" t="n"/>
      <c r="P952" s="6" t="n"/>
      <c r="Q952" s="6" t="n"/>
      <c r="R952" s="7" t="n"/>
      <c r="S952" s="6" t="n"/>
      <c r="T952" s="6" t="n"/>
      <c r="U952" s="6" t="n"/>
      <c r="V952" s="3">
        <f>CONCATENATE(B952,C952)</f>
        <v/>
      </c>
      <c r="W952">
        <f>UPPER(TRIM(H952))</f>
        <v/>
      </c>
      <c r="X952">
        <f>UPPER(TRIM(I952))</f>
        <v/>
      </c>
    </row>
    <row r="953">
      <c r="A953">
        <f>IF(B953&lt;&gt;"", "AWARD-"&amp;TEXT(ROW()-1,"0000"), "")</f>
        <v/>
      </c>
      <c r="B953" s="4" t="n"/>
      <c r="C953" s="4" t="n"/>
      <c r="D953" s="4" t="n"/>
      <c r="E953" s="6" t="n"/>
      <c r="F953" s="7" t="n"/>
      <c r="G953" s="6" t="n"/>
      <c r="H953" s="6" t="n"/>
      <c r="I953" s="6" t="n"/>
      <c r="J953" s="5">
        <f>SUMIFS(amount_expended,cfda_key,V953)</f>
        <v/>
      </c>
      <c r="K953" s="5">
        <f>IF(G953="OTHER CLUSTER NOT LISTED ABOVE",SUMIFS(amount_expended,uniform_other_cluster_name,X953), IF(AND(OR(G953="N/A",G953=""),H953=""),0,IF(G953="STATE CLUSTER",SUMIFS(amount_expended,uniform_state_cluster_name,W953),SUMIFS(amount_expended,cluster_name,G953))))</f>
        <v/>
      </c>
      <c r="L953" s="6" t="n"/>
      <c r="M953" s="7" t="n"/>
      <c r="N953" s="6" t="n"/>
      <c r="O953" s="6" t="n"/>
      <c r="P953" s="6" t="n"/>
      <c r="Q953" s="6" t="n"/>
      <c r="R953" s="7" t="n"/>
      <c r="S953" s="6" t="n"/>
      <c r="T953" s="6" t="n"/>
      <c r="U953" s="6" t="n"/>
      <c r="V953" s="3">
        <f>CONCATENATE(B953,C953)</f>
        <v/>
      </c>
      <c r="W953">
        <f>UPPER(TRIM(H953))</f>
        <v/>
      </c>
      <c r="X953">
        <f>UPPER(TRIM(I953))</f>
        <v/>
      </c>
    </row>
    <row r="954">
      <c r="A954">
        <f>IF(B954&lt;&gt;"", "AWARD-"&amp;TEXT(ROW()-1,"0000"), "")</f>
        <v/>
      </c>
      <c r="B954" s="4" t="n"/>
      <c r="C954" s="4" t="n"/>
      <c r="D954" s="4" t="n"/>
      <c r="E954" s="6" t="n"/>
      <c r="F954" s="7" t="n"/>
      <c r="G954" s="6" t="n"/>
      <c r="H954" s="6" t="n"/>
      <c r="I954" s="6" t="n"/>
      <c r="J954" s="5">
        <f>SUMIFS(amount_expended,cfda_key,V954)</f>
        <v/>
      </c>
      <c r="K954" s="5">
        <f>IF(G954="OTHER CLUSTER NOT LISTED ABOVE",SUMIFS(amount_expended,uniform_other_cluster_name,X954), IF(AND(OR(G954="N/A",G954=""),H954=""),0,IF(G954="STATE CLUSTER",SUMIFS(amount_expended,uniform_state_cluster_name,W954),SUMIFS(amount_expended,cluster_name,G954))))</f>
        <v/>
      </c>
      <c r="L954" s="6" t="n"/>
      <c r="M954" s="7" t="n"/>
      <c r="N954" s="6" t="n"/>
      <c r="O954" s="6" t="n"/>
      <c r="P954" s="6" t="n"/>
      <c r="Q954" s="6" t="n"/>
      <c r="R954" s="7" t="n"/>
      <c r="S954" s="6" t="n"/>
      <c r="T954" s="6" t="n"/>
      <c r="U954" s="6" t="n"/>
      <c r="V954" s="3">
        <f>CONCATENATE(B954,C954)</f>
        <v/>
      </c>
      <c r="W954">
        <f>UPPER(TRIM(H954))</f>
        <v/>
      </c>
      <c r="X954">
        <f>UPPER(TRIM(I954))</f>
        <v/>
      </c>
    </row>
    <row r="955">
      <c r="A955">
        <f>IF(B955&lt;&gt;"", "AWARD-"&amp;TEXT(ROW()-1,"0000"), "")</f>
        <v/>
      </c>
      <c r="B955" s="4" t="n"/>
      <c r="C955" s="4" t="n"/>
      <c r="D955" s="4" t="n"/>
      <c r="E955" s="6" t="n"/>
      <c r="F955" s="7" t="n"/>
      <c r="G955" s="6" t="n"/>
      <c r="H955" s="6" t="n"/>
      <c r="I955" s="6" t="n"/>
      <c r="J955" s="5">
        <f>SUMIFS(amount_expended,cfda_key,V955)</f>
        <v/>
      </c>
      <c r="K955" s="5">
        <f>IF(G955="OTHER CLUSTER NOT LISTED ABOVE",SUMIFS(amount_expended,uniform_other_cluster_name,X955), IF(AND(OR(G955="N/A",G955=""),H955=""),0,IF(G955="STATE CLUSTER",SUMIFS(amount_expended,uniform_state_cluster_name,W955),SUMIFS(amount_expended,cluster_name,G955))))</f>
        <v/>
      </c>
      <c r="L955" s="6" t="n"/>
      <c r="M955" s="7" t="n"/>
      <c r="N955" s="6" t="n"/>
      <c r="O955" s="6" t="n"/>
      <c r="P955" s="6" t="n"/>
      <c r="Q955" s="6" t="n"/>
      <c r="R955" s="7" t="n"/>
      <c r="S955" s="6" t="n"/>
      <c r="T955" s="6" t="n"/>
      <c r="U955" s="6" t="n"/>
      <c r="V955" s="3">
        <f>CONCATENATE(B955,C955)</f>
        <v/>
      </c>
      <c r="W955">
        <f>UPPER(TRIM(H955))</f>
        <v/>
      </c>
      <c r="X955">
        <f>UPPER(TRIM(I955))</f>
        <v/>
      </c>
    </row>
    <row r="956">
      <c r="A956">
        <f>IF(B956&lt;&gt;"", "AWARD-"&amp;TEXT(ROW()-1,"0000"), "")</f>
        <v/>
      </c>
      <c r="B956" s="4" t="n"/>
      <c r="C956" s="4" t="n"/>
      <c r="D956" s="4" t="n"/>
      <c r="E956" s="6" t="n"/>
      <c r="F956" s="7" t="n"/>
      <c r="G956" s="6" t="n"/>
      <c r="H956" s="6" t="n"/>
      <c r="I956" s="6" t="n"/>
      <c r="J956" s="5">
        <f>SUMIFS(amount_expended,cfda_key,V956)</f>
        <v/>
      </c>
      <c r="K956" s="5">
        <f>IF(G956="OTHER CLUSTER NOT LISTED ABOVE",SUMIFS(amount_expended,uniform_other_cluster_name,X956), IF(AND(OR(G956="N/A",G956=""),H956=""),0,IF(G956="STATE CLUSTER",SUMIFS(amount_expended,uniform_state_cluster_name,W956),SUMIFS(amount_expended,cluster_name,G956))))</f>
        <v/>
      </c>
      <c r="L956" s="6" t="n"/>
      <c r="M956" s="7" t="n"/>
      <c r="N956" s="6" t="n"/>
      <c r="O956" s="6" t="n"/>
      <c r="P956" s="6" t="n"/>
      <c r="Q956" s="6" t="n"/>
      <c r="R956" s="7" t="n"/>
      <c r="S956" s="6" t="n"/>
      <c r="T956" s="6" t="n"/>
      <c r="U956" s="6" t="n"/>
      <c r="V956" s="3">
        <f>CONCATENATE(B956,C956)</f>
        <v/>
      </c>
      <c r="W956">
        <f>UPPER(TRIM(H956))</f>
        <v/>
      </c>
      <c r="X956">
        <f>UPPER(TRIM(I956))</f>
        <v/>
      </c>
    </row>
    <row r="957">
      <c r="A957">
        <f>IF(B957&lt;&gt;"", "AWARD-"&amp;TEXT(ROW()-1,"0000"), "")</f>
        <v/>
      </c>
      <c r="B957" s="4" t="n"/>
      <c r="C957" s="4" t="n"/>
      <c r="D957" s="4" t="n"/>
      <c r="E957" s="6" t="n"/>
      <c r="F957" s="7" t="n"/>
      <c r="G957" s="6" t="n"/>
      <c r="H957" s="6" t="n"/>
      <c r="I957" s="6" t="n"/>
      <c r="J957" s="5">
        <f>SUMIFS(amount_expended,cfda_key,V957)</f>
        <v/>
      </c>
      <c r="K957" s="5">
        <f>IF(G957="OTHER CLUSTER NOT LISTED ABOVE",SUMIFS(amount_expended,uniform_other_cluster_name,X957), IF(AND(OR(G957="N/A",G957=""),H957=""),0,IF(G957="STATE CLUSTER",SUMIFS(amount_expended,uniform_state_cluster_name,W957),SUMIFS(amount_expended,cluster_name,G957))))</f>
        <v/>
      </c>
      <c r="L957" s="6" t="n"/>
      <c r="M957" s="7" t="n"/>
      <c r="N957" s="6" t="n"/>
      <c r="O957" s="6" t="n"/>
      <c r="P957" s="6" t="n"/>
      <c r="Q957" s="6" t="n"/>
      <c r="R957" s="7" t="n"/>
      <c r="S957" s="6" t="n"/>
      <c r="T957" s="6" t="n"/>
      <c r="U957" s="6" t="n"/>
      <c r="V957" s="3">
        <f>CONCATENATE(B957,C957)</f>
        <v/>
      </c>
      <c r="W957">
        <f>UPPER(TRIM(H957))</f>
        <v/>
      </c>
      <c r="X957">
        <f>UPPER(TRIM(I957))</f>
        <v/>
      </c>
    </row>
    <row r="958">
      <c r="A958">
        <f>IF(B958&lt;&gt;"", "AWARD-"&amp;TEXT(ROW()-1,"0000"), "")</f>
        <v/>
      </c>
      <c r="B958" s="4" t="n"/>
      <c r="C958" s="4" t="n"/>
      <c r="D958" s="4" t="n"/>
      <c r="E958" s="6" t="n"/>
      <c r="F958" s="7" t="n"/>
      <c r="G958" s="6" t="n"/>
      <c r="H958" s="6" t="n"/>
      <c r="I958" s="6" t="n"/>
      <c r="J958" s="5">
        <f>SUMIFS(amount_expended,cfda_key,V958)</f>
        <v/>
      </c>
      <c r="K958" s="5">
        <f>IF(G958="OTHER CLUSTER NOT LISTED ABOVE",SUMIFS(amount_expended,uniform_other_cluster_name,X958), IF(AND(OR(G958="N/A",G958=""),H958=""),0,IF(G958="STATE CLUSTER",SUMIFS(amount_expended,uniform_state_cluster_name,W958),SUMIFS(amount_expended,cluster_name,G958))))</f>
        <v/>
      </c>
      <c r="L958" s="6" t="n"/>
      <c r="M958" s="7" t="n"/>
      <c r="N958" s="6" t="n"/>
      <c r="O958" s="6" t="n"/>
      <c r="P958" s="6" t="n"/>
      <c r="Q958" s="6" t="n"/>
      <c r="R958" s="7" t="n"/>
      <c r="S958" s="6" t="n"/>
      <c r="T958" s="6" t="n"/>
      <c r="U958" s="6" t="n"/>
      <c r="V958" s="3">
        <f>CONCATENATE(B958,C958)</f>
        <v/>
      </c>
      <c r="W958">
        <f>UPPER(TRIM(H958))</f>
        <v/>
      </c>
      <c r="X958">
        <f>UPPER(TRIM(I958))</f>
        <v/>
      </c>
    </row>
    <row r="959">
      <c r="A959">
        <f>IF(B959&lt;&gt;"", "AWARD-"&amp;TEXT(ROW()-1,"0000"), "")</f>
        <v/>
      </c>
      <c r="B959" s="4" t="n"/>
      <c r="C959" s="4" t="n"/>
      <c r="D959" s="4" t="n"/>
      <c r="E959" s="6" t="n"/>
      <c r="F959" s="7" t="n"/>
      <c r="G959" s="6" t="n"/>
      <c r="H959" s="6" t="n"/>
      <c r="I959" s="6" t="n"/>
      <c r="J959" s="5">
        <f>SUMIFS(amount_expended,cfda_key,V959)</f>
        <v/>
      </c>
      <c r="K959" s="5">
        <f>IF(G959="OTHER CLUSTER NOT LISTED ABOVE",SUMIFS(amount_expended,uniform_other_cluster_name,X959), IF(AND(OR(G959="N/A",G959=""),H959=""),0,IF(G959="STATE CLUSTER",SUMIFS(amount_expended,uniform_state_cluster_name,W959),SUMIFS(amount_expended,cluster_name,G959))))</f>
        <v/>
      </c>
      <c r="L959" s="6" t="n"/>
      <c r="M959" s="7" t="n"/>
      <c r="N959" s="6" t="n"/>
      <c r="O959" s="6" t="n"/>
      <c r="P959" s="6" t="n"/>
      <c r="Q959" s="6" t="n"/>
      <c r="R959" s="7" t="n"/>
      <c r="S959" s="6" t="n"/>
      <c r="T959" s="6" t="n"/>
      <c r="U959" s="6" t="n"/>
      <c r="V959" s="3">
        <f>CONCATENATE(B959,C959)</f>
        <v/>
      </c>
      <c r="W959">
        <f>UPPER(TRIM(H959))</f>
        <v/>
      </c>
      <c r="X959">
        <f>UPPER(TRIM(I959))</f>
        <v/>
      </c>
    </row>
    <row r="960">
      <c r="A960">
        <f>IF(B960&lt;&gt;"", "AWARD-"&amp;TEXT(ROW()-1,"0000"), "")</f>
        <v/>
      </c>
      <c r="B960" s="4" t="n"/>
      <c r="C960" s="4" t="n"/>
      <c r="D960" s="4" t="n"/>
      <c r="E960" s="6" t="n"/>
      <c r="F960" s="7" t="n"/>
      <c r="G960" s="6" t="n"/>
      <c r="H960" s="6" t="n"/>
      <c r="I960" s="6" t="n"/>
      <c r="J960" s="5">
        <f>SUMIFS(amount_expended,cfda_key,V960)</f>
        <v/>
      </c>
      <c r="K960" s="5">
        <f>IF(G960="OTHER CLUSTER NOT LISTED ABOVE",SUMIFS(amount_expended,uniform_other_cluster_name,X960), IF(AND(OR(G960="N/A",G960=""),H960=""),0,IF(G960="STATE CLUSTER",SUMIFS(amount_expended,uniform_state_cluster_name,W960),SUMIFS(amount_expended,cluster_name,G960))))</f>
        <v/>
      </c>
      <c r="L960" s="6" t="n"/>
      <c r="M960" s="7" t="n"/>
      <c r="N960" s="6" t="n"/>
      <c r="O960" s="6" t="n"/>
      <c r="P960" s="6" t="n"/>
      <c r="Q960" s="6" t="n"/>
      <c r="R960" s="7" t="n"/>
      <c r="S960" s="6" t="n"/>
      <c r="T960" s="6" t="n"/>
      <c r="U960" s="6" t="n"/>
      <c r="V960" s="3">
        <f>CONCATENATE(B960,C960)</f>
        <v/>
      </c>
      <c r="W960">
        <f>UPPER(TRIM(H960))</f>
        <v/>
      </c>
      <c r="X960">
        <f>UPPER(TRIM(I960))</f>
        <v/>
      </c>
    </row>
    <row r="961">
      <c r="A961">
        <f>IF(B961&lt;&gt;"", "AWARD-"&amp;TEXT(ROW()-1,"0000"), "")</f>
        <v/>
      </c>
      <c r="B961" s="4" t="n"/>
      <c r="C961" s="4" t="n"/>
      <c r="D961" s="4" t="n"/>
      <c r="E961" s="6" t="n"/>
      <c r="F961" s="7" t="n"/>
      <c r="G961" s="6" t="n"/>
      <c r="H961" s="6" t="n"/>
      <c r="I961" s="6" t="n"/>
      <c r="J961" s="5">
        <f>SUMIFS(amount_expended,cfda_key,V961)</f>
        <v/>
      </c>
      <c r="K961" s="5">
        <f>IF(G961="OTHER CLUSTER NOT LISTED ABOVE",SUMIFS(amount_expended,uniform_other_cluster_name,X961), IF(AND(OR(G961="N/A",G961=""),H961=""),0,IF(G961="STATE CLUSTER",SUMIFS(amount_expended,uniform_state_cluster_name,W961),SUMIFS(amount_expended,cluster_name,G961))))</f>
        <v/>
      </c>
      <c r="L961" s="6" t="n"/>
      <c r="M961" s="7" t="n"/>
      <c r="N961" s="6" t="n"/>
      <c r="O961" s="6" t="n"/>
      <c r="P961" s="6" t="n"/>
      <c r="Q961" s="6" t="n"/>
      <c r="R961" s="7" t="n"/>
      <c r="S961" s="6" t="n"/>
      <c r="T961" s="6" t="n"/>
      <c r="U961" s="6" t="n"/>
      <c r="V961" s="3">
        <f>CONCATENATE(B961,C961)</f>
        <v/>
      </c>
      <c r="W961">
        <f>UPPER(TRIM(H961))</f>
        <v/>
      </c>
      <c r="X961">
        <f>UPPER(TRIM(I961))</f>
        <v/>
      </c>
    </row>
    <row r="962">
      <c r="A962">
        <f>IF(B962&lt;&gt;"", "AWARD-"&amp;TEXT(ROW()-1,"0000"), "")</f>
        <v/>
      </c>
      <c r="B962" s="4" t="n"/>
      <c r="C962" s="4" t="n"/>
      <c r="D962" s="4" t="n"/>
      <c r="E962" s="6" t="n"/>
      <c r="F962" s="7" t="n"/>
      <c r="G962" s="6" t="n"/>
      <c r="H962" s="6" t="n"/>
      <c r="I962" s="6" t="n"/>
      <c r="J962" s="5">
        <f>SUMIFS(amount_expended,cfda_key,V962)</f>
        <v/>
      </c>
      <c r="K962" s="5">
        <f>IF(G962="OTHER CLUSTER NOT LISTED ABOVE",SUMIFS(amount_expended,uniform_other_cluster_name,X962), IF(AND(OR(G962="N/A",G962=""),H962=""),0,IF(G962="STATE CLUSTER",SUMIFS(amount_expended,uniform_state_cluster_name,W962),SUMIFS(amount_expended,cluster_name,G962))))</f>
        <v/>
      </c>
      <c r="L962" s="6" t="n"/>
      <c r="M962" s="7" t="n"/>
      <c r="N962" s="6" t="n"/>
      <c r="O962" s="6" t="n"/>
      <c r="P962" s="6" t="n"/>
      <c r="Q962" s="6" t="n"/>
      <c r="R962" s="7" t="n"/>
      <c r="S962" s="6" t="n"/>
      <c r="T962" s="6" t="n"/>
      <c r="U962" s="6" t="n"/>
      <c r="V962" s="3">
        <f>CONCATENATE(B962,C962)</f>
        <v/>
      </c>
      <c r="W962">
        <f>UPPER(TRIM(H962))</f>
        <v/>
      </c>
      <c r="X962">
        <f>UPPER(TRIM(I962))</f>
        <v/>
      </c>
    </row>
    <row r="963">
      <c r="A963">
        <f>IF(B963&lt;&gt;"", "AWARD-"&amp;TEXT(ROW()-1,"0000"), "")</f>
        <v/>
      </c>
      <c r="B963" s="4" t="n"/>
      <c r="C963" s="4" t="n"/>
      <c r="D963" s="4" t="n"/>
      <c r="E963" s="6" t="n"/>
      <c r="F963" s="7" t="n"/>
      <c r="G963" s="6" t="n"/>
      <c r="H963" s="6" t="n"/>
      <c r="I963" s="6" t="n"/>
      <c r="J963" s="5">
        <f>SUMIFS(amount_expended,cfda_key,V963)</f>
        <v/>
      </c>
      <c r="K963" s="5">
        <f>IF(G963="OTHER CLUSTER NOT LISTED ABOVE",SUMIFS(amount_expended,uniform_other_cluster_name,X963), IF(AND(OR(G963="N/A",G963=""),H963=""),0,IF(G963="STATE CLUSTER",SUMIFS(amount_expended,uniform_state_cluster_name,W963),SUMIFS(amount_expended,cluster_name,G963))))</f>
        <v/>
      </c>
      <c r="L963" s="6" t="n"/>
      <c r="M963" s="7" t="n"/>
      <c r="N963" s="6" t="n"/>
      <c r="O963" s="6" t="n"/>
      <c r="P963" s="6" t="n"/>
      <c r="Q963" s="6" t="n"/>
      <c r="R963" s="7" t="n"/>
      <c r="S963" s="6" t="n"/>
      <c r="T963" s="6" t="n"/>
      <c r="U963" s="6" t="n"/>
      <c r="V963" s="3">
        <f>CONCATENATE(B963,C963)</f>
        <v/>
      </c>
      <c r="W963">
        <f>UPPER(TRIM(H963))</f>
        <v/>
      </c>
      <c r="X963">
        <f>UPPER(TRIM(I963))</f>
        <v/>
      </c>
    </row>
    <row r="964">
      <c r="A964">
        <f>IF(B964&lt;&gt;"", "AWARD-"&amp;TEXT(ROW()-1,"0000"), "")</f>
        <v/>
      </c>
      <c r="B964" s="4" t="n"/>
      <c r="C964" s="4" t="n"/>
      <c r="D964" s="4" t="n"/>
      <c r="E964" s="6" t="n"/>
      <c r="F964" s="7" t="n"/>
      <c r="G964" s="6" t="n"/>
      <c r="H964" s="6" t="n"/>
      <c r="I964" s="6" t="n"/>
      <c r="J964" s="5">
        <f>SUMIFS(amount_expended,cfda_key,V964)</f>
        <v/>
      </c>
      <c r="K964" s="5">
        <f>IF(G964="OTHER CLUSTER NOT LISTED ABOVE",SUMIFS(amount_expended,uniform_other_cluster_name,X964), IF(AND(OR(G964="N/A",G964=""),H964=""),0,IF(G964="STATE CLUSTER",SUMIFS(amount_expended,uniform_state_cluster_name,W964),SUMIFS(amount_expended,cluster_name,G964))))</f>
        <v/>
      </c>
      <c r="L964" s="6" t="n"/>
      <c r="M964" s="7" t="n"/>
      <c r="N964" s="6" t="n"/>
      <c r="O964" s="6" t="n"/>
      <c r="P964" s="6" t="n"/>
      <c r="Q964" s="6" t="n"/>
      <c r="R964" s="7" t="n"/>
      <c r="S964" s="6" t="n"/>
      <c r="T964" s="6" t="n"/>
      <c r="U964" s="6" t="n"/>
      <c r="V964" s="3">
        <f>CONCATENATE(B964,C964)</f>
        <v/>
      </c>
      <c r="W964">
        <f>UPPER(TRIM(H964))</f>
        <v/>
      </c>
      <c r="X964">
        <f>UPPER(TRIM(I964))</f>
        <v/>
      </c>
    </row>
    <row r="965">
      <c r="A965">
        <f>IF(B965&lt;&gt;"", "AWARD-"&amp;TEXT(ROW()-1,"0000"), "")</f>
        <v/>
      </c>
      <c r="B965" s="4" t="n"/>
      <c r="C965" s="4" t="n"/>
      <c r="D965" s="4" t="n"/>
      <c r="E965" s="6" t="n"/>
      <c r="F965" s="7" t="n"/>
      <c r="G965" s="6" t="n"/>
      <c r="H965" s="6" t="n"/>
      <c r="I965" s="6" t="n"/>
      <c r="J965" s="5">
        <f>SUMIFS(amount_expended,cfda_key,V965)</f>
        <v/>
      </c>
      <c r="K965" s="5">
        <f>IF(G965="OTHER CLUSTER NOT LISTED ABOVE",SUMIFS(amount_expended,uniform_other_cluster_name,X965), IF(AND(OR(G965="N/A",G965=""),H965=""),0,IF(G965="STATE CLUSTER",SUMIFS(amount_expended,uniform_state_cluster_name,W965),SUMIFS(amount_expended,cluster_name,G965))))</f>
        <v/>
      </c>
      <c r="L965" s="6" t="n"/>
      <c r="M965" s="7" t="n"/>
      <c r="N965" s="6" t="n"/>
      <c r="O965" s="6" t="n"/>
      <c r="P965" s="6" t="n"/>
      <c r="Q965" s="6" t="n"/>
      <c r="R965" s="7" t="n"/>
      <c r="S965" s="6" t="n"/>
      <c r="T965" s="6" t="n"/>
      <c r="U965" s="6" t="n"/>
      <c r="V965" s="3">
        <f>CONCATENATE(B965,C965)</f>
        <v/>
      </c>
      <c r="W965">
        <f>UPPER(TRIM(H965))</f>
        <v/>
      </c>
      <c r="X965">
        <f>UPPER(TRIM(I965))</f>
        <v/>
      </c>
    </row>
    <row r="966">
      <c r="A966">
        <f>IF(B966&lt;&gt;"", "AWARD-"&amp;TEXT(ROW()-1,"0000"), "")</f>
        <v/>
      </c>
      <c r="B966" s="4" t="n"/>
      <c r="C966" s="4" t="n"/>
      <c r="D966" s="4" t="n"/>
      <c r="E966" s="6" t="n"/>
      <c r="F966" s="7" t="n"/>
      <c r="G966" s="6" t="n"/>
      <c r="H966" s="6" t="n"/>
      <c r="I966" s="6" t="n"/>
      <c r="J966" s="5">
        <f>SUMIFS(amount_expended,cfda_key,V966)</f>
        <v/>
      </c>
      <c r="K966" s="5">
        <f>IF(G966="OTHER CLUSTER NOT LISTED ABOVE",SUMIFS(amount_expended,uniform_other_cluster_name,X966), IF(AND(OR(G966="N/A",G966=""),H966=""),0,IF(G966="STATE CLUSTER",SUMIFS(amount_expended,uniform_state_cluster_name,W966),SUMIFS(amount_expended,cluster_name,G966))))</f>
        <v/>
      </c>
      <c r="L966" s="6" t="n"/>
      <c r="M966" s="7" t="n"/>
      <c r="N966" s="6" t="n"/>
      <c r="O966" s="6" t="n"/>
      <c r="P966" s="6" t="n"/>
      <c r="Q966" s="6" t="n"/>
      <c r="R966" s="7" t="n"/>
      <c r="S966" s="6" t="n"/>
      <c r="T966" s="6" t="n"/>
      <c r="U966" s="6" t="n"/>
      <c r="V966" s="3">
        <f>CONCATENATE(B966,C966)</f>
        <v/>
      </c>
      <c r="W966">
        <f>UPPER(TRIM(H966))</f>
        <v/>
      </c>
      <c r="X966">
        <f>UPPER(TRIM(I966))</f>
        <v/>
      </c>
    </row>
    <row r="967">
      <c r="A967">
        <f>IF(B967&lt;&gt;"", "AWARD-"&amp;TEXT(ROW()-1,"0000"), "")</f>
        <v/>
      </c>
      <c r="B967" s="4" t="n"/>
      <c r="C967" s="4" t="n"/>
      <c r="D967" s="4" t="n"/>
      <c r="E967" s="6" t="n"/>
      <c r="F967" s="7" t="n"/>
      <c r="G967" s="6" t="n"/>
      <c r="H967" s="6" t="n"/>
      <c r="I967" s="6" t="n"/>
      <c r="J967" s="5">
        <f>SUMIFS(amount_expended,cfda_key,V967)</f>
        <v/>
      </c>
      <c r="K967" s="5">
        <f>IF(G967="OTHER CLUSTER NOT LISTED ABOVE",SUMIFS(amount_expended,uniform_other_cluster_name,X967), IF(AND(OR(G967="N/A",G967=""),H967=""),0,IF(G967="STATE CLUSTER",SUMIFS(amount_expended,uniform_state_cluster_name,W967),SUMIFS(amount_expended,cluster_name,G967))))</f>
        <v/>
      </c>
      <c r="L967" s="6" t="n"/>
      <c r="M967" s="7" t="n"/>
      <c r="N967" s="6" t="n"/>
      <c r="O967" s="6" t="n"/>
      <c r="P967" s="6" t="n"/>
      <c r="Q967" s="6" t="n"/>
      <c r="R967" s="7" t="n"/>
      <c r="S967" s="6" t="n"/>
      <c r="T967" s="6" t="n"/>
      <c r="U967" s="6" t="n"/>
      <c r="V967" s="3">
        <f>CONCATENATE(B967,C967)</f>
        <v/>
      </c>
      <c r="W967">
        <f>UPPER(TRIM(H967))</f>
        <v/>
      </c>
      <c r="X967">
        <f>UPPER(TRIM(I967))</f>
        <v/>
      </c>
    </row>
    <row r="968">
      <c r="A968">
        <f>IF(B968&lt;&gt;"", "AWARD-"&amp;TEXT(ROW()-1,"0000"), "")</f>
        <v/>
      </c>
      <c r="B968" s="4" t="n"/>
      <c r="C968" s="4" t="n"/>
      <c r="D968" s="4" t="n"/>
      <c r="E968" s="6" t="n"/>
      <c r="F968" s="7" t="n"/>
      <c r="G968" s="6" t="n"/>
      <c r="H968" s="6" t="n"/>
      <c r="I968" s="6" t="n"/>
      <c r="J968" s="5">
        <f>SUMIFS(amount_expended,cfda_key,V968)</f>
        <v/>
      </c>
      <c r="K968" s="5">
        <f>IF(G968="OTHER CLUSTER NOT LISTED ABOVE",SUMIFS(amount_expended,uniform_other_cluster_name,X968), IF(AND(OR(G968="N/A",G968=""),H968=""),0,IF(G968="STATE CLUSTER",SUMIFS(amount_expended,uniform_state_cluster_name,W968),SUMIFS(amount_expended,cluster_name,G968))))</f>
        <v/>
      </c>
      <c r="L968" s="6" t="n"/>
      <c r="M968" s="7" t="n"/>
      <c r="N968" s="6" t="n"/>
      <c r="O968" s="6" t="n"/>
      <c r="P968" s="6" t="n"/>
      <c r="Q968" s="6" t="n"/>
      <c r="R968" s="7" t="n"/>
      <c r="S968" s="6" t="n"/>
      <c r="T968" s="6" t="n"/>
      <c r="U968" s="6" t="n"/>
      <c r="V968" s="3">
        <f>CONCATENATE(B968,C968)</f>
        <v/>
      </c>
      <c r="W968">
        <f>UPPER(TRIM(H968))</f>
        <v/>
      </c>
      <c r="X968">
        <f>UPPER(TRIM(I968))</f>
        <v/>
      </c>
    </row>
    <row r="969">
      <c r="A969">
        <f>IF(B969&lt;&gt;"", "AWARD-"&amp;TEXT(ROW()-1,"0000"), "")</f>
        <v/>
      </c>
      <c r="B969" s="4" t="n"/>
      <c r="C969" s="4" t="n"/>
      <c r="D969" s="4" t="n"/>
      <c r="E969" s="6" t="n"/>
      <c r="F969" s="7" t="n"/>
      <c r="G969" s="6" t="n"/>
      <c r="H969" s="6" t="n"/>
      <c r="I969" s="6" t="n"/>
      <c r="J969" s="5">
        <f>SUMIFS(amount_expended,cfda_key,V969)</f>
        <v/>
      </c>
      <c r="K969" s="5">
        <f>IF(G969="OTHER CLUSTER NOT LISTED ABOVE",SUMIFS(amount_expended,uniform_other_cluster_name,X969), IF(AND(OR(G969="N/A",G969=""),H969=""),0,IF(G969="STATE CLUSTER",SUMIFS(amount_expended,uniform_state_cluster_name,W969),SUMIFS(amount_expended,cluster_name,G969))))</f>
        <v/>
      </c>
      <c r="L969" s="6" t="n"/>
      <c r="M969" s="7" t="n"/>
      <c r="N969" s="6" t="n"/>
      <c r="O969" s="6" t="n"/>
      <c r="P969" s="6" t="n"/>
      <c r="Q969" s="6" t="n"/>
      <c r="R969" s="7" t="n"/>
      <c r="S969" s="6" t="n"/>
      <c r="T969" s="6" t="n"/>
      <c r="U969" s="6" t="n"/>
      <c r="V969" s="3">
        <f>CONCATENATE(B969,C969)</f>
        <v/>
      </c>
      <c r="W969">
        <f>UPPER(TRIM(H969))</f>
        <v/>
      </c>
      <c r="X969">
        <f>UPPER(TRIM(I969))</f>
        <v/>
      </c>
    </row>
    <row r="970">
      <c r="A970">
        <f>IF(B970&lt;&gt;"", "AWARD-"&amp;TEXT(ROW()-1,"0000"), "")</f>
        <v/>
      </c>
      <c r="B970" s="4" t="n"/>
      <c r="C970" s="4" t="n"/>
      <c r="D970" s="4" t="n"/>
      <c r="E970" s="6" t="n"/>
      <c r="F970" s="7" t="n"/>
      <c r="G970" s="6" t="n"/>
      <c r="H970" s="6" t="n"/>
      <c r="I970" s="6" t="n"/>
      <c r="J970" s="5">
        <f>SUMIFS(amount_expended,cfda_key,V970)</f>
        <v/>
      </c>
      <c r="K970" s="5">
        <f>IF(G970="OTHER CLUSTER NOT LISTED ABOVE",SUMIFS(amount_expended,uniform_other_cluster_name,X970), IF(AND(OR(G970="N/A",G970=""),H970=""),0,IF(G970="STATE CLUSTER",SUMIFS(amount_expended,uniform_state_cluster_name,W970),SUMIFS(amount_expended,cluster_name,G970))))</f>
        <v/>
      </c>
      <c r="L970" s="6" t="n"/>
      <c r="M970" s="7" t="n"/>
      <c r="N970" s="6" t="n"/>
      <c r="O970" s="6" t="n"/>
      <c r="P970" s="6" t="n"/>
      <c r="Q970" s="6" t="n"/>
      <c r="R970" s="7" t="n"/>
      <c r="S970" s="6" t="n"/>
      <c r="T970" s="6" t="n"/>
      <c r="U970" s="6" t="n"/>
      <c r="V970" s="3">
        <f>CONCATENATE(B970,C970)</f>
        <v/>
      </c>
      <c r="W970">
        <f>UPPER(TRIM(H970))</f>
        <v/>
      </c>
      <c r="X970">
        <f>UPPER(TRIM(I970))</f>
        <v/>
      </c>
    </row>
    <row r="971">
      <c r="A971">
        <f>IF(B971&lt;&gt;"", "AWARD-"&amp;TEXT(ROW()-1,"0000"), "")</f>
        <v/>
      </c>
      <c r="B971" s="4" t="n"/>
      <c r="C971" s="4" t="n"/>
      <c r="D971" s="4" t="n"/>
      <c r="E971" s="6" t="n"/>
      <c r="F971" s="7" t="n"/>
      <c r="G971" s="6" t="n"/>
      <c r="H971" s="6" t="n"/>
      <c r="I971" s="6" t="n"/>
      <c r="J971" s="5">
        <f>SUMIFS(amount_expended,cfda_key,V971)</f>
        <v/>
      </c>
      <c r="K971" s="5">
        <f>IF(G971="OTHER CLUSTER NOT LISTED ABOVE",SUMIFS(amount_expended,uniform_other_cluster_name,X971), IF(AND(OR(G971="N/A",G971=""),H971=""),0,IF(G971="STATE CLUSTER",SUMIFS(amount_expended,uniform_state_cluster_name,W971),SUMIFS(amount_expended,cluster_name,G971))))</f>
        <v/>
      </c>
      <c r="L971" s="6" t="n"/>
      <c r="M971" s="7" t="n"/>
      <c r="N971" s="6" t="n"/>
      <c r="O971" s="6" t="n"/>
      <c r="P971" s="6" t="n"/>
      <c r="Q971" s="6" t="n"/>
      <c r="R971" s="7" t="n"/>
      <c r="S971" s="6" t="n"/>
      <c r="T971" s="6" t="n"/>
      <c r="U971" s="6" t="n"/>
      <c r="V971" s="3">
        <f>CONCATENATE(B971,C971)</f>
        <v/>
      </c>
      <c r="W971">
        <f>UPPER(TRIM(H971))</f>
        <v/>
      </c>
      <c r="X971">
        <f>UPPER(TRIM(I971))</f>
        <v/>
      </c>
    </row>
    <row r="972">
      <c r="A972">
        <f>IF(B972&lt;&gt;"", "AWARD-"&amp;TEXT(ROW()-1,"0000"), "")</f>
        <v/>
      </c>
      <c r="B972" s="4" t="n"/>
      <c r="C972" s="4" t="n"/>
      <c r="D972" s="4" t="n"/>
      <c r="E972" s="6" t="n"/>
      <c r="F972" s="7" t="n"/>
      <c r="G972" s="6" t="n"/>
      <c r="H972" s="6" t="n"/>
      <c r="I972" s="6" t="n"/>
      <c r="J972" s="5">
        <f>SUMIFS(amount_expended,cfda_key,V972)</f>
        <v/>
      </c>
      <c r="K972" s="5">
        <f>IF(G972="OTHER CLUSTER NOT LISTED ABOVE",SUMIFS(amount_expended,uniform_other_cluster_name,X972), IF(AND(OR(G972="N/A",G972=""),H972=""),0,IF(G972="STATE CLUSTER",SUMIFS(amount_expended,uniform_state_cluster_name,W972),SUMIFS(amount_expended,cluster_name,G972))))</f>
        <v/>
      </c>
      <c r="L972" s="6" t="n"/>
      <c r="M972" s="7" t="n"/>
      <c r="N972" s="6" t="n"/>
      <c r="O972" s="6" t="n"/>
      <c r="P972" s="6" t="n"/>
      <c r="Q972" s="6" t="n"/>
      <c r="R972" s="7" t="n"/>
      <c r="S972" s="6" t="n"/>
      <c r="T972" s="6" t="n"/>
      <c r="U972" s="6" t="n"/>
      <c r="V972" s="3">
        <f>CONCATENATE(B972,C972)</f>
        <v/>
      </c>
      <c r="W972">
        <f>UPPER(TRIM(H972))</f>
        <v/>
      </c>
      <c r="X972">
        <f>UPPER(TRIM(I972))</f>
        <v/>
      </c>
    </row>
    <row r="973">
      <c r="A973">
        <f>IF(B973&lt;&gt;"", "AWARD-"&amp;TEXT(ROW()-1,"0000"), "")</f>
        <v/>
      </c>
      <c r="B973" s="4" t="n"/>
      <c r="C973" s="4" t="n"/>
      <c r="D973" s="4" t="n"/>
      <c r="E973" s="6" t="n"/>
      <c r="F973" s="7" t="n"/>
      <c r="G973" s="6" t="n"/>
      <c r="H973" s="6" t="n"/>
      <c r="I973" s="6" t="n"/>
      <c r="J973" s="5">
        <f>SUMIFS(amount_expended,cfda_key,V973)</f>
        <v/>
      </c>
      <c r="K973" s="5">
        <f>IF(G973="OTHER CLUSTER NOT LISTED ABOVE",SUMIFS(amount_expended,uniform_other_cluster_name,X973), IF(AND(OR(G973="N/A",G973=""),H973=""),0,IF(G973="STATE CLUSTER",SUMIFS(amount_expended,uniform_state_cluster_name,W973),SUMIFS(amount_expended,cluster_name,G973))))</f>
        <v/>
      </c>
      <c r="L973" s="6" t="n"/>
      <c r="M973" s="7" t="n"/>
      <c r="N973" s="6" t="n"/>
      <c r="O973" s="6" t="n"/>
      <c r="P973" s="6" t="n"/>
      <c r="Q973" s="6" t="n"/>
      <c r="R973" s="7" t="n"/>
      <c r="S973" s="6" t="n"/>
      <c r="T973" s="6" t="n"/>
      <c r="U973" s="6" t="n"/>
      <c r="V973" s="3">
        <f>CONCATENATE(B973,C973)</f>
        <v/>
      </c>
      <c r="W973">
        <f>UPPER(TRIM(H973))</f>
        <v/>
      </c>
      <c r="X973">
        <f>UPPER(TRIM(I973))</f>
        <v/>
      </c>
    </row>
    <row r="974">
      <c r="A974">
        <f>IF(B974&lt;&gt;"", "AWARD-"&amp;TEXT(ROW()-1,"0000"), "")</f>
        <v/>
      </c>
      <c r="B974" s="4" t="n"/>
      <c r="C974" s="4" t="n"/>
      <c r="D974" s="4" t="n"/>
      <c r="E974" s="6" t="n"/>
      <c r="F974" s="7" t="n"/>
      <c r="G974" s="6" t="n"/>
      <c r="H974" s="6" t="n"/>
      <c r="I974" s="6" t="n"/>
      <c r="J974" s="5">
        <f>SUMIFS(amount_expended,cfda_key,V974)</f>
        <v/>
      </c>
      <c r="K974" s="5">
        <f>IF(G974="OTHER CLUSTER NOT LISTED ABOVE",SUMIFS(amount_expended,uniform_other_cluster_name,X974), IF(AND(OR(G974="N/A",G974=""),H974=""),0,IF(G974="STATE CLUSTER",SUMIFS(amount_expended,uniform_state_cluster_name,W974),SUMIFS(amount_expended,cluster_name,G974))))</f>
        <v/>
      </c>
      <c r="L974" s="6" t="n"/>
      <c r="M974" s="7" t="n"/>
      <c r="N974" s="6" t="n"/>
      <c r="O974" s="6" t="n"/>
      <c r="P974" s="6" t="n"/>
      <c r="Q974" s="6" t="n"/>
      <c r="R974" s="7" t="n"/>
      <c r="S974" s="6" t="n"/>
      <c r="T974" s="6" t="n"/>
      <c r="U974" s="6" t="n"/>
      <c r="V974" s="3">
        <f>CONCATENATE(B974,C974)</f>
        <v/>
      </c>
      <c r="W974">
        <f>UPPER(TRIM(H974))</f>
        <v/>
      </c>
      <c r="X974">
        <f>UPPER(TRIM(I974))</f>
        <v/>
      </c>
    </row>
    <row r="975">
      <c r="A975">
        <f>IF(B975&lt;&gt;"", "AWARD-"&amp;TEXT(ROW()-1,"0000"), "")</f>
        <v/>
      </c>
      <c r="B975" s="4" t="n"/>
      <c r="C975" s="4" t="n"/>
      <c r="D975" s="4" t="n"/>
      <c r="E975" s="6" t="n"/>
      <c r="F975" s="7" t="n"/>
      <c r="G975" s="6" t="n"/>
      <c r="H975" s="6" t="n"/>
      <c r="I975" s="6" t="n"/>
      <c r="J975" s="5">
        <f>SUMIFS(amount_expended,cfda_key,V975)</f>
        <v/>
      </c>
      <c r="K975" s="5">
        <f>IF(G975="OTHER CLUSTER NOT LISTED ABOVE",SUMIFS(amount_expended,uniform_other_cluster_name,X975), IF(AND(OR(G975="N/A",G975=""),H975=""),0,IF(G975="STATE CLUSTER",SUMIFS(amount_expended,uniform_state_cluster_name,W975),SUMIFS(amount_expended,cluster_name,G975))))</f>
        <v/>
      </c>
      <c r="L975" s="6" t="n"/>
      <c r="M975" s="7" t="n"/>
      <c r="N975" s="6" t="n"/>
      <c r="O975" s="6" t="n"/>
      <c r="P975" s="6" t="n"/>
      <c r="Q975" s="6" t="n"/>
      <c r="R975" s="7" t="n"/>
      <c r="S975" s="6" t="n"/>
      <c r="T975" s="6" t="n"/>
      <c r="U975" s="6" t="n"/>
      <c r="V975" s="3">
        <f>CONCATENATE(B975,C975)</f>
        <v/>
      </c>
      <c r="W975">
        <f>UPPER(TRIM(H975))</f>
        <v/>
      </c>
      <c r="X975">
        <f>UPPER(TRIM(I975))</f>
        <v/>
      </c>
    </row>
    <row r="976">
      <c r="A976">
        <f>IF(B976&lt;&gt;"", "AWARD-"&amp;TEXT(ROW()-1,"0000"), "")</f>
        <v/>
      </c>
      <c r="B976" s="4" t="n"/>
      <c r="C976" s="4" t="n"/>
      <c r="D976" s="4" t="n"/>
      <c r="E976" s="6" t="n"/>
      <c r="F976" s="7" t="n"/>
      <c r="G976" s="6" t="n"/>
      <c r="H976" s="6" t="n"/>
      <c r="I976" s="6" t="n"/>
      <c r="J976" s="5">
        <f>SUMIFS(amount_expended,cfda_key,V976)</f>
        <v/>
      </c>
      <c r="K976" s="5">
        <f>IF(G976="OTHER CLUSTER NOT LISTED ABOVE",SUMIFS(amount_expended,uniform_other_cluster_name,X976), IF(AND(OR(G976="N/A",G976=""),H976=""),0,IF(G976="STATE CLUSTER",SUMIFS(amount_expended,uniform_state_cluster_name,W976),SUMIFS(amount_expended,cluster_name,G976))))</f>
        <v/>
      </c>
      <c r="L976" s="6" t="n"/>
      <c r="M976" s="7" t="n"/>
      <c r="N976" s="6" t="n"/>
      <c r="O976" s="6" t="n"/>
      <c r="P976" s="6" t="n"/>
      <c r="Q976" s="6" t="n"/>
      <c r="R976" s="7" t="n"/>
      <c r="S976" s="6" t="n"/>
      <c r="T976" s="6" t="n"/>
      <c r="U976" s="6" t="n"/>
      <c r="V976" s="3">
        <f>CONCATENATE(B976,C976)</f>
        <v/>
      </c>
      <c r="W976">
        <f>UPPER(TRIM(H976))</f>
        <v/>
      </c>
      <c r="X976">
        <f>UPPER(TRIM(I976))</f>
        <v/>
      </c>
    </row>
    <row r="977">
      <c r="A977">
        <f>IF(B977&lt;&gt;"", "AWARD-"&amp;TEXT(ROW()-1,"0000"), "")</f>
        <v/>
      </c>
      <c r="B977" s="4" t="n"/>
      <c r="C977" s="4" t="n"/>
      <c r="D977" s="4" t="n"/>
      <c r="E977" s="6" t="n"/>
      <c r="F977" s="7" t="n"/>
      <c r="G977" s="6" t="n"/>
      <c r="H977" s="6" t="n"/>
      <c r="I977" s="6" t="n"/>
      <c r="J977" s="5">
        <f>SUMIFS(amount_expended,cfda_key,V977)</f>
        <v/>
      </c>
      <c r="K977" s="5">
        <f>IF(G977="OTHER CLUSTER NOT LISTED ABOVE",SUMIFS(amount_expended,uniform_other_cluster_name,X977), IF(AND(OR(G977="N/A",G977=""),H977=""),0,IF(G977="STATE CLUSTER",SUMIFS(amount_expended,uniform_state_cluster_name,W977),SUMIFS(amount_expended,cluster_name,G977))))</f>
        <v/>
      </c>
      <c r="L977" s="6" t="n"/>
      <c r="M977" s="7" t="n"/>
      <c r="N977" s="6" t="n"/>
      <c r="O977" s="6" t="n"/>
      <c r="P977" s="6" t="n"/>
      <c r="Q977" s="6" t="n"/>
      <c r="R977" s="7" t="n"/>
      <c r="S977" s="6" t="n"/>
      <c r="T977" s="6" t="n"/>
      <c r="U977" s="6" t="n"/>
      <c r="V977" s="3">
        <f>CONCATENATE(B977,C977)</f>
        <v/>
      </c>
      <c r="W977">
        <f>UPPER(TRIM(H977))</f>
        <v/>
      </c>
      <c r="X977">
        <f>UPPER(TRIM(I977))</f>
        <v/>
      </c>
    </row>
    <row r="978">
      <c r="A978">
        <f>IF(B978&lt;&gt;"", "AWARD-"&amp;TEXT(ROW()-1,"0000"), "")</f>
        <v/>
      </c>
      <c r="B978" s="4" t="n"/>
      <c r="C978" s="4" t="n"/>
      <c r="D978" s="4" t="n"/>
      <c r="E978" s="6" t="n"/>
      <c r="F978" s="7" t="n"/>
      <c r="G978" s="6" t="n"/>
      <c r="H978" s="6" t="n"/>
      <c r="I978" s="6" t="n"/>
      <c r="J978" s="5">
        <f>SUMIFS(amount_expended,cfda_key,V978)</f>
        <v/>
      </c>
      <c r="K978" s="5">
        <f>IF(G978="OTHER CLUSTER NOT LISTED ABOVE",SUMIFS(amount_expended,uniform_other_cluster_name,X978), IF(AND(OR(G978="N/A",G978=""),H978=""),0,IF(G978="STATE CLUSTER",SUMIFS(amount_expended,uniform_state_cluster_name,W978),SUMIFS(amount_expended,cluster_name,G978))))</f>
        <v/>
      </c>
      <c r="L978" s="6" t="n"/>
      <c r="M978" s="7" t="n"/>
      <c r="N978" s="6" t="n"/>
      <c r="O978" s="6" t="n"/>
      <c r="P978" s="6" t="n"/>
      <c r="Q978" s="6" t="n"/>
      <c r="R978" s="7" t="n"/>
      <c r="S978" s="6" t="n"/>
      <c r="T978" s="6" t="n"/>
      <c r="U978" s="6" t="n"/>
      <c r="V978" s="3">
        <f>CONCATENATE(B978,C978)</f>
        <v/>
      </c>
      <c r="W978">
        <f>UPPER(TRIM(H978))</f>
        <v/>
      </c>
      <c r="X978">
        <f>UPPER(TRIM(I978))</f>
        <v/>
      </c>
    </row>
    <row r="979">
      <c r="A979">
        <f>IF(B979&lt;&gt;"", "AWARD-"&amp;TEXT(ROW()-1,"0000"), "")</f>
        <v/>
      </c>
      <c r="B979" s="4" t="n"/>
      <c r="C979" s="4" t="n"/>
      <c r="D979" s="4" t="n"/>
      <c r="E979" s="6" t="n"/>
      <c r="F979" s="7" t="n"/>
      <c r="G979" s="6" t="n"/>
      <c r="H979" s="6" t="n"/>
      <c r="I979" s="6" t="n"/>
      <c r="J979" s="5">
        <f>SUMIFS(amount_expended,cfda_key,V979)</f>
        <v/>
      </c>
      <c r="K979" s="5">
        <f>IF(G979="OTHER CLUSTER NOT LISTED ABOVE",SUMIFS(amount_expended,uniform_other_cluster_name,X979), IF(AND(OR(G979="N/A",G979=""),H979=""),0,IF(G979="STATE CLUSTER",SUMIFS(amount_expended,uniform_state_cluster_name,W979),SUMIFS(amount_expended,cluster_name,G979))))</f>
        <v/>
      </c>
      <c r="L979" s="6" t="n"/>
      <c r="M979" s="7" t="n"/>
      <c r="N979" s="6" t="n"/>
      <c r="O979" s="6" t="n"/>
      <c r="P979" s="6" t="n"/>
      <c r="Q979" s="6" t="n"/>
      <c r="R979" s="7" t="n"/>
      <c r="S979" s="6" t="n"/>
      <c r="T979" s="6" t="n"/>
      <c r="U979" s="6" t="n"/>
      <c r="V979" s="3">
        <f>CONCATENATE(B979,C979)</f>
        <v/>
      </c>
      <c r="W979">
        <f>UPPER(TRIM(H979))</f>
        <v/>
      </c>
      <c r="X979">
        <f>UPPER(TRIM(I979))</f>
        <v/>
      </c>
    </row>
    <row r="980">
      <c r="A980">
        <f>IF(B980&lt;&gt;"", "AWARD-"&amp;TEXT(ROW()-1,"0000"), "")</f>
        <v/>
      </c>
      <c r="B980" s="4" t="n"/>
      <c r="C980" s="4" t="n"/>
      <c r="D980" s="4" t="n"/>
      <c r="E980" s="6" t="n"/>
      <c r="F980" s="7" t="n"/>
      <c r="G980" s="6" t="n"/>
      <c r="H980" s="6" t="n"/>
      <c r="I980" s="6" t="n"/>
      <c r="J980" s="5">
        <f>SUMIFS(amount_expended,cfda_key,V980)</f>
        <v/>
      </c>
      <c r="K980" s="5">
        <f>IF(G980="OTHER CLUSTER NOT LISTED ABOVE",SUMIFS(amount_expended,uniform_other_cluster_name,X980), IF(AND(OR(G980="N/A",G980=""),H980=""),0,IF(G980="STATE CLUSTER",SUMIFS(amount_expended,uniform_state_cluster_name,W980),SUMIFS(amount_expended,cluster_name,G980))))</f>
        <v/>
      </c>
      <c r="L980" s="6" t="n"/>
      <c r="M980" s="7" t="n"/>
      <c r="N980" s="6" t="n"/>
      <c r="O980" s="6" t="n"/>
      <c r="P980" s="6" t="n"/>
      <c r="Q980" s="6" t="n"/>
      <c r="R980" s="7" t="n"/>
      <c r="S980" s="6" t="n"/>
      <c r="T980" s="6" t="n"/>
      <c r="U980" s="6" t="n"/>
      <c r="V980" s="3">
        <f>CONCATENATE(B980,C980)</f>
        <v/>
      </c>
      <c r="W980">
        <f>UPPER(TRIM(H980))</f>
        <v/>
      </c>
      <c r="X980">
        <f>UPPER(TRIM(I980))</f>
        <v/>
      </c>
    </row>
    <row r="981">
      <c r="A981">
        <f>IF(B981&lt;&gt;"", "AWARD-"&amp;TEXT(ROW()-1,"0000"), "")</f>
        <v/>
      </c>
      <c r="B981" s="4" t="n"/>
      <c r="C981" s="4" t="n"/>
      <c r="D981" s="4" t="n"/>
      <c r="E981" s="6" t="n"/>
      <c r="F981" s="7" t="n"/>
      <c r="G981" s="6" t="n"/>
      <c r="H981" s="6" t="n"/>
      <c r="I981" s="6" t="n"/>
      <c r="J981" s="5">
        <f>SUMIFS(amount_expended,cfda_key,V981)</f>
        <v/>
      </c>
      <c r="K981" s="5">
        <f>IF(G981="OTHER CLUSTER NOT LISTED ABOVE",SUMIFS(amount_expended,uniform_other_cluster_name,X981), IF(AND(OR(G981="N/A",G981=""),H981=""),0,IF(G981="STATE CLUSTER",SUMIFS(amount_expended,uniform_state_cluster_name,W981),SUMIFS(amount_expended,cluster_name,G981))))</f>
        <v/>
      </c>
      <c r="L981" s="6" t="n"/>
      <c r="M981" s="7" t="n"/>
      <c r="N981" s="6" t="n"/>
      <c r="O981" s="6" t="n"/>
      <c r="P981" s="6" t="n"/>
      <c r="Q981" s="6" t="n"/>
      <c r="R981" s="7" t="n"/>
      <c r="S981" s="6" t="n"/>
      <c r="T981" s="6" t="n"/>
      <c r="U981" s="6" t="n"/>
      <c r="V981" s="3">
        <f>CONCATENATE(B981,C981)</f>
        <v/>
      </c>
      <c r="W981">
        <f>UPPER(TRIM(H981))</f>
        <v/>
      </c>
      <c r="X981">
        <f>UPPER(TRIM(I981))</f>
        <v/>
      </c>
    </row>
    <row r="982">
      <c r="A982">
        <f>IF(B982&lt;&gt;"", "AWARD-"&amp;TEXT(ROW()-1,"0000"), "")</f>
        <v/>
      </c>
      <c r="B982" s="4" t="n"/>
      <c r="C982" s="4" t="n"/>
      <c r="D982" s="4" t="n"/>
      <c r="E982" s="6" t="n"/>
      <c r="F982" s="7" t="n"/>
      <c r="G982" s="6" t="n"/>
      <c r="H982" s="6" t="n"/>
      <c r="I982" s="6" t="n"/>
      <c r="J982" s="5">
        <f>SUMIFS(amount_expended,cfda_key,V982)</f>
        <v/>
      </c>
      <c r="K982" s="5">
        <f>IF(G982="OTHER CLUSTER NOT LISTED ABOVE",SUMIFS(amount_expended,uniform_other_cluster_name,X982), IF(AND(OR(G982="N/A",G982=""),H982=""),0,IF(G982="STATE CLUSTER",SUMIFS(amount_expended,uniform_state_cluster_name,W982),SUMIFS(amount_expended,cluster_name,G982))))</f>
        <v/>
      </c>
      <c r="L982" s="6" t="n"/>
      <c r="M982" s="7" t="n"/>
      <c r="N982" s="6" t="n"/>
      <c r="O982" s="6" t="n"/>
      <c r="P982" s="6" t="n"/>
      <c r="Q982" s="6" t="n"/>
      <c r="R982" s="7" t="n"/>
      <c r="S982" s="6" t="n"/>
      <c r="T982" s="6" t="n"/>
      <c r="U982" s="6" t="n"/>
      <c r="V982" s="3">
        <f>CONCATENATE(B982,C982)</f>
        <v/>
      </c>
      <c r="W982">
        <f>UPPER(TRIM(H982))</f>
        <v/>
      </c>
      <c r="X982">
        <f>UPPER(TRIM(I982))</f>
        <v/>
      </c>
    </row>
    <row r="983">
      <c r="A983">
        <f>IF(B983&lt;&gt;"", "AWARD-"&amp;TEXT(ROW()-1,"0000"), "")</f>
        <v/>
      </c>
      <c r="B983" s="4" t="n"/>
      <c r="C983" s="4" t="n"/>
      <c r="D983" s="4" t="n"/>
      <c r="E983" s="6" t="n"/>
      <c r="F983" s="7" t="n"/>
      <c r="G983" s="6" t="n"/>
      <c r="H983" s="6" t="n"/>
      <c r="I983" s="6" t="n"/>
      <c r="J983" s="5">
        <f>SUMIFS(amount_expended,cfda_key,V983)</f>
        <v/>
      </c>
      <c r="K983" s="5">
        <f>IF(G983="OTHER CLUSTER NOT LISTED ABOVE",SUMIFS(amount_expended,uniform_other_cluster_name,X983), IF(AND(OR(G983="N/A",G983=""),H983=""),0,IF(G983="STATE CLUSTER",SUMIFS(amount_expended,uniform_state_cluster_name,W983),SUMIFS(amount_expended,cluster_name,G983))))</f>
        <v/>
      </c>
      <c r="L983" s="6" t="n"/>
      <c r="M983" s="7" t="n"/>
      <c r="N983" s="6" t="n"/>
      <c r="O983" s="6" t="n"/>
      <c r="P983" s="6" t="n"/>
      <c r="Q983" s="6" t="n"/>
      <c r="R983" s="7" t="n"/>
      <c r="S983" s="6" t="n"/>
      <c r="T983" s="6" t="n"/>
      <c r="U983" s="6" t="n"/>
      <c r="V983" s="3">
        <f>CONCATENATE(B983,C983)</f>
        <v/>
      </c>
      <c r="W983">
        <f>UPPER(TRIM(H983))</f>
        <v/>
      </c>
      <c r="X983">
        <f>UPPER(TRIM(I983))</f>
        <v/>
      </c>
    </row>
    <row r="984">
      <c r="A984">
        <f>IF(B984&lt;&gt;"", "AWARD-"&amp;TEXT(ROW()-1,"0000"), "")</f>
        <v/>
      </c>
      <c r="B984" s="4" t="n"/>
      <c r="C984" s="4" t="n"/>
      <c r="D984" s="4" t="n"/>
      <c r="E984" s="6" t="n"/>
      <c r="F984" s="7" t="n"/>
      <c r="G984" s="6" t="n"/>
      <c r="H984" s="6" t="n"/>
      <c r="I984" s="6" t="n"/>
      <c r="J984" s="5">
        <f>SUMIFS(amount_expended,cfda_key,V984)</f>
        <v/>
      </c>
      <c r="K984" s="5">
        <f>IF(G984="OTHER CLUSTER NOT LISTED ABOVE",SUMIFS(amount_expended,uniform_other_cluster_name,X984), IF(AND(OR(G984="N/A",G984=""),H984=""),0,IF(G984="STATE CLUSTER",SUMIFS(amount_expended,uniform_state_cluster_name,W984),SUMIFS(amount_expended,cluster_name,G984))))</f>
        <v/>
      </c>
      <c r="L984" s="6" t="n"/>
      <c r="M984" s="7" t="n"/>
      <c r="N984" s="6" t="n"/>
      <c r="O984" s="6" t="n"/>
      <c r="P984" s="6" t="n"/>
      <c r="Q984" s="6" t="n"/>
      <c r="R984" s="7" t="n"/>
      <c r="S984" s="6" t="n"/>
      <c r="T984" s="6" t="n"/>
      <c r="U984" s="6" t="n"/>
      <c r="V984" s="3">
        <f>CONCATENATE(B984,C984)</f>
        <v/>
      </c>
      <c r="W984">
        <f>UPPER(TRIM(H984))</f>
        <v/>
      </c>
      <c r="X984">
        <f>UPPER(TRIM(I984))</f>
        <v/>
      </c>
    </row>
    <row r="985">
      <c r="A985">
        <f>IF(B985&lt;&gt;"", "AWARD-"&amp;TEXT(ROW()-1,"0000"), "")</f>
        <v/>
      </c>
      <c r="B985" s="4" t="n"/>
      <c r="C985" s="4" t="n"/>
      <c r="D985" s="4" t="n"/>
      <c r="E985" s="6" t="n"/>
      <c r="F985" s="7" t="n"/>
      <c r="G985" s="6" t="n"/>
      <c r="H985" s="6" t="n"/>
      <c r="I985" s="6" t="n"/>
      <c r="J985" s="5">
        <f>SUMIFS(amount_expended,cfda_key,V985)</f>
        <v/>
      </c>
      <c r="K985" s="5">
        <f>IF(G985="OTHER CLUSTER NOT LISTED ABOVE",SUMIFS(amount_expended,uniform_other_cluster_name,X985), IF(AND(OR(G985="N/A",G985=""),H985=""),0,IF(G985="STATE CLUSTER",SUMIFS(amount_expended,uniform_state_cluster_name,W985),SUMIFS(amount_expended,cluster_name,G985))))</f>
        <v/>
      </c>
      <c r="L985" s="6" t="n"/>
      <c r="M985" s="7" t="n"/>
      <c r="N985" s="6" t="n"/>
      <c r="O985" s="6" t="n"/>
      <c r="P985" s="6" t="n"/>
      <c r="Q985" s="6" t="n"/>
      <c r="R985" s="7" t="n"/>
      <c r="S985" s="6" t="n"/>
      <c r="T985" s="6" t="n"/>
      <c r="U985" s="6" t="n"/>
      <c r="V985" s="3">
        <f>CONCATENATE(B985,C985)</f>
        <v/>
      </c>
      <c r="W985">
        <f>UPPER(TRIM(H985))</f>
        <v/>
      </c>
      <c r="X985">
        <f>UPPER(TRIM(I985))</f>
        <v/>
      </c>
    </row>
    <row r="986">
      <c r="A986">
        <f>IF(B986&lt;&gt;"", "AWARD-"&amp;TEXT(ROW()-1,"0000"), "")</f>
        <v/>
      </c>
      <c r="B986" s="4" t="n"/>
      <c r="C986" s="4" t="n"/>
      <c r="D986" s="4" t="n"/>
      <c r="E986" s="6" t="n"/>
      <c r="F986" s="7" t="n"/>
      <c r="G986" s="6" t="n"/>
      <c r="H986" s="6" t="n"/>
      <c r="I986" s="6" t="n"/>
      <c r="J986" s="5">
        <f>SUMIFS(amount_expended,cfda_key,V986)</f>
        <v/>
      </c>
      <c r="K986" s="5">
        <f>IF(G986="OTHER CLUSTER NOT LISTED ABOVE",SUMIFS(amount_expended,uniform_other_cluster_name,X986), IF(AND(OR(G986="N/A",G986=""),H986=""),0,IF(G986="STATE CLUSTER",SUMIFS(amount_expended,uniform_state_cluster_name,W986),SUMIFS(amount_expended,cluster_name,G986))))</f>
        <v/>
      </c>
      <c r="L986" s="6" t="n"/>
      <c r="M986" s="7" t="n"/>
      <c r="N986" s="6" t="n"/>
      <c r="O986" s="6" t="n"/>
      <c r="P986" s="6" t="n"/>
      <c r="Q986" s="6" t="n"/>
      <c r="R986" s="7" t="n"/>
      <c r="S986" s="6" t="n"/>
      <c r="T986" s="6" t="n"/>
      <c r="U986" s="6" t="n"/>
      <c r="V986" s="3">
        <f>CONCATENATE(B986,C986)</f>
        <v/>
      </c>
      <c r="W986">
        <f>UPPER(TRIM(H986))</f>
        <v/>
      </c>
      <c r="X986">
        <f>UPPER(TRIM(I986))</f>
        <v/>
      </c>
    </row>
    <row r="987">
      <c r="A987">
        <f>IF(B987&lt;&gt;"", "AWARD-"&amp;TEXT(ROW()-1,"0000"), "")</f>
        <v/>
      </c>
      <c r="B987" s="4" t="n"/>
      <c r="C987" s="4" t="n"/>
      <c r="D987" s="4" t="n"/>
      <c r="E987" s="6" t="n"/>
      <c r="F987" s="7" t="n"/>
      <c r="G987" s="6" t="n"/>
      <c r="H987" s="6" t="n"/>
      <c r="I987" s="6" t="n"/>
      <c r="J987" s="5">
        <f>SUMIFS(amount_expended,cfda_key,V987)</f>
        <v/>
      </c>
      <c r="K987" s="5">
        <f>IF(G987="OTHER CLUSTER NOT LISTED ABOVE",SUMIFS(amount_expended,uniform_other_cluster_name,X987), IF(AND(OR(G987="N/A",G987=""),H987=""),0,IF(G987="STATE CLUSTER",SUMIFS(amount_expended,uniform_state_cluster_name,W987),SUMIFS(amount_expended,cluster_name,G987))))</f>
        <v/>
      </c>
      <c r="L987" s="6" t="n"/>
      <c r="M987" s="7" t="n"/>
      <c r="N987" s="6" t="n"/>
      <c r="O987" s="6" t="n"/>
      <c r="P987" s="6" t="n"/>
      <c r="Q987" s="6" t="n"/>
      <c r="R987" s="7" t="n"/>
      <c r="S987" s="6" t="n"/>
      <c r="T987" s="6" t="n"/>
      <c r="U987" s="6" t="n"/>
      <c r="V987" s="3">
        <f>CONCATENATE(B987,C987)</f>
        <v/>
      </c>
      <c r="W987">
        <f>UPPER(TRIM(H987))</f>
        <v/>
      </c>
      <c r="X987">
        <f>UPPER(TRIM(I987))</f>
        <v/>
      </c>
    </row>
    <row r="988">
      <c r="A988">
        <f>IF(B988&lt;&gt;"", "AWARD-"&amp;TEXT(ROW()-1,"0000"), "")</f>
        <v/>
      </c>
      <c r="B988" s="4" t="n"/>
      <c r="C988" s="4" t="n"/>
      <c r="D988" s="4" t="n"/>
      <c r="E988" s="6" t="n"/>
      <c r="F988" s="7" t="n"/>
      <c r="G988" s="6" t="n"/>
      <c r="H988" s="6" t="n"/>
      <c r="I988" s="6" t="n"/>
      <c r="J988" s="5">
        <f>SUMIFS(amount_expended,cfda_key,V988)</f>
        <v/>
      </c>
      <c r="K988" s="5">
        <f>IF(G988="OTHER CLUSTER NOT LISTED ABOVE",SUMIFS(amount_expended,uniform_other_cluster_name,X988), IF(AND(OR(G988="N/A",G988=""),H988=""),0,IF(G988="STATE CLUSTER",SUMIFS(amount_expended,uniform_state_cluster_name,W988),SUMIFS(amount_expended,cluster_name,G988))))</f>
        <v/>
      </c>
      <c r="L988" s="6" t="n"/>
      <c r="M988" s="7" t="n"/>
      <c r="N988" s="6" t="n"/>
      <c r="O988" s="6" t="n"/>
      <c r="P988" s="6" t="n"/>
      <c r="Q988" s="6" t="n"/>
      <c r="R988" s="7" t="n"/>
      <c r="S988" s="6" t="n"/>
      <c r="T988" s="6" t="n"/>
      <c r="U988" s="6" t="n"/>
      <c r="V988" s="3">
        <f>CONCATENATE(B988,C988)</f>
        <v/>
      </c>
      <c r="W988">
        <f>UPPER(TRIM(H988))</f>
        <v/>
      </c>
      <c r="X988">
        <f>UPPER(TRIM(I988))</f>
        <v/>
      </c>
    </row>
    <row r="989">
      <c r="A989">
        <f>IF(B989&lt;&gt;"", "AWARD-"&amp;TEXT(ROW()-1,"0000"), "")</f>
        <v/>
      </c>
      <c r="B989" s="4" t="n"/>
      <c r="C989" s="4" t="n"/>
      <c r="D989" s="4" t="n"/>
      <c r="E989" s="6" t="n"/>
      <c r="F989" s="7" t="n"/>
      <c r="G989" s="6" t="n"/>
      <c r="H989" s="6" t="n"/>
      <c r="I989" s="6" t="n"/>
      <c r="J989" s="5">
        <f>SUMIFS(amount_expended,cfda_key,V989)</f>
        <v/>
      </c>
      <c r="K989" s="5">
        <f>IF(G989="OTHER CLUSTER NOT LISTED ABOVE",SUMIFS(amount_expended,uniform_other_cluster_name,X989), IF(AND(OR(G989="N/A",G989=""),H989=""),0,IF(G989="STATE CLUSTER",SUMIFS(amount_expended,uniform_state_cluster_name,W989),SUMIFS(amount_expended,cluster_name,G989))))</f>
        <v/>
      </c>
      <c r="L989" s="6" t="n"/>
      <c r="M989" s="7" t="n"/>
      <c r="N989" s="6" t="n"/>
      <c r="O989" s="6" t="n"/>
      <c r="P989" s="6" t="n"/>
      <c r="Q989" s="6" t="n"/>
      <c r="R989" s="7" t="n"/>
      <c r="S989" s="6" t="n"/>
      <c r="T989" s="6" t="n"/>
      <c r="U989" s="6" t="n"/>
      <c r="V989" s="3">
        <f>CONCATENATE(B989,C989)</f>
        <v/>
      </c>
      <c r="W989">
        <f>UPPER(TRIM(H989))</f>
        <v/>
      </c>
      <c r="X989">
        <f>UPPER(TRIM(I989))</f>
        <v/>
      </c>
    </row>
    <row r="990">
      <c r="A990">
        <f>IF(B990&lt;&gt;"", "AWARD-"&amp;TEXT(ROW()-1,"0000"), "")</f>
        <v/>
      </c>
      <c r="B990" s="4" t="n"/>
      <c r="C990" s="4" t="n"/>
      <c r="D990" s="4" t="n"/>
      <c r="E990" s="6" t="n"/>
      <c r="F990" s="7" t="n"/>
      <c r="G990" s="6" t="n"/>
      <c r="H990" s="6" t="n"/>
      <c r="I990" s="6" t="n"/>
      <c r="J990" s="5">
        <f>SUMIFS(amount_expended,cfda_key,V990)</f>
        <v/>
      </c>
      <c r="K990" s="5">
        <f>IF(G990="OTHER CLUSTER NOT LISTED ABOVE",SUMIFS(amount_expended,uniform_other_cluster_name,X990), IF(AND(OR(G990="N/A",G990=""),H990=""),0,IF(G990="STATE CLUSTER",SUMIFS(amount_expended,uniform_state_cluster_name,W990),SUMIFS(amount_expended,cluster_name,G990))))</f>
        <v/>
      </c>
      <c r="L990" s="6" t="n"/>
      <c r="M990" s="7" t="n"/>
      <c r="N990" s="6" t="n"/>
      <c r="O990" s="6" t="n"/>
      <c r="P990" s="6" t="n"/>
      <c r="Q990" s="6" t="n"/>
      <c r="R990" s="7" t="n"/>
      <c r="S990" s="6" t="n"/>
      <c r="T990" s="6" t="n"/>
      <c r="U990" s="6" t="n"/>
      <c r="V990" s="3">
        <f>CONCATENATE(B990,C990)</f>
        <v/>
      </c>
      <c r="W990">
        <f>UPPER(TRIM(H990))</f>
        <v/>
      </c>
      <c r="X990">
        <f>UPPER(TRIM(I990))</f>
        <v/>
      </c>
    </row>
    <row r="991">
      <c r="A991">
        <f>IF(B991&lt;&gt;"", "AWARD-"&amp;TEXT(ROW()-1,"0000"), "")</f>
        <v/>
      </c>
      <c r="B991" s="4" t="n"/>
      <c r="C991" s="4" t="n"/>
      <c r="D991" s="4" t="n"/>
      <c r="E991" s="6" t="n"/>
      <c r="F991" s="7" t="n"/>
      <c r="G991" s="6" t="n"/>
      <c r="H991" s="6" t="n"/>
      <c r="I991" s="6" t="n"/>
      <c r="J991" s="5">
        <f>SUMIFS(amount_expended,cfda_key,V991)</f>
        <v/>
      </c>
      <c r="K991" s="5">
        <f>IF(G991="OTHER CLUSTER NOT LISTED ABOVE",SUMIFS(amount_expended,uniform_other_cluster_name,X991), IF(AND(OR(G991="N/A",G991=""),H991=""),0,IF(G991="STATE CLUSTER",SUMIFS(amount_expended,uniform_state_cluster_name,W991),SUMIFS(amount_expended,cluster_name,G991))))</f>
        <v/>
      </c>
      <c r="L991" s="6" t="n"/>
      <c r="M991" s="7" t="n"/>
      <c r="N991" s="6" t="n"/>
      <c r="O991" s="6" t="n"/>
      <c r="P991" s="6" t="n"/>
      <c r="Q991" s="6" t="n"/>
      <c r="R991" s="7" t="n"/>
      <c r="S991" s="6" t="n"/>
      <c r="T991" s="6" t="n"/>
      <c r="U991" s="6" t="n"/>
      <c r="V991" s="3">
        <f>CONCATENATE(B991,C991)</f>
        <v/>
      </c>
      <c r="W991">
        <f>UPPER(TRIM(H991))</f>
        <v/>
      </c>
      <c r="X991">
        <f>UPPER(TRIM(I991))</f>
        <v/>
      </c>
    </row>
    <row r="992">
      <c r="A992">
        <f>IF(B992&lt;&gt;"", "AWARD-"&amp;TEXT(ROW()-1,"0000"), "")</f>
        <v/>
      </c>
      <c r="B992" s="4" t="n"/>
      <c r="C992" s="4" t="n"/>
      <c r="D992" s="4" t="n"/>
      <c r="E992" s="6" t="n"/>
      <c r="F992" s="7" t="n"/>
      <c r="G992" s="6" t="n"/>
      <c r="H992" s="6" t="n"/>
      <c r="I992" s="6" t="n"/>
      <c r="J992" s="5">
        <f>SUMIFS(amount_expended,cfda_key,V992)</f>
        <v/>
      </c>
      <c r="K992" s="5">
        <f>IF(G992="OTHER CLUSTER NOT LISTED ABOVE",SUMIFS(amount_expended,uniform_other_cluster_name,X992), IF(AND(OR(G992="N/A",G992=""),H992=""),0,IF(G992="STATE CLUSTER",SUMIFS(amount_expended,uniform_state_cluster_name,W992),SUMIFS(amount_expended,cluster_name,G992))))</f>
        <v/>
      </c>
      <c r="L992" s="6" t="n"/>
      <c r="M992" s="7" t="n"/>
      <c r="N992" s="6" t="n"/>
      <c r="O992" s="6" t="n"/>
      <c r="P992" s="6" t="n"/>
      <c r="Q992" s="6" t="n"/>
      <c r="R992" s="7" t="n"/>
      <c r="S992" s="6" t="n"/>
      <c r="T992" s="6" t="n"/>
      <c r="U992" s="6" t="n"/>
      <c r="V992" s="3">
        <f>CONCATENATE(B992,C992)</f>
        <v/>
      </c>
      <c r="W992">
        <f>UPPER(TRIM(H992))</f>
        <v/>
      </c>
      <c r="X992">
        <f>UPPER(TRIM(I992))</f>
        <v/>
      </c>
    </row>
    <row r="993">
      <c r="A993">
        <f>IF(B993&lt;&gt;"", "AWARD-"&amp;TEXT(ROW()-1,"0000"), "")</f>
        <v/>
      </c>
      <c r="B993" s="4" t="n"/>
      <c r="C993" s="4" t="n"/>
      <c r="D993" s="4" t="n"/>
      <c r="E993" s="6" t="n"/>
      <c r="F993" s="7" t="n"/>
      <c r="G993" s="6" t="n"/>
      <c r="H993" s="6" t="n"/>
      <c r="I993" s="6" t="n"/>
      <c r="J993" s="5">
        <f>SUMIFS(amount_expended,cfda_key,V993)</f>
        <v/>
      </c>
      <c r="K993" s="5">
        <f>IF(G993="OTHER CLUSTER NOT LISTED ABOVE",SUMIFS(amount_expended,uniform_other_cluster_name,X993), IF(AND(OR(G993="N/A",G993=""),H993=""),0,IF(G993="STATE CLUSTER",SUMIFS(amount_expended,uniform_state_cluster_name,W993),SUMIFS(amount_expended,cluster_name,G993))))</f>
        <v/>
      </c>
      <c r="L993" s="6" t="n"/>
      <c r="M993" s="7" t="n"/>
      <c r="N993" s="6" t="n"/>
      <c r="O993" s="6" t="n"/>
      <c r="P993" s="6" t="n"/>
      <c r="Q993" s="6" t="n"/>
      <c r="R993" s="7" t="n"/>
      <c r="S993" s="6" t="n"/>
      <c r="T993" s="6" t="n"/>
      <c r="U993" s="6" t="n"/>
      <c r="V993" s="3">
        <f>CONCATENATE(B993,C993)</f>
        <v/>
      </c>
      <c r="W993">
        <f>UPPER(TRIM(H993))</f>
        <v/>
      </c>
      <c r="X993">
        <f>UPPER(TRIM(I993))</f>
        <v/>
      </c>
    </row>
    <row r="994">
      <c r="A994">
        <f>IF(B994&lt;&gt;"", "AWARD-"&amp;TEXT(ROW()-1,"0000"), "")</f>
        <v/>
      </c>
      <c r="B994" s="4" t="n"/>
      <c r="C994" s="4" t="n"/>
      <c r="D994" s="4" t="n"/>
      <c r="E994" s="6" t="n"/>
      <c r="F994" s="7" t="n"/>
      <c r="G994" s="6" t="n"/>
      <c r="H994" s="6" t="n"/>
      <c r="I994" s="6" t="n"/>
      <c r="J994" s="5">
        <f>SUMIFS(amount_expended,cfda_key,V994)</f>
        <v/>
      </c>
      <c r="K994" s="5">
        <f>IF(G994="OTHER CLUSTER NOT LISTED ABOVE",SUMIFS(amount_expended,uniform_other_cluster_name,X994), IF(AND(OR(G994="N/A",G994=""),H994=""),0,IF(G994="STATE CLUSTER",SUMIFS(amount_expended,uniform_state_cluster_name,W994),SUMIFS(amount_expended,cluster_name,G994))))</f>
        <v/>
      </c>
      <c r="L994" s="6" t="n"/>
      <c r="M994" s="7" t="n"/>
      <c r="N994" s="6" t="n"/>
      <c r="O994" s="6" t="n"/>
      <c r="P994" s="6" t="n"/>
      <c r="Q994" s="6" t="n"/>
      <c r="R994" s="7" t="n"/>
      <c r="S994" s="6" t="n"/>
      <c r="T994" s="6" t="n"/>
      <c r="U994" s="6" t="n"/>
      <c r="V994" s="3">
        <f>CONCATENATE(B994,C994)</f>
        <v/>
      </c>
      <c r="W994">
        <f>UPPER(TRIM(H994))</f>
        <v/>
      </c>
      <c r="X994">
        <f>UPPER(TRIM(I994))</f>
        <v/>
      </c>
    </row>
    <row r="995">
      <c r="A995">
        <f>IF(B995&lt;&gt;"", "AWARD-"&amp;TEXT(ROW()-1,"0000"), "")</f>
        <v/>
      </c>
      <c r="B995" s="4" t="n"/>
      <c r="C995" s="4" t="n"/>
      <c r="D995" s="4" t="n"/>
      <c r="E995" s="6" t="n"/>
      <c r="F995" s="7" t="n"/>
      <c r="G995" s="6" t="n"/>
      <c r="H995" s="6" t="n"/>
      <c r="I995" s="6" t="n"/>
      <c r="J995" s="5">
        <f>SUMIFS(amount_expended,cfda_key,V995)</f>
        <v/>
      </c>
      <c r="K995" s="5">
        <f>IF(G995="OTHER CLUSTER NOT LISTED ABOVE",SUMIFS(amount_expended,uniform_other_cluster_name,X995), IF(AND(OR(G995="N/A",G995=""),H995=""),0,IF(G995="STATE CLUSTER",SUMIFS(amount_expended,uniform_state_cluster_name,W995),SUMIFS(amount_expended,cluster_name,G995))))</f>
        <v/>
      </c>
      <c r="L995" s="6" t="n"/>
      <c r="M995" s="7" t="n"/>
      <c r="N995" s="6" t="n"/>
      <c r="O995" s="6" t="n"/>
      <c r="P995" s="6" t="n"/>
      <c r="Q995" s="6" t="n"/>
      <c r="R995" s="7" t="n"/>
      <c r="S995" s="6" t="n"/>
      <c r="T995" s="6" t="n"/>
      <c r="U995" s="6" t="n"/>
      <c r="V995" s="3">
        <f>CONCATENATE(B995,C995)</f>
        <v/>
      </c>
      <c r="W995">
        <f>UPPER(TRIM(H995))</f>
        <v/>
      </c>
      <c r="X995">
        <f>UPPER(TRIM(I995))</f>
        <v/>
      </c>
    </row>
    <row r="996">
      <c r="A996">
        <f>IF(B996&lt;&gt;"", "AWARD-"&amp;TEXT(ROW()-1,"0000"), "")</f>
        <v/>
      </c>
      <c r="B996" s="4" t="n"/>
      <c r="C996" s="4" t="n"/>
      <c r="D996" s="4" t="n"/>
      <c r="E996" s="6" t="n"/>
      <c r="F996" s="7" t="n"/>
      <c r="G996" s="6" t="n"/>
      <c r="H996" s="6" t="n"/>
      <c r="I996" s="6" t="n"/>
      <c r="J996" s="5">
        <f>SUMIFS(amount_expended,cfda_key,V996)</f>
        <v/>
      </c>
      <c r="K996" s="5">
        <f>IF(G996="OTHER CLUSTER NOT LISTED ABOVE",SUMIFS(amount_expended,uniform_other_cluster_name,X996), IF(AND(OR(G996="N/A",G996=""),H996=""),0,IF(G996="STATE CLUSTER",SUMIFS(amount_expended,uniform_state_cluster_name,W996),SUMIFS(amount_expended,cluster_name,G996))))</f>
        <v/>
      </c>
      <c r="L996" s="6" t="n"/>
      <c r="M996" s="7" t="n"/>
      <c r="N996" s="6" t="n"/>
      <c r="O996" s="6" t="n"/>
      <c r="P996" s="6" t="n"/>
      <c r="Q996" s="6" t="n"/>
      <c r="R996" s="7" t="n"/>
      <c r="S996" s="6" t="n"/>
      <c r="T996" s="6" t="n"/>
      <c r="U996" s="6" t="n"/>
      <c r="V996" s="3">
        <f>CONCATENATE(B996,C996)</f>
        <v/>
      </c>
      <c r="W996">
        <f>UPPER(TRIM(H996))</f>
        <v/>
      </c>
      <c r="X996">
        <f>UPPER(TRIM(I996))</f>
        <v/>
      </c>
    </row>
    <row r="997">
      <c r="A997">
        <f>IF(B997&lt;&gt;"", "AWARD-"&amp;TEXT(ROW()-1,"0000"), "")</f>
        <v/>
      </c>
      <c r="B997" s="4" t="n"/>
      <c r="C997" s="4" t="n"/>
      <c r="D997" s="4" t="n"/>
      <c r="E997" s="6" t="n"/>
      <c r="F997" s="7" t="n"/>
      <c r="G997" s="6" t="n"/>
      <c r="H997" s="6" t="n"/>
      <c r="I997" s="6" t="n"/>
      <c r="J997" s="5">
        <f>SUMIFS(amount_expended,cfda_key,V997)</f>
        <v/>
      </c>
      <c r="K997" s="5">
        <f>IF(G997="OTHER CLUSTER NOT LISTED ABOVE",SUMIFS(amount_expended,uniform_other_cluster_name,X997), IF(AND(OR(G997="N/A",G997=""),H997=""),0,IF(G997="STATE CLUSTER",SUMIFS(amount_expended,uniform_state_cluster_name,W997),SUMIFS(amount_expended,cluster_name,G997))))</f>
        <v/>
      </c>
      <c r="L997" s="6" t="n"/>
      <c r="M997" s="7" t="n"/>
      <c r="N997" s="6" t="n"/>
      <c r="O997" s="6" t="n"/>
      <c r="P997" s="6" t="n"/>
      <c r="Q997" s="6" t="n"/>
      <c r="R997" s="7" t="n"/>
      <c r="S997" s="6" t="n"/>
      <c r="T997" s="6" t="n"/>
      <c r="U997" s="6" t="n"/>
      <c r="V997" s="3">
        <f>CONCATENATE(B997,C997)</f>
        <v/>
      </c>
      <c r="W997">
        <f>UPPER(TRIM(H997))</f>
        <v/>
      </c>
      <c r="X997">
        <f>UPPER(TRIM(I997))</f>
        <v/>
      </c>
    </row>
    <row r="998">
      <c r="A998">
        <f>IF(B998&lt;&gt;"", "AWARD-"&amp;TEXT(ROW()-1,"0000"), "")</f>
        <v/>
      </c>
      <c r="B998" s="4" t="n"/>
      <c r="C998" s="4" t="n"/>
      <c r="D998" s="4" t="n"/>
      <c r="E998" s="6" t="n"/>
      <c r="F998" s="7" t="n"/>
      <c r="G998" s="6" t="n"/>
      <c r="H998" s="6" t="n"/>
      <c r="I998" s="6" t="n"/>
      <c r="J998" s="5">
        <f>SUMIFS(amount_expended,cfda_key,V998)</f>
        <v/>
      </c>
      <c r="K998" s="5">
        <f>IF(G998="OTHER CLUSTER NOT LISTED ABOVE",SUMIFS(amount_expended,uniform_other_cluster_name,X998), IF(AND(OR(G998="N/A",G998=""),H998=""),0,IF(G998="STATE CLUSTER",SUMIFS(amount_expended,uniform_state_cluster_name,W998),SUMIFS(amount_expended,cluster_name,G998))))</f>
        <v/>
      </c>
      <c r="L998" s="6" t="n"/>
      <c r="M998" s="7" t="n"/>
      <c r="N998" s="6" t="n"/>
      <c r="O998" s="6" t="n"/>
      <c r="P998" s="6" t="n"/>
      <c r="Q998" s="6" t="n"/>
      <c r="R998" s="7" t="n"/>
      <c r="S998" s="6" t="n"/>
      <c r="T998" s="6" t="n"/>
      <c r="U998" s="6" t="n"/>
      <c r="V998" s="3">
        <f>CONCATENATE(B998,C998)</f>
        <v/>
      </c>
      <c r="W998">
        <f>UPPER(TRIM(H998))</f>
        <v/>
      </c>
      <c r="X998">
        <f>UPPER(TRIM(I998))</f>
        <v/>
      </c>
    </row>
    <row r="999">
      <c r="A999">
        <f>IF(B999&lt;&gt;"", "AWARD-"&amp;TEXT(ROW()-1,"0000"), "")</f>
        <v/>
      </c>
      <c r="B999" s="4" t="n"/>
      <c r="C999" s="4" t="n"/>
      <c r="D999" s="4" t="n"/>
      <c r="E999" s="6" t="n"/>
      <c r="F999" s="7" t="n"/>
      <c r="G999" s="6" t="n"/>
      <c r="H999" s="6" t="n"/>
      <c r="I999" s="6" t="n"/>
      <c r="J999" s="5">
        <f>SUMIFS(amount_expended,cfda_key,V999)</f>
        <v/>
      </c>
      <c r="K999" s="5">
        <f>IF(G999="OTHER CLUSTER NOT LISTED ABOVE",SUMIFS(amount_expended,uniform_other_cluster_name,X999), IF(AND(OR(G999="N/A",G999=""),H999=""),0,IF(G999="STATE CLUSTER",SUMIFS(amount_expended,uniform_state_cluster_name,W999),SUMIFS(amount_expended,cluster_name,G999))))</f>
        <v/>
      </c>
      <c r="L999" s="6" t="n"/>
      <c r="M999" s="7" t="n"/>
      <c r="N999" s="6" t="n"/>
      <c r="O999" s="6" t="n"/>
      <c r="P999" s="6" t="n"/>
      <c r="Q999" s="6" t="n"/>
      <c r="R999" s="7" t="n"/>
      <c r="S999" s="6" t="n"/>
      <c r="T999" s="6" t="n"/>
      <c r="U999" s="6" t="n"/>
      <c r="V999" s="3">
        <f>CONCATENATE(B999,C999)</f>
        <v/>
      </c>
      <c r="W999">
        <f>UPPER(TRIM(H999))</f>
        <v/>
      </c>
      <c r="X999">
        <f>UPPER(TRIM(I999))</f>
        <v/>
      </c>
    </row>
    <row r="1000">
      <c r="A1000">
        <f>IF(B1000&lt;&gt;"", "AWARD-"&amp;TEXT(ROW()-1,"0000"), "")</f>
        <v/>
      </c>
      <c r="B1000" s="4" t="n"/>
      <c r="C1000" s="4" t="n"/>
      <c r="D1000" s="4" t="n"/>
      <c r="E1000" s="6" t="n"/>
      <c r="F1000" s="7" t="n"/>
      <c r="G1000" s="6" t="n"/>
      <c r="H1000" s="6" t="n"/>
      <c r="I1000" s="6" t="n"/>
      <c r="J1000" s="5">
        <f>SUMIFS(amount_expended,cfda_key,V1000)</f>
        <v/>
      </c>
      <c r="K1000" s="5">
        <f>IF(G1000="OTHER CLUSTER NOT LISTED ABOVE",SUMIFS(amount_expended,uniform_other_cluster_name,X1000), IF(AND(OR(G1000="N/A",G1000=""),H1000=""),0,IF(G1000="STATE CLUSTER",SUMIFS(amount_expended,uniform_state_cluster_name,W1000),SUMIFS(amount_expended,cluster_name,G1000))))</f>
        <v/>
      </c>
      <c r="L1000" s="6" t="n"/>
      <c r="M1000" s="7" t="n"/>
      <c r="N1000" s="6" t="n"/>
      <c r="O1000" s="6" t="n"/>
      <c r="P1000" s="6" t="n"/>
      <c r="Q1000" s="6" t="n"/>
      <c r="R1000" s="7" t="n"/>
      <c r="S1000" s="6" t="n"/>
      <c r="T1000" s="6" t="n"/>
      <c r="U1000" s="6" t="n"/>
      <c r="V1000" s="3">
        <f>CONCATENATE(B1000,C1000)</f>
        <v/>
      </c>
      <c r="W1000">
        <f>UPPER(TRIM(H1000))</f>
        <v/>
      </c>
      <c r="X1000">
        <f>UPPER(TRIM(I1000))</f>
        <v/>
      </c>
    </row>
    <row r="1001">
      <c r="A1001">
        <f>IF(B1001&lt;&gt;"", "AWARD-"&amp;TEXT(ROW()-1,"0000"), "")</f>
        <v/>
      </c>
      <c r="B1001" s="4" t="n"/>
      <c r="C1001" s="4" t="n"/>
      <c r="D1001" s="4" t="n"/>
      <c r="E1001" s="6" t="n"/>
      <c r="F1001" s="7" t="n"/>
      <c r="G1001" s="6" t="n"/>
      <c r="H1001" s="6" t="n"/>
      <c r="I1001" s="6" t="n"/>
      <c r="J1001" s="5">
        <f>SUMIFS(amount_expended,cfda_key,V1001)</f>
        <v/>
      </c>
      <c r="K1001" s="5">
        <f>IF(G1001="OTHER CLUSTER NOT LISTED ABOVE",SUMIFS(amount_expended,uniform_other_cluster_name,X1001), IF(AND(OR(G1001="N/A",G1001=""),H1001=""),0,IF(G1001="STATE CLUSTER",SUMIFS(amount_expended,uniform_state_cluster_name,W1001),SUMIFS(amount_expended,cluster_name,G1001))))</f>
        <v/>
      </c>
      <c r="L1001" s="6" t="n"/>
      <c r="M1001" s="7" t="n"/>
      <c r="N1001" s="6" t="n"/>
      <c r="O1001" s="6" t="n"/>
      <c r="P1001" s="6" t="n"/>
      <c r="Q1001" s="6" t="n"/>
      <c r="R1001" s="7" t="n"/>
      <c r="S1001" s="6" t="n"/>
      <c r="T1001" s="6" t="n"/>
      <c r="U1001" s="6" t="n"/>
      <c r="V1001" s="3">
        <f>CONCATENATE(B1001,C1001)</f>
        <v/>
      </c>
      <c r="W1001">
        <f>UPPER(TRIM(H1001))</f>
        <v/>
      </c>
      <c r="X1001">
        <f>UPPER(TRIM(I1001))</f>
        <v/>
      </c>
    </row>
    <row r="1002">
      <c r="A1002">
        <f>IF(B1002&lt;&gt;"", "AWARD-"&amp;TEXT(ROW()-1,"0000"), "")</f>
        <v/>
      </c>
      <c r="B1002" s="4" t="n"/>
      <c r="C1002" s="4" t="n"/>
      <c r="D1002" s="4" t="n"/>
      <c r="E1002" s="6" t="n"/>
      <c r="F1002" s="7" t="n"/>
      <c r="G1002" s="6" t="n"/>
      <c r="H1002" s="6" t="n"/>
      <c r="I1002" s="6" t="n"/>
      <c r="J1002" s="5">
        <f>SUMIFS(amount_expended,cfda_key,V1002)</f>
        <v/>
      </c>
      <c r="K1002" s="5">
        <f>IF(G1002="OTHER CLUSTER NOT LISTED ABOVE",SUMIFS(amount_expended,uniform_other_cluster_name,X1002), IF(AND(OR(G1002="N/A",G1002=""),H1002=""),0,IF(G1002="STATE CLUSTER",SUMIFS(amount_expended,uniform_state_cluster_name,W1002),SUMIFS(amount_expended,cluster_name,G1002))))</f>
        <v/>
      </c>
      <c r="L1002" s="6" t="n"/>
      <c r="M1002" s="7" t="n"/>
      <c r="N1002" s="6" t="n"/>
      <c r="O1002" s="6" t="n"/>
      <c r="P1002" s="6" t="n"/>
      <c r="Q1002" s="6" t="n"/>
      <c r="R1002" s="7" t="n"/>
      <c r="S1002" s="6" t="n"/>
      <c r="T1002" s="6" t="n"/>
      <c r="U1002" s="6" t="n"/>
      <c r="V1002" s="3">
        <f>CONCATENATE(B1002,C1002)</f>
        <v/>
      </c>
      <c r="W1002">
        <f>UPPER(TRIM(H1002))</f>
        <v/>
      </c>
      <c r="X1002">
        <f>UPPER(TRIM(I1002))</f>
        <v/>
      </c>
    </row>
    <row r="1003">
      <c r="A1003">
        <f>IF(B1003&lt;&gt;"", "AWARD-"&amp;TEXT(ROW()-1,"0000"), "")</f>
        <v/>
      </c>
      <c r="B1003" s="4" t="n"/>
      <c r="C1003" s="4" t="n"/>
      <c r="D1003" s="4" t="n"/>
      <c r="E1003" s="6" t="n"/>
      <c r="F1003" s="7" t="n"/>
      <c r="G1003" s="6" t="n"/>
      <c r="H1003" s="6" t="n"/>
      <c r="I1003" s="6" t="n"/>
      <c r="J1003" s="5">
        <f>SUMIFS(amount_expended,cfda_key,V1003)</f>
        <v/>
      </c>
      <c r="K1003" s="5">
        <f>IF(G1003="OTHER CLUSTER NOT LISTED ABOVE",SUMIFS(amount_expended,uniform_other_cluster_name,X1003), IF(AND(OR(G1003="N/A",G1003=""),H1003=""),0,IF(G1003="STATE CLUSTER",SUMIFS(amount_expended,uniform_state_cluster_name,W1003),SUMIFS(amount_expended,cluster_name,G1003))))</f>
        <v/>
      </c>
      <c r="L1003" s="6" t="n"/>
      <c r="M1003" s="7" t="n"/>
      <c r="N1003" s="6" t="n"/>
      <c r="O1003" s="6" t="n"/>
      <c r="P1003" s="6" t="n"/>
      <c r="Q1003" s="6" t="n"/>
      <c r="R1003" s="7" t="n"/>
      <c r="S1003" s="6" t="n"/>
      <c r="T1003" s="6" t="n"/>
      <c r="U1003" s="6" t="n"/>
      <c r="V1003" s="3">
        <f>CONCATENATE(B1003,C1003)</f>
        <v/>
      </c>
      <c r="W1003">
        <f>UPPER(TRIM(H1003))</f>
        <v/>
      </c>
      <c r="X1003">
        <f>UPPER(TRIM(I1003))</f>
        <v/>
      </c>
    </row>
    <row r="1004">
      <c r="A1004">
        <f>IF(B1004&lt;&gt;"", "AWARD-"&amp;TEXT(ROW()-1,"0000"), "")</f>
        <v/>
      </c>
      <c r="B1004" s="4" t="n"/>
      <c r="C1004" s="4" t="n"/>
      <c r="D1004" s="4" t="n"/>
      <c r="E1004" s="6" t="n"/>
      <c r="F1004" s="7" t="n"/>
      <c r="G1004" s="6" t="n"/>
      <c r="H1004" s="6" t="n"/>
      <c r="I1004" s="6" t="n"/>
      <c r="J1004" s="5">
        <f>SUMIFS(amount_expended,cfda_key,V1004)</f>
        <v/>
      </c>
      <c r="K1004" s="5">
        <f>IF(G1004="OTHER CLUSTER NOT LISTED ABOVE",SUMIFS(amount_expended,uniform_other_cluster_name,X1004), IF(AND(OR(G1004="N/A",G1004=""),H1004=""),0,IF(G1004="STATE CLUSTER",SUMIFS(amount_expended,uniform_state_cluster_name,W1004),SUMIFS(amount_expended,cluster_name,G1004))))</f>
        <v/>
      </c>
      <c r="L1004" s="6" t="n"/>
      <c r="M1004" s="7" t="n"/>
      <c r="N1004" s="6" t="n"/>
      <c r="O1004" s="6" t="n"/>
      <c r="P1004" s="6" t="n"/>
      <c r="Q1004" s="6" t="n"/>
      <c r="R1004" s="7" t="n"/>
      <c r="S1004" s="6" t="n"/>
      <c r="T1004" s="6" t="n"/>
      <c r="U1004" s="6" t="n"/>
      <c r="V1004" s="3">
        <f>CONCATENATE(B1004,C1004)</f>
        <v/>
      </c>
      <c r="W1004">
        <f>UPPER(TRIM(H1004))</f>
        <v/>
      </c>
      <c r="X1004">
        <f>UPPER(TRIM(I1004))</f>
        <v/>
      </c>
    </row>
    <row r="1005">
      <c r="A1005">
        <f>IF(B1005&lt;&gt;"", "AWARD-"&amp;TEXT(ROW()-1,"0000"), "")</f>
        <v/>
      </c>
      <c r="B1005" s="4" t="n"/>
      <c r="C1005" s="4" t="n"/>
      <c r="D1005" s="4" t="n"/>
      <c r="E1005" s="6" t="n"/>
      <c r="F1005" s="7" t="n"/>
      <c r="G1005" s="6" t="n"/>
      <c r="H1005" s="6" t="n"/>
      <c r="I1005" s="6" t="n"/>
      <c r="J1005" s="5">
        <f>SUMIFS(amount_expended,cfda_key,V1005)</f>
        <v/>
      </c>
      <c r="K1005" s="5">
        <f>IF(G1005="OTHER CLUSTER NOT LISTED ABOVE",SUMIFS(amount_expended,uniform_other_cluster_name,X1005), IF(AND(OR(G1005="N/A",G1005=""),H1005=""),0,IF(G1005="STATE CLUSTER",SUMIFS(amount_expended,uniform_state_cluster_name,W1005),SUMIFS(amount_expended,cluster_name,G1005))))</f>
        <v/>
      </c>
      <c r="L1005" s="6" t="n"/>
      <c r="M1005" s="7" t="n"/>
      <c r="N1005" s="6" t="n"/>
      <c r="O1005" s="6" t="n"/>
      <c r="P1005" s="6" t="n"/>
      <c r="Q1005" s="6" t="n"/>
      <c r="R1005" s="7" t="n"/>
      <c r="S1005" s="6" t="n"/>
      <c r="T1005" s="6" t="n"/>
      <c r="U1005" s="6" t="n"/>
      <c r="V1005" s="3">
        <f>CONCATENATE(B1005,C1005)</f>
        <v/>
      </c>
      <c r="W1005">
        <f>UPPER(TRIM(H1005))</f>
        <v/>
      </c>
      <c r="X1005">
        <f>UPPER(TRIM(I1005))</f>
        <v/>
      </c>
    </row>
    <row r="1006">
      <c r="A1006">
        <f>IF(B1006&lt;&gt;"", "AWARD-"&amp;TEXT(ROW()-1,"0000"), "")</f>
        <v/>
      </c>
      <c r="B1006" s="4" t="n"/>
      <c r="C1006" s="4" t="n"/>
      <c r="D1006" s="4" t="n"/>
      <c r="E1006" s="6" t="n"/>
      <c r="F1006" s="7" t="n"/>
      <c r="G1006" s="6" t="n"/>
      <c r="H1006" s="6" t="n"/>
      <c r="I1006" s="6" t="n"/>
      <c r="J1006" s="5">
        <f>SUMIFS(amount_expended,cfda_key,V1006)</f>
        <v/>
      </c>
      <c r="K1006" s="5">
        <f>IF(G1006="OTHER CLUSTER NOT LISTED ABOVE",SUMIFS(amount_expended,uniform_other_cluster_name,X1006), IF(AND(OR(G1006="N/A",G1006=""),H1006=""),0,IF(G1006="STATE CLUSTER",SUMIFS(amount_expended,uniform_state_cluster_name,W1006),SUMIFS(amount_expended,cluster_name,G1006))))</f>
        <v/>
      </c>
      <c r="L1006" s="6" t="n"/>
      <c r="M1006" s="7" t="n"/>
      <c r="N1006" s="6" t="n"/>
      <c r="O1006" s="6" t="n"/>
      <c r="P1006" s="6" t="n"/>
      <c r="Q1006" s="6" t="n"/>
      <c r="R1006" s="7" t="n"/>
      <c r="S1006" s="6" t="n"/>
      <c r="T1006" s="6" t="n"/>
      <c r="U1006" s="6" t="n"/>
      <c r="V1006" s="3">
        <f>CONCATENATE(B1006,C1006)</f>
        <v/>
      </c>
      <c r="W1006">
        <f>UPPER(TRIM(H1006))</f>
        <v/>
      </c>
      <c r="X1006">
        <f>UPPER(TRIM(I1006))</f>
        <v/>
      </c>
    </row>
    <row r="1007">
      <c r="A1007">
        <f>IF(B1007&lt;&gt;"", "AWARD-"&amp;TEXT(ROW()-1,"0000"), "")</f>
        <v/>
      </c>
      <c r="B1007" s="4" t="n"/>
      <c r="C1007" s="4" t="n"/>
      <c r="D1007" s="4" t="n"/>
      <c r="E1007" s="6" t="n"/>
      <c r="F1007" s="7" t="n"/>
      <c r="G1007" s="6" t="n"/>
      <c r="H1007" s="6" t="n"/>
      <c r="I1007" s="6" t="n"/>
      <c r="J1007" s="5">
        <f>SUMIFS(amount_expended,cfda_key,V1007)</f>
        <v/>
      </c>
      <c r="K1007" s="5">
        <f>IF(G1007="OTHER CLUSTER NOT LISTED ABOVE",SUMIFS(amount_expended,uniform_other_cluster_name,X1007), IF(AND(OR(G1007="N/A",G1007=""),H1007=""),0,IF(G1007="STATE CLUSTER",SUMIFS(amount_expended,uniform_state_cluster_name,W1007),SUMIFS(amount_expended,cluster_name,G1007))))</f>
        <v/>
      </c>
      <c r="L1007" s="6" t="n"/>
      <c r="M1007" s="7" t="n"/>
      <c r="N1007" s="6" t="n"/>
      <c r="O1007" s="6" t="n"/>
      <c r="P1007" s="6" t="n"/>
      <c r="Q1007" s="6" t="n"/>
      <c r="R1007" s="7" t="n"/>
      <c r="S1007" s="6" t="n"/>
      <c r="T1007" s="6" t="n"/>
      <c r="U1007" s="6" t="n"/>
      <c r="V1007" s="3">
        <f>CONCATENATE(B1007,C1007)</f>
        <v/>
      </c>
      <c r="W1007">
        <f>UPPER(TRIM(H1007))</f>
        <v/>
      </c>
      <c r="X1007">
        <f>UPPER(TRIM(I1007))</f>
        <v/>
      </c>
    </row>
    <row r="1008">
      <c r="A1008">
        <f>IF(B1008&lt;&gt;"", "AWARD-"&amp;TEXT(ROW()-1,"0000"), "")</f>
        <v/>
      </c>
      <c r="B1008" s="4" t="n"/>
      <c r="C1008" s="4" t="n"/>
      <c r="D1008" s="4" t="n"/>
      <c r="E1008" s="6" t="n"/>
      <c r="F1008" s="7" t="n"/>
      <c r="G1008" s="6" t="n"/>
      <c r="H1008" s="6" t="n"/>
      <c r="I1008" s="6" t="n"/>
      <c r="J1008" s="5">
        <f>SUMIFS(amount_expended,cfda_key,V1008)</f>
        <v/>
      </c>
      <c r="K1008" s="5">
        <f>IF(G1008="OTHER CLUSTER NOT LISTED ABOVE",SUMIFS(amount_expended,uniform_other_cluster_name,X1008), IF(AND(OR(G1008="N/A",G1008=""),H1008=""),0,IF(G1008="STATE CLUSTER",SUMIFS(amount_expended,uniform_state_cluster_name,W1008),SUMIFS(amount_expended,cluster_name,G1008))))</f>
        <v/>
      </c>
      <c r="L1008" s="6" t="n"/>
      <c r="M1008" s="7" t="n"/>
      <c r="N1008" s="6" t="n"/>
      <c r="O1008" s="6" t="n"/>
      <c r="P1008" s="6" t="n"/>
      <c r="Q1008" s="6" t="n"/>
      <c r="R1008" s="7" t="n"/>
      <c r="S1008" s="6" t="n"/>
      <c r="T1008" s="6" t="n"/>
      <c r="U1008" s="6" t="n"/>
      <c r="V1008" s="3">
        <f>CONCATENATE(B1008,C1008)</f>
        <v/>
      </c>
      <c r="W1008">
        <f>UPPER(TRIM(H1008))</f>
        <v/>
      </c>
      <c r="X1008">
        <f>UPPER(TRIM(I1008))</f>
        <v/>
      </c>
    </row>
    <row r="1009">
      <c r="A1009">
        <f>IF(B1009&lt;&gt;"", "AWARD-"&amp;TEXT(ROW()-1,"0000"), "")</f>
        <v/>
      </c>
      <c r="B1009" s="4" t="n"/>
      <c r="C1009" s="4" t="n"/>
      <c r="D1009" s="4" t="n"/>
      <c r="E1009" s="6" t="n"/>
      <c r="F1009" s="7" t="n"/>
      <c r="G1009" s="6" t="n"/>
      <c r="H1009" s="6" t="n"/>
      <c r="I1009" s="6" t="n"/>
      <c r="J1009" s="5">
        <f>SUMIFS(amount_expended,cfda_key,V1009)</f>
        <v/>
      </c>
      <c r="K1009" s="5">
        <f>IF(G1009="OTHER CLUSTER NOT LISTED ABOVE",SUMIFS(amount_expended,uniform_other_cluster_name,X1009), IF(AND(OR(G1009="N/A",G1009=""),H1009=""),0,IF(G1009="STATE CLUSTER",SUMIFS(amount_expended,uniform_state_cluster_name,W1009),SUMIFS(amount_expended,cluster_name,G1009))))</f>
        <v/>
      </c>
      <c r="L1009" s="6" t="n"/>
      <c r="M1009" s="7" t="n"/>
      <c r="N1009" s="6" t="n"/>
      <c r="O1009" s="6" t="n"/>
      <c r="P1009" s="6" t="n"/>
      <c r="Q1009" s="6" t="n"/>
      <c r="R1009" s="7" t="n"/>
      <c r="S1009" s="6" t="n"/>
      <c r="T1009" s="6" t="n"/>
      <c r="U1009" s="6" t="n"/>
      <c r="V1009" s="3">
        <f>CONCATENATE(B1009,C1009)</f>
        <v/>
      </c>
      <c r="W1009">
        <f>UPPER(TRIM(H1009))</f>
        <v/>
      </c>
      <c r="X1009">
        <f>UPPER(TRIM(I1009))</f>
        <v/>
      </c>
    </row>
    <row r="1010">
      <c r="A1010">
        <f>IF(B1010&lt;&gt;"", "AWARD-"&amp;TEXT(ROW()-1,"0000"), "")</f>
        <v/>
      </c>
      <c r="B1010" s="4" t="n"/>
      <c r="C1010" s="4" t="n"/>
      <c r="D1010" s="4" t="n"/>
      <c r="E1010" s="6" t="n"/>
      <c r="F1010" s="7" t="n"/>
      <c r="G1010" s="6" t="n"/>
      <c r="H1010" s="6" t="n"/>
      <c r="I1010" s="6" t="n"/>
      <c r="J1010" s="5">
        <f>SUMIFS(amount_expended,cfda_key,V1010)</f>
        <v/>
      </c>
      <c r="K1010" s="5">
        <f>IF(G1010="OTHER CLUSTER NOT LISTED ABOVE",SUMIFS(amount_expended,uniform_other_cluster_name,X1010), IF(AND(OR(G1010="N/A",G1010=""),H1010=""),0,IF(G1010="STATE CLUSTER",SUMIFS(amount_expended,uniform_state_cluster_name,W1010),SUMIFS(amount_expended,cluster_name,G1010))))</f>
        <v/>
      </c>
      <c r="L1010" s="6" t="n"/>
      <c r="M1010" s="7" t="n"/>
      <c r="N1010" s="6" t="n"/>
      <c r="O1010" s="6" t="n"/>
      <c r="P1010" s="6" t="n"/>
      <c r="Q1010" s="6" t="n"/>
      <c r="R1010" s="7" t="n"/>
      <c r="S1010" s="6" t="n"/>
      <c r="T1010" s="6" t="n"/>
      <c r="U1010" s="6" t="n"/>
      <c r="V1010" s="3">
        <f>CONCATENATE(B1010,C1010)</f>
        <v/>
      </c>
      <c r="W1010">
        <f>UPPER(TRIM(H1010))</f>
        <v/>
      </c>
      <c r="X1010">
        <f>UPPER(TRIM(I1010))</f>
        <v/>
      </c>
    </row>
    <row r="1011">
      <c r="A1011">
        <f>IF(B1011&lt;&gt;"", "AWARD-"&amp;TEXT(ROW()-1,"0000"), "")</f>
        <v/>
      </c>
      <c r="B1011" s="4" t="n"/>
      <c r="C1011" s="4" t="n"/>
      <c r="D1011" s="4" t="n"/>
      <c r="E1011" s="6" t="n"/>
      <c r="F1011" s="7" t="n"/>
      <c r="G1011" s="6" t="n"/>
      <c r="H1011" s="6" t="n"/>
      <c r="I1011" s="6" t="n"/>
      <c r="J1011" s="5">
        <f>SUMIFS(amount_expended,cfda_key,V1011)</f>
        <v/>
      </c>
      <c r="K1011" s="5">
        <f>IF(G1011="OTHER CLUSTER NOT LISTED ABOVE",SUMIFS(amount_expended,uniform_other_cluster_name,X1011), IF(AND(OR(G1011="N/A",G1011=""),H1011=""),0,IF(G1011="STATE CLUSTER",SUMIFS(amount_expended,uniform_state_cluster_name,W1011),SUMIFS(amount_expended,cluster_name,G1011))))</f>
        <v/>
      </c>
      <c r="L1011" s="6" t="n"/>
      <c r="M1011" s="7" t="n"/>
      <c r="N1011" s="6" t="n"/>
      <c r="O1011" s="6" t="n"/>
      <c r="P1011" s="6" t="n"/>
      <c r="Q1011" s="6" t="n"/>
      <c r="R1011" s="7" t="n"/>
      <c r="S1011" s="6" t="n"/>
      <c r="T1011" s="6" t="n"/>
      <c r="U1011" s="6" t="n"/>
      <c r="V1011" s="3">
        <f>CONCATENATE(B1011,C1011)</f>
        <v/>
      </c>
      <c r="W1011">
        <f>UPPER(TRIM(H1011))</f>
        <v/>
      </c>
      <c r="X1011">
        <f>UPPER(TRIM(I1011))</f>
        <v/>
      </c>
    </row>
    <row r="1012">
      <c r="A1012">
        <f>IF(B1012&lt;&gt;"", "AWARD-"&amp;TEXT(ROW()-1,"0000"), "")</f>
        <v/>
      </c>
      <c r="B1012" s="4" t="n"/>
      <c r="C1012" s="4" t="n"/>
      <c r="D1012" s="4" t="n"/>
      <c r="E1012" s="6" t="n"/>
      <c r="F1012" s="7" t="n"/>
      <c r="G1012" s="6" t="n"/>
      <c r="H1012" s="6" t="n"/>
      <c r="I1012" s="6" t="n"/>
      <c r="J1012" s="5">
        <f>SUMIFS(amount_expended,cfda_key,V1012)</f>
        <v/>
      </c>
      <c r="K1012" s="5">
        <f>IF(G1012="OTHER CLUSTER NOT LISTED ABOVE",SUMIFS(amount_expended,uniform_other_cluster_name,X1012), IF(AND(OR(G1012="N/A",G1012=""),H1012=""),0,IF(G1012="STATE CLUSTER",SUMIFS(amount_expended,uniform_state_cluster_name,W1012),SUMIFS(amount_expended,cluster_name,G1012))))</f>
        <v/>
      </c>
      <c r="L1012" s="6" t="n"/>
      <c r="M1012" s="7" t="n"/>
      <c r="N1012" s="6" t="n"/>
      <c r="O1012" s="6" t="n"/>
      <c r="P1012" s="6" t="n"/>
      <c r="Q1012" s="6" t="n"/>
      <c r="R1012" s="7" t="n"/>
      <c r="S1012" s="6" t="n"/>
      <c r="T1012" s="6" t="n"/>
      <c r="U1012" s="6" t="n"/>
      <c r="V1012" s="3">
        <f>CONCATENATE(B1012,C1012)</f>
        <v/>
      </c>
      <c r="W1012">
        <f>UPPER(TRIM(H1012))</f>
        <v/>
      </c>
      <c r="X1012">
        <f>UPPER(TRIM(I1012))</f>
        <v/>
      </c>
    </row>
    <row r="1013">
      <c r="A1013">
        <f>IF(B1013&lt;&gt;"", "AWARD-"&amp;TEXT(ROW()-1,"0000"), "")</f>
        <v/>
      </c>
      <c r="B1013" s="4" t="n"/>
      <c r="C1013" s="4" t="n"/>
      <c r="D1013" s="4" t="n"/>
      <c r="E1013" s="6" t="n"/>
      <c r="F1013" s="7" t="n"/>
      <c r="G1013" s="6" t="n"/>
      <c r="H1013" s="6" t="n"/>
      <c r="I1013" s="6" t="n"/>
      <c r="J1013" s="5">
        <f>SUMIFS(amount_expended,cfda_key,V1013)</f>
        <v/>
      </c>
      <c r="K1013" s="5">
        <f>IF(G1013="OTHER CLUSTER NOT LISTED ABOVE",SUMIFS(amount_expended,uniform_other_cluster_name,X1013), IF(AND(OR(G1013="N/A",G1013=""),H1013=""),0,IF(G1013="STATE CLUSTER",SUMIFS(amount_expended,uniform_state_cluster_name,W1013),SUMIFS(amount_expended,cluster_name,G1013))))</f>
        <v/>
      </c>
      <c r="L1013" s="6" t="n"/>
      <c r="M1013" s="7" t="n"/>
      <c r="N1013" s="6" t="n"/>
      <c r="O1013" s="6" t="n"/>
      <c r="P1013" s="6" t="n"/>
      <c r="Q1013" s="6" t="n"/>
      <c r="R1013" s="7" t="n"/>
      <c r="S1013" s="6" t="n"/>
      <c r="T1013" s="6" t="n"/>
      <c r="U1013" s="6" t="n"/>
      <c r="V1013" s="3">
        <f>CONCATENATE(B1013,C1013)</f>
        <v/>
      </c>
      <c r="W1013">
        <f>UPPER(TRIM(H1013))</f>
        <v/>
      </c>
      <c r="X1013">
        <f>UPPER(TRIM(I1013))</f>
        <v/>
      </c>
    </row>
    <row r="1014">
      <c r="A1014">
        <f>IF(B1014&lt;&gt;"", "AWARD-"&amp;TEXT(ROW()-1,"0000"), "")</f>
        <v/>
      </c>
      <c r="B1014" s="4" t="n"/>
      <c r="C1014" s="4" t="n"/>
      <c r="D1014" s="4" t="n"/>
      <c r="E1014" s="6" t="n"/>
      <c r="F1014" s="7" t="n"/>
      <c r="G1014" s="6" t="n"/>
      <c r="H1014" s="6" t="n"/>
      <c r="I1014" s="6" t="n"/>
      <c r="J1014" s="5">
        <f>SUMIFS(amount_expended,cfda_key,V1014)</f>
        <v/>
      </c>
      <c r="K1014" s="5">
        <f>IF(G1014="OTHER CLUSTER NOT LISTED ABOVE",SUMIFS(amount_expended,uniform_other_cluster_name,X1014), IF(AND(OR(G1014="N/A",G1014=""),H1014=""),0,IF(G1014="STATE CLUSTER",SUMIFS(amount_expended,uniform_state_cluster_name,W1014),SUMIFS(amount_expended,cluster_name,G1014))))</f>
        <v/>
      </c>
      <c r="L1014" s="6" t="n"/>
      <c r="M1014" s="7" t="n"/>
      <c r="N1014" s="6" t="n"/>
      <c r="O1014" s="6" t="n"/>
      <c r="P1014" s="6" t="n"/>
      <c r="Q1014" s="6" t="n"/>
      <c r="R1014" s="7" t="n"/>
      <c r="S1014" s="6" t="n"/>
      <c r="T1014" s="6" t="n"/>
      <c r="U1014" s="6" t="n"/>
      <c r="V1014" s="3">
        <f>CONCATENATE(B1014,C1014)</f>
        <v/>
      </c>
      <c r="W1014">
        <f>UPPER(TRIM(H1014))</f>
        <v/>
      </c>
      <c r="X1014">
        <f>UPPER(TRIM(I1014))</f>
        <v/>
      </c>
    </row>
    <row r="1015">
      <c r="A1015">
        <f>IF(B1015&lt;&gt;"", "AWARD-"&amp;TEXT(ROW()-1,"0000"), "")</f>
        <v/>
      </c>
      <c r="B1015" s="4" t="n"/>
      <c r="C1015" s="4" t="n"/>
      <c r="D1015" s="4" t="n"/>
      <c r="E1015" s="6" t="n"/>
      <c r="F1015" s="7" t="n"/>
      <c r="G1015" s="6" t="n"/>
      <c r="H1015" s="6" t="n"/>
      <c r="I1015" s="6" t="n"/>
      <c r="J1015" s="5">
        <f>SUMIFS(amount_expended,cfda_key,V1015)</f>
        <v/>
      </c>
      <c r="K1015" s="5">
        <f>IF(G1015="OTHER CLUSTER NOT LISTED ABOVE",SUMIFS(amount_expended,uniform_other_cluster_name,X1015), IF(AND(OR(G1015="N/A",G1015=""),H1015=""),0,IF(G1015="STATE CLUSTER",SUMIFS(amount_expended,uniform_state_cluster_name,W1015),SUMIFS(amount_expended,cluster_name,G1015))))</f>
        <v/>
      </c>
      <c r="L1015" s="6" t="n"/>
      <c r="M1015" s="7" t="n"/>
      <c r="N1015" s="6" t="n"/>
      <c r="O1015" s="6" t="n"/>
      <c r="P1015" s="6" t="n"/>
      <c r="Q1015" s="6" t="n"/>
      <c r="R1015" s="7" t="n"/>
      <c r="S1015" s="6" t="n"/>
      <c r="T1015" s="6" t="n"/>
      <c r="U1015" s="6" t="n"/>
      <c r="V1015" s="3">
        <f>CONCATENATE(B1015,C1015)</f>
        <v/>
      </c>
      <c r="W1015">
        <f>UPPER(TRIM(H1015))</f>
        <v/>
      </c>
      <c r="X1015">
        <f>UPPER(TRIM(I1015))</f>
        <v/>
      </c>
    </row>
    <row r="1016">
      <c r="A1016">
        <f>IF(B1016&lt;&gt;"", "AWARD-"&amp;TEXT(ROW()-1,"0000"), "")</f>
        <v/>
      </c>
      <c r="B1016" s="4" t="n"/>
      <c r="C1016" s="4" t="n"/>
      <c r="D1016" s="4" t="n"/>
      <c r="E1016" s="6" t="n"/>
      <c r="F1016" s="7" t="n"/>
      <c r="G1016" s="6" t="n"/>
      <c r="H1016" s="6" t="n"/>
      <c r="I1016" s="6" t="n"/>
      <c r="J1016" s="5">
        <f>SUMIFS(amount_expended,cfda_key,V1016)</f>
        <v/>
      </c>
      <c r="K1016" s="5">
        <f>IF(G1016="OTHER CLUSTER NOT LISTED ABOVE",SUMIFS(amount_expended,uniform_other_cluster_name,X1016), IF(AND(OR(G1016="N/A",G1016=""),H1016=""),0,IF(G1016="STATE CLUSTER",SUMIFS(amount_expended,uniform_state_cluster_name,W1016),SUMIFS(amount_expended,cluster_name,G1016))))</f>
        <v/>
      </c>
      <c r="L1016" s="6" t="n"/>
      <c r="M1016" s="7" t="n"/>
      <c r="N1016" s="6" t="n"/>
      <c r="O1016" s="6" t="n"/>
      <c r="P1016" s="6" t="n"/>
      <c r="Q1016" s="6" t="n"/>
      <c r="R1016" s="7" t="n"/>
      <c r="S1016" s="6" t="n"/>
      <c r="T1016" s="6" t="n"/>
      <c r="U1016" s="6" t="n"/>
      <c r="V1016" s="3">
        <f>CONCATENATE(B1016,C1016)</f>
        <v/>
      </c>
      <c r="W1016">
        <f>UPPER(TRIM(H1016))</f>
        <v/>
      </c>
      <c r="X1016">
        <f>UPPER(TRIM(I1016))</f>
        <v/>
      </c>
    </row>
    <row r="1017">
      <c r="A1017">
        <f>IF(B1017&lt;&gt;"", "AWARD-"&amp;TEXT(ROW()-1,"0000"), "")</f>
        <v/>
      </c>
      <c r="B1017" s="4" t="n"/>
      <c r="C1017" s="4" t="n"/>
      <c r="D1017" s="4" t="n"/>
      <c r="E1017" s="6" t="n"/>
      <c r="F1017" s="7" t="n"/>
      <c r="G1017" s="6" t="n"/>
      <c r="H1017" s="6" t="n"/>
      <c r="I1017" s="6" t="n"/>
      <c r="J1017" s="5">
        <f>SUMIFS(amount_expended,cfda_key,V1017)</f>
        <v/>
      </c>
      <c r="K1017" s="5">
        <f>IF(G1017="OTHER CLUSTER NOT LISTED ABOVE",SUMIFS(amount_expended,uniform_other_cluster_name,X1017), IF(AND(OR(G1017="N/A",G1017=""),H1017=""),0,IF(G1017="STATE CLUSTER",SUMIFS(amount_expended,uniform_state_cluster_name,W1017),SUMIFS(amount_expended,cluster_name,G1017))))</f>
        <v/>
      </c>
      <c r="L1017" s="6" t="n"/>
      <c r="M1017" s="7" t="n"/>
      <c r="N1017" s="6" t="n"/>
      <c r="O1017" s="6" t="n"/>
      <c r="P1017" s="6" t="n"/>
      <c r="Q1017" s="6" t="n"/>
      <c r="R1017" s="7" t="n"/>
      <c r="S1017" s="6" t="n"/>
      <c r="T1017" s="6" t="n"/>
      <c r="U1017" s="6" t="n"/>
      <c r="V1017" s="3">
        <f>CONCATENATE(B1017,C1017)</f>
        <v/>
      </c>
      <c r="W1017">
        <f>UPPER(TRIM(H1017))</f>
        <v/>
      </c>
      <c r="X1017">
        <f>UPPER(TRIM(I1017))</f>
        <v/>
      </c>
    </row>
    <row r="1018">
      <c r="A1018">
        <f>IF(B1018&lt;&gt;"", "AWARD-"&amp;TEXT(ROW()-1,"0000"), "")</f>
        <v/>
      </c>
      <c r="B1018" s="4" t="n"/>
      <c r="C1018" s="4" t="n"/>
      <c r="D1018" s="4" t="n"/>
      <c r="E1018" s="6" t="n"/>
      <c r="F1018" s="7" t="n"/>
      <c r="G1018" s="6" t="n"/>
      <c r="H1018" s="6" t="n"/>
      <c r="I1018" s="6" t="n"/>
      <c r="J1018" s="5">
        <f>SUMIFS(amount_expended,cfda_key,V1018)</f>
        <v/>
      </c>
      <c r="K1018" s="5">
        <f>IF(G1018="OTHER CLUSTER NOT LISTED ABOVE",SUMIFS(amount_expended,uniform_other_cluster_name,X1018), IF(AND(OR(G1018="N/A",G1018=""),H1018=""),0,IF(G1018="STATE CLUSTER",SUMIFS(amount_expended,uniform_state_cluster_name,W1018),SUMIFS(amount_expended,cluster_name,G1018))))</f>
        <v/>
      </c>
      <c r="L1018" s="6" t="n"/>
      <c r="M1018" s="7" t="n"/>
      <c r="N1018" s="6" t="n"/>
      <c r="O1018" s="6" t="n"/>
      <c r="P1018" s="6" t="n"/>
      <c r="Q1018" s="6" t="n"/>
      <c r="R1018" s="7" t="n"/>
      <c r="S1018" s="6" t="n"/>
      <c r="T1018" s="6" t="n"/>
      <c r="U1018" s="6" t="n"/>
      <c r="V1018" s="3">
        <f>CONCATENATE(B1018,C1018)</f>
        <v/>
      </c>
      <c r="W1018">
        <f>UPPER(TRIM(H1018))</f>
        <v/>
      </c>
      <c r="X1018">
        <f>UPPER(TRIM(I1018))</f>
        <v/>
      </c>
    </row>
    <row r="1019">
      <c r="A1019">
        <f>IF(B1019&lt;&gt;"", "AWARD-"&amp;TEXT(ROW()-1,"0000"), "")</f>
        <v/>
      </c>
      <c r="B1019" s="4" t="n"/>
      <c r="C1019" s="4" t="n"/>
      <c r="D1019" s="4" t="n"/>
      <c r="E1019" s="6" t="n"/>
      <c r="F1019" s="7" t="n"/>
      <c r="G1019" s="6" t="n"/>
      <c r="H1019" s="6" t="n"/>
      <c r="I1019" s="6" t="n"/>
      <c r="J1019" s="5">
        <f>SUMIFS(amount_expended,cfda_key,V1019)</f>
        <v/>
      </c>
      <c r="K1019" s="5">
        <f>IF(G1019="OTHER CLUSTER NOT LISTED ABOVE",SUMIFS(amount_expended,uniform_other_cluster_name,X1019), IF(AND(OR(G1019="N/A",G1019=""),H1019=""),0,IF(G1019="STATE CLUSTER",SUMIFS(amount_expended,uniform_state_cluster_name,W1019),SUMIFS(amount_expended,cluster_name,G1019))))</f>
        <v/>
      </c>
      <c r="L1019" s="6" t="n"/>
      <c r="M1019" s="7" t="n"/>
      <c r="N1019" s="6" t="n"/>
      <c r="O1019" s="6" t="n"/>
      <c r="P1019" s="6" t="n"/>
      <c r="Q1019" s="6" t="n"/>
      <c r="R1019" s="7" t="n"/>
      <c r="S1019" s="6" t="n"/>
      <c r="T1019" s="6" t="n"/>
      <c r="U1019" s="6" t="n"/>
      <c r="V1019" s="3">
        <f>CONCATENATE(B1019,C1019)</f>
        <v/>
      </c>
      <c r="W1019">
        <f>UPPER(TRIM(H1019))</f>
        <v/>
      </c>
      <c r="X1019">
        <f>UPPER(TRIM(I1019))</f>
        <v/>
      </c>
    </row>
    <row r="1020">
      <c r="A1020">
        <f>IF(B1020&lt;&gt;"", "AWARD-"&amp;TEXT(ROW()-1,"0000"), "")</f>
        <v/>
      </c>
      <c r="B1020" s="4" t="n"/>
      <c r="C1020" s="4" t="n"/>
      <c r="D1020" s="4" t="n"/>
      <c r="E1020" s="6" t="n"/>
      <c r="F1020" s="7" t="n"/>
      <c r="G1020" s="6" t="n"/>
      <c r="H1020" s="6" t="n"/>
      <c r="I1020" s="6" t="n"/>
      <c r="J1020" s="5">
        <f>SUMIFS(amount_expended,cfda_key,V1020)</f>
        <v/>
      </c>
      <c r="K1020" s="5">
        <f>IF(G1020="OTHER CLUSTER NOT LISTED ABOVE",SUMIFS(amount_expended,uniform_other_cluster_name,X1020), IF(AND(OR(G1020="N/A",G1020=""),H1020=""),0,IF(G1020="STATE CLUSTER",SUMIFS(amount_expended,uniform_state_cluster_name,W1020),SUMIFS(amount_expended,cluster_name,G1020))))</f>
        <v/>
      </c>
      <c r="L1020" s="6" t="n"/>
      <c r="M1020" s="7" t="n"/>
      <c r="N1020" s="6" t="n"/>
      <c r="O1020" s="6" t="n"/>
      <c r="P1020" s="6" t="n"/>
      <c r="Q1020" s="6" t="n"/>
      <c r="R1020" s="7" t="n"/>
      <c r="S1020" s="6" t="n"/>
      <c r="T1020" s="6" t="n"/>
      <c r="U1020" s="6" t="n"/>
      <c r="V1020" s="3">
        <f>CONCATENATE(B1020,C1020)</f>
        <v/>
      </c>
      <c r="W1020">
        <f>UPPER(TRIM(H1020))</f>
        <v/>
      </c>
      <c r="X1020">
        <f>UPPER(TRIM(I1020))</f>
        <v/>
      </c>
    </row>
    <row r="1021">
      <c r="A1021">
        <f>IF(B1021&lt;&gt;"", "AWARD-"&amp;TEXT(ROW()-1,"0000"), "")</f>
        <v/>
      </c>
      <c r="B1021" s="4" t="n"/>
      <c r="C1021" s="4" t="n"/>
      <c r="D1021" s="4" t="n"/>
      <c r="E1021" s="6" t="n"/>
      <c r="F1021" s="7" t="n"/>
      <c r="G1021" s="6" t="n"/>
      <c r="H1021" s="6" t="n"/>
      <c r="I1021" s="6" t="n"/>
      <c r="J1021" s="5">
        <f>SUMIFS(amount_expended,cfda_key,V1021)</f>
        <v/>
      </c>
      <c r="K1021" s="5">
        <f>IF(G1021="OTHER CLUSTER NOT LISTED ABOVE",SUMIFS(amount_expended,uniform_other_cluster_name,X1021), IF(AND(OR(G1021="N/A",G1021=""),H1021=""),0,IF(G1021="STATE CLUSTER",SUMIFS(amount_expended,uniform_state_cluster_name,W1021),SUMIFS(amount_expended,cluster_name,G1021))))</f>
        <v/>
      </c>
      <c r="L1021" s="6" t="n"/>
      <c r="M1021" s="7" t="n"/>
      <c r="N1021" s="6" t="n"/>
      <c r="O1021" s="6" t="n"/>
      <c r="P1021" s="6" t="n"/>
      <c r="Q1021" s="6" t="n"/>
      <c r="R1021" s="7" t="n"/>
      <c r="S1021" s="6" t="n"/>
      <c r="T1021" s="6" t="n"/>
      <c r="U1021" s="6" t="n"/>
      <c r="V1021" s="3">
        <f>CONCATENATE(B1021,C1021)</f>
        <v/>
      </c>
      <c r="W1021">
        <f>UPPER(TRIM(H1021))</f>
        <v/>
      </c>
      <c r="X1021">
        <f>UPPER(TRIM(I1021))</f>
        <v/>
      </c>
    </row>
    <row r="1022">
      <c r="A1022">
        <f>IF(B1022&lt;&gt;"", "AWARD-"&amp;TEXT(ROW()-1,"0000"), "")</f>
        <v/>
      </c>
      <c r="B1022" s="4" t="n"/>
      <c r="C1022" s="4" t="n"/>
      <c r="D1022" s="4" t="n"/>
      <c r="E1022" s="6" t="n"/>
      <c r="F1022" s="7" t="n"/>
      <c r="G1022" s="6" t="n"/>
      <c r="H1022" s="6" t="n"/>
      <c r="I1022" s="6" t="n"/>
      <c r="J1022" s="5">
        <f>SUMIFS(amount_expended,cfda_key,V1022)</f>
        <v/>
      </c>
      <c r="K1022" s="5">
        <f>IF(G1022="OTHER CLUSTER NOT LISTED ABOVE",SUMIFS(amount_expended,uniform_other_cluster_name,X1022), IF(AND(OR(G1022="N/A",G1022=""),H1022=""),0,IF(G1022="STATE CLUSTER",SUMIFS(amount_expended,uniform_state_cluster_name,W1022),SUMIFS(amount_expended,cluster_name,G1022))))</f>
        <v/>
      </c>
      <c r="L1022" s="6" t="n"/>
      <c r="M1022" s="7" t="n"/>
      <c r="N1022" s="6" t="n"/>
      <c r="O1022" s="6" t="n"/>
      <c r="P1022" s="6" t="n"/>
      <c r="Q1022" s="6" t="n"/>
      <c r="R1022" s="7" t="n"/>
      <c r="S1022" s="6" t="n"/>
      <c r="T1022" s="6" t="n"/>
      <c r="U1022" s="6" t="n"/>
      <c r="V1022" s="3">
        <f>CONCATENATE(B1022,C1022)</f>
        <v/>
      </c>
      <c r="W1022">
        <f>UPPER(TRIM(H1022))</f>
        <v/>
      </c>
      <c r="X1022">
        <f>UPPER(TRIM(I1022))</f>
        <v/>
      </c>
    </row>
    <row r="1023">
      <c r="A1023">
        <f>IF(B1023&lt;&gt;"", "AWARD-"&amp;TEXT(ROW()-1,"0000"), "")</f>
        <v/>
      </c>
      <c r="B1023" s="4" t="n"/>
      <c r="C1023" s="4" t="n"/>
      <c r="D1023" s="4" t="n"/>
      <c r="E1023" s="6" t="n"/>
      <c r="F1023" s="7" t="n"/>
      <c r="G1023" s="6" t="n"/>
      <c r="H1023" s="6" t="n"/>
      <c r="I1023" s="6" t="n"/>
      <c r="J1023" s="5">
        <f>SUMIFS(amount_expended,cfda_key,V1023)</f>
        <v/>
      </c>
      <c r="K1023" s="5">
        <f>IF(G1023="OTHER CLUSTER NOT LISTED ABOVE",SUMIFS(amount_expended,uniform_other_cluster_name,X1023), IF(AND(OR(G1023="N/A",G1023=""),H1023=""),0,IF(G1023="STATE CLUSTER",SUMIFS(amount_expended,uniform_state_cluster_name,W1023),SUMIFS(amount_expended,cluster_name,G1023))))</f>
        <v/>
      </c>
      <c r="L1023" s="6" t="n"/>
      <c r="M1023" s="7" t="n"/>
      <c r="N1023" s="6" t="n"/>
      <c r="O1023" s="6" t="n"/>
      <c r="P1023" s="6" t="n"/>
      <c r="Q1023" s="6" t="n"/>
      <c r="R1023" s="7" t="n"/>
      <c r="S1023" s="6" t="n"/>
      <c r="T1023" s="6" t="n"/>
      <c r="U1023" s="6" t="n"/>
      <c r="V1023" s="3">
        <f>CONCATENATE(B1023,C1023)</f>
        <v/>
      </c>
      <c r="W1023">
        <f>UPPER(TRIM(H1023))</f>
        <v/>
      </c>
      <c r="X1023">
        <f>UPPER(TRIM(I1023))</f>
        <v/>
      </c>
    </row>
    <row r="1024">
      <c r="A1024">
        <f>IF(B1024&lt;&gt;"", "AWARD-"&amp;TEXT(ROW()-1,"0000"), "")</f>
        <v/>
      </c>
      <c r="B1024" s="4" t="n"/>
      <c r="C1024" s="4" t="n"/>
      <c r="D1024" s="4" t="n"/>
      <c r="E1024" s="6" t="n"/>
      <c r="F1024" s="7" t="n"/>
      <c r="G1024" s="6" t="n"/>
      <c r="H1024" s="6" t="n"/>
      <c r="I1024" s="6" t="n"/>
      <c r="J1024" s="5">
        <f>SUMIFS(amount_expended,cfda_key,V1024)</f>
        <v/>
      </c>
      <c r="K1024" s="5">
        <f>IF(G1024="OTHER CLUSTER NOT LISTED ABOVE",SUMIFS(amount_expended,uniform_other_cluster_name,X1024), IF(AND(OR(G1024="N/A",G1024=""),H1024=""),0,IF(G1024="STATE CLUSTER",SUMIFS(amount_expended,uniform_state_cluster_name,W1024),SUMIFS(amount_expended,cluster_name,G1024))))</f>
        <v/>
      </c>
      <c r="L1024" s="6" t="n"/>
      <c r="M1024" s="7" t="n"/>
      <c r="N1024" s="6" t="n"/>
      <c r="O1024" s="6" t="n"/>
      <c r="P1024" s="6" t="n"/>
      <c r="Q1024" s="6" t="n"/>
      <c r="R1024" s="7" t="n"/>
      <c r="S1024" s="6" t="n"/>
      <c r="T1024" s="6" t="n"/>
      <c r="U1024" s="6" t="n"/>
      <c r="V1024" s="3">
        <f>CONCATENATE(B1024,C1024)</f>
        <v/>
      </c>
      <c r="W1024">
        <f>UPPER(TRIM(H1024))</f>
        <v/>
      </c>
      <c r="X1024">
        <f>UPPER(TRIM(I1024))</f>
        <v/>
      </c>
    </row>
    <row r="1025">
      <c r="A1025">
        <f>IF(B1025&lt;&gt;"", "AWARD-"&amp;TEXT(ROW()-1,"0000"), "")</f>
        <v/>
      </c>
      <c r="B1025" s="4" t="n"/>
      <c r="C1025" s="4" t="n"/>
      <c r="D1025" s="4" t="n"/>
      <c r="E1025" s="6" t="n"/>
      <c r="F1025" s="7" t="n"/>
      <c r="G1025" s="6" t="n"/>
      <c r="H1025" s="6" t="n"/>
      <c r="I1025" s="6" t="n"/>
      <c r="J1025" s="5">
        <f>SUMIFS(amount_expended,cfda_key,V1025)</f>
        <v/>
      </c>
      <c r="K1025" s="5">
        <f>IF(G1025="OTHER CLUSTER NOT LISTED ABOVE",SUMIFS(amount_expended,uniform_other_cluster_name,X1025), IF(AND(OR(G1025="N/A",G1025=""),H1025=""),0,IF(G1025="STATE CLUSTER",SUMIFS(amount_expended,uniform_state_cluster_name,W1025),SUMIFS(amount_expended,cluster_name,G1025))))</f>
        <v/>
      </c>
      <c r="L1025" s="6" t="n"/>
      <c r="M1025" s="7" t="n"/>
      <c r="N1025" s="6" t="n"/>
      <c r="O1025" s="6" t="n"/>
      <c r="P1025" s="6" t="n"/>
      <c r="Q1025" s="6" t="n"/>
      <c r="R1025" s="7" t="n"/>
      <c r="S1025" s="6" t="n"/>
      <c r="T1025" s="6" t="n"/>
      <c r="U1025" s="6" t="n"/>
      <c r="V1025" s="3">
        <f>CONCATENATE(B1025,C1025)</f>
        <v/>
      </c>
      <c r="W1025">
        <f>UPPER(TRIM(H1025))</f>
        <v/>
      </c>
      <c r="X1025">
        <f>UPPER(TRIM(I1025))</f>
        <v/>
      </c>
    </row>
    <row r="1026">
      <c r="A1026">
        <f>IF(B1026&lt;&gt;"", "AWARD-"&amp;TEXT(ROW()-1,"0000"), "")</f>
        <v/>
      </c>
      <c r="B1026" s="4" t="n"/>
      <c r="C1026" s="4" t="n"/>
      <c r="D1026" s="4" t="n"/>
      <c r="E1026" s="6" t="n"/>
      <c r="F1026" s="7" t="n"/>
      <c r="G1026" s="6" t="n"/>
      <c r="H1026" s="6" t="n"/>
      <c r="I1026" s="6" t="n"/>
      <c r="J1026" s="5">
        <f>SUMIFS(amount_expended,cfda_key,V1026)</f>
        <v/>
      </c>
      <c r="K1026" s="5">
        <f>IF(G1026="OTHER CLUSTER NOT LISTED ABOVE",SUMIFS(amount_expended,uniform_other_cluster_name,X1026), IF(AND(OR(G1026="N/A",G1026=""),H1026=""),0,IF(G1026="STATE CLUSTER",SUMIFS(amount_expended,uniform_state_cluster_name,W1026),SUMIFS(amount_expended,cluster_name,G1026))))</f>
        <v/>
      </c>
      <c r="L1026" s="6" t="n"/>
      <c r="M1026" s="7" t="n"/>
      <c r="N1026" s="6" t="n"/>
      <c r="O1026" s="6" t="n"/>
      <c r="P1026" s="6" t="n"/>
      <c r="Q1026" s="6" t="n"/>
      <c r="R1026" s="7" t="n"/>
      <c r="S1026" s="6" t="n"/>
      <c r="T1026" s="6" t="n"/>
      <c r="U1026" s="6" t="n"/>
      <c r="V1026" s="3">
        <f>CONCATENATE(B1026,C1026)</f>
        <v/>
      </c>
      <c r="W1026">
        <f>UPPER(TRIM(H1026))</f>
        <v/>
      </c>
      <c r="X1026">
        <f>UPPER(TRIM(I1026))</f>
        <v/>
      </c>
    </row>
    <row r="1027">
      <c r="A1027">
        <f>IF(B1027&lt;&gt;"", "AWARD-"&amp;TEXT(ROW()-1,"0000"), "")</f>
        <v/>
      </c>
      <c r="B1027" s="4" t="n"/>
      <c r="C1027" s="4" t="n"/>
      <c r="D1027" s="4" t="n"/>
      <c r="E1027" s="6" t="n"/>
      <c r="F1027" s="7" t="n"/>
      <c r="G1027" s="6" t="n"/>
      <c r="H1027" s="6" t="n"/>
      <c r="I1027" s="6" t="n"/>
      <c r="J1027" s="5">
        <f>SUMIFS(amount_expended,cfda_key,V1027)</f>
        <v/>
      </c>
      <c r="K1027" s="5">
        <f>IF(G1027="OTHER CLUSTER NOT LISTED ABOVE",SUMIFS(amount_expended,uniform_other_cluster_name,X1027), IF(AND(OR(G1027="N/A",G1027=""),H1027=""),0,IF(G1027="STATE CLUSTER",SUMIFS(amount_expended,uniform_state_cluster_name,W1027),SUMIFS(amount_expended,cluster_name,G1027))))</f>
        <v/>
      </c>
      <c r="L1027" s="6" t="n"/>
      <c r="M1027" s="7" t="n"/>
      <c r="N1027" s="6" t="n"/>
      <c r="O1027" s="6" t="n"/>
      <c r="P1027" s="6" t="n"/>
      <c r="Q1027" s="6" t="n"/>
      <c r="R1027" s="7" t="n"/>
      <c r="S1027" s="6" t="n"/>
      <c r="T1027" s="6" t="n"/>
      <c r="U1027" s="6" t="n"/>
      <c r="V1027" s="3">
        <f>CONCATENATE(B1027,C1027)</f>
        <v/>
      </c>
      <c r="W1027">
        <f>UPPER(TRIM(H1027))</f>
        <v/>
      </c>
      <c r="X1027">
        <f>UPPER(TRIM(I1027))</f>
        <v/>
      </c>
    </row>
    <row r="1028">
      <c r="A1028">
        <f>IF(B1028&lt;&gt;"", "AWARD-"&amp;TEXT(ROW()-1,"0000"), "")</f>
        <v/>
      </c>
      <c r="B1028" s="4" t="n"/>
      <c r="C1028" s="4" t="n"/>
      <c r="D1028" s="4" t="n"/>
      <c r="E1028" s="6" t="n"/>
      <c r="F1028" s="7" t="n"/>
      <c r="G1028" s="6" t="n"/>
      <c r="H1028" s="6" t="n"/>
      <c r="I1028" s="6" t="n"/>
      <c r="J1028" s="5">
        <f>SUMIFS(amount_expended,cfda_key,V1028)</f>
        <v/>
      </c>
      <c r="K1028" s="5">
        <f>IF(G1028="OTHER CLUSTER NOT LISTED ABOVE",SUMIFS(amount_expended,uniform_other_cluster_name,X1028), IF(AND(OR(G1028="N/A",G1028=""),H1028=""),0,IF(G1028="STATE CLUSTER",SUMIFS(amount_expended,uniform_state_cluster_name,W1028),SUMIFS(amount_expended,cluster_name,G1028))))</f>
        <v/>
      </c>
      <c r="L1028" s="6" t="n"/>
      <c r="M1028" s="7" t="n"/>
      <c r="N1028" s="6" t="n"/>
      <c r="O1028" s="6" t="n"/>
      <c r="P1028" s="6" t="n"/>
      <c r="Q1028" s="6" t="n"/>
      <c r="R1028" s="7" t="n"/>
      <c r="S1028" s="6" t="n"/>
      <c r="T1028" s="6" t="n"/>
      <c r="U1028" s="6" t="n"/>
      <c r="V1028" s="3">
        <f>CONCATENATE(B1028,C1028)</f>
        <v/>
      </c>
      <c r="W1028">
        <f>UPPER(TRIM(H1028))</f>
        <v/>
      </c>
      <c r="X1028">
        <f>UPPER(TRIM(I1028))</f>
        <v/>
      </c>
    </row>
    <row r="1029">
      <c r="A1029">
        <f>IF(B1029&lt;&gt;"", "AWARD-"&amp;TEXT(ROW()-1,"0000"), "")</f>
        <v/>
      </c>
      <c r="B1029" s="4" t="n"/>
      <c r="C1029" s="4" t="n"/>
      <c r="D1029" s="4" t="n"/>
      <c r="E1029" s="6" t="n"/>
      <c r="F1029" s="7" t="n"/>
      <c r="G1029" s="6" t="n"/>
      <c r="H1029" s="6" t="n"/>
      <c r="I1029" s="6" t="n"/>
      <c r="J1029" s="5">
        <f>SUMIFS(amount_expended,cfda_key,V1029)</f>
        <v/>
      </c>
      <c r="K1029" s="5">
        <f>IF(G1029="OTHER CLUSTER NOT LISTED ABOVE",SUMIFS(amount_expended,uniform_other_cluster_name,X1029), IF(AND(OR(G1029="N/A",G1029=""),H1029=""),0,IF(G1029="STATE CLUSTER",SUMIFS(amount_expended,uniform_state_cluster_name,W1029),SUMIFS(amount_expended,cluster_name,G1029))))</f>
        <v/>
      </c>
      <c r="L1029" s="6" t="n"/>
      <c r="M1029" s="7" t="n"/>
      <c r="N1029" s="6" t="n"/>
      <c r="O1029" s="6" t="n"/>
      <c r="P1029" s="6" t="n"/>
      <c r="Q1029" s="6" t="n"/>
      <c r="R1029" s="7" t="n"/>
      <c r="S1029" s="6" t="n"/>
      <c r="T1029" s="6" t="n"/>
      <c r="U1029" s="6" t="n"/>
      <c r="V1029" s="3">
        <f>CONCATENATE(B1029,C1029)</f>
        <v/>
      </c>
      <c r="W1029">
        <f>UPPER(TRIM(H1029))</f>
        <v/>
      </c>
      <c r="X1029">
        <f>UPPER(TRIM(I1029))</f>
        <v/>
      </c>
    </row>
    <row r="1030">
      <c r="A1030">
        <f>IF(B1030&lt;&gt;"", "AWARD-"&amp;TEXT(ROW()-1,"0000"), "")</f>
        <v/>
      </c>
      <c r="B1030" s="4" t="n"/>
      <c r="C1030" s="4" t="n"/>
      <c r="D1030" s="4" t="n"/>
      <c r="E1030" s="6" t="n"/>
      <c r="F1030" s="7" t="n"/>
      <c r="G1030" s="6" t="n"/>
      <c r="H1030" s="6" t="n"/>
      <c r="I1030" s="6" t="n"/>
      <c r="J1030" s="5">
        <f>SUMIFS(amount_expended,cfda_key,V1030)</f>
        <v/>
      </c>
      <c r="K1030" s="5">
        <f>IF(G1030="OTHER CLUSTER NOT LISTED ABOVE",SUMIFS(amount_expended,uniform_other_cluster_name,X1030), IF(AND(OR(G1030="N/A",G1030=""),H1030=""),0,IF(G1030="STATE CLUSTER",SUMIFS(amount_expended,uniform_state_cluster_name,W1030),SUMIFS(amount_expended,cluster_name,G1030))))</f>
        <v/>
      </c>
      <c r="L1030" s="6" t="n"/>
      <c r="M1030" s="7" t="n"/>
      <c r="N1030" s="6" t="n"/>
      <c r="O1030" s="6" t="n"/>
      <c r="P1030" s="6" t="n"/>
      <c r="Q1030" s="6" t="n"/>
      <c r="R1030" s="7" t="n"/>
      <c r="S1030" s="6" t="n"/>
      <c r="T1030" s="6" t="n"/>
      <c r="U1030" s="6" t="n"/>
      <c r="V1030" s="3">
        <f>CONCATENATE(B1030,C1030)</f>
        <v/>
      </c>
      <c r="W1030">
        <f>UPPER(TRIM(H1030))</f>
        <v/>
      </c>
      <c r="X1030">
        <f>UPPER(TRIM(I1030))</f>
        <v/>
      </c>
    </row>
    <row r="1031">
      <c r="A1031">
        <f>IF(B1031&lt;&gt;"", "AWARD-"&amp;TEXT(ROW()-1,"0000"), "")</f>
        <v/>
      </c>
      <c r="B1031" s="4" t="n"/>
      <c r="C1031" s="4" t="n"/>
      <c r="D1031" s="4" t="n"/>
      <c r="E1031" s="6" t="n"/>
      <c r="F1031" s="7" t="n"/>
      <c r="G1031" s="6" t="n"/>
      <c r="H1031" s="6" t="n"/>
      <c r="I1031" s="6" t="n"/>
      <c r="J1031" s="5">
        <f>SUMIFS(amount_expended,cfda_key,V1031)</f>
        <v/>
      </c>
      <c r="K1031" s="5">
        <f>IF(G1031="OTHER CLUSTER NOT LISTED ABOVE",SUMIFS(amount_expended,uniform_other_cluster_name,X1031), IF(AND(OR(G1031="N/A",G1031=""),H1031=""),0,IF(G1031="STATE CLUSTER",SUMIFS(amount_expended,uniform_state_cluster_name,W1031),SUMIFS(amount_expended,cluster_name,G1031))))</f>
        <v/>
      </c>
      <c r="L1031" s="6" t="n"/>
      <c r="M1031" s="7" t="n"/>
      <c r="N1031" s="6" t="n"/>
      <c r="O1031" s="6" t="n"/>
      <c r="P1031" s="6" t="n"/>
      <c r="Q1031" s="6" t="n"/>
      <c r="R1031" s="7" t="n"/>
      <c r="S1031" s="6" t="n"/>
      <c r="T1031" s="6" t="n"/>
      <c r="U1031" s="6" t="n"/>
      <c r="V1031" s="3">
        <f>CONCATENATE(B1031,C1031)</f>
        <v/>
      </c>
      <c r="W1031">
        <f>UPPER(TRIM(H1031))</f>
        <v/>
      </c>
      <c r="X1031">
        <f>UPPER(TRIM(I1031))</f>
        <v/>
      </c>
    </row>
    <row r="1032">
      <c r="A1032">
        <f>IF(B1032&lt;&gt;"", "AWARD-"&amp;TEXT(ROW()-1,"0000"), "")</f>
        <v/>
      </c>
      <c r="B1032" s="4" t="n"/>
      <c r="C1032" s="4" t="n"/>
      <c r="D1032" s="4" t="n"/>
      <c r="E1032" s="6" t="n"/>
      <c r="F1032" s="7" t="n"/>
      <c r="G1032" s="6" t="n"/>
      <c r="H1032" s="6" t="n"/>
      <c r="I1032" s="6" t="n"/>
      <c r="J1032" s="5">
        <f>SUMIFS(amount_expended,cfda_key,V1032)</f>
        <v/>
      </c>
      <c r="K1032" s="5">
        <f>IF(G1032="OTHER CLUSTER NOT LISTED ABOVE",SUMIFS(amount_expended,uniform_other_cluster_name,X1032), IF(AND(OR(G1032="N/A",G1032=""),H1032=""),0,IF(G1032="STATE CLUSTER",SUMIFS(amount_expended,uniform_state_cluster_name,W1032),SUMIFS(amount_expended,cluster_name,G1032))))</f>
        <v/>
      </c>
      <c r="L1032" s="6" t="n"/>
      <c r="M1032" s="7" t="n"/>
      <c r="N1032" s="6" t="n"/>
      <c r="O1032" s="6" t="n"/>
      <c r="P1032" s="6" t="n"/>
      <c r="Q1032" s="6" t="n"/>
      <c r="R1032" s="7" t="n"/>
      <c r="S1032" s="6" t="n"/>
      <c r="T1032" s="6" t="n"/>
      <c r="U1032" s="6" t="n"/>
      <c r="V1032" s="3">
        <f>CONCATENATE(B1032,C1032)</f>
        <v/>
      </c>
      <c r="W1032">
        <f>UPPER(TRIM(H1032))</f>
        <v/>
      </c>
      <c r="X1032">
        <f>UPPER(TRIM(I1032))</f>
        <v/>
      </c>
    </row>
    <row r="1033">
      <c r="A1033">
        <f>IF(B1033&lt;&gt;"", "AWARD-"&amp;TEXT(ROW()-1,"0000"), "")</f>
        <v/>
      </c>
      <c r="B1033" s="4" t="n"/>
      <c r="C1033" s="4" t="n"/>
      <c r="D1033" s="4" t="n"/>
      <c r="E1033" s="6" t="n"/>
      <c r="F1033" s="7" t="n"/>
      <c r="G1033" s="6" t="n"/>
      <c r="H1033" s="6" t="n"/>
      <c r="I1033" s="6" t="n"/>
      <c r="J1033" s="5">
        <f>SUMIFS(amount_expended,cfda_key,V1033)</f>
        <v/>
      </c>
      <c r="K1033" s="5">
        <f>IF(G1033="OTHER CLUSTER NOT LISTED ABOVE",SUMIFS(amount_expended,uniform_other_cluster_name,X1033), IF(AND(OR(G1033="N/A",G1033=""),H1033=""),0,IF(G1033="STATE CLUSTER",SUMIFS(amount_expended,uniform_state_cluster_name,W1033),SUMIFS(amount_expended,cluster_name,G1033))))</f>
        <v/>
      </c>
      <c r="L1033" s="6" t="n"/>
      <c r="M1033" s="7" t="n"/>
      <c r="N1033" s="6" t="n"/>
      <c r="O1033" s="6" t="n"/>
      <c r="P1033" s="6" t="n"/>
      <c r="Q1033" s="6" t="n"/>
      <c r="R1033" s="7" t="n"/>
      <c r="S1033" s="6" t="n"/>
      <c r="T1033" s="6" t="n"/>
      <c r="U1033" s="6" t="n"/>
      <c r="V1033" s="3">
        <f>CONCATENATE(B1033,C1033)</f>
        <v/>
      </c>
      <c r="W1033">
        <f>UPPER(TRIM(H1033))</f>
        <v/>
      </c>
      <c r="X1033">
        <f>UPPER(TRIM(I1033))</f>
        <v/>
      </c>
    </row>
    <row r="1034">
      <c r="A1034">
        <f>IF(B1034&lt;&gt;"", "AWARD-"&amp;TEXT(ROW()-1,"0000"), "")</f>
        <v/>
      </c>
      <c r="B1034" s="4" t="n"/>
      <c r="C1034" s="4" t="n"/>
      <c r="D1034" s="4" t="n"/>
      <c r="E1034" s="6" t="n"/>
      <c r="F1034" s="7" t="n"/>
      <c r="G1034" s="6" t="n"/>
      <c r="H1034" s="6" t="n"/>
      <c r="I1034" s="6" t="n"/>
      <c r="J1034" s="5">
        <f>SUMIFS(amount_expended,cfda_key,V1034)</f>
        <v/>
      </c>
      <c r="K1034" s="5">
        <f>IF(G1034="OTHER CLUSTER NOT LISTED ABOVE",SUMIFS(amount_expended,uniform_other_cluster_name,X1034), IF(AND(OR(G1034="N/A",G1034=""),H1034=""),0,IF(G1034="STATE CLUSTER",SUMIFS(amount_expended,uniform_state_cluster_name,W1034),SUMIFS(amount_expended,cluster_name,G1034))))</f>
        <v/>
      </c>
      <c r="L1034" s="6" t="n"/>
      <c r="M1034" s="7" t="n"/>
      <c r="N1034" s="6" t="n"/>
      <c r="O1034" s="6" t="n"/>
      <c r="P1034" s="6" t="n"/>
      <c r="Q1034" s="6" t="n"/>
      <c r="R1034" s="7" t="n"/>
      <c r="S1034" s="6" t="n"/>
      <c r="T1034" s="6" t="n"/>
      <c r="U1034" s="6" t="n"/>
      <c r="V1034" s="3">
        <f>CONCATENATE(B1034,C1034)</f>
        <v/>
      </c>
      <c r="W1034">
        <f>UPPER(TRIM(H1034))</f>
        <v/>
      </c>
      <c r="X1034">
        <f>UPPER(TRIM(I1034))</f>
        <v/>
      </c>
    </row>
    <row r="1035">
      <c r="A1035">
        <f>IF(B1035&lt;&gt;"", "AWARD-"&amp;TEXT(ROW()-1,"0000"), "")</f>
        <v/>
      </c>
      <c r="B1035" s="4" t="n"/>
      <c r="C1035" s="4" t="n"/>
      <c r="D1035" s="4" t="n"/>
      <c r="E1035" s="6" t="n"/>
      <c r="F1035" s="7" t="n"/>
      <c r="G1035" s="6" t="n"/>
      <c r="H1035" s="6" t="n"/>
      <c r="I1035" s="6" t="n"/>
      <c r="J1035" s="5">
        <f>SUMIFS(amount_expended,cfda_key,V1035)</f>
        <v/>
      </c>
      <c r="K1035" s="5">
        <f>IF(G1035="OTHER CLUSTER NOT LISTED ABOVE",SUMIFS(amount_expended,uniform_other_cluster_name,X1035), IF(AND(OR(G1035="N/A",G1035=""),H1035=""),0,IF(G1035="STATE CLUSTER",SUMIFS(amount_expended,uniform_state_cluster_name,W1035),SUMIFS(amount_expended,cluster_name,G1035))))</f>
        <v/>
      </c>
      <c r="L1035" s="6" t="n"/>
      <c r="M1035" s="7" t="n"/>
      <c r="N1035" s="6" t="n"/>
      <c r="O1035" s="6" t="n"/>
      <c r="P1035" s="6" t="n"/>
      <c r="Q1035" s="6" t="n"/>
      <c r="R1035" s="7" t="n"/>
      <c r="S1035" s="6" t="n"/>
      <c r="T1035" s="6" t="n"/>
      <c r="U1035" s="6" t="n"/>
      <c r="V1035" s="3">
        <f>CONCATENATE(B1035,C1035)</f>
        <v/>
      </c>
      <c r="W1035">
        <f>UPPER(TRIM(H1035))</f>
        <v/>
      </c>
      <c r="X1035">
        <f>UPPER(TRIM(I1035))</f>
        <v/>
      </c>
    </row>
    <row r="1036">
      <c r="A1036">
        <f>IF(B1036&lt;&gt;"", "AWARD-"&amp;TEXT(ROW()-1,"0000"), "")</f>
        <v/>
      </c>
      <c r="B1036" s="4" t="n"/>
      <c r="C1036" s="4" t="n"/>
      <c r="D1036" s="4" t="n"/>
      <c r="E1036" s="6" t="n"/>
      <c r="F1036" s="7" t="n"/>
      <c r="G1036" s="6" t="n"/>
      <c r="H1036" s="6" t="n"/>
      <c r="I1036" s="6" t="n"/>
      <c r="J1036" s="5">
        <f>SUMIFS(amount_expended,cfda_key,V1036)</f>
        <v/>
      </c>
      <c r="K1036" s="5">
        <f>IF(G1036="OTHER CLUSTER NOT LISTED ABOVE",SUMIFS(amount_expended,uniform_other_cluster_name,X1036), IF(AND(OR(G1036="N/A",G1036=""),H1036=""),0,IF(G1036="STATE CLUSTER",SUMIFS(amount_expended,uniform_state_cluster_name,W1036),SUMIFS(amount_expended,cluster_name,G1036))))</f>
        <v/>
      </c>
      <c r="L1036" s="6" t="n"/>
      <c r="M1036" s="7" t="n"/>
      <c r="N1036" s="6" t="n"/>
      <c r="O1036" s="6" t="n"/>
      <c r="P1036" s="6" t="n"/>
      <c r="Q1036" s="6" t="n"/>
      <c r="R1036" s="7" t="n"/>
      <c r="S1036" s="6" t="n"/>
      <c r="T1036" s="6" t="n"/>
      <c r="U1036" s="6" t="n"/>
      <c r="V1036" s="3">
        <f>CONCATENATE(B1036,C1036)</f>
        <v/>
      </c>
      <c r="W1036">
        <f>UPPER(TRIM(H1036))</f>
        <v/>
      </c>
      <c r="X1036">
        <f>UPPER(TRIM(I1036))</f>
        <v/>
      </c>
    </row>
    <row r="1037">
      <c r="A1037">
        <f>IF(B1037&lt;&gt;"", "AWARD-"&amp;TEXT(ROW()-1,"0000"), "")</f>
        <v/>
      </c>
      <c r="B1037" s="4" t="n"/>
      <c r="C1037" s="4" t="n"/>
      <c r="D1037" s="4" t="n"/>
      <c r="E1037" s="6" t="n"/>
      <c r="F1037" s="7" t="n"/>
      <c r="G1037" s="6" t="n"/>
      <c r="H1037" s="6" t="n"/>
      <c r="I1037" s="6" t="n"/>
      <c r="J1037" s="5">
        <f>SUMIFS(amount_expended,cfda_key,V1037)</f>
        <v/>
      </c>
      <c r="K1037" s="5">
        <f>IF(G1037="OTHER CLUSTER NOT LISTED ABOVE",SUMIFS(amount_expended,uniform_other_cluster_name,X1037), IF(AND(OR(G1037="N/A",G1037=""),H1037=""),0,IF(G1037="STATE CLUSTER",SUMIFS(amount_expended,uniform_state_cluster_name,W1037),SUMIFS(amount_expended,cluster_name,G1037))))</f>
        <v/>
      </c>
      <c r="L1037" s="6" t="n"/>
      <c r="M1037" s="7" t="n"/>
      <c r="N1037" s="6" t="n"/>
      <c r="O1037" s="6" t="n"/>
      <c r="P1037" s="6" t="n"/>
      <c r="Q1037" s="6" t="n"/>
      <c r="R1037" s="7" t="n"/>
      <c r="S1037" s="6" t="n"/>
      <c r="T1037" s="6" t="n"/>
      <c r="U1037" s="6" t="n"/>
      <c r="V1037" s="3">
        <f>CONCATENATE(B1037,C1037)</f>
        <v/>
      </c>
      <c r="W1037">
        <f>UPPER(TRIM(H1037))</f>
        <v/>
      </c>
      <c r="X1037">
        <f>UPPER(TRIM(I1037))</f>
        <v/>
      </c>
    </row>
    <row r="1038">
      <c r="A1038">
        <f>IF(B1038&lt;&gt;"", "AWARD-"&amp;TEXT(ROW()-1,"0000"), "")</f>
        <v/>
      </c>
      <c r="B1038" s="4" t="n"/>
      <c r="C1038" s="4" t="n"/>
      <c r="D1038" s="4" t="n"/>
      <c r="E1038" s="6" t="n"/>
      <c r="F1038" s="7" t="n"/>
      <c r="G1038" s="6" t="n"/>
      <c r="H1038" s="6" t="n"/>
      <c r="I1038" s="6" t="n"/>
      <c r="J1038" s="5">
        <f>SUMIFS(amount_expended,cfda_key,V1038)</f>
        <v/>
      </c>
      <c r="K1038" s="5">
        <f>IF(G1038="OTHER CLUSTER NOT LISTED ABOVE",SUMIFS(amount_expended,uniform_other_cluster_name,X1038), IF(AND(OR(G1038="N/A",G1038=""),H1038=""),0,IF(G1038="STATE CLUSTER",SUMIFS(amount_expended,uniform_state_cluster_name,W1038),SUMIFS(amount_expended,cluster_name,G1038))))</f>
        <v/>
      </c>
      <c r="L1038" s="6" t="n"/>
      <c r="M1038" s="7" t="n"/>
      <c r="N1038" s="6" t="n"/>
      <c r="O1038" s="6" t="n"/>
      <c r="P1038" s="6" t="n"/>
      <c r="Q1038" s="6" t="n"/>
      <c r="R1038" s="7" t="n"/>
      <c r="S1038" s="6" t="n"/>
      <c r="T1038" s="6" t="n"/>
      <c r="U1038" s="6" t="n"/>
      <c r="V1038" s="3">
        <f>CONCATENATE(B1038,C1038)</f>
        <v/>
      </c>
      <c r="W1038">
        <f>UPPER(TRIM(H1038))</f>
        <v/>
      </c>
      <c r="X1038">
        <f>UPPER(TRIM(I1038))</f>
        <v/>
      </c>
    </row>
    <row r="1039">
      <c r="A1039">
        <f>IF(B1039&lt;&gt;"", "AWARD-"&amp;TEXT(ROW()-1,"0000"), "")</f>
        <v/>
      </c>
      <c r="B1039" s="4" t="n"/>
      <c r="C1039" s="4" t="n"/>
      <c r="D1039" s="4" t="n"/>
      <c r="E1039" s="6" t="n"/>
      <c r="F1039" s="7" t="n"/>
      <c r="G1039" s="6" t="n"/>
      <c r="H1039" s="6" t="n"/>
      <c r="I1039" s="6" t="n"/>
      <c r="J1039" s="5">
        <f>SUMIFS(amount_expended,cfda_key,V1039)</f>
        <v/>
      </c>
      <c r="K1039" s="5">
        <f>IF(G1039="OTHER CLUSTER NOT LISTED ABOVE",SUMIFS(amount_expended,uniform_other_cluster_name,X1039), IF(AND(OR(G1039="N/A",G1039=""),H1039=""),0,IF(G1039="STATE CLUSTER",SUMIFS(amount_expended,uniform_state_cluster_name,W1039),SUMIFS(amount_expended,cluster_name,G1039))))</f>
        <v/>
      </c>
      <c r="L1039" s="6" t="n"/>
      <c r="M1039" s="7" t="n"/>
      <c r="N1039" s="6" t="n"/>
      <c r="O1039" s="6" t="n"/>
      <c r="P1039" s="6" t="n"/>
      <c r="Q1039" s="6" t="n"/>
      <c r="R1039" s="7" t="n"/>
      <c r="S1039" s="6" t="n"/>
      <c r="T1039" s="6" t="n"/>
      <c r="U1039" s="6" t="n"/>
      <c r="V1039" s="3">
        <f>CONCATENATE(B1039,C1039)</f>
        <v/>
      </c>
      <c r="W1039">
        <f>UPPER(TRIM(H1039))</f>
        <v/>
      </c>
      <c r="X1039">
        <f>UPPER(TRIM(I1039))</f>
        <v/>
      </c>
    </row>
    <row r="1040">
      <c r="A1040">
        <f>IF(B1040&lt;&gt;"", "AWARD-"&amp;TEXT(ROW()-1,"0000"), "")</f>
        <v/>
      </c>
      <c r="B1040" s="4" t="n"/>
      <c r="C1040" s="4" t="n"/>
      <c r="D1040" s="4" t="n"/>
      <c r="E1040" s="6" t="n"/>
      <c r="F1040" s="7" t="n"/>
      <c r="G1040" s="6" t="n"/>
      <c r="H1040" s="6" t="n"/>
      <c r="I1040" s="6" t="n"/>
      <c r="J1040" s="5">
        <f>SUMIFS(amount_expended,cfda_key,V1040)</f>
        <v/>
      </c>
      <c r="K1040" s="5">
        <f>IF(G1040="OTHER CLUSTER NOT LISTED ABOVE",SUMIFS(amount_expended,uniform_other_cluster_name,X1040), IF(AND(OR(G1040="N/A",G1040=""),H1040=""),0,IF(G1040="STATE CLUSTER",SUMIFS(amount_expended,uniform_state_cluster_name,W1040),SUMIFS(amount_expended,cluster_name,G1040))))</f>
        <v/>
      </c>
      <c r="L1040" s="6" t="n"/>
      <c r="M1040" s="7" t="n"/>
      <c r="N1040" s="6" t="n"/>
      <c r="O1040" s="6" t="n"/>
      <c r="P1040" s="6" t="n"/>
      <c r="Q1040" s="6" t="n"/>
      <c r="R1040" s="7" t="n"/>
      <c r="S1040" s="6" t="n"/>
      <c r="T1040" s="6" t="n"/>
      <c r="U1040" s="6" t="n"/>
      <c r="V1040" s="3">
        <f>CONCATENATE(B1040,C1040)</f>
        <v/>
      </c>
      <c r="W1040">
        <f>UPPER(TRIM(H1040))</f>
        <v/>
      </c>
      <c r="X1040">
        <f>UPPER(TRIM(I1040))</f>
        <v/>
      </c>
    </row>
    <row r="1041">
      <c r="A1041">
        <f>IF(B1041&lt;&gt;"", "AWARD-"&amp;TEXT(ROW()-1,"0000"), "")</f>
        <v/>
      </c>
      <c r="B1041" s="4" t="n"/>
      <c r="C1041" s="4" t="n"/>
      <c r="D1041" s="4" t="n"/>
      <c r="E1041" s="6" t="n"/>
      <c r="F1041" s="7" t="n"/>
      <c r="G1041" s="6" t="n"/>
      <c r="H1041" s="6" t="n"/>
      <c r="I1041" s="6" t="n"/>
      <c r="J1041" s="5">
        <f>SUMIFS(amount_expended,cfda_key,V1041)</f>
        <v/>
      </c>
      <c r="K1041" s="5">
        <f>IF(G1041="OTHER CLUSTER NOT LISTED ABOVE",SUMIFS(amount_expended,uniform_other_cluster_name,X1041), IF(AND(OR(G1041="N/A",G1041=""),H1041=""),0,IF(G1041="STATE CLUSTER",SUMIFS(amount_expended,uniform_state_cluster_name,W1041),SUMIFS(amount_expended,cluster_name,G1041))))</f>
        <v/>
      </c>
      <c r="L1041" s="6" t="n"/>
      <c r="M1041" s="7" t="n"/>
      <c r="N1041" s="6" t="n"/>
      <c r="O1041" s="6" t="n"/>
      <c r="P1041" s="6" t="n"/>
      <c r="Q1041" s="6" t="n"/>
      <c r="R1041" s="7" t="n"/>
      <c r="S1041" s="6" t="n"/>
      <c r="T1041" s="6" t="n"/>
      <c r="U1041" s="6" t="n"/>
      <c r="V1041" s="3">
        <f>CONCATENATE(B1041,C1041)</f>
        <v/>
      </c>
      <c r="W1041">
        <f>UPPER(TRIM(H1041))</f>
        <v/>
      </c>
      <c r="X1041">
        <f>UPPER(TRIM(I1041))</f>
        <v/>
      </c>
    </row>
    <row r="1042">
      <c r="A1042">
        <f>IF(B1042&lt;&gt;"", "AWARD-"&amp;TEXT(ROW()-1,"0000"), "")</f>
        <v/>
      </c>
      <c r="B1042" s="4" t="n"/>
      <c r="C1042" s="4" t="n"/>
      <c r="D1042" s="4" t="n"/>
      <c r="E1042" s="6" t="n"/>
      <c r="F1042" s="7" t="n"/>
      <c r="G1042" s="6" t="n"/>
      <c r="H1042" s="6" t="n"/>
      <c r="I1042" s="6" t="n"/>
      <c r="J1042" s="5">
        <f>SUMIFS(amount_expended,cfda_key,V1042)</f>
        <v/>
      </c>
      <c r="K1042" s="5">
        <f>IF(G1042="OTHER CLUSTER NOT LISTED ABOVE",SUMIFS(amount_expended,uniform_other_cluster_name,X1042), IF(AND(OR(G1042="N/A",G1042=""),H1042=""),0,IF(G1042="STATE CLUSTER",SUMIFS(amount_expended,uniform_state_cluster_name,W1042),SUMIFS(amount_expended,cluster_name,G1042))))</f>
        <v/>
      </c>
      <c r="L1042" s="6" t="n"/>
      <c r="M1042" s="7" t="n"/>
      <c r="N1042" s="6" t="n"/>
      <c r="O1042" s="6" t="n"/>
      <c r="P1042" s="6" t="n"/>
      <c r="Q1042" s="6" t="n"/>
      <c r="R1042" s="7" t="n"/>
      <c r="S1042" s="6" t="n"/>
      <c r="T1042" s="6" t="n"/>
      <c r="U1042" s="6" t="n"/>
      <c r="V1042" s="3">
        <f>CONCATENATE(B1042,C1042)</f>
        <v/>
      </c>
      <c r="W1042">
        <f>UPPER(TRIM(H1042))</f>
        <v/>
      </c>
      <c r="X1042">
        <f>UPPER(TRIM(I1042))</f>
        <v/>
      </c>
    </row>
    <row r="1043">
      <c r="A1043">
        <f>IF(B1043&lt;&gt;"", "AWARD-"&amp;TEXT(ROW()-1,"0000"), "")</f>
        <v/>
      </c>
      <c r="B1043" s="4" t="n"/>
      <c r="C1043" s="4" t="n"/>
      <c r="D1043" s="4" t="n"/>
      <c r="E1043" s="6" t="n"/>
      <c r="F1043" s="7" t="n"/>
      <c r="G1043" s="6" t="n"/>
      <c r="H1043" s="6" t="n"/>
      <c r="I1043" s="6" t="n"/>
      <c r="J1043" s="5">
        <f>SUMIFS(amount_expended,cfda_key,V1043)</f>
        <v/>
      </c>
      <c r="K1043" s="5">
        <f>IF(G1043="OTHER CLUSTER NOT LISTED ABOVE",SUMIFS(amount_expended,uniform_other_cluster_name,X1043), IF(AND(OR(G1043="N/A",G1043=""),H1043=""),0,IF(G1043="STATE CLUSTER",SUMIFS(amount_expended,uniform_state_cluster_name,W1043),SUMIFS(amount_expended,cluster_name,G1043))))</f>
        <v/>
      </c>
      <c r="L1043" s="6" t="n"/>
      <c r="M1043" s="7" t="n"/>
      <c r="N1043" s="6" t="n"/>
      <c r="O1043" s="6" t="n"/>
      <c r="P1043" s="6" t="n"/>
      <c r="Q1043" s="6" t="n"/>
      <c r="R1043" s="7" t="n"/>
      <c r="S1043" s="6" t="n"/>
      <c r="T1043" s="6" t="n"/>
      <c r="U1043" s="6" t="n"/>
      <c r="V1043" s="3">
        <f>CONCATENATE(B1043,C1043)</f>
        <v/>
      </c>
      <c r="W1043">
        <f>UPPER(TRIM(H1043))</f>
        <v/>
      </c>
      <c r="X1043">
        <f>UPPER(TRIM(I1043))</f>
        <v/>
      </c>
    </row>
    <row r="1044">
      <c r="A1044">
        <f>IF(B1044&lt;&gt;"", "AWARD-"&amp;TEXT(ROW()-1,"0000"), "")</f>
        <v/>
      </c>
      <c r="B1044" s="4" t="n"/>
      <c r="C1044" s="4" t="n"/>
      <c r="D1044" s="4" t="n"/>
      <c r="E1044" s="6" t="n"/>
      <c r="F1044" s="7" t="n"/>
      <c r="G1044" s="6" t="n"/>
      <c r="H1044" s="6" t="n"/>
      <c r="I1044" s="6" t="n"/>
      <c r="J1044" s="5">
        <f>SUMIFS(amount_expended,cfda_key,V1044)</f>
        <v/>
      </c>
      <c r="K1044" s="5">
        <f>IF(G1044="OTHER CLUSTER NOT LISTED ABOVE",SUMIFS(amount_expended,uniform_other_cluster_name,X1044), IF(AND(OR(G1044="N/A",G1044=""),H1044=""),0,IF(G1044="STATE CLUSTER",SUMIFS(amount_expended,uniform_state_cluster_name,W1044),SUMIFS(amount_expended,cluster_name,G1044))))</f>
        <v/>
      </c>
      <c r="L1044" s="6" t="n"/>
      <c r="M1044" s="7" t="n"/>
      <c r="N1044" s="6" t="n"/>
      <c r="O1044" s="6" t="n"/>
      <c r="P1044" s="6" t="n"/>
      <c r="Q1044" s="6" t="n"/>
      <c r="R1044" s="7" t="n"/>
      <c r="S1044" s="6" t="n"/>
      <c r="T1044" s="6" t="n"/>
      <c r="U1044" s="6" t="n"/>
      <c r="V1044" s="3">
        <f>CONCATENATE(B1044,C1044)</f>
        <v/>
      </c>
      <c r="W1044">
        <f>UPPER(TRIM(H1044))</f>
        <v/>
      </c>
      <c r="X1044">
        <f>UPPER(TRIM(I1044))</f>
        <v/>
      </c>
    </row>
    <row r="1045">
      <c r="A1045">
        <f>IF(B1045&lt;&gt;"", "AWARD-"&amp;TEXT(ROW()-1,"0000"), "")</f>
        <v/>
      </c>
      <c r="B1045" s="4" t="n"/>
      <c r="C1045" s="4" t="n"/>
      <c r="D1045" s="4" t="n"/>
      <c r="E1045" s="6" t="n"/>
      <c r="F1045" s="7" t="n"/>
      <c r="G1045" s="6" t="n"/>
      <c r="H1045" s="6" t="n"/>
      <c r="I1045" s="6" t="n"/>
      <c r="J1045" s="5">
        <f>SUMIFS(amount_expended,cfda_key,V1045)</f>
        <v/>
      </c>
      <c r="K1045" s="5">
        <f>IF(G1045="OTHER CLUSTER NOT LISTED ABOVE",SUMIFS(amount_expended,uniform_other_cluster_name,X1045), IF(AND(OR(G1045="N/A",G1045=""),H1045=""),0,IF(G1045="STATE CLUSTER",SUMIFS(amount_expended,uniform_state_cluster_name,W1045),SUMIFS(amount_expended,cluster_name,G1045))))</f>
        <v/>
      </c>
      <c r="L1045" s="6" t="n"/>
      <c r="M1045" s="7" t="n"/>
      <c r="N1045" s="6" t="n"/>
      <c r="O1045" s="6" t="n"/>
      <c r="P1045" s="6" t="n"/>
      <c r="Q1045" s="6" t="n"/>
      <c r="R1045" s="7" t="n"/>
      <c r="S1045" s="6" t="n"/>
      <c r="T1045" s="6" t="n"/>
      <c r="U1045" s="6" t="n"/>
      <c r="V1045" s="3">
        <f>CONCATENATE(B1045,C1045)</f>
        <v/>
      </c>
      <c r="W1045">
        <f>UPPER(TRIM(H1045))</f>
        <v/>
      </c>
      <c r="X1045">
        <f>UPPER(TRIM(I1045))</f>
        <v/>
      </c>
    </row>
    <row r="1046">
      <c r="A1046">
        <f>IF(B1046&lt;&gt;"", "AWARD-"&amp;TEXT(ROW()-1,"0000"), "")</f>
        <v/>
      </c>
      <c r="B1046" s="4" t="n"/>
      <c r="C1046" s="4" t="n"/>
      <c r="D1046" s="4" t="n"/>
      <c r="E1046" s="6" t="n"/>
      <c r="F1046" s="7" t="n"/>
      <c r="G1046" s="6" t="n"/>
      <c r="H1046" s="6" t="n"/>
      <c r="I1046" s="6" t="n"/>
      <c r="J1046" s="5">
        <f>SUMIFS(amount_expended,cfda_key,V1046)</f>
        <v/>
      </c>
      <c r="K1046" s="5">
        <f>IF(G1046="OTHER CLUSTER NOT LISTED ABOVE",SUMIFS(amount_expended,uniform_other_cluster_name,X1046), IF(AND(OR(G1046="N/A",G1046=""),H1046=""),0,IF(G1046="STATE CLUSTER",SUMIFS(amount_expended,uniform_state_cluster_name,W1046),SUMIFS(amount_expended,cluster_name,G1046))))</f>
        <v/>
      </c>
      <c r="L1046" s="6" t="n"/>
      <c r="M1046" s="7" t="n"/>
      <c r="N1046" s="6" t="n"/>
      <c r="O1046" s="6" t="n"/>
      <c r="P1046" s="6" t="n"/>
      <c r="Q1046" s="6" t="n"/>
      <c r="R1046" s="7" t="n"/>
      <c r="S1046" s="6" t="n"/>
      <c r="T1046" s="6" t="n"/>
      <c r="U1046" s="6" t="n"/>
      <c r="V1046" s="3">
        <f>CONCATENATE(B1046,C1046)</f>
        <v/>
      </c>
      <c r="W1046">
        <f>UPPER(TRIM(H1046))</f>
        <v/>
      </c>
      <c r="X1046">
        <f>UPPER(TRIM(I1046))</f>
        <v/>
      </c>
    </row>
    <row r="1047">
      <c r="A1047">
        <f>IF(B1047&lt;&gt;"", "AWARD-"&amp;TEXT(ROW()-1,"0000"), "")</f>
        <v/>
      </c>
      <c r="B1047" s="4" t="n"/>
      <c r="C1047" s="4" t="n"/>
      <c r="D1047" s="4" t="n"/>
      <c r="E1047" s="6" t="n"/>
      <c r="F1047" s="7" t="n"/>
      <c r="G1047" s="6" t="n"/>
      <c r="H1047" s="6" t="n"/>
      <c r="I1047" s="6" t="n"/>
      <c r="J1047" s="5">
        <f>SUMIFS(amount_expended,cfda_key,V1047)</f>
        <v/>
      </c>
      <c r="K1047" s="5">
        <f>IF(G1047="OTHER CLUSTER NOT LISTED ABOVE",SUMIFS(amount_expended,uniform_other_cluster_name,X1047), IF(AND(OR(G1047="N/A",G1047=""),H1047=""),0,IF(G1047="STATE CLUSTER",SUMIFS(amount_expended,uniform_state_cluster_name,W1047),SUMIFS(amount_expended,cluster_name,G1047))))</f>
        <v/>
      </c>
      <c r="L1047" s="6" t="n"/>
      <c r="M1047" s="7" t="n"/>
      <c r="N1047" s="6" t="n"/>
      <c r="O1047" s="6" t="n"/>
      <c r="P1047" s="6" t="n"/>
      <c r="Q1047" s="6" t="n"/>
      <c r="R1047" s="7" t="n"/>
      <c r="S1047" s="6" t="n"/>
      <c r="T1047" s="6" t="n"/>
      <c r="U1047" s="6" t="n"/>
      <c r="V1047" s="3">
        <f>CONCATENATE(B1047,C1047)</f>
        <v/>
      </c>
      <c r="W1047">
        <f>UPPER(TRIM(H1047))</f>
        <v/>
      </c>
      <c r="X1047">
        <f>UPPER(TRIM(I1047))</f>
        <v/>
      </c>
    </row>
    <row r="1048">
      <c r="A1048">
        <f>IF(B1048&lt;&gt;"", "AWARD-"&amp;TEXT(ROW()-1,"0000"), "")</f>
        <v/>
      </c>
      <c r="B1048" s="4" t="n"/>
      <c r="C1048" s="4" t="n"/>
      <c r="D1048" s="4" t="n"/>
      <c r="E1048" s="6" t="n"/>
      <c r="F1048" s="7" t="n"/>
      <c r="G1048" s="6" t="n"/>
      <c r="H1048" s="6" t="n"/>
      <c r="I1048" s="6" t="n"/>
      <c r="J1048" s="5">
        <f>SUMIFS(amount_expended,cfda_key,V1048)</f>
        <v/>
      </c>
      <c r="K1048" s="5">
        <f>IF(G1048="OTHER CLUSTER NOT LISTED ABOVE",SUMIFS(amount_expended,uniform_other_cluster_name,X1048), IF(AND(OR(G1048="N/A",G1048=""),H1048=""),0,IF(G1048="STATE CLUSTER",SUMIFS(amount_expended,uniform_state_cluster_name,W1048),SUMIFS(amount_expended,cluster_name,G1048))))</f>
        <v/>
      </c>
      <c r="L1048" s="6" t="n"/>
      <c r="M1048" s="7" t="n"/>
      <c r="N1048" s="6" t="n"/>
      <c r="O1048" s="6" t="n"/>
      <c r="P1048" s="6" t="n"/>
      <c r="Q1048" s="6" t="n"/>
      <c r="R1048" s="7" t="n"/>
      <c r="S1048" s="6" t="n"/>
      <c r="T1048" s="6" t="n"/>
      <c r="U1048" s="6" t="n"/>
      <c r="V1048" s="3">
        <f>CONCATENATE(B1048,C1048)</f>
        <v/>
      </c>
      <c r="W1048">
        <f>UPPER(TRIM(H1048))</f>
        <v/>
      </c>
      <c r="X1048">
        <f>UPPER(TRIM(I1048))</f>
        <v/>
      </c>
    </row>
    <row r="1049">
      <c r="A1049">
        <f>IF(B1049&lt;&gt;"", "AWARD-"&amp;TEXT(ROW()-1,"0000"), "")</f>
        <v/>
      </c>
      <c r="B1049" s="4" t="n"/>
      <c r="C1049" s="4" t="n"/>
      <c r="D1049" s="4" t="n"/>
      <c r="E1049" s="6" t="n"/>
      <c r="F1049" s="7" t="n"/>
      <c r="G1049" s="6" t="n"/>
      <c r="H1049" s="6" t="n"/>
      <c r="I1049" s="6" t="n"/>
      <c r="J1049" s="5">
        <f>SUMIFS(amount_expended,cfda_key,V1049)</f>
        <v/>
      </c>
      <c r="K1049" s="5">
        <f>IF(G1049="OTHER CLUSTER NOT LISTED ABOVE",SUMIFS(amount_expended,uniform_other_cluster_name,X1049), IF(AND(OR(G1049="N/A",G1049=""),H1049=""),0,IF(G1049="STATE CLUSTER",SUMIFS(amount_expended,uniform_state_cluster_name,W1049),SUMIFS(amount_expended,cluster_name,G1049))))</f>
        <v/>
      </c>
      <c r="L1049" s="6" t="n"/>
      <c r="M1049" s="7" t="n"/>
      <c r="N1049" s="6" t="n"/>
      <c r="O1049" s="6" t="n"/>
      <c r="P1049" s="6" t="n"/>
      <c r="Q1049" s="6" t="n"/>
      <c r="R1049" s="7" t="n"/>
      <c r="S1049" s="6" t="n"/>
      <c r="T1049" s="6" t="n"/>
      <c r="U1049" s="6" t="n"/>
      <c r="V1049" s="3">
        <f>CONCATENATE(B1049,C1049)</f>
        <v/>
      </c>
      <c r="W1049">
        <f>UPPER(TRIM(H1049))</f>
        <v/>
      </c>
      <c r="X1049">
        <f>UPPER(TRIM(I1049))</f>
        <v/>
      </c>
    </row>
    <row r="1050">
      <c r="A1050">
        <f>IF(B1050&lt;&gt;"", "AWARD-"&amp;TEXT(ROW()-1,"0000"), "")</f>
        <v/>
      </c>
      <c r="B1050" s="4" t="n"/>
      <c r="C1050" s="4" t="n"/>
      <c r="D1050" s="4" t="n"/>
      <c r="E1050" s="6" t="n"/>
      <c r="F1050" s="7" t="n"/>
      <c r="G1050" s="6" t="n"/>
      <c r="H1050" s="6" t="n"/>
      <c r="I1050" s="6" t="n"/>
      <c r="J1050" s="5">
        <f>SUMIFS(amount_expended,cfda_key,V1050)</f>
        <v/>
      </c>
      <c r="K1050" s="5">
        <f>IF(G1050="OTHER CLUSTER NOT LISTED ABOVE",SUMIFS(amount_expended,uniform_other_cluster_name,X1050), IF(AND(OR(G1050="N/A",G1050=""),H1050=""),0,IF(G1050="STATE CLUSTER",SUMIFS(amount_expended,uniform_state_cluster_name,W1050),SUMIFS(amount_expended,cluster_name,G1050))))</f>
        <v/>
      </c>
      <c r="L1050" s="6" t="n"/>
      <c r="M1050" s="7" t="n"/>
      <c r="N1050" s="6" t="n"/>
      <c r="O1050" s="6" t="n"/>
      <c r="P1050" s="6" t="n"/>
      <c r="Q1050" s="6" t="n"/>
      <c r="R1050" s="7" t="n"/>
      <c r="S1050" s="6" t="n"/>
      <c r="T1050" s="6" t="n"/>
      <c r="U1050" s="6" t="n"/>
      <c r="V1050" s="3">
        <f>CONCATENATE(B1050,C1050)</f>
        <v/>
      </c>
      <c r="W1050">
        <f>UPPER(TRIM(H1050))</f>
        <v/>
      </c>
      <c r="X1050">
        <f>UPPER(TRIM(I1050))</f>
        <v/>
      </c>
    </row>
    <row r="1051">
      <c r="A1051">
        <f>IF(B1051&lt;&gt;"", "AWARD-"&amp;TEXT(ROW()-1,"0000"), "")</f>
        <v/>
      </c>
      <c r="B1051" s="4" t="n"/>
      <c r="C1051" s="4" t="n"/>
      <c r="D1051" s="4" t="n"/>
      <c r="E1051" s="6" t="n"/>
      <c r="F1051" s="7" t="n"/>
      <c r="G1051" s="6" t="n"/>
      <c r="H1051" s="6" t="n"/>
      <c r="I1051" s="6" t="n"/>
      <c r="J1051" s="5">
        <f>SUMIFS(amount_expended,cfda_key,V1051)</f>
        <v/>
      </c>
      <c r="K1051" s="5">
        <f>IF(G1051="OTHER CLUSTER NOT LISTED ABOVE",SUMIFS(amount_expended,uniform_other_cluster_name,X1051), IF(AND(OR(G1051="N/A",G1051=""),H1051=""),0,IF(G1051="STATE CLUSTER",SUMIFS(amount_expended,uniform_state_cluster_name,W1051),SUMIFS(amount_expended,cluster_name,G1051))))</f>
        <v/>
      </c>
      <c r="L1051" s="6" t="n"/>
      <c r="M1051" s="7" t="n"/>
      <c r="N1051" s="6" t="n"/>
      <c r="O1051" s="6" t="n"/>
      <c r="P1051" s="6" t="n"/>
      <c r="Q1051" s="6" t="n"/>
      <c r="R1051" s="7" t="n"/>
      <c r="S1051" s="6" t="n"/>
      <c r="T1051" s="6" t="n"/>
      <c r="U1051" s="6" t="n"/>
      <c r="V1051" s="3">
        <f>CONCATENATE(B1051,C1051)</f>
        <v/>
      </c>
      <c r="W1051">
        <f>UPPER(TRIM(H1051))</f>
        <v/>
      </c>
      <c r="X1051">
        <f>UPPER(TRIM(I1051))</f>
        <v/>
      </c>
    </row>
    <row r="1052">
      <c r="A1052">
        <f>IF(B1052&lt;&gt;"", "AWARD-"&amp;TEXT(ROW()-1,"0000"), "")</f>
        <v/>
      </c>
      <c r="B1052" s="4" t="n"/>
      <c r="C1052" s="4" t="n"/>
      <c r="D1052" s="4" t="n"/>
      <c r="E1052" s="6" t="n"/>
      <c r="F1052" s="7" t="n"/>
      <c r="G1052" s="6" t="n"/>
      <c r="H1052" s="6" t="n"/>
      <c r="I1052" s="6" t="n"/>
      <c r="J1052" s="5">
        <f>SUMIFS(amount_expended,cfda_key,V1052)</f>
        <v/>
      </c>
      <c r="K1052" s="5">
        <f>IF(G1052="OTHER CLUSTER NOT LISTED ABOVE",SUMIFS(amount_expended,uniform_other_cluster_name,X1052), IF(AND(OR(G1052="N/A",G1052=""),H1052=""),0,IF(G1052="STATE CLUSTER",SUMIFS(amount_expended,uniform_state_cluster_name,W1052),SUMIFS(amount_expended,cluster_name,G1052))))</f>
        <v/>
      </c>
      <c r="L1052" s="6" t="n"/>
      <c r="M1052" s="7" t="n"/>
      <c r="N1052" s="6" t="n"/>
      <c r="O1052" s="6" t="n"/>
      <c r="P1052" s="6" t="n"/>
      <c r="Q1052" s="6" t="n"/>
      <c r="R1052" s="7" t="n"/>
      <c r="S1052" s="6" t="n"/>
      <c r="T1052" s="6" t="n"/>
      <c r="U1052" s="6" t="n"/>
      <c r="V1052" s="3">
        <f>CONCATENATE(B1052,C1052)</f>
        <v/>
      </c>
      <c r="W1052">
        <f>UPPER(TRIM(H1052))</f>
        <v/>
      </c>
      <c r="X1052">
        <f>UPPER(TRIM(I1052))</f>
        <v/>
      </c>
    </row>
    <row r="1053">
      <c r="A1053">
        <f>IF(B1053&lt;&gt;"", "AWARD-"&amp;TEXT(ROW()-1,"0000"), "")</f>
        <v/>
      </c>
      <c r="B1053" s="4" t="n"/>
      <c r="C1053" s="4" t="n"/>
      <c r="D1053" s="4" t="n"/>
      <c r="E1053" s="6" t="n"/>
      <c r="F1053" s="7" t="n"/>
      <c r="G1053" s="6" t="n"/>
      <c r="H1053" s="6" t="n"/>
      <c r="I1053" s="6" t="n"/>
      <c r="J1053" s="5">
        <f>SUMIFS(amount_expended,cfda_key,V1053)</f>
        <v/>
      </c>
      <c r="K1053" s="5">
        <f>IF(G1053="OTHER CLUSTER NOT LISTED ABOVE",SUMIFS(amount_expended,uniform_other_cluster_name,X1053), IF(AND(OR(G1053="N/A",G1053=""),H1053=""),0,IF(G1053="STATE CLUSTER",SUMIFS(amount_expended,uniform_state_cluster_name,W1053),SUMIFS(amount_expended,cluster_name,G1053))))</f>
        <v/>
      </c>
      <c r="L1053" s="6" t="n"/>
      <c r="M1053" s="7" t="n"/>
      <c r="N1053" s="6" t="n"/>
      <c r="O1053" s="6" t="n"/>
      <c r="P1053" s="6" t="n"/>
      <c r="Q1053" s="6" t="n"/>
      <c r="R1053" s="7" t="n"/>
      <c r="S1053" s="6" t="n"/>
      <c r="T1053" s="6" t="n"/>
      <c r="U1053" s="6" t="n"/>
      <c r="V1053" s="3">
        <f>CONCATENATE(B1053,C1053)</f>
        <v/>
      </c>
      <c r="W1053">
        <f>UPPER(TRIM(H1053))</f>
        <v/>
      </c>
      <c r="X1053">
        <f>UPPER(TRIM(I1053))</f>
        <v/>
      </c>
    </row>
    <row r="1054">
      <c r="A1054">
        <f>IF(B1054&lt;&gt;"", "AWARD-"&amp;TEXT(ROW()-1,"0000"), "")</f>
        <v/>
      </c>
      <c r="B1054" s="4" t="n"/>
      <c r="C1054" s="4" t="n"/>
      <c r="D1054" s="4" t="n"/>
      <c r="E1054" s="6" t="n"/>
      <c r="F1054" s="7" t="n"/>
      <c r="G1054" s="6" t="n"/>
      <c r="H1054" s="6" t="n"/>
      <c r="I1054" s="6" t="n"/>
      <c r="J1054" s="5">
        <f>SUMIFS(amount_expended,cfda_key,V1054)</f>
        <v/>
      </c>
      <c r="K1054" s="5">
        <f>IF(G1054="OTHER CLUSTER NOT LISTED ABOVE",SUMIFS(amount_expended,uniform_other_cluster_name,X1054), IF(AND(OR(G1054="N/A",G1054=""),H1054=""),0,IF(G1054="STATE CLUSTER",SUMIFS(amount_expended,uniform_state_cluster_name,W1054),SUMIFS(amount_expended,cluster_name,G1054))))</f>
        <v/>
      </c>
      <c r="L1054" s="6" t="n"/>
      <c r="M1054" s="7" t="n"/>
      <c r="N1054" s="6" t="n"/>
      <c r="O1054" s="6" t="n"/>
      <c r="P1054" s="6" t="n"/>
      <c r="Q1054" s="6" t="n"/>
      <c r="R1054" s="7" t="n"/>
      <c r="S1054" s="6" t="n"/>
      <c r="T1054" s="6" t="n"/>
      <c r="U1054" s="6" t="n"/>
      <c r="V1054" s="3">
        <f>CONCATENATE(B1054,C1054)</f>
        <v/>
      </c>
      <c r="W1054">
        <f>UPPER(TRIM(H1054))</f>
        <v/>
      </c>
      <c r="X1054">
        <f>UPPER(TRIM(I1054))</f>
        <v/>
      </c>
    </row>
    <row r="1055">
      <c r="A1055">
        <f>IF(B1055&lt;&gt;"", "AWARD-"&amp;TEXT(ROW()-1,"0000"), "")</f>
        <v/>
      </c>
      <c r="B1055" s="4" t="n"/>
      <c r="C1055" s="4" t="n"/>
      <c r="D1055" s="4" t="n"/>
      <c r="E1055" s="6" t="n"/>
      <c r="F1055" s="7" t="n"/>
      <c r="G1055" s="6" t="n"/>
      <c r="H1055" s="6" t="n"/>
      <c r="I1055" s="6" t="n"/>
      <c r="J1055" s="5">
        <f>SUMIFS(amount_expended,cfda_key,V1055)</f>
        <v/>
      </c>
      <c r="K1055" s="5">
        <f>IF(G1055="OTHER CLUSTER NOT LISTED ABOVE",SUMIFS(amount_expended,uniform_other_cluster_name,X1055), IF(AND(OR(G1055="N/A",G1055=""),H1055=""),0,IF(G1055="STATE CLUSTER",SUMIFS(amount_expended,uniform_state_cluster_name,W1055),SUMIFS(amount_expended,cluster_name,G1055))))</f>
        <v/>
      </c>
      <c r="L1055" s="6" t="n"/>
      <c r="M1055" s="7" t="n"/>
      <c r="N1055" s="6" t="n"/>
      <c r="O1055" s="6" t="n"/>
      <c r="P1055" s="6" t="n"/>
      <c r="Q1055" s="6" t="n"/>
      <c r="R1055" s="7" t="n"/>
      <c r="S1055" s="6" t="n"/>
      <c r="T1055" s="6" t="n"/>
      <c r="U1055" s="6" t="n"/>
      <c r="V1055" s="3">
        <f>CONCATENATE(B1055,C1055)</f>
        <v/>
      </c>
      <c r="W1055">
        <f>UPPER(TRIM(H1055))</f>
        <v/>
      </c>
      <c r="X1055">
        <f>UPPER(TRIM(I1055))</f>
        <v/>
      </c>
    </row>
    <row r="1056">
      <c r="A1056">
        <f>IF(B1056&lt;&gt;"", "AWARD-"&amp;TEXT(ROW()-1,"0000"), "")</f>
        <v/>
      </c>
      <c r="B1056" s="4" t="n"/>
      <c r="C1056" s="4" t="n"/>
      <c r="D1056" s="4" t="n"/>
      <c r="E1056" s="6" t="n"/>
      <c r="F1056" s="7" t="n"/>
      <c r="G1056" s="6" t="n"/>
      <c r="H1056" s="6" t="n"/>
      <c r="I1056" s="6" t="n"/>
      <c r="J1056" s="5">
        <f>SUMIFS(amount_expended,cfda_key,V1056)</f>
        <v/>
      </c>
      <c r="K1056" s="5">
        <f>IF(G1056="OTHER CLUSTER NOT LISTED ABOVE",SUMIFS(amount_expended,uniform_other_cluster_name,X1056), IF(AND(OR(G1056="N/A",G1056=""),H1056=""),0,IF(G1056="STATE CLUSTER",SUMIFS(amount_expended,uniform_state_cluster_name,W1056),SUMIFS(amount_expended,cluster_name,G1056))))</f>
        <v/>
      </c>
      <c r="L1056" s="6" t="n"/>
      <c r="M1056" s="7" t="n"/>
      <c r="N1056" s="6" t="n"/>
      <c r="O1056" s="6" t="n"/>
      <c r="P1056" s="6" t="n"/>
      <c r="Q1056" s="6" t="n"/>
      <c r="R1056" s="7" t="n"/>
      <c r="S1056" s="6" t="n"/>
      <c r="T1056" s="6" t="n"/>
      <c r="U1056" s="6" t="n"/>
      <c r="V1056" s="3">
        <f>CONCATENATE(B1056,C1056)</f>
        <v/>
      </c>
      <c r="W1056">
        <f>UPPER(TRIM(H1056))</f>
        <v/>
      </c>
      <c r="X1056">
        <f>UPPER(TRIM(I1056))</f>
        <v/>
      </c>
    </row>
    <row r="1057">
      <c r="A1057">
        <f>IF(B1057&lt;&gt;"", "AWARD-"&amp;TEXT(ROW()-1,"0000"), "")</f>
        <v/>
      </c>
      <c r="B1057" s="4" t="n"/>
      <c r="C1057" s="4" t="n"/>
      <c r="D1057" s="4" t="n"/>
      <c r="E1057" s="6" t="n"/>
      <c r="F1057" s="7" t="n"/>
      <c r="G1057" s="6" t="n"/>
      <c r="H1057" s="6" t="n"/>
      <c r="I1057" s="6" t="n"/>
      <c r="J1057" s="5">
        <f>SUMIFS(amount_expended,cfda_key,V1057)</f>
        <v/>
      </c>
      <c r="K1057" s="5">
        <f>IF(G1057="OTHER CLUSTER NOT LISTED ABOVE",SUMIFS(amount_expended,uniform_other_cluster_name,X1057), IF(AND(OR(G1057="N/A",G1057=""),H1057=""),0,IF(G1057="STATE CLUSTER",SUMIFS(amount_expended,uniform_state_cluster_name,W1057),SUMIFS(amount_expended,cluster_name,G1057))))</f>
        <v/>
      </c>
      <c r="L1057" s="6" t="n"/>
      <c r="M1057" s="7" t="n"/>
      <c r="N1057" s="6" t="n"/>
      <c r="O1057" s="6" t="n"/>
      <c r="P1057" s="6" t="n"/>
      <c r="Q1057" s="6" t="n"/>
      <c r="R1057" s="7" t="n"/>
      <c r="S1057" s="6" t="n"/>
      <c r="T1057" s="6" t="n"/>
      <c r="U1057" s="6" t="n"/>
      <c r="V1057" s="3">
        <f>CONCATENATE(B1057,C1057)</f>
        <v/>
      </c>
      <c r="W1057">
        <f>UPPER(TRIM(H1057))</f>
        <v/>
      </c>
      <c r="X1057">
        <f>UPPER(TRIM(I1057))</f>
        <v/>
      </c>
    </row>
    <row r="1058">
      <c r="A1058">
        <f>IF(B1058&lt;&gt;"", "AWARD-"&amp;TEXT(ROW()-1,"0000"), "")</f>
        <v/>
      </c>
      <c r="B1058" s="4" t="n"/>
      <c r="C1058" s="4" t="n"/>
      <c r="D1058" s="4" t="n"/>
      <c r="E1058" s="6" t="n"/>
      <c r="F1058" s="7" t="n"/>
      <c r="G1058" s="6" t="n"/>
      <c r="H1058" s="6" t="n"/>
      <c r="I1058" s="6" t="n"/>
      <c r="J1058" s="5">
        <f>SUMIFS(amount_expended,cfda_key,V1058)</f>
        <v/>
      </c>
      <c r="K1058" s="5">
        <f>IF(G1058="OTHER CLUSTER NOT LISTED ABOVE",SUMIFS(amount_expended,uniform_other_cluster_name,X1058), IF(AND(OR(G1058="N/A",G1058=""),H1058=""),0,IF(G1058="STATE CLUSTER",SUMIFS(amount_expended,uniform_state_cluster_name,W1058),SUMIFS(amount_expended,cluster_name,G1058))))</f>
        <v/>
      </c>
      <c r="L1058" s="6" t="n"/>
      <c r="M1058" s="7" t="n"/>
      <c r="N1058" s="6" t="n"/>
      <c r="O1058" s="6" t="n"/>
      <c r="P1058" s="6" t="n"/>
      <c r="Q1058" s="6" t="n"/>
      <c r="R1058" s="7" t="n"/>
      <c r="S1058" s="6" t="n"/>
      <c r="T1058" s="6" t="n"/>
      <c r="U1058" s="6" t="n"/>
      <c r="V1058" s="3">
        <f>CONCATENATE(B1058,C1058)</f>
        <v/>
      </c>
      <c r="W1058">
        <f>UPPER(TRIM(H1058))</f>
        <v/>
      </c>
      <c r="X1058">
        <f>UPPER(TRIM(I1058))</f>
        <v/>
      </c>
    </row>
    <row r="1059">
      <c r="A1059">
        <f>IF(B1059&lt;&gt;"", "AWARD-"&amp;TEXT(ROW()-1,"0000"), "")</f>
        <v/>
      </c>
      <c r="B1059" s="4" t="n"/>
      <c r="C1059" s="4" t="n"/>
      <c r="D1059" s="4" t="n"/>
      <c r="E1059" s="6" t="n"/>
      <c r="F1059" s="7" t="n"/>
      <c r="G1059" s="6" t="n"/>
      <c r="H1059" s="6" t="n"/>
      <c r="I1059" s="6" t="n"/>
      <c r="J1059" s="5">
        <f>SUMIFS(amount_expended,cfda_key,V1059)</f>
        <v/>
      </c>
      <c r="K1059" s="5">
        <f>IF(G1059="OTHER CLUSTER NOT LISTED ABOVE",SUMIFS(amount_expended,uniform_other_cluster_name,X1059), IF(AND(OR(G1059="N/A",G1059=""),H1059=""),0,IF(G1059="STATE CLUSTER",SUMIFS(amount_expended,uniform_state_cluster_name,W1059),SUMIFS(amount_expended,cluster_name,G1059))))</f>
        <v/>
      </c>
      <c r="L1059" s="6" t="n"/>
      <c r="M1059" s="7" t="n"/>
      <c r="N1059" s="6" t="n"/>
      <c r="O1059" s="6" t="n"/>
      <c r="P1059" s="6" t="n"/>
      <c r="Q1059" s="6" t="n"/>
      <c r="R1059" s="7" t="n"/>
      <c r="S1059" s="6" t="n"/>
      <c r="T1059" s="6" t="n"/>
      <c r="U1059" s="6" t="n"/>
      <c r="V1059" s="3">
        <f>CONCATENATE(B1059,C1059)</f>
        <v/>
      </c>
      <c r="W1059">
        <f>UPPER(TRIM(H1059))</f>
        <v/>
      </c>
      <c r="X1059">
        <f>UPPER(TRIM(I1059))</f>
        <v/>
      </c>
    </row>
    <row r="1060">
      <c r="A1060">
        <f>IF(B1060&lt;&gt;"", "AWARD-"&amp;TEXT(ROW()-1,"0000"), "")</f>
        <v/>
      </c>
      <c r="B1060" s="4" t="n"/>
      <c r="C1060" s="4" t="n"/>
      <c r="D1060" s="4" t="n"/>
      <c r="E1060" s="6" t="n"/>
      <c r="F1060" s="7" t="n"/>
      <c r="G1060" s="6" t="n"/>
      <c r="H1060" s="6" t="n"/>
      <c r="I1060" s="6" t="n"/>
      <c r="J1060" s="5">
        <f>SUMIFS(amount_expended,cfda_key,V1060)</f>
        <v/>
      </c>
      <c r="K1060" s="5">
        <f>IF(G1060="OTHER CLUSTER NOT LISTED ABOVE",SUMIFS(amount_expended,uniform_other_cluster_name,X1060), IF(AND(OR(G1060="N/A",G1060=""),H1060=""),0,IF(G1060="STATE CLUSTER",SUMIFS(amount_expended,uniform_state_cluster_name,W1060),SUMIFS(amount_expended,cluster_name,G1060))))</f>
        <v/>
      </c>
      <c r="L1060" s="6" t="n"/>
      <c r="M1060" s="7" t="n"/>
      <c r="N1060" s="6" t="n"/>
      <c r="O1060" s="6" t="n"/>
      <c r="P1060" s="6" t="n"/>
      <c r="Q1060" s="6" t="n"/>
      <c r="R1060" s="7" t="n"/>
      <c r="S1060" s="6" t="n"/>
      <c r="T1060" s="6" t="n"/>
      <c r="U1060" s="6" t="n"/>
      <c r="V1060" s="3">
        <f>CONCATENATE(B1060,C1060)</f>
        <v/>
      </c>
      <c r="W1060">
        <f>UPPER(TRIM(H1060))</f>
        <v/>
      </c>
      <c r="X1060">
        <f>UPPER(TRIM(I1060))</f>
        <v/>
      </c>
    </row>
    <row r="1061">
      <c r="A1061">
        <f>IF(B1061&lt;&gt;"", "AWARD-"&amp;TEXT(ROW()-1,"0000"), "")</f>
        <v/>
      </c>
      <c r="B1061" s="4" t="n"/>
      <c r="C1061" s="4" t="n"/>
      <c r="D1061" s="4" t="n"/>
      <c r="E1061" s="6" t="n"/>
      <c r="F1061" s="7" t="n"/>
      <c r="G1061" s="6" t="n"/>
      <c r="H1061" s="6" t="n"/>
      <c r="I1061" s="6" t="n"/>
      <c r="J1061" s="5">
        <f>SUMIFS(amount_expended,cfda_key,V1061)</f>
        <v/>
      </c>
      <c r="K1061" s="5">
        <f>IF(G1061="OTHER CLUSTER NOT LISTED ABOVE",SUMIFS(amount_expended,uniform_other_cluster_name,X1061), IF(AND(OR(G1061="N/A",G1061=""),H1061=""),0,IF(G1061="STATE CLUSTER",SUMIFS(amount_expended,uniform_state_cluster_name,W1061),SUMIFS(amount_expended,cluster_name,G1061))))</f>
        <v/>
      </c>
      <c r="L1061" s="6" t="n"/>
      <c r="M1061" s="7" t="n"/>
      <c r="N1061" s="6" t="n"/>
      <c r="O1061" s="6" t="n"/>
      <c r="P1061" s="6" t="n"/>
      <c r="Q1061" s="6" t="n"/>
      <c r="R1061" s="7" t="n"/>
      <c r="S1061" s="6" t="n"/>
      <c r="T1061" s="6" t="n"/>
      <c r="U1061" s="6" t="n"/>
      <c r="V1061" s="3">
        <f>CONCATENATE(B1061,C1061)</f>
        <v/>
      </c>
      <c r="W1061">
        <f>UPPER(TRIM(H1061))</f>
        <v/>
      </c>
      <c r="X1061">
        <f>UPPER(TRIM(I1061))</f>
        <v/>
      </c>
    </row>
    <row r="1062">
      <c r="A1062">
        <f>IF(B1062&lt;&gt;"", "AWARD-"&amp;TEXT(ROW()-1,"0000"), "")</f>
        <v/>
      </c>
      <c r="B1062" s="4" t="n"/>
      <c r="C1062" s="4" t="n"/>
      <c r="D1062" s="4" t="n"/>
      <c r="E1062" s="6" t="n"/>
      <c r="F1062" s="7" t="n"/>
      <c r="G1062" s="6" t="n"/>
      <c r="H1062" s="6" t="n"/>
      <c r="I1062" s="6" t="n"/>
      <c r="J1062" s="5">
        <f>SUMIFS(amount_expended,cfda_key,V1062)</f>
        <v/>
      </c>
      <c r="K1062" s="5">
        <f>IF(G1062="OTHER CLUSTER NOT LISTED ABOVE",SUMIFS(amount_expended,uniform_other_cluster_name,X1062), IF(AND(OR(G1062="N/A",G1062=""),H1062=""),0,IF(G1062="STATE CLUSTER",SUMIFS(amount_expended,uniform_state_cluster_name,W1062),SUMIFS(amount_expended,cluster_name,G1062))))</f>
        <v/>
      </c>
      <c r="L1062" s="6" t="n"/>
      <c r="M1062" s="7" t="n"/>
      <c r="N1062" s="6" t="n"/>
      <c r="O1062" s="6" t="n"/>
      <c r="P1062" s="6" t="n"/>
      <c r="Q1062" s="6" t="n"/>
      <c r="R1062" s="7" t="n"/>
      <c r="S1062" s="6" t="n"/>
      <c r="T1062" s="6" t="n"/>
      <c r="U1062" s="6" t="n"/>
      <c r="V1062" s="3">
        <f>CONCATENATE(B1062,C1062)</f>
        <v/>
      </c>
      <c r="W1062">
        <f>UPPER(TRIM(H1062))</f>
        <v/>
      </c>
      <c r="X1062">
        <f>UPPER(TRIM(I1062))</f>
        <v/>
      </c>
    </row>
    <row r="1063">
      <c r="A1063">
        <f>IF(B1063&lt;&gt;"", "AWARD-"&amp;TEXT(ROW()-1,"0000"), "")</f>
        <v/>
      </c>
      <c r="B1063" s="4" t="n"/>
      <c r="C1063" s="4" t="n"/>
      <c r="D1063" s="4" t="n"/>
      <c r="E1063" s="6" t="n"/>
      <c r="F1063" s="7" t="n"/>
      <c r="G1063" s="6" t="n"/>
      <c r="H1063" s="6" t="n"/>
      <c r="I1063" s="6" t="n"/>
      <c r="J1063" s="5">
        <f>SUMIFS(amount_expended,cfda_key,V1063)</f>
        <v/>
      </c>
      <c r="K1063" s="5">
        <f>IF(G1063="OTHER CLUSTER NOT LISTED ABOVE",SUMIFS(amount_expended,uniform_other_cluster_name,X1063), IF(AND(OR(G1063="N/A",G1063=""),H1063=""),0,IF(G1063="STATE CLUSTER",SUMIFS(amount_expended,uniform_state_cluster_name,W1063),SUMIFS(amount_expended,cluster_name,G1063))))</f>
        <v/>
      </c>
      <c r="L1063" s="6" t="n"/>
      <c r="M1063" s="7" t="n"/>
      <c r="N1063" s="6" t="n"/>
      <c r="O1063" s="6" t="n"/>
      <c r="P1063" s="6" t="n"/>
      <c r="Q1063" s="6" t="n"/>
      <c r="R1063" s="7" t="n"/>
      <c r="S1063" s="6" t="n"/>
      <c r="T1063" s="6" t="n"/>
      <c r="U1063" s="6" t="n"/>
      <c r="V1063" s="3">
        <f>CONCATENATE(B1063,C1063)</f>
        <v/>
      </c>
      <c r="W1063">
        <f>UPPER(TRIM(H1063))</f>
        <v/>
      </c>
      <c r="X1063">
        <f>UPPER(TRIM(I1063))</f>
        <v/>
      </c>
    </row>
    <row r="1064">
      <c r="A1064">
        <f>IF(B1064&lt;&gt;"", "AWARD-"&amp;TEXT(ROW()-1,"0000"), "")</f>
        <v/>
      </c>
      <c r="B1064" s="4" t="n"/>
      <c r="C1064" s="4" t="n"/>
      <c r="D1064" s="4" t="n"/>
      <c r="E1064" s="6" t="n"/>
      <c r="F1064" s="7" t="n"/>
      <c r="G1064" s="6" t="n"/>
      <c r="H1064" s="6" t="n"/>
      <c r="I1064" s="6" t="n"/>
      <c r="J1064" s="5">
        <f>SUMIFS(amount_expended,cfda_key,V1064)</f>
        <v/>
      </c>
      <c r="K1064" s="5">
        <f>IF(G1064="OTHER CLUSTER NOT LISTED ABOVE",SUMIFS(amount_expended,uniform_other_cluster_name,X1064), IF(AND(OR(G1064="N/A",G1064=""),H1064=""),0,IF(G1064="STATE CLUSTER",SUMIFS(amount_expended,uniform_state_cluster_name,W1064),SUMIFS(amount_expended,cluster_name,G1064))))</f>
        <v/>
      </c>
      <c r="L1064" s="6" t="n"/>
      <c r="M1064" s="7" t="n"/>
      <c r="N1064" s="6" t="n"/>
      <c r="O1064" s="6" t="n"/>
      <c r="P1064" s="6" t="n"/>
      <c r="Q1064" s="6" t="n"/>
      <c r="R1064" s="7" t="n"/>
      <c r="S1064" s="6" t="n"/>
      <c r="T1064" s="6" t="n"/>
      <c r="U1064" s="6" t="n"/>
      <c r="V1064" s="3">
        <f>CONCATENATE(B1064,C1064)</f>
        <v/>
      </c>
      <c r="W1064">
        <f>UPPER(TRIM(H1064))</f>
        <v/>
      </c>
      <c r="X1064">
        <f>UPPER(TRIM(I1064))</f>
        <v/>
      </c>
    </row>
    <row r="1065">
      <c r="A1065">
        <f>IF(B1065&lt;&gt;"", "AWARD-"&amp;TEXT(ROW()-1,"0000"), "")</f>
        <v/>
      </c>
      <c r="B1065" s="4" t="n"/>
      <c r="C1065" s="4" t="n"/>
      <c r="D1065" s="4" t="n"/>
      <c r="E1065" s="6" t="n"/>
      <c r="F1065" s="7" t="n"/>
      <c r="G1065" s="6" t="n"/>
      <c r="H1065" s="6" t="n"/>
      <c r="I1065" s="6" t="n"/>
      <c r="J1065" s="5">
        <f>SUMIFS(amount_expended,cfda_key,V1065)</f>
        <v/>
      </c>
      <c r="K1065" s="5">
        <f>IF(G1065="OTHER CLUSTER NOT LISTED ABOVE",SUMIFS(amount_expended,uniform_other_cluster_name,X1065), IF(AND(OR(G1065="N/A",G1065=""),H1065=""),0,IF(G1065="STATE CLUSTER",SUMIFS(amount_expended,uniform_state_cluster_name,W1065),SUMIFS(amount_expended,cluster_name,G1065))))</f>
        <v/>
      </c>
      <c r="L1065" s="6" t="n"/>
      <c r="M1065" s="7" t="n"/>
      <c r="N1065" s="6" t="n"/>
      <c r="O1065" s="6" t="n"/>
      <c r="P1065" s="6" t="n"/>
      <c r="Q1065" s="6" t="n"/>
      <c r="R1065" s="7" t="n"/>
      <c r="S1065" s="6" t="n"/>
      <c r="T1065" s="6" t="n"/>
      <c r="U1065" s="6" t="n"/>
      <c r="V1065" s="3">
        <f>CONCATENATE(B1065,C1065)</f>
        <v/>
      </c>
      <c r="W1065">
        <f>UPPER(TRIM(H1065))</f>
        <v/>
      </c>
      <c r="X1065">
        <f>UPPER(TRIM(I1065))</f>
        <v/>
      </c>
    </row>
    <row r="1066">
      <c r="A1066">
        <f>IF(B1066&lt;&gt;"", "AWARD-"&amp;TEXT(ROW()-1,"0000"), "")</f>
        <v/>
      </c>
      <c r="B1066" s="4" t="n"/>
      <c r="C1066" s="4" t="n"/>
      <c r="D1066" s="4" t="n"/>
      <c r="E1066" s="6" t="n"/>
      <c r="F1066" s="7" t="n"/>
      <c r="G1066" s="6" t="n"/>
      <c r="H1066" s="6" t="n"/>
      <c r="I1066" s="6" t="n"/>
      <c r="J1066" s="5">
        <f>SUMIFS(amount_expended,cfda_key,V1066)</f>
        <v/>
      </c>
      <c r="K1066" s="5">
        <f>IF(G1066="OTHER CLUSTER NOT LISTED ABOVE",SUMIFS(amount_expended,uniform_other_cluster_name,X1066), IF(AND(OR(G1066="N/A",G1066=""),H1066=""),0,IF(G1066="STATE CLUSTER",SUMIFS(amount_expended,uniform_state_cluster_name,W1066),SUMIFS(amount_expended,cluster_name,G1066))))</f>
        <v/>
      </c>
      <c r="L1066" s="6" t="n"/>
      <c r="M1066" s="7" t="n"/>
      <c r="N1066" s="6" t="n"/>
      <c r="O1066" s="6" t="n"/>
      <c r="P1066" s="6" t="n"/>
      <c r="Q1066" s="6" t="n"/>
      <c r="R1066" s="7" t="n"/>
      <c r="S1066" s="6" t="n"/>
      <c r="T1066" s="6" t="n"/>
      <c r="U1066" s="6" t="n"/>
      <c r="V1066" s="3">
        <f>CONCATENATE(B1066,C1066)</f>
        <v/>
      </c>
      <c r="W1066">
        <f>UPPER(TRIM(H1066))</f>
        <v/>
      </c>
      <c r="X1066">
        <f>UPPER(TRIM(I1066))</f>
        <v/>
      </c>
    </row>
    <row r="1067">
      <c r="A1067">
        <f>IF(B1067&lt;&gt;"", "AWARD-"&amp;TEXT(ROW()-1,"0000"), "")</f>
        <v/>
      </c>
      <c r="B1067" s="4" t="n"/>
      <c r="C1067" s="4" t="n"/>
      <c r="D1067" s="4" t="n"/>
      <c r="E1067" s="6" t="n"/>
      <c r="F1067" s="7" t="n"/>
      <c r="G1067" s="6" t="n"/>
      <c r="H1067" s="6" t="n"/>
      <c r="I1067" s="6" t="n"/>
      <c r="J1067" s="5">
        <f>SUMIFS(amount_expended,cfda_key,V1067)</f>
        <v/>
      </c>
      <c r="K1067" s="5">
        <f>IF(G1067="OTHER CLUSTER NOT LISTED ABOVE",SUMIFS(amount_expended,uniform_other_cluster_name,X1067), IF(AND(OR(G1067="N/A",G1067=""),H1067=""),0,IF(G1067="STATE CLUSTER",SUMIFS(amount_expended,uniform_state_cluster_name,W1067),SUMIFS(amount_expended,cluster_name,G1067))))</f>
        <v/>
      </c>
      <c r="L1067" s="6" t="n"/>
      <c r="M1067" s="7" t="n"/>
      <c r="N1067" s="6" t="n"/>
      <c r="O1067" s="6" t="n"/>
      <c r="P1067" s="6" t="n"/>
      <c r="Q1067" s="6" t="n"/>
      <c r="R1067" s="7" t="n"/>
      <c r="S1067" s="6" t="n"/>
      <c r="T1067" s="6" t="n"/>
      <c r="U1067" s="6" t="n"/>
      <c r="V1067" s="3">
        <f>CONCATENATE(B1067,C1067)</f>
        <v/>
      </c>
      <c r="W1067">
        <f>UPPER(TRIM(H1067))</f>
        <v/>
      </c>
      <c r="X1067">
        <f>UPPER(TRIM(I1067))</f>
        <v/>
      </c>
    </row>
    <row r="1068">
      <c r="A1068">
        <f>IF(B1068&lt;&gt;"", "AWARD-"&amp;TEXT(ROW()-1,"0000"), "")</f>
        <v/>
      </c>
      <c r="B1068" s="4" t="n"/>
      <c r="C1068" s="4" t="n"/>
      <c r="D1068" s="4" t="n"/>
      <c r="E1068" s="6" t="n"/>
      <c r="F1068" s="7" t="n"/>
      <c r="G1068" s="6" t="n"/>
      <c r="H1068" s="6" t="n"/>
      <c r="I1068" s="6" t="n"/>
      <c r="J1068" s="5">
        <f>SUMIFS(amount_expended,cfda_key,V1068)</f>
        <v/>
      </c>
      <c r="K1068" s="5">
        <f>IF(G1068="OTHER CLUSTER NOT LISTED ABOVE",SUMIFS(amount_expended,uniform_other_cluster_name,X1068), IF(AND(OR(G1068="N/A",G1068=""),H1068=""),0,IF(G1068="STATE CLUSTER",SUMIFS(amount_expended,uniform_state_cluster_name,W1068),SUMIFS(amount_expended,cluster_name,G1068))))</f>
        <v/>
      </c>
      <c r="L1068" s="6" t="n"/>
      <c r="M1068" s="7" t="n"/>
      <c r="N1068" s="6" t="n"/>
      <c r="O1068" s="6" t="n"/>
      <c r="P1068" s="6" t="n"/>
      <c r="Q1068" s="6" t="n"/>
      <c r="R1068" s="7" t="n"/>
      <c r="S1068" s="6" t="n"/>
      <c r="T1068" s="6" t="n"/>
      <c r="U1068" s="6" t="n"/>
      <c r="V1068" s="3">
        <f>CONCATENATE(B1068,C1068)</f>
        <v/>
      </c>
      <c r="W1068">
        <f>UPPER(TRIM(H1068))</f>
        <v/>
      </c>
      <c r="X1068">
        <f>UPPER(TRIM(I1068))</f>
        <v/>
      </c>
    </row>
    <row r="1069">
      <c r="A1069">
        <f>IF(B1069&lt;&gt;"", "AWARD-"&amp;TEXT(ROW()-1,"0000"), "")</f>
        <v/>
      </c>
      <c r="B1069" s="4" t="n"/>
      <c r="C1069" s="4" t="n"/>
      <c r="D1069" s="4" t="n"/>
      <c r="E1069" s="6" t="n"/>
      <c r="F1069" s="7" t="n"/>
      <c r="G1069" s="6" t="n"/>
      <c r="H1069" s="6" t="n"/>
      <c r="I1069" s="6" t="n"/>
      <c r="J1069" s="5">
        <f>SUMIFS(amount_expended,cfda_key,V1069)</f>
        <v/>
      </c>
      <c r="K1069" s="5">
        <f>IF(G1069="OTHER CLUSTER NOT LISTED ABOVE",SUMIFS(amount_expended,uniform_other_cluster_name,X1069), IF(AND(OR(G1069="N/A",G1069=""),H1069=""),0,IF(G1069="STATE CLUSTER",SUMIFS(amount_expended,uniform_state_cluster_name,W1069),SUMIFS(amount_expended,cluster_name,G1069))))</f>
        <v/>
      </c>
      <c r="L1069" s="6" t="n"/>
      <c r="M1069" s="7" t="n"/>
      <c r="N1069" s="6" t="n"/>
      <c r="O1069" s="6" t="n"/>
      <c r="P1069" s="6" t="n"/>
      <c r="Q1069" s="6" t="n"/>
      <c r="R1069" s="7" t="n"/>
      <c r="S1069" s="6" t="n"/>
      <c r="T1069" s="6" t="n"/>
      <c r="U1069" s="6" t="n"/>
      <c r="V1069" s="3">
        <f>CONCATENATE(B1069,C1069)</f>
        <v/>
      </c>
      <c r="W1069">
        <f>UPPER(TRIM(H1069))</f>
        <v/>
      </c>
      <c r="X1069">
        <f>UPPER(TRIM(I1069))</f>
        <v/>
      </c>
    </row>
    <row r="1070">
      <c r="A1070">
        <f>IF(B1070&lt;&gt;"", "AWARD-"&amp;TEXT(ROW()-1,"0000"), "")</f>
        <v/>
      </c>
      <c r="B1070" s="4" t="n"/>
      <c r="C1070" s="4" t="n"/>
      <c r="D1070" s="4" t="n"/>
      <c r="E1070" s="6" t="n"/>
      <c r="F1070" s="7" t="n"/>
      <c r="G1070" s="6" t="n"/>
      <c r="H1070" s="6" t="n"/>
      <c r="I1070" s="6" t="n"/>
      <c r="J1070" s="5">
        <f>SUMIFS(amount_expended,cfda_key,V1070)</f>
        <v/>
      </c>
      <c r="K1070" s="5">
        <f>IF(G1070="OTHER CLUSTER NOT LISTED ABOVE",SUMIFS(amount_expended,uniform_other_cluster_name,X1070), IF(AND(OR(G1070="N/A",G1070=""),H1070=""),0,IF(G1070="STATE CLUSTER",SUMIFS(amount_expended,uniform_state_cluster_name,W1070),SUMIFS(amount_expended,cluster_name,G1070))))</f>
        <v/>
      </c>
      <c r="L1070" s="6" t="n"/>
      <c r="M1070" s="7" t="n"/>
      <c r="N1070" s="6" t="n"/>
      <c r="O1070" s="6" t="n"/>
      <c r="P1070" s="6" t="n"/>
      <c r="Q1070" s="6" t="n"/>
      <c r="R1070" s="7" t="n"/>
      <c r="S1070" s="6" t="n"/>
      <c r="T1070" s="6" t="n"/>
      <c r="U1070" s="6" t="n"/>
      <c r="V1070" s="3">
        <f>CONCATENATE(B1070,C1070)</f>
        <v/>
      </c>
      <c r="W1070">
        <f>UPPER(TRIM(H1070))</f>
        <v/>
      </c>
      <c r="X1070">
        <f>UPPER(TRIM(I1070))</f>
        <v/>
      </c>
    </row>
    <row r="1071">
      <c r="A1071">
        <f>IF(B1071&lt;&gt;"", "AWARD-"&amp;TEXT(ROW()-1,"0000"), "")</f>
        <v/>
      </c>
      <c r="B1071" s="4" t="n"/>
      <c r="C1071" s="4" t="n"/>
      <c r="D1071" s="4" t="n"/>
      <c r="E1071" s="6" t="n"/>
      <c r="F1071" s="7" t="n"/>
      <c r="G1071" s="6" t="n"/>
      <c r="H1071" s="6" t="n"/>
      <c r="I1071" s="6" t="n"/>
      <c r="J1071" s="5">
        <f>SUMIFS(amount_expended,cfda_key,V1071)</f>
        <v/>
      </c>
      <c r="K1071" s="5">
        <f>IF(G1071="OTHER CLUSTER NOT LISTED ABOVE",SUMIFS(amount_expended,uniform_other_cluster_name,X1071), IF(AND(OR(G1071="N/A",G1071=""),H1071=""),0,IF(G1071="STATE CLUSTER",SUMIFS(amount_expended,uniform_state_cluster_name,W1071),SUMIFS(amount_expended,cluster_name,G1071))))</f>
        <v/>
      </c>
      <c r="L1071" s="6" t="n"/>
      <c r="M1071" s="7" t="n"/>
      <c r="N1071" s="6" t="n"/>
      <c r="O1071" s="6" t="n"/>
      <c r="P1071" s="6" t="n"/>
      <c r="Q1071" s="6" t="n"/>
      <c r="R1071" s="7" t="n"/>
      <c r="S1071" s="6" t="n"/>
      <c r="T1071" s="6" t="n"/>
      <c r="U1071" s="6" t="n"/>
      <c r="V1071" s="3">
        <f>CONCATENATE(B1071,C1071)</f>
        <v/>
      </c>
      <c r="W1071">
        <f>UPPER(TRIM(H1071))</f>
        <v/>
      </c>
      <c r="X1071">
        <f>UPPER(TRIM(I1071))</f>
        <v/>
      </c>
    </row>
    <row r="1072">
      <c r="A1072">
        <f>IF(B1072&lt;&gt;"", "AWARD-"&amp;TEXT(ROW()-1,"0000"), "")</f>
        <v/>
      </c>
      <c r="B1072" s="4" t="n"/>
      <c r="C1072" s="4" t="n"/>
      <c r="D1072" s="4" t="n"/>
      <c r="E1072" s="6" t="n"/>
      <c r="F1072" s="7" t="n"/>
      <c r="G1072" s="6" t="n"/>
      <c r="H1072" s="6" t="n"/>
      <c r="I1072" s="6" t="n"/>
      <c r="J1072" s="5">
        <f>SUMIFS(amount_expended,cfda_key,V1072)</f>
        <v/>
      </c>
      <c r="K1072" s="5">
        <f>IF(G1072="OTHER CLUSTER NOT LISTED ABOVE",SUMIFS(amount_expended,uniform_other_cluster_name,X1072), IF(AND(OR(G1072="N/A",G1072=""),H1072=""),0,IF(G1072="STATE CLUSTER",SUMIFS(amount_expended,uniform_state_cluster_name,W1072),SUMIFS(amount_expended,cluster_name,G1072))))</f>
        <v/>
      </c>
      <c r="L1072" s="6" t="n"/>
      <c r="M1072" s="7" t="n"/>
      <c r="N1072" s="6" t="n"/>
      <c r="O1072" s="6" t="n"/>
      <c r="P1072" s="6" t="n"/>
      <c r="Q1072" s="6" t="n"/>
      <c r="R1072" s="7" t="n"/>
      <c r="S1072" s="6" t="n"/>
      <c r="T1072" s="6" t="n"/>
      <c r="U1072" s="6" t="n"/>
      <c r="V1072" s="3">
        <f>CONCATENATE(B1072,C1072)</f>
        <v/>
      </c>
      <c r="W1072">
        <f>UPPER(TRIM(H1072))</f>
        <v/>
      </c>
      <c r="X1072">
        <f>UPPER(TRIM(I1072))</f>
        <v/>
      </c>
    </row>
    <row r="1073">
      <c r="A1073">
        <f>IF(B1073&lt;&gt;"", "AWARD-"&amp;TEXT(ROW()-1,"0000"), "")</f>
        <v/>
      </c>
      <c r="B1073" s="4" t="n"/>
      <c r="C1073" s="4" t="n"/>
      <c r="D1073" s="4" t="n"/>
      <c r="E1073" s="6" t="n"/>
      <c r="F1073" s="7" t="n"/>
      <c r="G1073" s="6" t="n"/>
      <c r="H1073" s="6" t="n"/>
      <c r="I1073" s="6" t="n"/>
      <c r="J1073" s="5">
        <f>SUMIFS(amount_expended,cfda_key,V1073)</f>
        <v/>
      </c>
      <c r="K1073" s="5">
        <f>IF(G1073="OTHER CLUSTER NOT LISTED ABOVE",SUMIFS(amount_expended,uniform_other_cluster_name,X1073), IF(AND(OR(G1073="N/A",G1073=""),H1073=""),0,IF(G1073="STATE CLUSTER",SUMIFS(amount_expended,uniform_state_cluster_name,W1073),SUMIFS(amount_expended,cluster_name,G1073))))</f>
        <v/>
      </c>
      <c r="L1073" s="6" t="n"/>
      <c r="M1073" s="7" t="n"/>
      <c r="N1073" s="6" t="n"/>
      <c r="O1073" s="6" t="n"/>
      <c r="P1073" s="6" t="n"/>
      <c r="Q1073" s="6" t="n"/>
      <c r="R1073" s="7" t="n"/>
      <c r="S1073" s="6" t="n"/>
      <c r="T1073" s="6" t="n"/>
      <c r="U1073" s="6" t="n"/>
      <c r="V1073" s="3">
        <f>CONCATENATE(B1073,C1073)</f>
        <v/>
      </c>
      <c r="W1073">
        <f>UPPER(TRIM(H1073))</f>
        <v/>
      </c>
      <c r="X1073">
        <f>UPPER(TRIM(I1073))</f>
        <v/>
      </c>
    </row>
    <row r="1074">
      <c r="A1074">
        <f>IF(B1074&lt;&gt;"", "AWARD-"&amp;TEXT(ROW()-1,"0000"), "")</f>
        <v/>
      </c>
      <c r="B1074" s="4" t="n"/>
      <c r="C1074" s="4" t="n"/>
      <c r="D1074" s="4" t="n"/>
      <c r="E1074" s="6" t="n"/>
      <c r="F1074" s="7" t="n"/>
      <c r="G1074" s="6" t="n"/>
      <c r="H1074" s="6" t="n"/>
      <c r="I1074" s="6" t="n"/>
      <c r="J1074" s="5">
        <f>SUMIFS(amount_expended,cfda_key,V1074)</f>
        <v/>
      </c>
      <c r="K1074" s="5">
        <f>IF(G1074="OTHER CLUSTER NOT LISTED ABOVE",SUMIFS(amount_expended,uniform_other_cluster_name,X1074), IF(AND(OR(G1074="N/A",G1074=""),H1074=""),0,IF(G1074="STATE CLUSTER",SUMIFS(amount_expended,uniform_state_cluster_name,W1074),SUMIFS(amount_expended,cluster_name,G1074))))</f>
        <v/>
      </c>
      <c r="L1074" s="6" t="n"/>
      <c r="M1074" s="7" t="n"/>
      <c r="N1074" s="6" t="n"/>
      <c r="O1074" s="6" t="n"/>
      <c r="P1074" s="6" t="n"/>
      <c r="Q1074" s="6" t="n"/>
      <c r="R1074" s="7" t="n"/>
      <c r="S1074" s="6" t="n"/>
      <c r="T1074" s="6" t="n"/>
      <c r="U1074" s="6" t="n"/>
      <c r="V1074" s="3">
        <f>CONCATENATE(B1074,C1074)</f>
        <v/>
      </c>
      <c r="W1074">
        <f>UPPER(TRIM(H1074))</f>
        <v/>
      </c>
      <c r="X1074">
        <f>UPPER(TRIM(I1074))</f>
        <v/>
      </c>
    </row>
    <row r="1075">
      <c r="A1075">
        <f>IF(B1075&lt;&gt;"", "AWARD-"&amp;TEXT(ROW()-1,"0000"), "")</f>
        <v/>
      </c>
      <c r="B1075" s="4" t="n"/>
      <c r="C1075" s="4" t="n"/>
      <c r="D1075" s="4" t="n"/>
      <c r="E1075" s="6" t="n"/>
      <c r="F1075" s="7" t="n"/>
      <c r="G1075" s="6" t="n"/>
      <c r="H1075" s="6" t="n"/>
      <c r="I1075" s="6" t="n"/>
      <c r="J1075" s="5">
        <f>SUMIFS(amount_expended,cfda_key,V1075)</f>
        <v/>
      </c>
      <c r="K1075" s="5">
        <f>IF(G1075="OTHER CLUSTER NOT LISTED ABOVE",SUMIFS(amount_expended,uniform_other_cluster_name,X1075), IF(AND(OR(G1075="N/A",G1075=""),H1075=""),0,IF(G1075="STATE CLUSTER",SUMIFS(amount_expended,uniform_state_cluster_name,W1075),SUMIFS(amount_expended,cluster_name,G1075))))</f>
        <v/>
      </c>
      <c r="L1075" s="6" t="n"/>
      <c r="M1075" s="7" t="n"/>
      <c r="N1075" s="6" t="n"/>
      <c r="O1075" s="6" t="n"/>
      <c r="P1075" s="6" t="n"/>
      <c r="Q1075" s="6" t="n"/>
      <c r="R1075" s="7" t="n"/>
      <c r="S1075" s="6" t="n"/>
      <c r="T1075" s="6" t="n"/>
      <c r="U1075" s="6" t="n"/>
      <c r="V1075" s="3">
        <f>CONCATENATE(B1075,C1075)</f>
        <v/>
      </c>
      <c r="W1075">
        <f>UPPER(TRIM(H1075))</f>
        <v/>
      </c>
      <c r="X1075">
        <f>UPPER(TRIM(I1075))</f>
        <v/>
      </c>
    </row>
    <row r="1076">
      <c r="A1076">
        <f>IF(B1076&lt;&gt;"", "AWARD-"&amp;TEXT(ROW()-1,"0000"), "")</f>
        <v/>
      </c>
      <c r="B1076" s="4" t="n"/>
      <c r="C1076" s="4" t="n"/>
      <c r="D1076" s="4" t="n"/>
      <c r="E1076" s="6" t="n"/>
      <c r="F1076" s="7" t="n"/>
      <c r="G1076" s="6" t="n"/>
      <c r="H1076" s="6" t="n"/>
      <c r="I1076" s="6" t="n"/>
      <c r="J1076" s="5">
        <f>SUMIFS(amount_expended,cfda_key,V1076)</f>
        <v/>
      </c>
      <c r="K1076" s="5">
        <f>IF(G1076="OTHER CLUSTER NOT LISTED ABOVE",SUMIFS(amount_expended,uniform_other_cluster_name,X1076), IF(AND(OR(G1076="N/A",G1076=""),H1076=""),0,IF(G1076="STATE CLUSTER",SUMIFS(amount_expended,uniform_state_cluster_name,W1076),SUMIFS(amount_expended,cluster_name,G1076))))</f>
        <v/>
      </c>
      <c r="L1076" s="6" t="n"/>
      <c r="M1076" s="7" t="n"/>
      <c r="N1076" s="6" t="n"/>
      <c r="O1076" s="6" t="n"/>
      <c r="P1076" s="6" t="n"/>
      <c r="Q1076" s="6" t="n"/>
      <c r="R1076" s="7" t="n"/>
      <c r="S1076" s="6" t="n"/>
      <c r="T1076" s="6" t="n"/>
      <c r="U1076" s="6" t="n"/>
      <c r="V1076" s="3">
        <f>CONCATENATE(B1076,C1076)</f>
        <v/>
      </c>
      <c r="W1076">
        <f>UPPER(TRIM(H1076))</f>
        <v/>
      </c>
      <c r="X1076">
        <f>UPPER(TRIM(I1076))</f>
        <v/>
      </c>
    </row>
    <row r="1077">
      <c r="A1077">
        <f>IF(B1077&lt;&gt;"", "AWARD-"&amp;TEXT(ROW()-1,"0000"), "")</f>
        <v/>
      </c>
      <c r="B1077" s="4" t="n"/>
      <c r="C1077" s="4" t="n"/>
      <c r="D1077" s="4" t="n"/>
      <c r="E1077" s="6" t="n"/>
      <c r="F1077" s="7" t="n"/>
      <c r="G1077" s="6" t="n"/>
      <c r="H1077" s="6" t="n"/>
      <c r="I1077" s="6" t="n"/>
      <c r="J1077" s="5">
        <f>SUMIFS(amount_expended,cfda_key,V1077)</f>
        <v/>
      </c>
      <c r="K1077" s="5">
        <f>IF(G1077="OTHER CLUSTER NOT LISTED ABOVE",SUMIFS(amount_expended,uniform_other_cluster_name,X1077), IF(AND(OR(G1077="N/A",G1077=""),H1077=""),0,IF(G1077="STATE CLUSTER",SUMIFS(amount_expended,uniform_state_cluster_name,W1077),SUMIFS(amount_expended,cluster_name,G1077))))</f>
        <v/>
      </c>
      <c r="L1077" s="6" t="n"/>
      <c r="M1077" s="7" t="n"/>
      <c r="N1077" s="6" t="n"/>
      <c r="O1077" s="6" t="n"/>
      <c r="P1077" s="6" t="n"/>
      <c r="Q1077" s="6" t="n"/>
      <c r="R1077" s="7" t="n"/>
      <c r="S1077" s="6" t="n"/>
      <c r="T1077" s="6" t="n"/>
      <c r="U1077" s="6" t="n"/>
      <c r="V1077" s="3">
        <f>CONCATENATE(B1077,C1077)</f>
        <v/>
      </c>
      <c r="W1077">
        <f>UPPER(TRIM(H1077))</f>
        <v/>
      </c>
      <c r="X1077">
        <f>UPPER(TRIM(I1077))</f>
        <v/>
      </c>
    </row>
    <row r="1078">
      <c r="A1078">
        <f>IF(B1078&lt;&gt;"", "AWARD-"&amp;TEXT(ROW()-1,"0000"), "")</f>
        <v/>
      </c>
      <c r="B1078" s="4" t="n"/>
      <c r="C1078" s="4" t="n"/>
      <c r="D1078" s="4" t="n"/>
      <c r="E1078" s="6" t="n"/>
      <c r="F1078" s="7" t="n"/>
      <c r="G1078" s="6" t="n"/>
      <c r="H1078" s="6" t="n"/>
      <c r="I1078" s="6" t="n"/>
      <c r="J1078" s="5">
        <f>SUMIFS(amount_expended,cfda_key,V1078)</f>
        <v/>
      </c>
      <c r="K1078" s="5">
        <f>IF(G1078="OTHER CLUSTER NOT LISTED ABOVE",SUMIFS(amount_expended,uniform_other_cluster_name,X1078), IF(AND(OR(G1078="N/A",G1078=""),H1078=""),0,IF(G1078="STATE CLUSTER",SUMIFS(amount_expended,uniform_state_cluster_name,W1078),SUMIFS(amount_expended,cluster_name,G1078))))</f>
        <v/>
      </c>
      <c r="L1078" s="6" t="n"/>
      <c r="M1078" s="7" t="n"/>
      <c r="N1078" s="6" t="n"/>
      <c r="O1078" s="6" t="n"/>
      <c r="P1078" s="6" t="n"/>
      <c r="Q1078" s="6" t="n"/>
      <c r="R1078" s="7" t="n"/>
      <c r="S1078" s="6" t="n"/>
      <c r="T1078" s="6" t="n"/>
      <c r="U1078" s="6" t="n"/>
      <c r="V1078" s="3">
        <f>CONCATENATE(B1078,C1078)</f>
        <v/>
      </c>
      <c r="W1078">
        <f>UPPER(TRIM(H1078))</f>
        <v/>
      </c>
      <c r="X1078">
        <f>UPPER(TRIM(I1078))</f>
        <v/>
      </c>
    </row>
    <row r="1079">
      <c r="A1079">
        <f>IF(B1079&lt;&gt;"", "AWARD-"&amp;TEXT(ROW()-1,"0000"), "")</f>
        <v/>
      </c>
      <c r="B1079" s="4" t="n"/>
      <c r="C1079" s="4" t="n"/>
      <c r="D1079" s="4" t="n"/>
      <c r="E1079" s="6" t="n"/>
      <c r="F1079" s="7" t="n"/>
      <c r="G1079" s="6" t="n"/>
      <c r="H1079" s="6" t="n"/>
      <c r="I1079" s="6" t="n"/>
      <c r="J1079" s="5">
        <f>SUMIFS(amount_expended,cfda_key,V1079)</f>
        <v/>
      </c>
      <c r="K1079" s="5">
        <f>IF(G1079="OTHER CLUSTER NOT LISTED ABOVE",SUMIFS(amount_expended,uniform_other_cluster_name,X1079), IF(AND(OR(G1079="N/A",G1079=""),H1079=""),0,IF(G1079="STATE CLUSTER",SUMIFS(amount_expended,uniform_state_cluster_name,W1079),SUMIFS(amount_expended,cluster_name,G1079))))</f>
        <v/>
      </c>
      <c r="L1079" s="6" t="n"/>
      <c r="M1079" s="7" t="n"/>
      <c r="N1079" s="6" t="n"/>
      <c r="O1079" s="6" t="n"/>
      <c r="P1079" s="6" t="n"/>
      <c r="Q1079" s="6" t="n"/>
      <c r="R1079" s="7" t="n"/>
      <c r="S1079" s="6" t="n"/>
      <c r="T1079" s="6" t="n"/>
      <c r="U1079" s="6" t="n"/>
      <c r="V1079" s="3">
        <f>CONCATENATE(B1079,C1079)</f>
        <v/>
      </c>
      <c r="W1079">
        <f>UPPER(TRIM(H1079))</f>
        <v/>
      </c>
      <c r="X1079">
        <f>UPPER(TRIM(I1079))</f>
        <v/>
      </c>
    </row>
    <row r="1080">
      <c r="A1080">
        <f>IF(B1080&lt;&gt;"", "AWARD-"&amp;TEXT(ROW()-1,"0000"), "")</f>
        <v/>
      </c>
      <c r="B1080" s="4" t="n"/>
      <c r="C1080" s="4" t="n"/>
      <c r="D1080" s="4" t="n"/>
      <c r="E1080" s="6" t="n"/>
      <c r="F1080" s="7" t="n"/>
      <c r="G1080" s="6" t="n"/>
      <c r="H1080" s="6" t="n"/>
      <c r="I1080" s="6" t="n"/>
      <c r="J1080" s="5">
        <f>SUMIFS(amount_expended,cfda_key,V1080)</f>
        <v/>
      </c>
      <c r="K1080" s="5">
        <f>IF(G1080="OTHER CLUSTER NOT LISTED ABOVE",SUMIFS(amount_expended,uniform_other_cluster_name,X1080), IF(AND(OR(G1080="N/A",G1080=""),H1080=""),0,IF(G1080="STATE CLUSTER",SUMIFS(amount_expended,uniform_state_cluster_name,W1080),SUMIFS(amount_expended,cluster_name,G1080))))</f>
        <v/>
      </c>
      <c r="L1080" s="6" t="n"/>
      <c r="M1080" s="7" t="n"/>
      <c r="N1080" s="6" t="n"/>
      <c r="O1080" s="6" t="n"/>
      <c r="P1080" s="6" t="n"/>
      <c r="Q1080" s="6" t="n"/>
      <c r="R1080" s="7" t="n"/>
      <c r="S1080" s="6" t="n"/>
      <c r="T1080" s="6" t="n"/>
      <c r="U1080" s="6" t="n"/>
      <c r="V1080" s="3">
        <f>CONCATENATE(B1080,C1080)</f>
        <v/>
      </c>
      <c r="W1080">
        <f>UPPER(TRIM(H1080))</f>
        <v/>
      </c>
      <c r="X1080">
        <f>UPPER(TRIM(I1080))</f>
        <v/>
      </c>
    </row>
    <row r="1081">
      <c r="A1081">
        <f>IF(B1081&lt;&gt;"", "AWARD-"&amp;TEXT(ROW()-1,"0000"), "")</f>
        <v/>
      </c>
      <c r="B1081" s="4" t="n"/>
      <c r="C1081" s="4" t="n"/>
      <c r="D1081" s="4" t="n"/>
      <c r="E1081" s="6" t="n"/>
      <c r="F1081" s="7" t="n"/>
      <c r="G1081" s="6" t="n"/>
      <c r="H1081" s="6" t="n"/>
      <c r="I1081" s="6" t="n"/>
      <c r="J1081" s="5">
        <f>SUMIFS(amount_expended,cfda_key,V1081)</f>
        <v/>
      </c>
      <c r="K1081" s="5">
        <f>IF(G1081="OTHER CLUSTER NOT LISTED ABOVE",SUMIFS(amount_expended,uniform_other_cluster_name,X1081), IF(AND(OR(G1081="N/A",G1081=""),H1081=""),0,IF(G1081="STATE CLUSTER",SUMIFS(amount_expended,uniform_state_cluster_name,W1081),SUMIFS(amount_expended,cluster_name,G1081))))</f>
        <v/>
      </c>
      <c r="L1081" s="6" t="n"/>
      <c r="M1081" s="7" t="n"/>
      <c r="N1081" s="6" t="n"/>
      <c r="O1081" s="6" t="n"/>
      <c r="P1081" s="6" t="n"/>
      <c r="Q1081" s="6" t="n"/>
      <c r="R1081" s="7" t="n"/>
      <c r="S1081" s="6" t="n"/>
      <c r="T1081" s="6" t="n"/>
      <c r="U1081" s="6" t="n"/>
      <c r="V1081" s="3">
        <f>CONCATENATE(B1081,C1081)</f>
        <v/>
      </c>
      <c r="W1081">
        <f>UPPER(TRIM(H1081))</f>
        <v/>
      </c>
      <c r="X1081">
        <f>UPPER(TRIM(I1081))</f>
        <v/>
      </c>
    </row>
    <row r="1082">
      <c r="A1082">
        <f>IF(B1082&lt;&gt;"", "AWARD-"&amp;TEXT(ROW()-1,"0000"), "")</f>
        <v/>
      </c>
      <c r="B1082" s="4" t="n"/>
      <c r="C1082" s="4" t="n"/>
      <c r="D1082" s="4" t="n"/>
      <c r="E1082" s="6" t="n"/>
      <c r="F1082" s="7" t="n"/>
      <c r="G1082" s="6" t="n"/>
      <c r="H1082" s="6" t="n"/>
      <c r="I1082" s="6" t="n"/>
      <c r="J1082" s="5">
        <f>SUMIFS(amount_expended,cfda_key,V1082)</f>
        <v/>
      </c>
      <c r="K1082" s="5">
        <f>IF(G1082="OTHER CLUSTER NOT LISTED ABOVE",SUMIFS(amount_expended,uniform_other_cluster_name,X1082), IF(AND(OR(G1082="N/A",G1082=""),H1082=""),0,IF(G1082="STATE CLUSTER",SUMIFS(amount_expended,uniform_state_cluster_name,W1082),SUMIFS(amount_expended,cluster_name,G1082))))</f>
        <v/>
      </c>
      <c r="L1082" s="6" t="n"/>
      <c r="M1082" s="7" t="n"/>
      <c r="N1082" s="6" t="n"/>
      <c r="O1082" s="6" t="n"/>
      <c r="P1082" s="6" t="n"/>
      <c r="Q1082" s="6" t="n"/>
      <c r="R1082" s="7" t="n"/>
      <c r="S1082" s="6" t="n"/>
      <c r="T1082" s="6" t="n"/>
      <c r="U1082" s="6" t="n"/>
      <c r="V1082" s="3">
        <f>CONCATENATE(B1082,C1082)</f>
        <v/>
      </c>
      <c r="W1082">
        <f>UPPER(TRIM(H1082))</f>
        <v/>
      </c>
      <c r="X1082">
        <f>UPPER(TRIM(I1082))</f>
        <v/>
      </c>
    </row>
    <row r="1083">
      <c r="A1083">
        <f>IF(B1083&lt;&gt;"", "AWARD-"&amp;TEXT(ROW()-1,"0000"), "")</f>
        <v/>
      </c>
      <c r="B1083" s="4" t="n"/>
      <c r="C1083" s="4" t="n"/>
      <c r="D1083" s="4" t="n"/>
      <c r="E1083" s="6" t="n"/>
      <c r="F1083" s="7" t="n"/>
      <c r="G1083" s="6" t="n"/>
      <c r="H1083" s="6" t="n"/>
      <c r="I1083" s="6" t="n"/>
      <c r="J1083" s="5">
        <f>SUMIFS(amount_expended,cfda_key,V1083)</f>
        <v/>
      </c>
      <c r="K1083" s="5">
        <f>IF(G1083="OTHER CLUSTER NOT LISTED ABOVE",SUMIFS(amount_expended,uniform_other_cluster_name,X1083), IF(AND(OR(G1083="N/A",G1083=""),H1083=""),0,IF(G1083="STATE CLUSTER",SUMIFS(amount_expended,uniform_state_cluster_name,W1083),SUMIFS(amount_expended,cluster_name,G1083))))</f>
        <v/>
      </c>
      <c r="L1083" s="6" t="n"/>
      <c r="M1083" s="7" t="n"/>
      <c r="N1083" s="6" t="n"/>
      <c r="O1083" s="6" t="n"/>
      <c r="P1083" s="6" t="n"/>
      <c r="Q1083" s="6" t="n"/>
      <c r="R1083" s="7" t="n"/>
      <c r="S1083" s="6" t="n"/>
      <c r="T1083" s="6" t="n"/>
      <c r="U1083" s="6" t="n"/>
      <c r="V1083" s="3">
        <f>CONCATENATE(B1083,C1083)</f>
        <v/>
      </c>
      <c r="W1083">
        <f>UPPER(TRIM(H1083))</f>
        <v/>
      </c>
      <c r="X1083">
        <f>UPPER(TRIM(I1083))</f>
        <v/>
      </c>
    </row>
    <row r="1084">
      <c r="A1084">
        <f>IF(B1084&lt;&gt;"", "AWARD-"&amp;TEXT(ROW()-1,"0000"), "")</f>
        <v/>
      </c>
      <c r="B1084" s="4" t="n"/>
      <c r="C1084" s="4" t="n"/>
      <c r="D1084" s="4" t="n"/>
      <c r="E1084" s="6" t="n"/>
      <c r="F1084" s="7" t="n"/>
      <c r="G1084" s="6" t="n"/>
      <c r="H1084" s="6" t="n"/>
      <c r="I1084" s="6" t="n"/>
      <c r="J1084" s="5">
        <f>SUMIFS(amount_expended,cfda_key,V1084)</f>
        <v/>
      </c>
      <c r="K1084" s="5">
        <f>IF(G1084="OTHER CLUSTER NOT LISTED ABOVE",SUMIFS(amount_expended,uniform_other_cluster_name,X1084), IF(AND(OR(G1084="N/A",G1084=""),H1084=""),0,IF(G1084="STATE CLUSTER",SUMIFS(amount_expended,uniform_state_cluster_name,W1084),SUMIFS(amount_expended,cluster_name,G1084))))</f>
        <v/>
      </c>
      <c r="L1084" s="6" t="n"/>
      <c r="M1084" s="7" t="n"/>
      <c r="N1084" s="6" t="n"/>
      <c r="O1084" s="6" t="n"/>
      <c r="P1084" s="6" t="n"/>
      <c r="Q1084" s="6" t="n"/>
      <c r="R1084" s="7" t="n"/>
      <c r="S1084" s="6" t="n"/>
      <c r="T1084" s="6" t="n"/>
      <c r="U1084" s="6" t="n"/>
      <c r="V1084" s="3">
        <f>CONCATENATE(B1084,C1084)</f>
        <v/>
      </c>
      <c r="W1084">
        <f>UPPER(TRIM(H1084))</f>
        <v/>
      </c>
      <c r="X1084">
        <f>UPPER(TRIM(I1084))</f>
        <v/>
      </c>
    </row>
    <row r="1085">
      <c r="A1085">
        <f>IF(B1085&lt;&gt;"", "AWARD-"&amp;TEXT(ROW()-1,"0000"), "")</f>
        <v/>
      </c>
      <c r="B1085" s="4" t="n"/>
      <c r="C1085" s="4" t="n"/>
      <c r="D1085" s="4" t="n"/>
      <c r="E1085" s="6" t="n"/>
      <c r="F1085" s="7" t="n"/>
      <c r="G1085" s="6" t="n"/>
      <c r="H1085" s="6" t="n"/>
      <c r="I1085" s="6" t="n"/>
      <c r="J1085" s="5">
        <f>SUMIFS(amount_expended,cfda_key,V1085)</f>
        <v/>
      </c>
      <c r="K1085" s="5">
        <f>IF(G1085="OTHER CLUSTER NOT LISTED ABOVE",SUMIFS(amount_expended,uniform_other_cluster_name,X1085), IF(AND(OR(G1085="N/A",G1085=""),H1085=""),0,IF(G1085="STATE CLUSTER",SUMIFS(amount_expended,uniform_state_cluster_name,W1085),SUMIFS(amount_expended,cluster_name,G1085))))</f>
        <v/>
      </c>
      <c r="L1085" s="6" t="n"/>
      <c r="M1085" s="7" t="n"/>
      <c r="N1085" s="6" t="n"/>
      <c r="O1085" s="6" t="n"/>
      <c r="P1085" s="6" t="n"/>
      <c r="Q1085" s="6" t="n"/>
      <c r="R1085" s="7" t="n"/>
      <c r="S1085" s="6" t="n"/>
      <c r="T1085" s="6" t="n"/>
      <c r="U1085" s="6" t="n"/>
      <c r="V1085" s="3">
        <f>CONCATENATE(B1085,C1085)</f>
        <v/>
      </c>
      <c r="W1085">
        <f>UPPER(TRIM(H1085))</f>
        <v/>
      </c>
      <c r="X1085">
        <f>UPPER(TRIM(I1085))</f>
        <v/>
      </c>
    </row>
    <row r="1086">
      <c r="A1086">
        <f>IF(B1086&lt;&gt;"", "AWARD-"&amp;TEXT(ROW()-1,"0000"), "")</f>
        <v/>
      </c>
      <c r="B1086" s="4" t="n"/>
      <c r="C1086" s="4" t="n"/>
      <c r="D1086" s="4" t="n"/>
      <c r="E1086" s="6" t="n"/>
      <c r="F1086" s="7" t="n"/>
      <c r="G1086" s="6" t="n"/>
      <c r="H1086" s="6" t="n"/>
      <c r="I1086" s="6" t="n"/>
      <c r="J1086" s="5">
        <f>SUMIFS(amount_expended,cfda_key,V1086)</f>
        <v/>
      </c>
      <c r="K1086" s="5">
        <f>IF(G1086="OTHER CLUSTER NOT LISTED ABOVE",SUMIFS(amount_expended,uniform_other_cluster_name,X1086), IF(AND(OR(G1086="N/A",G1086=""),H1086=""),0,IF(G1086="STATE CLUSTER",SUMIFS(amount_expended,uniform_state_cluster_name,W1086),SUMIFS(amount_expended,cluster_name,G1086))))</f>
        <v/>
      </c>
      <c r="L1086" s="6" t="n"/>
      <c r="M1086" s="7" t="n"/>
      <c r="N1086" s="6" t="n"/>
      <c r="O1086" s="6" t="n"/>
      <c r="P1086" s="6" t="n"/>
      <c r="Q1086" s="6" t="n"/>
      <c r="R1086" s="7" t="n"/>
      <c r="S1086" s="6" t="n"/>
      <c r="T1086" s="6" t="n"/>
      <c r="U1086" s="6" t="n"/>
      <c r="V1086" s="3">
        <f>CONCATENATE(B1086,C1086)</f>
        <v/>
      </c>
      <c r="W1086">
        <f>UPPER(TRIM(H1086))</f>
        <v/>
      </c>
      <c r="X1086">
        <f>UPPER(TRIM(I1086))</f>
        <v/>
      </c>
    </row>
    <row r="1087">
      <c r="A1087">
        <f>IF(B1087&lt;&gt;"", "AWARD-"&amp;TEXT(ROW()-1,"0000"), "")</f>
        <v/>
      </c>
      <c r="B1087" s="4" t="n"/>
      <c r="C1087" s="4" t="n"/>
      <c r="D1087" s="4" t="n"/>
      <c r="E1087" s="6" t="n"/>
      <c r="F1087" s="7" t="n"/>
      <c r="G1087" s="6" t="n"/>
      <c r="H1087" s="6" t="n"/>
      <c r="I1087" s="6" t="n"/>
      <c r="J1087" s="5">
        <f>SUMIFS(amount_expended,cfda_key,V1087)</f>
        <v/>
      </c>
      <c r="K1087" s="5">
        <f>IF(G1087="OTHER CLUSTER NOT LISTED ABOVE",SUMIFS(amount_expended,uniform_other_cluster_name,X1087), IF(AND(OR(G1087="N/A",G1087=""),H1087=""),0,IF(G1087="STATE CLUSTER",SUMIFS(amount_expended,uniform_state_cluster_name,W1087),SUMIFS(amount_expended,cluster_name,G1087))))</f>
        <v/>
      </c>
      <c r="L1087" s="6" t="n"/>
      <c r="M1087" s="7" t="n"/>
      <c r="N1087" s="6" t="n"/>
      <c r="O1087" s="6" t="n"/>
      <c r="P1087" s="6" t="n"/>
      <c r="Q1087" s="6" t="n"/>
      <c r="R1087" s="7" t="n"/>
      <c r="S1087" s="6" t="n"/>
      <c r="T1087" s="6" t="n"/>
      <c r="U1087" s="6" t="n"/>
      <c r="V1087" s="3">
        <f>CONCATENATE(B1087,C1087)</f>
        <v/>
      </c>
      <c r="W1087">
        <f>UPPER(TRIM(H1087))</f>
        <v/>
      </c>
      <c r="X1087">
        <f>UPPER(TRIM(I1087))</f>
        <v/>
      </c>
    </row>
    <row r="1088">
      <c r="A1088">
        <f>IF(B1088&lt;&gt;"", "AWARD-"&amp;TEXT(ROW()-1,"0000"), "")</f>
        <v/>
      </c>
      <c r="B1088" s="4" t="n"/>
      <c r="C1088" s="4" t="n"/>
      <c r="D1088" s="4" t="n"/>
      <c r="E1088" s="6" t="n"/>
      <c r="F1088" s="7" t="n"/>
      <c r="G1088" s="6" t="n"/>
      <c r="H1088" s="6" t="n"/>
      <c r="I1088" s="6" t="n"/>
      <c r="J1088" s="5">
        <f>SUMIFS(amount_expended,cfda_key,V1088)</f>
        <v/>
      </c>
      <c r="K1088" s="5">
        <f>IF(G1088="OTHER CLUSTER NOT LISTED ABOVE",SUMIFS(amount_expended,uniform_other_cluster_name,X1088), IF(AND(OR(G1088="N/A",G1088=""),H1088=""),0,IF(G1088="STATE CLUSTER",SUMIFS(amount_expended,uniform_state_cluster_name,W1088),SUMIFS(amount_expended,cluster_name,G1088))))</f>
        <v/>
      </c>
      <c r="L1088" s="6" t="n"/>
      <c r="M1088" s="7" t="n"/>
      <c r="N1088" s="6" t="n"/>
      <c r="O1088" s="6" t="n"/>
      <c r="P1088" s="6" t="n"/>
      <c r="Q1088" s="6" t="n"/>
      <c r="R1088" s="7" t="n"/>
      <c r="S1088" s="6" t="n"/>
      <c r="T1088" s="6" t="n"/>
      <c r="U1088" s="6" t="n"/>
      <c r="V1088" s="3">
        <f>CONCATENATE(B1088,C1088)</f>
        <v/>
      </c>
      <c r="W1088">
        <f>UPPER(TRIM(H1088))</f>
        <v/>
      </c>
      <c r="X1088">
        <f>UPPER(TRIM(I1088))</f>
        <v/>
      </c>
    </row>
    <row r="1089">
      <c r="A1089">
        <f>IF(B1089&lt;&gt;"", "AWARD-"&amp;TEXT(ROW()-1,"0000"), "")</f>
        <v/>
      </c>
      <c r="B1089" s="4" t="n"/>
      <c r="C1089" s="4" t="n"/>
      <c r="D1089" s="4" t="n"/>
      <c r="E1089" s="6" t="n"/>
      <c r="F1089" s="7" t="n"/>
      <c r="G1089" s="6" t="n"/>
      <c r="H1089" s="6" t="n"/>
      <c r="I1089" s="6" t="n"/>
      <c r="J1089" s="5">
        <f>SUMIFS(amount_expended,cfda_key,V1089)</f>
        <v/>
      </c>
      <c r="K1089" s="5">
        <f>IF(G1089="OTHER CLUSTER NOT LISTED ABOVE",SUMIFS(amount_expended,uniform_other_cluster_name,X1089), IF(AND(OR(G1089="N/A",G1089=""),H1089=""),0,IF(G1089="STATE CLUSTER",SUMIFS(amount_expended,uniform_state_cluster_name,W1089),SUMIFS(amount_expended,cluster_name,G1089))))</f>
        <v/>
      </c>
      <c r="L1089" s="6" t="n"/>
      <c r="M1089" s="7" t="n"/>
      <c r="N1089" s="6" t="n"/>
      <c r="O1089" s="6" t="n"/>
      <c r="P1089" s="6" t="n"/>
      <c r="Q1089" s="6" t="n"/>
      <c r="R1089" s="7" t="n"/>
      <c r="S1089" s="6" t="n"/>
      <c r="T1089" s="6" t="n"/>
      <c r="U1089" s="6" t="n"/>
      <c r="V1089" s="3">
        <f>CONCATENATE(B1089,C1089)</f>
        <v/>
      </c>
      <c r="W1089">
        <f>UPPER(TRIM(H1089))</f>
        <v/>
      </c>
      <c r="X1089">
        <f>UPPER(TRIM(I1089))</f>
        <v/>
      </c>
    </row>
    <row r="1090">
      <c r="A1090">
        <f>IF(B1090&lt;&gt;"", "AWARD-"&amp;TEXT(ROW()-1,"0000"), "")</f>
        <v/>
      </c>
      <c r="B1090" s="4" t="n"/>
      <c r="C1090" s="4" t="n"/>
      <c r="D1090" s="4" t="n"/>
      <c r="E1090" s="6" t="n"/>
      <c r="F1090" s="7" t="n"/>
      <c r="G1090" s="6" t="n"/>
      <c r="H1090" s="6" t="n"/>
      <c r="I1090" s="6" t="n"/>
      <c r="J1090" s="5">
        <f>SUMIFS(amount_expended,cfda_key,V1090)</f>
        <v/>
      </c>
      <c r="K1090" s="5">
        <f>IF(G1090="OTHER CLUSTER NOT LISTED ABOVE",SUMIFS(amount_expended,uniform_other_cluster_name,X1090), IF(AND(OR(G1090="N/A",G1090=""),H1090=""),0,IF(G1090="STATE CLUSTER",SUMIFS(amount_expended,uniform_state_cluster_name,W1090),SUMIFS(amount_expended,cluster_name,G1090))))</f>
        <v/>
      </c>
      <c r="L1090" s="6" t="n"/>
      <c r="M1090" s="7" t="n"/>
      <c r="N1090" s="6" t="n"/>
      <c r="O1090" s="6" t="n"/>
      <c r="P1090" s="6" t="n"/>
      <c r="Q1090" s="6" t="n"/>
      <c r="R1090" s="7" t="n"/>
      <c r="S1090" s="6" t="n"/>
      <c r="T1090" s="6" t="n"/>
      <c r="U1090" s="6" t="n"/>
      <c r="V1090" s="3">
        <f>CONCATENATE(B1090,C1090)</f>
        <v/>
      </c>
      <c r="W1090">
        <f>UPPER(TRIM(H1090))</f>
        <v/>
      </c>
      <c r="X1090">
        <f>UPPER(TRIM(I1090))</f>
        <v/>
      </c>
    </row>
    <row r="1091">
      <c r="A1091">
        <f>IF(B1091&lt;&gt;"", "AWARD-"&amp;TEXT(ROW()-1,"0000"), "")</f>
        <v/>
      </c>
      <c r="B1091" s="4" t="n"/>
      <c r="C1091" s="4" t="n"/>
      <c r="D1091" s="4" t="n"/>
      <c r="E1091" s="6" t="n"/>
      <c r="F1091" s="7" t="n"/>
      <c r="G1091" s="6" t="n"/>
      <c r="H1091" s="6" t="n"/>
      <c r="I1091" s="6" t="n"/>
      <c r="J1091" s="5">
        <f>SUMIFS(amount_expended,cfda_key,V1091)</f>
        <v/>
      </c>
      <c r="K1091" s="5">
        <f>IF(G1091="OTHER CLUSTER NOT LISTED ABOVE",SUMIFS(amount_expended,uniform_other_cluster_name,X1091), IF(AND(OR(G1091="N/A",G1091=""),H1091=""),0,IF(G1091="STATE CLUSTER",SUMIFS(amount_expended,uniform_state_cluster_name,W1091),SUMIFS(amount_expended,cluster_name,G1091))))</f>
        <v/>
      </c>
      <c r="L1091" s="6" t="n"/>
      <c r="M1091" s="7" t="n"/>
      <c r="N1091" s="6" t="n"/>
      <c r="O1091" s="6" t="n"/>
      <c r="P1091" s="6" t="n"/>
      <c r="Q1091" s="6" t="n"/>
      <c r="R1091" s="7" t="n"/>
      <c r="S1091" s="6" t="n"/>
      <c r="T1091" s="6" t="n"/>
      <c r="U1091" s="6" t="n"/>
      <c r="V1091" s="3">
        <f>CONCATENATE(B1091,C1091)</f>
        <v/>
      </c>
      <c r="W1091">
        <f>UPPER(TRIM(H1091))</f>
        <v/>
      </c>
      <c r="X1091">
        <f>UPPER(TRIM(I1091))</f>
        <v/>
      </c>
    </row>
    <row r="1092">
      <c r="A1092">
        <f>IF(B1092&lt;&gt;"", "AWARD-"&amp;TEXT(ROW()-1,"0000"), "")</f>
        <v/>
      </c>
      <c r="B1092" s="4" t="n"/>
      <c r="C1092" s="4" t="n"/>
      <c r="D1092" s="4" t="n"/>
      <c r="E1092" s="6" t="n"/>
      <c r="F1092" s="7" t="n"/>
      <c r="G1092" s="6" t="n"/>
      <c r="H1092" s="6" t="n"/>
      <c r="I1092" s="6" t="n"/>
      <c r="J1092" s="5">
        <f>SUMIFS(amount_expended,cfda_key,V1092)</f>
        <v/>
      </c>
      <c r="K1092" s="5">
        <f>IF(G1092="OTHER CLUSTER NOT LISTED ABOVE",SUMIFS(amount_expended,uniform_other_cluster_name,X1092), IF(AND(OR(G1092="N/A",G1092=""),H1092=""),0,IF(G1092="STATE CLUSTER",SUMIFS(amount_expended,uniform_state_cluster_name,W1092),SUMIFS(amount_expended,cluster_name,G1092))))</f>
        <v/>
      </c>
      <c r="L1092" s="6" t="n"/>
      <c r="M1092" s="7" t="n"/>
      <c r="N1092" s="6" t="n"/>
      <c r="O1092" s="6" t="n"/>
      <c r="P1092" s="6" t="n"/>
      <c r="Q1092" s="6" t="n"/>
      <c r="R1092" s="7" t="n"/>
      <c r="S1092" s="6" t="n"/>
      <c r="T1092" s="6" t="n"/>
      <c r="U1092" s="6" t="n"/>
      <c r="V1092" s="3">
        <f>CONCATENATE(B1092,C1092)</f>
        <v/>
      </c>
      <c r="W1092">
        <f>UPPER(TRIM(H1092))</f>
        <v/>
      </c>
      <c r="X1092">
        <f>UPPER(TRIM(I1092))</f>
        <v/>
      </c>
    </row>
    <row r="1093">
      <c r="A1093">
        <f>IF(B1093&lt;&gt;"", "AWARD-"&amp;TEXT(ROW()-1,"0000"), "")</f>
        <v/>
      </c>
      <c r="B1093" s="4" t="n"/>
      <c r="C1093" s="4" t="n"/>
      <c r="D1093" s="4" t="n"/>
      <c r="E1093" s="6" t="n"/>
      <c r="F1093" s="7" t="n"/>
      <c r="G1093" s="6" t="n"/>
      <c r="H1093" s="6" t="n"/>
      <c r="I1093" s="6" t="n"/>
      <c r="J1093" s="5">
        <f>SUMIFS(amount_expended,cfda_key,V1093)</f>
        <v/>
      </c>
      <c r="K1093" s="5">
        <f>IF(G1093="OTHER CLUSTER NOT LISTED ABOVE",SUMIFS(amount_expended,uniform_other_cluster_name,X1093), IF(AND(OR(G1093="N/A",G1093=""),H1093=""),0,IF(G1093="STATE CLUSTER",SUMIFS(amount_expended,uniform_state_cluster_name,W1093),SUMIFS(amount_expended,cluster_name,G1093))))</f>
        <v/>
      </c>
      <c r="L1093" s="6" t="n"/>
      <c r="M1093" s="7" t="n"/>
      <c r="N1093" s="6" t="n"/>
      <c r="O1093" s="6" t="n"/>
      <c r="P1093" s="6" t="n"/>
      <c r="Q1093" s="6" t="n"/>
      <c r="R1093" s="7" t="n"/>
      <c r="S1093" s="6" t="n"/>
      <c r="T1093" s="6" t="n"/>
      <c r="U1093" s="6" t="n"/>
      <c r="V1093" s="3">
        <f>CONCATENATE(B1093,C1093)</f>
        <v/>
      </c>
      <c r="W1093">
        <f>UPPER(TRIM(H1093))</f>
        <v/>
      </c>
      <c r="X1093">
        <f>UPPER(TRIM(I1093))</f>
        <v/>
      </c>
    </row>
    <row r="1094">
      <c r="A1094">
        <f>IF(B1094&lt;&gt;"", "AWARD-"&amp;TEXT(ROW()-1,"0000"), "")</f>
        <v/>
      </c>
      <c r="B1094" s="4" t="n"/>
      <c r="C1094" s="4" t="n"/>
      <c r="D1094" s="4" t="n"/>
      <c r="E1094" s="6" t="n"/>
      <c r="F1094" s="7" t="n"/>
      <c r="G1094" s="6" t="n"/>
      <c r="H1094" s="6" t="n"/>
      <c r="I1094" s="6" t="n"/>
      <c r="J1094" s="5">
        <f>SUMIFS(amount_expended,cfda_key,V1094)</f>
        <v/>
      </c>
      <c r="K1094" s="5">
        <f>IF(G1094="OTHER CLUSTER NOT LISTED ABOVE",SUMIFS(amount_expended,uniform_other_cluster_name,X1094), IF(AND(OR(G1094="N/A",G1094=""),H1094=""),0,IF(G1094="STATE CLUSTER",SUMIFS(amount_expended,uniform_state_cluster_name,W1094),SUMIFS(amount_expended,cluster_name,G1094))))</f>
        <v/>
      </c>
      <c r="L1094" s="6" t="n"/>
      <c r="M1094" s="7" t="n"/>
      <c r="N1094" s="6" t="n"/>
      <c r="O1094" s="6" t="n"/>
      <c r="P1094" s="6" t="n"/>
      <c r="Q1094" s="6" t="n"/>
      <c r="R1094" s="7" t="n"/>
      <c r="S1094" s="6" t="n"/>
      <c r="T1094" s="6" t="n"/>
      <c r="U1094" s="6" t="n"/>
      <c r="V1094" s="3">
        <f>CONCATENATE(B1094,C1094)</f>
        <v/>
      </c>
      <c r="W1094">
        <f>UPPER(TRIM(H1094))</f>
        <v/>
      </c>
      <c r="X1094">
        <f>UPPER(TRIM(I1094))</f>
        <v/>
      </c>
    </row>
    <row r="1095">
      <c r="A1095">
        <f>IF(B1095&lt;&gt;"", "AWARD-"&amp;TEXT(ROW()-1,"0000"), "")</f>
        <v/>
      </c>
      <c r="B1095" s="4" t="n"/>
      <c r="C1095" s="4" t="n"/>
      <c r="D1095" s="4" t="n"/>
      <c r="E1095" s="6" t="n"/>
      <c r="F1095" s="7" t="n"/>
      <c r="G1095" s="6" t="n"/>
      <c r="H1095" s="6" t="n"/>
      <c r="I1095" s="6" t="n"/>
      <c r="J1095" s="5">
        <f>SUMIFS(amount_expended,cfda_key,V1095)</f>
        <v/>
      </c>
      <c r="K1095" s="5">
        <f>IF(G1095="OTHER CLUSTER NOT LISTED ABOVE",SUMIFS(amount_expended,uniform_other_cluster_name,X1095), IF(AND(OR(G1095="N/A",G1095=""),H1095=""),0,IF(G1095="STATE CLUSTER",SUMIFS(amount_expended,uniform_state_cluster_name,W1095),SUMIFS(amount_expended,cluster_name,G1095))))</f>
        <v/>
      </c>
      <c r="L1095" s="6" t="n"/>
      <c r="M1095" s="7" t="n"/>
      <c r="N1095" s="6" t="n"/>
      <c r="O1095" s="6" t="n"/>
      <c r="P1095" s="6" t="n"/>
      <c r="Q1095" s="6" t="n"/>
      <c r="R1095" s="7" t="n"/>
      <c r="S1095" s="6" t="n"/>
      <c r="T1095" s="6" t="n"/>
      <c r="U1095" s="6" t="n"/>
      <c r="V1095" s="3">
        <f>CONCATENATE(B1095,C1095)</f>
        <v/>
      </c>
      <c r="W1095">
        <f>UPPER(TRIM(H1095))</f>
        <v/>
      </c>
      <c r="X1095">
        <f>UPPER(TRIM(I1095))</f>
        <v/>
      </c>
    </row>
    <row r="1096">
      <c r="A1096">
        <f>IF(B1096&lt;&gt;"", "AWARD-"&amp;TEXT(ROW()-1,"0000"), "")</f>
        <v/>
      </c>
      <c r="B1096" s="4" t="n"/>
      <c r="C1096" s="4" t="n"/>
      <c r="D1096" s="4" t="n"/>
      <c r="E1096" s="6" t="n"/>
      <c r="F1096" s="7" t="n"/>
      <c r="G1096" s="6" t="n"/>
      <c r="H1096" s="6" t="n"/>
      <c r="I1096" s="6" t="n"/>
      <c r="J1096" s="5">
        <f>SUMIFS(amount_expended,cfda_key,V1096)</f>
        <v/>
      </c>
      <c r="K1096" s="5">
        <f>IF(G1096="OTHER CLUSTER NOT LISTED ABOVE",SUMIFS(amount_expended,uniform_other_cluster_name,X1096), IF(AND(OR(G1096="N/A",G1096=""),H1096=""),0,IF(G1096="STATE CLUSTER",SUMIFS(amount_expended,uniform_state_cluster_name,W1096),SUMIFS(amount_expended,cluster_name,G1096))))</f>
        <v/>
      </c>
      <c r="L1096" s="6" t="n"/>
      <c r="M1096" s="7" t="n"/>
      <c r="N1096" s="6" t="n"/>
      <c r="O1096" s="6" t="n"/>
      <c r="P1096" s="6" t="n"/>
      <c r="Q1096" s="6" t="n"/>
      <c r="R1096" s="7" t="n"/>
      <c r="S1096" s="6" t="n"/>
      <c r="T1096" s="6" t="n"/>
      <c r="U1096" s="6" t="n"/>
      <c r="V1096" s="3">
        <f>CONCATENATE(B1096,C1096)</f>
        <v/>
      </c>
      <c r="W1096">
        <f>UPPER(TRIM(H1096))</f>
        <v/>
      </c>
      <c r="X1096">
        <f>UPPER(TRIM(I1096))</f>
        <v/>
      </c>
    </row>
    <row r="1097">
      <c r="A1097">
        <f>IF(B1097&lt;&gt;"", "AWARD-"&amp;TEXT(ROW()-1,"0000"), "")</f>
        <v/>
      </c>
      <c r="B1097" s="4" t="n"/>
      <c r="C1097" s="4" t="n"/>
      <c r="D1097" s="4" t="n"/>
      <c r="E1097" s="6" t="n"/>
      <c r="F1097" s="7" t="n"/>
      <c r="G1097" s="6" t="n"/>
      <c r="H1097" s="6" t="n"/>
      <c r="I1097" s="6" t="n"/>
      <c r="J1097" s="5">
        <f>SUMIFS(amount_expended,cfda_key,V1097)</f>
        <v/>
      </c>
      <c r="K1097" s="5">
        <f>IF(G1097="OTHER CLUSTER NOT LISTED ABOVE",SUMIFS(amount_expended,uniform_other_cluster_name,X1097), IF(AND(OR(G1097="N/A",G1097=""),H1097=""),0,IF(G1097="STATE CLUSTER",SUMIFS(amount_expended,uniform_state_cluster_name,W1097),SUMIFS(amount_expended,cluster_name,G1097))))</f>
        <v/>
      </c>
      <c r="L1097" s="6" t="n"/>
      <c r="M1097" s="7" t="n"/>
      <c r="N1097" s="6" t="n"/>
      <c r="O1097" s="6" t="n"/>
      <c r="P1097" s="6" t="n"/>
      <c r="Q1097" s="6" t="n"/>
      <c r="R1097" s="7" t="n"/>
      <c r="S1097" s="6" t="n"/>
      <c r="T1097" s="6" t="n"/>
      <c r="U1097" s="6" t="n"/>
      <c r="V1097" s="3">
        <f>CONCATENATE(B1097,C1097)</f>
        <v/>
      </c>
      <c r="W1097">
        <f>UPPER(TRIM(H1097))</f>
        <v/>
      </c>
      <c r="X1097">
        <f>UPPER(TRIM(I1097))</f>
        <v/>
      </c>
    </row>
    <row r="1098">
      <c r="A1098">
        <f>IF(B1098&lt;&gt;"", "AWARD-"&amp;TEXT(ROW()-1,"0000"), "")</f>
        <v/>
      </c>
      <c r="B1098" s="4" t="n"/>
      <c r="C1098" s="4" t="n"/>
      <c r="D1098" s="4" t="n"/>
      <c r="E1098" s="6" t="n"/>
      <c r="F1098" s="7" t="n"/>
      <c r="G1098" s="6" t="n"/>
      <c r="H1098" s="6" t="n"/>
      <c r="I1098" s="6" t="n"/>
      <c r="J1098" s="5">
        <f>SUMIFS(amount_expended,cfda_key,V1098)</f>
        <v/>
      </c>
      <c r="K1098" s="5">
        <f>IF(G1098="OTHER CLUSTER NOT LISTED ABOVE",SUMIFS(amount_expended,uniform_other_cluster_name,X1098), IF(AND(OR(G1098="N/A",G1098=""),H1098=""),0,IF(G1098="STATE CLUSTER",SUMIFS(amount_expended,uniform_state_cluster_name,W1098),SUMIFS(amount_expended,cluster_name,G1098))))</f>
        <v/>
      </c>
      <c r="L1098" s="6" t="n"/>
      <c r="M1098" s="7" t="n"/>
      <c r="N1098" s="6" t="n"/>
      <c r="O1098" s="6" t="n"/>
      <c r="P1098" s="6" t="n"/>
      <c r="Q1098" s="6" t="n"/>
      <c r="R1098" s="7" t="n"/>
      <c r="S1098" s="6" t="n"/>
      <c r="T1098" s="6" t="n"/>
      <c r="U1098" s="6" t="n"/>
      <c r="V1098" s="3">
        <f>CONCATENATE(B1098,C1098)</f>
        <v/>
      </c>
      <c r="W1098">
        <f>UPPER(TRIM(H1098))</f>
        <v/>
      </c>
      <c r="X1098">
        <f>UPPER(TRIM(I1098))</f>
        <v/>
      </c>
    </row>
    <row r="1099">
      <c r="A1099">
        <f>IF(B1099&lt;&gt;"", "AWARD-"&amp;TEXT(ROW()-1,"0000"), "")</f>
        <v/>
      </c>
      <c r="B1099" s="4" t="n"/>
      <c r="C1099" s="4" t="n"/>
      <c r="D1099" s="4" t="n"/>
      <c r="E1099" s="6" t="n"/>
      <c r="F1099" s="7" t="n"/>
      <c r="G1099" s="6" t="n"/>
      <c r="H1099" s="6" t="n"/>
      <c r="I1099" s="6" t="n"/>
      <c r="J1099" s="5">
        <f>SUMIFS(amount_expended,cfda_key,V1099)</f>
        <v/>
      </c>
      <c r="K1099" s="5">
        <f>IF(G1099="OTHER CLUSTER NOT LISTED ABOVE",SUMIFS(amount_expended,uniform_other_cluster_name,X1099), IF(AND(OR(G1099="N/A",G1099=""),H1099=""),0,IF(G1099="STATE CLUSTER",SUMIFS(amount_expended,uniform_state_cluster_name,W1099),SUMIFS(amount_expended,cluster_name,G1099))))</f>
        <v/>
      </c>
      <c r="L1099" s="6" t="n"/>
      <c r="M1099" s="7" t="n"/>
      <c r="N1099" s="6" t="n"/>
      <c r="O1099" s="6" t="n"/>
      <c r="P1099" s="6" t="n"/>
      <c r="Q1099" s="6" t="n"/>
      <c r="R1099" s="7" t="n"/>
      <c r="S1099" s="6" t="n"/>
      <c r="T1099" s="6" t="n"/>
      <c r="U1099" s="6" t="n"/>
      <c r="V1099" s="3">
        <f>CONCATENATE(B1099,C1099)</f>
        <v/>
      </c>
      <c r="W1099">
        <f>UPPER(TRIM(H1099))</f>
        <v/>
      </c>
      <c r="X1099">
        <f>UPPER(TRIM(I1099))</f>
        <v/>
      </c>
    </row>
    <row r="1100">
      <c r="A1100">
        <f>IF(B1100&lt;&gt;"", "AWARD-"&amp;TEXT(ROW()-1,"0000"), "")</f>
        <v/>
      </c>
      <c r="B1100" s="4" t="n"/>
      <c r="C1100" s="4" t="n"/>
      <c r="D1100" s="4" t="n"/>
      <c r="E1100" s="6" t="n"/>
      <c r="F1100" s="7" t="n"/>
      <c r="G1100" s="6" t="n"/>
      <c r="H1100" s="6" t="n"/>
      <c r="I1100" s="6" t="n"/>
      <c r="J1100" s="5">
        <f>SUMIFS(amount_expended,cfda_key,V1100)</f>
        <v/>
      </c>
      <c r="K1100" s="5">
        <f>IF(G1100="OTHER CLUSTER NOT LISTED ABOVE",SUMIFS(amount_expended,uniform_other_cluster_name,X1100), IF(AND(OR(G1100="N/A",G1100=""),H1100=""),0,IF(G1100="STATE CLUSTER",SUMIFS(amount_expended,uniform_state_cluster_name,W1100),SUMIFS(amount_expended,cluster_name,G1100))))</f>
        <v/>
      </c>
      <c r="L1100" s="6" t="n"/>
      <c r="M1100" s="7" t="n"/>
      <c r="N1100" s="6" t="n"/>
      <c r="O1100" s="6" t="n"/>
      <c r="P1100" s="6" t="n"/>
      <c r="Q1100" s="6" t="n"/>
      <c r="R1100" s="7" t="n"/>
      <c r="S1100" s="6" t="n"/>
      <c r="T1100" s="6" t="n"/>
      <c r="U1100" s="6" t="n"/>
      <c r="V1100" s="3">
        <f>CONCATENATE(B1100,C1100)</f>
        <v/>
      </c>
      <c r="W1100">
        <f>UPPER(TRIM(H1100))</f>
        <v/>
      </c>
      <c r="X1100">
        <f>UPPER(TRIM(I1100))</f>
        <v/>
      </c>
    </row>
    <row r="1101">
      <c r="A1101">
        <f>IF(B1101&lt;&gt;"", "AWARD-"&amp;TEXT(ROW()-1,"0000"), "")</f>
        <v/>
      </c>
      <c r="B1101" s="4" t="n"/>
      <c r="C1101" s="4" t="n"/>
      <c r="D1101" s="4" t="n"/>
      <c r="E1101" s="6" t="n"/>
      <c r="F1101" s="7" t="n"/>
      <c r="G1101" s="6" t="n"/>
      <c r="H1101" s="6" t="n"/>
      <c r="I1101" s="6" t="n"/>
      <c r="J1101" s="5">
        <f>SUMIFS(amount_expended,cfda_key,V1101)</f>
        <v/>
      </c>
      <c r="K1101" s="5">
        <f>IF(G1101="OTHER CLUSTER NOT LISTED ABOVE",SUMIFS(amount_expended,uniform_other_cluster_name,X1101), IF(AND(OR(G1101="N/A",G1101=""),H1101=""),0,IF(G1101="STATE CLUSTER",SUMIFS(amount_expended,uniform_state_cluster_name,W1101),SUMIFS(amount_expended,cluster_name,G1101))))</f>
        <v/>
      </c>
      <c r="L1101" s="6" t="n"/>
      <c r="M1101" s="7" t="n"/>
      <c r="N1101" s="6" t="n"/>
      <c r="O1101" s="6" t="n"/>
      <c r="P1101" s="6" t="n"/>
      <c r="Q1101" s="6" t="n"/>
      <c r="R1101" s="7" t="n"/>
      <c r="S1101" s="6" t="n"/>
      <c r="T1101" s="6" t="n"/>
      <c r="U1101" s="6" t="n"/>
      <c r="V1101" s="3">
        <f>CONCATENATE(B1101,C1101)</f>
        <v/>
      </c>
      <c r="W1101">
        <f>UPPER(TRIM(H1101))</f>
        <v/>
      </c>
      <c r="X1101">
        <f>UPPER(TRIM(I1101))</f>
        <v/>
      </c>
    </row>
    <row r="1102">
      <c r="A1102">
        <f>IF(B1102&lt;&gt;"", "AWARD-"&amp;TEXT(ROW()-1,"0000"), "")</f>
        <v/>
      </c>
      <c r="B1102" s="4" t="n"/>
      <c r="C1102" s="4" t="n"/>
      <c r="D1102" s="4" t="n"/>
      <c r="E1102" s="6" t="n"/>
      <c r="F1102" s="7" t="n"/>
      <c r="G1102" s="6" t="n"/>
      <c r="H1102" s="6" t="n"/>
      <c r="I1102" s="6" t="n"/>
      <c r="J1102" s="5">
        <f>SUMIFS(amount_expended,cfda_key,V1102)</f>
        <v/>
      </c>
      <c r="K1102" s="5">
        <f>IF(G1102="OTHER CLUSTER NOT LISTED ABOVE",SUMIFS(amount_expended,uniform_other_cluster_name,X1102), IF(AND(OR(G1102="N/A",G1102=""),H1102=""),0,IF(G1102="STATE CLUSTER",SUMIFS(amount_expended,uniform_state_cluster_name,W1102),SUMIFS(amount_expended,cluster_name,G1102))))</f>
        <v/>
      </c>
      <c r="L1102" s="6" t="n"/>
      <c r="M1102" s="7" t="n"/>
      <c r="N1102" s="6" t="n"/>
      <c r="O1102" s="6" t="n"/>
      <c r="P1102" s="6" t="n"/>
      <c r="Q1102" s="6" t="n"/>
      <c r="R1102" s="7" t="n"/>
      <c r="S1102" s="6" t="n"/>
      <c r="T1102" s="6" t="n"/>
      <c r="U1102" s="6" t="n"/>
      <c r="V1102" s="3">
        <f>CONCATENATE(B1102,C1102)</f>
        <v/>
      </c>
      <c r="W1102">
        <f>UPPER(TRIM(H1102))</f>
        <v/>
      </c>
      <c r="X1102">
        <f>UPPER(TRIM(I1102))</f>
        <v/>
      </c>
    </row>
    <row r="1103">
      <c r="A1103">
        <f>IF(B1103&lt;&gt;"", "AWARD-"&amp;TEXT(ROW()-1,"0000"), "")</f>
        <v/>
      </c>
      <c r="B1103" s="4" t="n"/>
      <c r="C1103" s="4" t="n"/>
      <c r="D1103" s="4" t="n"/>
      <c r="E1103" s="6" t="n"/>
      <c r="F1103" s="7" t="n"/>
      <c r="G1103" s="6" t="n"/>
      <c r="H1103" s="6" t="n"/>
      <c r="I1103" s="6" t="n"/>
      <c r="J1103" s="5">
        <f>SUMIFS(amount_expended,cfda_key,V1103)</f>
        <v/>
      </c>
      <c r="K1103" s="5">
        <f>IF(G1103="OTHER CLUSTER NOT LISTED ABOVE",SUMIFS(amount_expended,uniform_other_cluster_name,X1103), IF(AND(OR(G1103="N/A",G1103=""),H1103=""),0,IF(G1103="STATE CLUSTER",SUMIFS(amount_expended,uniform_state_cluster_name,W1103),SUMIFS(amount_expended,cluster_name,G1103))))</f>
        <v/>
      </c>
      <c r="L1103" s="6" t="n"/>
      <c r="M1103" s="7" t="n"/>
      <c r="N1103" s="6" t="n"/>
      <c r="O1103" s="6" t="n"/>
      <c r="P1103" s="6" t="n"/>
      <c r="Q1103" s="6" t="n"/>
      <c r="R1103" s="7" t="n"/>
      <c r="S1103" s="6" t="n"/>
      <c r="T1103" s="6" t="n"/>
      <c r="U1103" s="6" t="n"/>
      <c r="V1103" s="3">
        <f>CONCATENATE(B1103,C1103)</f>
        <v/>
      </c>
      <c r="W1103">
        <f>UPPER(TRIM(H1103))</f>
        <v/>
      </c>
      <c r="X1103">
        <f>UPPER(TRIM(I1103))</f>
        <v/>
      </c>
    </row>
    <row r="1104">
      <c r="A1104">
        <f>IF(B1104&lt;&gt;"", "AWARD-"&amp;TEXT(ROW()-1,"0000"), "")</f>
        <v/>
      </c>
      <c r="B1104" s="4" t="n"/>
      <c r="C1104" s="4" t="n"/>
      <c r="D1104" s="4" t="n"/>
      <c r="E1104" s="6" t="n"/>
      <c r="F1104" s="7" t="n"/>
      <c r="G1104" s="6" t="n"/>
      <c r="H1104" s="6" t="n"/>
      <c r="I1104" s="6" t="n"/>
      <c r="J1104" s="5">
        <f>SUMIFS(amount_expended,cfda_key,V1104)</f>
        <v/>
      </c>
      <c r="K1104" s="5">
        <f>IF(G1104="OTHER CLUSTER NOT LISTED ABOVE",SUMIFS(amount_expended,uniform_other_cluster_name,X1104), IF(AND(OR(G1104="N/A",G1104=""),H1104=""),0,IF(G1104="STATE CLUSTER",SUMIFS(amount_expended,uniform_state_cluster_name,W1104),SUMIFS(amount_expended,cluster_name,G1104))))</f>
        <v/>
      </c>
      <c r="L1104" s="6" t="n"/>
      <c r="M1104" s="7" t="n"/>
      <c r="N1104" s="6" t="n"/>
      <c r="O1104" s="6" t="n"/>
      <c r="P1104" s="6" t="n"/>
      <c r="Q1104" s="6" t="n"/>
      <c r="R1104" s="7" t="n"/>
      <c r="S1104" s="6" t="n"/>
      <c r="T1104" s="6" t="n"/>
      <c r="U1104" s="6" t="n"/>
      <c r="V1104" s="3">
        <f>CONCATENATE(B1104,C1104)</f>
        <v/>
      </c>
      <c r="W1104">
        <f>UPPER(TRIM(H1104))</f>
        <v/>
      </c>
      <c r="X1104">
        <f>UPPER(TRIM(I1104))</f>
        <v/>
      </c>
    </row>
    <row r="1105">
      <c r="A1105">
        <f>IF(B1105&lt;&gt;"", "AWARD-"&amp;TEXT(ROW()-1,"0000"), "")</f>
        <v/>
      </c>
      <c r="B1105" s="4" t="n"/>
      <c r="C1105" s="4" t="n"/>
      <c r="D1105" s="4" t="n"/>
      <c r="E1105" s="6" t="n"/>
      <c r="F1105" s="7" t="n"/>
      <c r="G1105" s="6" t="n"/>
      <c r="H1105" s="6" t="n"/>
      <c r="I1105" s="6" t="n"/>
      <c r="J1105" s="5">
        <f>SUMIFS(amount_expended,cfda_key,V1105)</f>
        <v/>
      </c>
      <c r="K1105" s="5">
        <f>IF(G1105="OTHER CLUSTER NOT LISTED ABOVE",SUMIFS(amount_expended,uniform_other_cluster_name,X1105), IF(AND(OR(G1105="N/A",G1105=""),H1105=""),0,IF(G1105="STATE CLUSTER",SUMIFS(amount_expended,uniform_state_cluster_name,W1105),SUMIFS(amount_expended,cluster_name,G1105))))</f>
        <v/>
      </c>
      <c r="L1105" s="6" t="n"/>
      <c r="M1105" s="7" t="n"/>
      <c r="N1105" s="6" t="n"/>
      <c r="O1105" s="6" t="n"/>
      <c r="P1105" s="6" t="n"/>
      <c r="Q1105" s="6" t="n"/>
      <c r="R1105" s="7" t="n"/>
      <c r="S1105" s="6" t="n"/>
      <c r="T1105" s="6" t="n"/>
      <c r="U1105" s="6" t="n"/>
      <c r="V1105" s="3">
        <f>CONCATENATE(B1105,C1105)</f>
        <v/>
      </c>
      <c r="W1105">
        <f>UPPER(TRIM(H1105))</f>
        <v/>
      </c>
      <c r="X1105">
        <f>UPPER(TRIM(I1105))</f>
        <v/>
      </c>
    </row>
    <row r="1106">
      <c r="A1106">
        <f>IF(B1106&lt;&gt;"", "AWARD-"&amp;TEXT(ROW()-1,"0000"), "")</f>
        <v/>
      </c>
      <c r="B1106" s="4" t="n"/>
      <c r="C1106" s="4" t="n"/>
      <c r="D1106" s="4" t="n"/>
      <c r="E1106" s="6" t="n"/>
      <c r="F1106" s="7" t="n"/>
      <c r="G1106" s="6" t="n"/>
      <c r="H1106" s="6" t="n"/>
      <c r="I1106" s="6" t="n"/>
      <c r="J1106" s="5">
        <f>SUMIFS(amount_expended,cfda_key,V1106)</f>
        <v/>
      </c>
      <c r="K1106" s="5">
        <f>IF(G1106="OTHER CLUSTER NOT LISTED ABOVE",SUMIFS(amount_expended,uniform_other_cluster_name,X1106), IF(AND(OR(G1106="N/A",G1106=""),H1106=""),0,IF(G1106="STATE CLUSTER",SUMIFS(amount_expended,uniform_state_cluster_name,W1106),SUMIFS(amount_expended,cluster_name,G1106))))</f>
        <v/>
      </c>
      <c r="L1106" s="6" t="n"/>
      <c r="M1106" s="7" t="n"/>
      <c r="N1106" s="6" t="n"/>
      <c r="O1106" s="6" t="n"/>
      <c r="P1106" s="6" t="n"/>
      <c r="Q1106" s="6" t="n"/>
      <c r="R1106" s="7" t="n"/>
      <c r="S1106" s="6" t="n"/>
      <c r="T1106" s="6" t="n"/>
      <c r="U1106" s="6" t="n"/>
      <c r="V1106" s="3">
        <f>CONCATENATE(B1106,C1106)</f>
        <v/>
      </c>
      <c r="W1106">
        <f>UPPER(TRIM(H1106))</f>
        <v/>
      </c>
      <c r="X1106">
        <f>UPPER(TRIM(I1106))</f>
        <v/>
      </c>
    </row>
    <row r="1107">
      <c r="A1107">
        <f>IF(B1107&lt;&gt;"", "AWARD-"&amp;TEXT(ROW()-1,"0000"), "")</f>
        <v/>
      </c>
      <c r="B1107" s="4" t="n"/>
      <c r="C1107" s="4" t="n"/>
      <c r="D1107" s="4" t="n"/>
      <c r="E1107" s="6" t="n"/>
      <c r="F1107" s="7" t="n"/>
      <c r="G1107" s="6" t="n"/>
      <c r="H1107" s="6" t="n"/>
      <c r="I1107" s="6" t="n"/>
      <c r="J1107" s="5">
        <f>SUMIFS(amount_expended,cfda_key,V1107)</f>
        <v/>
      </c>
      <c r="K1107" s="5">
        <f>IF(G1107="OTHER CLUSTER NOT LISTED ABOVE",SUMIFS(amount_expended,uniform_other_cluster_name,X1107), IF(AND(OR(G1107="N/A",G1107=""),H1107=""),0,IF(G1107="STATE CLUSTER",SUMIFS(amount_expended,uniform_state_cluster_name,W1107),SUMIFS(amount_expended,cluster_name,G1107))))</f>
        <v/>
      </c>
      <c r="L1107" s="6" t="n"/>
      <c r="M1107" s="7" t="n"/>
      <c r="N1107" s="6" t="n"/>
      <c r="O1107" s="6" t="n"/>
      <c r="P1107" s="6" t="n"/>
      <c r="Q1107" s="6" t="n"/>
      <c r="R1107" s="7" t="n"/>
      <c r="S1107" s="6" t="n"/>
      <c r="T1107" s="6" t="n"/>
      <c r="U1107" s="6" t="n"/>
      <c r="V1107" s="3">
        <f>CONCATENATE(B1107,C1107)</f>
        <v/>
      </c>
      <c r="W1107">
        <f>UPPER(TRIM(H1107))</f>
        <v/>
      </c>
      <c r="X1107">
        <f>UPPER(TRIM(I1107))</f>
        <v/>
      </c>
    </row>
    <row r="1108">
      <c r="A1108">
        <f>IF(B1108&lt;&gt;"", "AWARD-"&amp;TEXT(ROW()-1,"0000"), "")</f>
        <v/>
      </c>
      <c r="B1108" s="4" t="n"/>
      <c r="C1108" s="4" t="n"/>
      <c r="D1108" s="4" t="n"/>
      <c r="E1108" s="6" t="n"/>
      <c r="F1108" s="7" t="n"/>
      <c r="G1108" s="6" t="n"/>
      <c r="H1108" s="6" t="n"/>
      <c r="I1108" s="6" t="n"/>
      <c r="J1108" s="5">
        <f>SUMIFS(amount_expended,cfda_key,V1108)</f>
        <v/>
      </c>
      <c r="K1108" s="5">
        <f>IF(G1108="OTHER CLUSTER NOT LISTED ABOVE",SUMIFS(amount_expended,uniform_other_cluster_name,X1108), IF(AND(OR(G1108="N/A",G1108=""),H1108=""),0,IF(G1108="STATE CLUSTER",SUMIFS(amount_expended,uniform_state_cluster_name,W1108),SUMIFS(amount_expended,cluster_name,G1108))))</f>
        <v/>
      </c>
      <c r="L1108" s="6" t="n"/>
      <c r="M1108" s="7" t="n"/>
      <c r="N1108" s="6" t="n"/>
      <c r="O1108" s="6" t="n"/>
      <c r="P1108" s="6" t="n"/>
      <c r="Q1108" s="6" t="n"/>
      <c r="R1108" s="7" t="n"/>
      <c r="S1108" s="6" t="n"/>
      <c r="T1108" s="6" t="n"/>
      <c r="U1108" s="6" t="n"/>
      <c r="V1108" s="3">
        <f>CONCATENATE(B1108,C1108)</f>
        <v/>
      </c>
      <c r="W1108">
        <f>UPPER(TRIM(H1108))</f>
        <v/>
      </c>
      <c r="X1108">
        <f>UPPER(TRIM(I1108))</f>
        <v/>
      </c>
    </row>
    <row r="1109">
      <c r="A1109">
        <f>IF(B1109&lt;&gt;"", "AWARD-"&amp;TEXT(ROW()-1,"0000"), "")</f>
        <v/>
      </c>
      <c r="B1109" s="4" t="n"/>
      <c r="C1109" s="4" t="n"/>
      <c r="D1109" s="4" t="n"/>
      <c r="E1109" s="6" t="n"/>
      <c r="F1109" s="7" t="n"/>
      <c r="G1109" s="6" t="n"/>
      <c r="H1109" s="6" t="n"/>
      <c r="I1109" s="6" t="n"/>
      <c r="J1109" s="5">
        <f>SUMIFS(amount_expended,cfda_key,V1109)</f>
        <v/>
      </c>
      <c r="K1109" s="5">
        <f>IF(G1109="OTHER CLUSTER NOT LISTED ABOVE",SUMIFS(amount_expended,uniform_other_cluster_name,X1109), IF(AND(OR(G1109="N/A",G1109=""),H1109=""),0,IF(G1109="STATE CLUSTER",SUMIFS(amount_expended,uniform_state_cluster_name,W1109),SUMIFS(amount_expended,cluster_name,G1109))))</f>
        <v/>
      </c>
      <c r="L1109" s="6" t="n"/>
      <c r="M1109" s="7" t="n"/>
      <c r="N1109" s="6" t="n"/>
      <c r="O1109" s="6" t="n"/>
      <c r="P1109" s="6" t="n"/>
      <c r="Q1109" s="6" t="n"/>
      <c r="R1109" s="7" t="n"/>
      <c r="S1109" s="6" t="n"/>
      <c r="T1109" s="6" t="n"/>
      <c r="U1109" s="6" t="n"/>
      <c r="V1109" s="3">
        <f>CONCATENATE(B1109,C1109)</f>
        <v/>
      </c>
      <c r="W1109">
        <f>UPPER(TRIM(H1109))</f>
        <v/>
      </c>
      <c r="X1109">
        <f>UPPER(TRIM(I1109))</f>
        <v/>
      </c>
    </row>
    <row r="1110">
      <c r="A1110">
        <f>IF(B1110&lt;&gt;"", "AWARD-"&amp;TEXT(ROW()-1,"0000"), "")</f>
        <v/>
      </c>
      <c r="B1110" s="4" t="n"/>
      <c r="C1110" s="4" t="n"/>
      <c r="D1110" s="4" t="n"/>
      <c r="E1110" s="6" t="n"/>
      <c r="F1110" s="7" t="n"/>
      <c r="G1110" s="6" t="n"/>
      <c r="H1110" s="6" t="n"/>
      <c r="I1110" s="6" t="n"/>
      <c r="J1110" s="5">
        <f>SUMIFS(amount_expended,cfda_key,V1110)</f>
        <v/>
      </c>
      <c r="K1110" s="5">
        <f>IF(G1110="OTHER CLUSTER NOT LISTED ABOVE",SUMIFS(amount_expended,uniform_other_cluster_name,X1110), IF(AND(OR(G1110="N/A",G1110=""),H1110=""),0,IF(G1110="STATE CLUSTER",SUMIFS(amount_expended,uniform_state_cluster_name,W1110),SUMIFS(amount_expended,cluster_name,G1110))))</f>
        <v/>
      </c>
      <c r="L1110" s="6" t="n"/>
      <c r="M1110" s="7" t="n"/>
      <c r="N1110" s="6" t="n"/>
      <c r="O1110" s="6" t="n"/>
      <c r="P1110" s="6" t="n"/>
      <c r="Q1110" s="6" t="n"/>
      <c r="R1110" s="7" t="n"/>
      <c r="S1110" s="6" t="n"/>
      <c r="T1110" s="6" t="n"/>
      <c r="U1110" s="6" t="n"/>
      <c r="V1110" s="3">
        <f>CONCATENATE(B1110,C1110)</f>
        <v/>
      </c>
      <c r="W1110">
        <f>UPPER(TRIM(H1110))</f>
        <v/>
      </c>
      <c r="X1110">
        <f>UPPER(TRIM(I1110))</f>
        <v/>
      </c>
    </row>
    <row r="1111">
      <c r="A1111">
        <f>IF(B1111&lt;&gt;"", "AWARD-"&amp;TEXT(ROW()-1,"0000"), "")</f>
        <v/>
      </c>
      <c r="B1111" s="4" t="n"/>
      <c r="C1111" s="4" t="n"/>
      <c r="D1111" s="4" t="n"/>
      <c r="E1111" s="6" t="n"/>
      <c r="F1111" s="7" t="n"/>
      <c r="G1111" s="6" t="n"/>
      <c r="H1111" s="6" t="n"/>
      <c r="I1111" s="6" t="n"/>
      <c r="J1111" s="5">
        <f>SUMIFS(amount_expended,cfda_key,V1111)</f>
        <v/>
      </c>
      <c r="K1111" s="5">
        <f>IF(G1111="OTHER CLUSTER NOT LISTED ABOVE",SUMIFS(amount_expended,uniform_other_cluster_name,X1111), IF(AND(OR(G1111="N/A",G1111=""),H1111=""),0,IF(G1111="STATE CLUSTER",SUMIFS(amount_expended,uniform_state_cluster_name,W1111),SUMIFS(amount_expended,cluster_name,G1111))))</f>
        <v/>
      </c>
      <c r="L1111" s="6" t="n"/>
      <c r="M1111" s="7" t="n"/>
      <c r="N1111" s="6" t="n"/>
      <c r="O1111" s="6" t="n"/>
      <c r="P1111" s="6" t="n"/>
      <c r="Q1111" s="6" t="n"/>
      <c r="R1111" s="7" t="n"/>
      <c r="S1111" s="6" t="n"/>
      <c r="T1111" s="6" t="n"/>
      <c r="U1111" s="6" t="n"/>
      <c r="V1111" s="3">
        <f>CONCATENATE(B1111,C1111)</f>
        <v/>
      </c>
      <c r="W1111">
        <f>UPPER(TRIM(H1111))</f>
        <v/>
      </c>
      <c r="X1111">
        <f>UPPER(TRIM(I1111))</f>
        <v/>
      </c>
    </row>
    <row r="1112">
      <c r="A1112">
        <f>IF(B1112&lt;&gt;"", "AWARD-"&amp;TEXT(ROW()-1,"0000"), "")</f>
        <v/>
      </c>
      <c r="B1112" s="4" t="n"/>
      <c r="C1112" s="4" t="n"/>
      <c r="D1112" s="4" t="n"/>
      <c r="E1112" s="6" t="n"/>
      <c r="F1112" s="7" t="n"/>
      <c r="G1112" s="6" t="n"/>
      <c r="H1112" s="6" t="n"/>
      <c r="I1112" s="6" t="n"/>
      <c r="J1112" s="5">
        <f>SUMIFS(amount_expended,cfda_key,V1112)</f>
        <v/>
      </c>
      <c r="K1112" s="5">
        <f>IF(G1112="OTHER CLUSTER NOT LISTED ABOVE",SUMIFS(amount_expended,uniform_other_cluster_name,X1112), IF(AND(OR(G1112="N/A",G1112=""),H1112=""),0,IF(G1112="STATE CLUSTER",SUMIFS(amount_expended,uniform_state_cluster_name,W1112),SUMIFS(amount_expended,cluster_name,G1112))))</f>
        <v/>
      </c>
      <c r="L1112" s="6" t="n"/>
      <c r="M1112" s="7" t="n"/>
      <c r="N1112" s="6" t="n"/>
      <c r="O1112" s="6" t="n"/>
      <c r="P1112" s="6" t="n"/>
      <c r="Q1112" s="6" t="n"/>
      <c r="R1112" s="7" t="n"/>
      <c r="S1112" s="6" t="n"/>
      <c r="T1112" s="6" t="n"/>
      <c r="U1112" s="6" t="n"/>
      <c r="V1112" s="3">
        <f>CONCATENATE(B1112,C1112)</f>
        <v/>
      </c>
      <c r="W1112">
        <f>UPPER(TRIM(H1112))</f>
        <v/>
      </c>
      <c r="X1112">
        <f>UPPER(TRIM(I1112))</f>
        <v/>
      </c>
    </row>
    <row r="1113">
      <c r="A1113">
        <f>IF(B1113&lt;&gt;"", "AWARD-"&amp;TEXT(ROW()-1,"0000"), "")</f>
        <v/>
      </c>
      <c r="B1113" s="4" t="n"/>
      <c r="C1113" s="4" t="n"/>
      <c r="D1113" s="4" t="n"/>
      <c r="E1113" s="6" t="n"/>
      <c r="F1113" s="7" t="n"/>
      <c r="G1113" s="6" t="n"/>
      <c r="H1113" s="6" t="n"/>
      <c r="I1113" s="6" t="n"/>
      <c r="J1113" s="5">
        <f>SUMIFS(amount_expended,cfda_key,V1113)</f>
        <v/>
      </c>
      <c r="K1113" s="5">
        <f>IF(G1113="OTHER CLUSTER NOT LISTED ABOVE",SUMIFS(amount_expended,uniform_other_cluster_name,X1113), IF(AND(OR(G1113="N/A",G1113=""),H1113=""),0,IF(G1113="STATE CLUSTER",SUMIFS(amount_expended,uniform_state_cluster_name,W1113),SUMIFS(amount_expended,cluster_name,G1113))))</f>
        <v/>
      </c>
      <c r="L1113" s="6" t="n"/>
      <c r="M1113" s="7" t="n"/>
      <c r="N1113" s="6" t="n"/>
      <c r="O1113" s="6" t="n"/>
      <c r="P1113" s="6" t="n"/>
      <c r="Q1113" s="6" t="n"/>
      <c r="R1113" s="7" t="n"/>
      <c r="S1113" s="6" t="n"/>
      <c r="T1113" s="6" t="n"/>
      <c r="U1113" s="6" t="n"/>
      <c r="V1113" s="3">
        <f>CONCATENATE(B1113,C1113)</f>
        <v/>
      </c>
      <c r="W1113">
        <f>UPPER(TRIM(H1113))</f>
        <v/>
      </c>
      <c r="X1113">
        <f>UPPER(TRIM(I1113))</f>
        <v/>
      </c>
    </row>
    <row r="1114">
      <c r="A1114">
        <f>IF(B1114&lt;&gt;"", "AWARD-"&amp;TEXT(ROW()-1,"0000"), "")</f>
        <v/>
      </c>
      <c r="B1114" s="4" t="n"/>
      <c r="C1114" s="4" t="n"/>
      <c r="D1114" s="4" t="n"/>
      <c r="E1114" s="6" t="n"/>
      <c r="F1114" s="7" t="n"/>
      <c r="G1114" s="6" t="n"/>
      <c r="H1114" s="6" t="n"/>
      <c r="I1114" s="6" t="n"/>
      <c r="J1114" s="5">
        <f>SUMIFS(amount_expended,cfda_key,V1114)</f>
        <v/>
      </c>
      <c r="K1114" s="5">
        <f>IF(G1114="OTHER CLUSTER NOT LISTED ABOVE",SUMIFS(amount_expended,uniform_other_cluster_name,X1114), IF(AND(OR(G1114="N/A",G1114=""),H1114=""),0,IF(G1114="STATE CLUSTER",SUMIFS(amount_expended,uniform_state_cluster_name,W1114),SUMIFS(amount_expended,cluster_name,G1114))))</f>
        <v/>
      </c>
      <c r="L1114" s="6" t="n"/>
      <c r="M1114" s="7" t="n"/>
      <c r="N1114" s="6" t="n"/>
      <c r="O1114" s="6" t="n"/>
      <c r="P1114" s="6" t="n"/>
      <c r="Q1114" s="6" t="n"/>
      <c r="R1114" s="7" t="n"/>
      <c r="S1114" s="6" t="n"/>
      <c r="T1114" s="6" t="n"/>
      <c r="U1114" s="6" t="n"/>
      <c r="V1114" s="3">
        <f>CONCATENATE(B1114,C1114)</f>
        <v/>
      </c>
      <c r="W1114">
        <f>UPPER(TRIM(H1114))</f>
        <v/>
      </c>
      <c r="X1114">
        <f>UPPER(TRIM(I1114))</f>
        <v/>
      </c>
    </row>
    <row r="1115">
      <c r="A1115">
        <f>IF(B1115&lt;&gt;"", "AWARD-"&amp;TEXT(ROW()-1,"0000"), "")</f>
        <v/>
      </c>
      <c r="B1115" s="4" t="n"/>
      <c r="C1115" s="4" t="n"/>
      <c r="D1115" s="4" t="n"/>
      <c r="E1115" s="6" t="n"/>
      <c r="F1115" s="7" t="n"/>
      <c r="G1115" s="6" t="n"/>
      <c r="H1115" s="6" t="n"/>
      <c r="I1115" s="6" t="n"/>
      <c r="J1115" s="5">
        <f>SUMIFS(amount_expended,cfda_key,V1115)</f>
        <v/>
      </c>
      <c r="K1115" s="5">
        <f>IF(G1115="OTHER CLUSTER NOT LISTED ABOVE",SUMIFS(amount_expended,uniform_other_cluster_name,X1115), IF(AND(OR(G1115="N/A",G1115=""),H1115=""),0,IF(G1115="STATE CLUSTER",SUMIFS(amount_expended,uniform_state_cluster_name,W1115),SUMIFS(amount_expended,cluster_name,G1115))))</f>
        <v/>
      </c>
      <c r="L1115" s="6" t="n"/>
      <c r="M1115" s="7" t="n"/>
      <c r="N1115" s="6" t="n"/>
      <c r="O1115" s="6" t="n"/>
      <c r="P1115" s="6" t="n"/>
      <c r="Q1115" s="6" t="n"/>
      <c r="R1115" s="7" t="n"/>
      <c r="S1115" s="6" t="n"/>
      <c r="T1115" s="6" t="n"/>
      <c r="U1115" s="6" t="n"/>
      <c r="V1115" s="3">
        <f>CONCATENATE(B1115,C1115)</f>
        <v/>
      </c>
      <c r="W1115">
        <f>UPPER(TRIM(H1115))</f>
        <v/>
      </c>
      <c r="X1115">
        <f>UPPER(TRIM(I1115))</f>
        <v/>
      </c>
    </row>
    <row r="1116">
      <c r="A1116">
        <f>IF(B1116&lt;&gt;"", "AWARD-"&amp;TEXT(ROW()-1,"0000"), "")</f>
        <v/>
      </c>
      <c r="B1116" s="4" t="n"/>
      <c r="C1116" s="4" t="n"/>
      <c r="D1116" s="4" t="n"/>
      <c r="E1116" s="6" t="n"/>
      <c r="F1116" s="7" t="n"/>
      <c r="G1116" s="6" t="n"/>
      <c r="H1116" s="6" t="n"/>
      <c r="I1116" s="6" t="n"/>
      <c r="J1116" s="5">
        <f>SUMIFS(amount_expended,cfda_key,V1116)</f>
        <v/>
      </c>
      <c r="K1116" s="5">
        <f>IF(G1116="OTHER CLUSTER NOT LISTED ABOVE",SUMIFS(amount_expended,uniform_other_cluster_name,X1116), IF(AND(OR(G1116="N/A",G1116=""),H1116=""),0,IF(G1116="STATE CLUSTER",SUMIFS(amount_expended,uniform_state_cluster_name,W1116),SUMIFS(amount_expended,cluster_name,G1116))))</f>
        <v/>
      </c>
      <c r="L1116" s="6" t="n"/>
      <c r="M1116" s="7" t="n"/>
      <c r="N1116" s="6" t="n"/>
      <c r="O1116" s="6" t="n"/>
      <c r="P1116" s="6" t="n"/>
      <c r="Q1116" s="6" t="n"/>
      <c r="R1116" s="7" t="n"/>
      <c r="S1116" s="6" t="n"/>
      <c r="T1116" s="6" t="n"/>
      <c r="U1116" s="6" t="n"/>
      <c r="V1116" s="3">
        <f>CONCATENATE(B1116,C1116)</f>
        <v/>
      </c>
      <c r="W1116">
        <f>UPPER(TRIM(H1116))</f>
        <v/>
      </c>
      <c r="X1116">
        <f>UPPER(TRIM(I1116))</f>
        <v/>
      </c>
    </row>
    <row r="1117">
      <c r="A1117">
        <f>IF(B1117&lt;&gt;"", "AWARD-"&amp;TEXT(ROW()-1,"0000"), "")</f>
        <v/>
      </c>
      <c r="B1117" s="4" t="n"/>
      <c r="C1117" s="4" t="n"/>
      <c r="D1117" s="4" t="n"/>
      <c r="E1117" s="6" t="n"/>
      <c r="F1117" s="7" t="n"/>
      <c r="G1117" s="6" t="n"/>
      <c r="H1117" s="6" t="n"/>
      <c r="I1117" s="6" t="n"/>
      <c r="J1117" s="5">
        <f>SUMIFS(amount_expended,cfda_key,V1117)</f>
        <v/>
      </c>
      <c r="K1117" s="5">
        <f>IF(G1117="OTHER CLUSTER NOT LISTED ABOVE",SUMIFS(amount_expended,uniform_other_cluster_name,X1117), IF(AND(OR(G1117="N/A",G1117=""),H1117=""),0,IF(G1117="STATE CLUSTER",SUMIFS(amount_expended,uniform_state_cluster_name,W1117),SUMIFS(amount_expended,cluster_name,G1117))))</f>
        <v/>
      </c>
      <c r="L1117" s="6" t="n"/>
      <c r="M1117" s="7" t="n"/>
      <c r="N1117" s="6" t="n"/>
      <c r="O1117" s="6" t="n"/>
      <c r="P1117" s="6" t="n"/>
      <c r="Q1117" s="6" t="n"/>
      <c r="R1117" s="7" t="n"/>
      <c r="S1117" s="6" t="n"/>
      <c r="T1117" s="6" t="n"/>
      <c r="U1117" s="6" t="n"/>
      <c r="V1117" s="3">
        <f>CONCATENATE(B1117,C1117)</f>
        <v/>
      </c>
      <c r="W1117">
        <f>UPPER(TRIM(H1117))</f>
        <v/>
      </c>
      <c r="X1117">
        <f>UPPER(TRIM(I1117))</f>
        <v/>
      </c>
    </row>
    <row r="1118">
      <c r="A1118">
        <f>IF(B1118&lt;&gt;"", "AWARD-"&amp;TEXT(ROW()-1,"0000"), "")</f>
        <v/>
      </c>
      <c r="B1118" s="4" t="n"/>
      <c r="C1118" s="4" t="n"/>
      <c r="D1118" s="4" t="n"/>
      <c r="E1118" s="6" t="n"/>
      <c r="F1118" s="7" t="n"/>
      <c r="G1118" s="6" t="n"/>
      <c r="H1118" s="6" t="n"/>
      <c r="I1118" s="6" t="n"/>
      <c r="J1118" s="5">
        <f>SUMIFS(amount_expended,cfda_key,V1118)</f>
        <v/>
      </c>
      <c r="K1118" s="5">
        <f>IF(G1118="OTHER CLUSTER NOT LISTED ABOVE",SUMIFS(amount_expended,uniform_other_cluster_name,X1118), IF(AND(OR(G1118="N/A",G1118=""),H1118=""),0,IF(G1118="STATE CLUSTER",SUMIFS(amount_expended,uniform_state_cluster_name,W1118),SUMIFS(amount_expended,cluster_name,G1118))))</f>
        <v/>
      </c>
      <c r="L1118" s="6" t="n"/>
      <c r="M1118" s="7" t="n"/>
      <c r="N1118" s="6" t="n"/>
      <c r="O1118" s="6" t="n"/>
      <c r="P1118" s="6" t="n"/>
      <c r="Q1118" s="6" t="n"/>
      <c r="R1118" s="7" t="n"/>
      <c r="S1118" s="6" t="n"/>
      <c r="T1118" s="6" t="n"/>
      <c r="U1118" s="6" t="n"/>
      <c r="V1118" s="3">
        <f>CONCATENATE(B1118,C1118)</f>
        <v/>
      </c>
      <c r="W1118">
        <f>UPPER(TRIM(H1118))</f>
        <v/>
      </c>
      <c r="X1118">
        <f>UPPER(TRIM(I1118))</f>
        <v/>
      </c>
    </row>
    <row r="1119">
      <c r="A1119">
        <f>IF(B1119&lt;&gt;"", "AWARD-"&amp;TEXT(ROW()-1,"0000"), "")</f>
        <v/>
      </c>
      <c r="B1119" s="4" t="n"/>
      <c r="C1119" s="4" t="n"/>
      <c r="D1119" s="4" t="n"/>
      <c r="E1119" s="6" t="n"/>
      <c r="F1119" s="7" t="n"/>
      <c r="G1119" s="6" t="n"/>
      <c r="H1119" s="6" t="n"/>
      <c r="I1119" s="6" t="n"/>
      <c r="J1119" s="5">
        <f>SUMIFS(amount_expended,cfda_key,V1119)</f>
        <v/>
      </c>
      <c r="K1119" s="5">
        <f>IF(G1119="OTHER CLUSTER NOT LISTED ABOVE",SUMIFS(amount_expended,uniform_other_cluster_name,X1119), IF(AND(OR(G1119="N/A",G1119=""),H1119=""),0,IF(G1119="STATE CLUSTER",SUMIFS(amount_expended,uniform_state_cluster_name,W1119),SUMIFS(amount_expended,cluster_name,G1119))))</f>
        <v/>
      </c>
      <c r="L1119" s="6" t="n"/>
      <c r="M1119" s="7" t="n"/>
      <c r="N1119" s="6" t="n"/>
      <c r="O1119" s="6" t="n"/>
      <c r="P1119" s="6" t="n"/>
      <c r="Q1119" s="6" t="n"/>
      <c r="R1119" s="7" t="n"/>
      <c r="S1119" s="6" t="n"/>
      <c r="T1119" s="6" t="n"/>
      <c r="U1119" s="6" t="n"/>
      <c r="V1119" s="3">
        <f>CONCATENATE(B1119,C1119)</f>
        <v/>
      </c>
      <c r="W1119">
        <f>UPPER(TRIM(H1119))</f>
        <v/>
      </c>
      <c r="X1119">
        <f>UPPER(TRIM(I1119))</f>
        <v/>
      </c>
    </row>
    <row r="1120">
      <c r="A1120">
        <f>IF(B1120&lt;&gt;"", "AWARD-"&amp;TEXT(ROW()-1,"0000"), "")</f>
        <v/>
      </c>
      <c r="B1120" s="4" t="n"/>
      <c r="C1120" s="4" t="n"/>
      <c r="D1120" s="4" t="n"/>
      <c r="E1120" s="6" t="n"/>
      <c r="F1120" s="7" t="n"/>
      <c r="G1120" s="6" t="n"/>
      <c r="H1120" s="6" t="n"/>
      <c r="I1120" s="6" t="n"/>
      <c r="J1120" s="5">
        <f>SUMIFS(amount_expended,cfda_key,V1120)</f>
        <v/>
      </c>
      <c r="K1120" s="5">
        <f>IF(G1120="OTHER CLUSTER NOT LISTED ABOVE",SUMIFS(amount_expended,uniform_other_cluster_name,X1120), IF(AND(OR(G1120="N/A",G1120=""),H1120=""),0,IF(G1120="STATE CLUSTER",SUMIFS(amount_expended,uniform_state_cluster_name,W1120),SUMIFS(amount_expended,cluster_name,G1120))))</f>
        <v/>
      </c>
      <c r="L1120" s="6" t="n"/>
      <c r="M1120" s="7" t="n"/>
      <c r="N1120" s="6" t="n"/>
      <c r="O1120" s="6" t="n"/>
      <c r="P1120" s="6" t="n"/>
      <c r="Q1120" s="6" t="n"/>
      <c r="R1120" s="7" t="n"/>
      <c r="S1120" s="6" t="n"/>
      <c r="T1120" s="6" t="n"/>
      <c r="U1120" s="6" t="n"/>
      <c r="V1120" s="3">
        <f>CONCATENATE(B1120,C1120)</f>
        <v/>
      </c>
      <c r="W1120">
        <f>UPPER(TRIM(H1120))</f>
        <v/>
      </c>
      <c r="X1120">
        <f>UPPER(TRIM(I1120))</f>
        <v/>
      </c>
    </row>
    <row r="1121">
      <c r="A1121">
        <f>IF(B1121&lt;&gt;"", "AWARD-"&amp;TEXT(ROW()-1,"0000"), "")</f>
        <v/>
      </c>
      <c r="B1121" s="4" t="n"/>
      <c r="C1121" s="4" t="n"/>
      <c r="D1121" s="4" t="n"/>
      <c r="E1121" s="6" t="n"/>
      <c r="F1121" s="7" t="n"/>
      <c r="G1121" s="6" t="n"/>
      <c r="H1121" s="6" t="n"/>
      <c r="I1121" s="6" t="n"/>
      <c r="J1121" s="5">
        <f>SUMIFS(amount_expended,cfda_key,V1121)</f>
        <v/>
      </c>
      <c r="K1121" s="5">
        <f>IF(G1121="OTHER CLUSTER NOT LISTED ABOVE",SUMIFS(amount_expended,uniform_other_cluster_name,X1121), IF(AND(OR(G1121="N/A",G1121=""),H1121=""),0,IF(G1121="STATE CLUSTER",SUMIFS(amount_expended,uniform_state_cluster_name,W1121),SUMIFS(amount_expended,cluster_name,G1121))))</f>
        <v/>
      </c>
      <c r="L1121" s="6" t="n"/>
      <c r="M1121" s="7" t="n"/>
      <c r="N1121" s="6" t="n"/>
      <c r="O1121" s="6" t="n"/>
      <c r="P1121" s="6" t="n"/>
      <c r="Q1121" s="6" t="n"/>
      <c r="R1121" s="7" t="n"/>
      <c r="S1121" s="6" t="n"/>
      <c r="T1121" s="6" t="n"/>
      <c r="U1121" s="6" t="n"/>
      <c r="V1121" s="3">
        <f>CONCATENATE(B1121,C1121)</f>
        <v/>
      </c>
      <c r="W1121">
        <f>UPPER(TRIM(H1121))</f>
        <v/>
      </c>
      <c r="X1121">
        <f>UPPER(TRIM(I1121))</f>
        <v/>
      </c>
    </row>
    <row r="1122">
      <c r="A1122">
        <f>IF(B1122&lt;&gt;"", "AWARD-"&amp;TEXT(ROW()-1,"0000"), "")</f>
        <v/>
      </c>
      <c r="B1122" s="4" t="n"/>
      <c r="C1122" s="4" t="n"/>
      <c r="D1122" s="4" t="n"/>
      <c r="E1122" s="6" t="n"/>
      <c r="F1122" s="7" t="n"/>
      <c r="G1122" s="6" t="n"/>
      <c r="H1122" s="6" t="n"/>
      <c r="I1122" s="6" t="n"/>
      <c r="J1122" s="5">
        <f>SUMIFS(amount_expended,cfda_key,V1122)</f>
        <v/>
      </c>
      <c r="K1122" s="5">
        <f>IF(G1122="OTHER CLUSTER NOT LISTED ABOVE",SUMIFS(amount_expended,uniform_other_cluster_name,X1122), IF(AND(OR(G1122="N/A",G1122=""),H1122=""),0,IF(G1122="STATE CLUSTER",SUMIFS(amount_expended,uniform_state_cluster_name,W1122),SUMIFS(amount_expended,cluster_name,G1122))))</f>
        <v/>
      </c>
      <c r="L1122" s="6" t="n"/>
      <c r="M1122" s="7" t="n"/>
      <c r="N1122" s="6" t="n"/>
      <c r="O1122" s="6" t="n"/>
      <c r="P1122" s="6" t="n"/>
      <c r="Q1122" s="6" t="n"/>
      <c r="R1122" s="7" t="n"/>
      <c r="S1122" s="6" t="n"/>
      <c r="T1122" s="6" t="n"/>
      <c r="U1122" s="6" t="n"/>
      <c r="V1122" s="3">
        <f>CONCATENATE(B1122,C1122)</f>
        <v/>
      </c>
      <c r="W1122">
        <f>UPPER(TRIM(H1122))</f>
        <v/>
      </c>
      <c r="X1122">
        <f>UPPER(TRIM(I1122))</f>
        <v/>
      </c>
    </row>
    <row r="1123">
      <c r="A1123">
        <f>IF(B1123&lt;&gt;"", "AWARD-"&amp;TEXT(ROW()-1,"0000"), "")</f>
        <v/>
      </c>
      <c r="B1123" s="4" t="n"/>
      <c r="C1123" s="4" t="n"/>
      <c r="D1123" s="4" t="n"/>
      <c r="E1123" s="6" t="n"/>
      <c r="F1123" s="7" t="n"/>
      <c r="G1123" s="6" t="n"/>
      <c r="H1123" s="6" t="n"/>
      <c r="I1123" s="6" t="n"/>
      <c r="J1123" s="5">
        <f>SUMIFS(amount_expended,cfda_key,V1123)</f>
        <v/>
      </c>
      <c r="K1123" s="5">
        <f>IF(G1123="OTHER CLUSTER NOT LISTED ABOVE",SUMIFS(amount_expended,uniform_other_cluster_name,X1123), IF(AND(OR(G1123="N/A",G1123=""),H1123=""),0,IF(G1123="STATE CLUSTER",SUMIFS(amount_expended,uniform_state_cluster_name,W1123),SUMIFS(amount_expended,cluster_name,G1123))))</f>
        <v/>
      </c>
      <c r="L1123" s="6" t="n"/>
      <c r="M1123" s="7" t="n"/>
      <c r="N1123" s="6" t="n"/>
      <c r="O1123" s="6" t="n"/>
      <c r="P1123" s="6" t="n"/>
      <c r="Q1123" s="6" t="n"/>
      <c r="R1123" s="7" t="n"/>
      <c r="S1123" s="6" t="n"/>
      <c r="T1123" s="6" t="n"/>
      <c r="U1123" s="6" t="n"/>
      <c r="V1123" s="3">
        <f>CONCATENATE(B1123,C1123)</f>
        <v/>
      </c>
      <c r="W1123">
        <f>UPPER(TRIM(H1123))</f>
        <v/>
      </c>
      <c r="X1123">
        <f>UPPER(TRIM(I1123))</f>
        <v/>
      </c>
    </row>
    <row r="1124">
      <c r="A1124">
        <f>IF(B1124&lt;&gt;"", "AWARD-"&amp;TEXT(ROW()-1,"0000"), "")</f>
        <v/>
      </c>
      <c r="B1124" s="4" t="n"/>
      <c r="C1124" s="4" t="n"/>
      <c r="D1124" s="4" t="n"/>
      <c r="E1124" s="6" t="n"/>
      <c r="F1124" s="7" t="n"/>
      <c r="G1124" s="6" t="n"/>
      <c r="H1124" s="6" t="n"/>
      <c r="I1124" s="6" t="n"/>
      <c r="J1124" s="5">
        <f>SUMIFS(amount_expended,cfda_key,V1124)</f>
        <v/>
      </c>
      <c r="K1124" s="5">
        <f>IF(G1124="OTHER CLUSTER NOT LISTED ABOVE",SUMIFS(amount_expended,uniform_other_cluster_name,X1124), IF(AND(OR(G1124="N/A",G1124=""),H1124=""),0,IF(G1124="STATE CLUSTER",SUMIFS(amount_expended,uniform_state_cluster_name,W1124),SUMIFS(amount_expended,cluster_name,G1124))))</f>
        <v/>
      </c>
      <c r="L1124" s="6" t="n"/>
      <c r="M1124" s="7" t="n"/>
      <c r="N1124" s="6" t="n"/>
      <c r="O1124" s="6" t="n"/>
      <c r="P1124" s="6" t="n"/>
      <c r="Q1124" s="6" t="n"/>
      <c r="R1124" s="7" t="n"/>
      <c r="S1124" s="6" t="n"/>
      <c r="T1124" s="6" t="n"/>
      <c r="U1124" s="6" t="n"/>
      <c r="V1124" s="3">
        <f>CONCATENATE(B1124,C1124)</f>
        <v/>
      </c>
      <c r="W1124">
        <f>UPPER(TRIM(H1124))</f>
        <v/>
      </c>
      <c r="X1124">
        <f>UPPER(TRIM(I1124))</f>
        <v/>
      </c>
    </row>
    <row r="1125">
      <c r="A1125">
        <f>IF(B1125&lt;&gt;"", "AWARD-"&amp;TEXT(ROW()-1,"0000"), "")</f>
        <v/>
      </c>
      <c r="B1125" s="4" t="n"/>
      <c r="C1125" s="4" t="n"/>
      <c r="D1125" s="4" t="n"/>
      <c r="E1125" s="6" t="n"/>
      <c r="F1125" s="7" t="n"/>
      <c r="G1125" s="6" t="n"/>
      <c r="H1125" s="6" t="n"/>
      <c r="I1125" s="6" t="n"/>
      <c r="J1125" s="5">
        <f>SUMIFS(amount_expended,cfda_key,V1125)</f>
        <v/>
      </c>
      <c r="K1125" s="5">
        <f>IF(G1125="OTHER CLUSTER NOT LISTED ABOVE",SUMIFS(amount_expended,uniform_other_cluster_name,X1125), IF(AND(OR(G1125="N/A",G1125=""),H1125=""),0,IF(G1125="STATE CLUSTER",SUMIFS(amount_expended,uniform_state_cluster_name,W1125),SUMIFS(amount_expended,cluster_name,G1125))))</f>
        <v/>
      </c>
      <c r="L1125" s="6" t="n"/>
      <c r="M1125" s="7" t="n"/>
      <c r="N1125" s="6" t="n"/>
      <c r="O1125" s="6" t="n"/>
      <c r="P1125" s="6" t="n"/>
      <c r="Q1125" s="6" t="n"/>
      <c r="R1125" s="7" t="n"/>
      <c r="S1125" s="6" t="n"/>
      <c r="T1125" s="6" t="n"/>
      <c r="U1125" s="6" t="n"/>
      <c r="V1125" s="3">
        <f>CONCATENATE(B1125,C1125)</f>
        <v/>
      </c>
      <c r="W1125">
        <f>UPPER(TRIM(H1125))</f>
        <v/>
      </c>
      <c r="X1125">
        <f>UPPER(TRIM(I1125))</f>
        <v/>
      </c>
    </row>
    <row r="1126">
      <c r="A1126">
        <f>IF(B1126&lt;&gt;"", "AWARD-"&amp;TEXT(ROW()-1,"0000"), "")</f>
        <v/>
      </c>
      <c r="B1126" s="4" t="n"/>
      <c r="C1126" s="4" t="n"/>
      <c r="D1126" s="4" t="n"/>
      <c r="E1126" s="6" t="n"/>
      <c r="F1126" s="7" t="n"/>
      <c r="G1126" s="6" t="n"/>
      <c r="H1126" s="6" t="n"/>
      <c r="I1126" s="6" t="n"/>
      <c r="J1126" s="5">
        <f>SUMIFS(amount_expended,cfda_key,V1126)</f>
        <v/>
      </c>
      <c r="K1126" s="5">
        <f>IF(G1126="OTHER CLUSTER NOT LISTED ABOVE",SUMIFS(amount_expended,uniform_other_cluster_name,X1126), IF(AND(OR(G1126="N/A",G1126=""),H1126=""),0,IF(G1126="STATE CLUSTER",SUMIFS(amount_expended,uniform_state_cluster_name,W1126),SUMIFS(amount_expended,cluster_name,G1126))))</f>
        <v/>
      </c>
      <c r="L1126" s="6" t="n"/>
      <c r="M1126" s="7" t="n"/>
      <c r="N1126" s="6" t="n"/>
      <c r="O1126" s="6" t="n"/>
      <c r="P1126" s="6" t="n"/>
      <c r="Q1126" s="6" t="n"/>
      <c r="R1126" s="7" t="n"/>
      <c r="S1126" s="6" t="n"/>
      <c r="T1126" s="6" t="n"/>
      <c r="U1126" s="6" t="n"/>
      <c r="V1126" s="3">
        <f>CONCATENATE(B1126,C1126)</f>
        <v/>
      </c>
      <c r="W1126">
        <f>UPPER(TRIM(H1126))</f>
        <v/>
      </c>
      <c r="X1126">
        <f>UPPER(TRIM(I1126))</f>
        <v/>
      </c>
    </row>
    <row r="1127">
      <c r="A1127">
        <f>IF(B1127&lt;&gt;"", "AWARD-"&amp;TEXT(ROW()-1,"0000"), "")</f>
        <v/>
      </c>
      <c r="B1127" s="4" t="n"/>
      <c r="C1127" s="4" t="n"/>
      <c r="D1127" s="4" t="n"/>
      <c r="E1127" s="6" t="n"/>
      <c r="F1127" s="7" t="n"/>
      <c r="G1127" s="6" t="n"/>
      <c r="H1127" s="6" t="n"/>
      <c r="I1127" s="6" t="n"/>
      <c r="J1127" s="5">
        <f>SUMIFS(amount_expended,cfda_key,V1127)</f>
        <v/>
      </c>
      <c r="K1127" s="5">
        <f>IF(G1127="OTHER CLUSTER NOT LISTED ABOVE",SUMIFS(amount_expended,uniform_other_cluster_name,X1127), IF(AND(OR(G1127="N/A",G1127=""),H1127=""),0,IF(G1127="STATE CLUSTER",SUMIFS(amount_expended,uniform_state_cluster_name,W1127),SUMIFS(amount_expended,cluster_name,G1127))))</f>
        <v/>
      </c>
      <c r="L1127" s="6" t="n"/>
      <c r="M1127" s="7" t="n"/>
      <c r="N1127" s="6" t="n"/>
      <c r="O1127" s="6" t="n"/>
      <c r="P1127" s="6" t="n"/>
      <c r="Q1127" s="6" t="n"/>
      <c r="R1127" s="7" t="n"/>
      <c r="S1127" s="6" t="n"/>
      <c r="T1127" s="6" t="n"/>
      <c r="U1127" s="6" t="n"/>
      <c r="V1127" s="3">
        <f>CONCATENATE(B1127,C1127)</f>
        <v/>
      </c>
      <c r="W1127">
        <f>UPPER(TRIM(H1127))</f>
        <v/>
      </c>
      <c r="X1127">
        <f>UPPER(TRIM(I1127))</f>
        <v/>
      </c>
    </row>
    <row r="1128">
      <c r="A1128">
        <f>IF(B1128&lt;&gt;"", "AWARD-"&amp;TEXT(ROW()-1,"0000"), "")</f>
        <v/>
      </c>
      <c r="B1128" s="4" t="n"/>
      <c r="C1128" s="4" t="n"/>
      <c r="D1128" s="4" t="n"/>
      <c r="E1128" s="6" t="n"/>
      <c r="F1128" s="7" t="n"/>
      <c r="G1128" s="6" t="n"/>
      <c r="H1128" s="6" t="n"/>
      <c r="I1128" s="6" t="n"/>
      <c r="J1128" s="5">
        <f>SUMIFS(amount_expended,cfda_key,V1128)</f>
        <v/>
      </c>
      <c r="K1128" s="5">
        <f>IF(G1128="OTHER CLUSTER NOT LISTED ABOVE",SUMIFS(amount_expended,uniform_other_cluster_name,X1128), IF(AND(OR(G1128="N/A",G1128=""),H1128=""),0,IF(G1128="STATE CLUSTER",SUMIFS(amount_expended,uniform_state_cluster_name,W1128),SUMIFS(amount_expended,cluster_name,G1128))))</f>
        <v/>
      </c>
      <c r="L1128" s="6" t="n"/>
      <c r="M1128" s="7" t="n"/>
      <c r="N1128" s="6" t="n"/>
      <c r="O1128" s="6" t="n"/>
      <c r="P1128" s="6" t="n"/>
      <c r="Q1128" s="6" t="n"/>
      <c r="R1128" s="7" t="n"/>
      <c r="S1128" s="6" t="n"/>
      <c r="T1128" s="6" t="n"/>
      <c r="U1128" s="6" t="n"/>
      <c r="V1128" s="3">
        <f>CONCATENATE(B1128,C1128)</f>
        <v/>
      </c>
      <c r="W1128">
        <f>UPPER(TRIM(H1128))</f>
        <v/>
      </c>
      <c r="X1128">
        <f>UPPER(TRIM(I1128))</f>
        <v/>
      </c>
    </row>
    <row r="1129">
      <c r="A1129">
        <f>IF(B1129&lt;&gt;"", "AWARD-"&amp;TEXT(ROW()-1,"0000"), "")</f>
        <v/>
      </c>
      <c r="B1129" s="4" t="n"/>
      <c r="C1129" s="4" t="n"/>
      <c r="D1129" s="4" t="n"/>
      <c r="E1129" s="6" t="n"/>
      <c r="F1129" s="7" t="n"/>
      <c r="G1129" s="6" t="n"/>
      <c r="H1129" s="6" t="n"/>
      <c r="I1129" s="6" t="n"/>
      <c r="J1129" s="5">
        <f>SUMIFS(amount_expended,cfda_key,V1129)</f>
        <v/>
      </c>
      <c r="K1129" s="5">
        <f>IF(G1129="OTHER CLUSTER NOT LISTED ABOVE",SUMIFS(amount_expended,uniform_other_cluster_name,X1129), IF(AND(OR(G1129="N/A",G1129=""),H1129=""),0,IF(G1129="STATE CLUSTER",SUMIFS(amount_expended,uniform_state_cluster_name,W1129),SUMIFS(amount_expended,cluster_name,G1129))))</f>
        <v/>
      </c>
      <c r="L1129" s="6" t="n"/>
      <c r="M1129" s="7" t="n"/>
      <c r="N1129" s="6" t="n"/>
      <c r="O1129" s="6" t="n"/>
      <c r="P1129" s="6" t="n"/>
      <c r="Q1129" s="6" t="n"/>
      <c r="R1129" s="7" t="n"/>
      <c r="S1129" s="6" t="n"/>
      <c r="T1129" s="6" t="n"/>
      <c r="U1129" s="6" t="n"/>
      <c r="V1129" s="3">
        <f>CONCATENATE(B1129,C1129)</f>
        <v/>
      </c>
      <c r="W1129">
        <f>UPPER(TRIM(H1129))</f>
        <v/>
      </c>
      <c r="X1129">
        <f>UPPER(TRIM(I1129))</f>
        <v/>
      </c>
    </row>
    <row r="1130">
      <c r="A1130">
        <f>IF(B1130&lt;&gt;"", "AWARD-"&amp;TEXT(ROW()-1,"0000"), "")</f>
        <v/>
      </c>
      <c r="B1130" s="4" t="n"/>
      <c r="C1130" s="4" t="n"/>
      <c r="D1130" s="4" t="n"/>
      <c r="E1130" s="6" t="n"/>
      <c r="F1130" s="7" t="n"/>
      <c r="G1130" s="6" t="n"/>
      <c r="H1130" s="6" t="n"/>
      <c r="I1130" s="6" t="n"/>
      <c r="J1130" s="5">
        <f>SUMIFS(amount_expended,cfda_key,V1130)</f>
        <v/>
      </c>
      <c r="K1130" s="5">
        <f>IF(G1130="OTHER CLUSTER NOT LISTED ABOVE",SUMIFS(amount_expended,uniform_other_cluster_name,X1130), IF(AND(OR(G1130="N/A",G1130=""),H1130=""),0,IF(G1130="STATE CLUSTER",SUMIFS(amount_expended,uniform_state_cluster_name,W1130),SUMIFS(amount_expended,cluster_name,G1130))))</f>
        <v/>
      </c>
      <c r="L1130" s="6" t="n"/>
      <c r="M1130" s="7" t="n"/>
      <c r="N1130" s="6" t="n"/>
      <c r="O1130" s="6" t="n"/>
      <c r="P1130" s="6" t="n"/>
      <c r="Q1130" s="6" t="n"/>
      <c r="R1130" s="7" t="n"/>
      <c r="S1130" s="6" t="n"/>
      <c r="T1130" s="6" t="n"/>
      <c r="U1130" s="6" t="n"/>
      <c r="V1130" s="3">
        <f>CONCATENATE(B1130,C1130)</f>
        <v/>
      </c>
      <c r="W1130">
        <f>UPPER(TRIM(H1130))</f>
        <v/>
      </c>
      <c r="X1130">
        <f>UPPER(TRIM(I1130))</f>
        <v/>
      </c>
    </row>
    <row r="1131">
      <c r="A1131">
        <f>IF(B1131&lt;&gt;"", "AWARD-"&amp;TEXT(ROW()-1,"0000"), "")</f>
        <v/>
      </c>
      <c r="B1131" s="4" t="n"/>
      <c r="C1131" s="4" t="n"/>
      <c r="D1131" s="4" t="n"/>
      <c r="E1131" s="6" t="n"/>
      <c r="F1131" s="7" t="n"/>
      <c r="G1131" s="6" t="n"/>
      <c r="H1131" s="6" t="n"/>
      <c r="I1131" s="6" t="n"/>
      <c r="J1131" s="5">
        <f>SUMIFS(amount_expended,cfda_key,V1131)</f>
        <v/>
      </c>
      <c r="K1131" s="5">
        <f>IF(G1131="OTHER CLUSTER NOT LISTED ABOVE",SUMIFS(amount_expended,uniform_other_cluster_name,X1131), IF(AND(OR(G1131="N/A",G1131=""),H1131=""),0,IF(G1131="STATE CLUSTER",SUMIFS(amount_expended,uniform_state_cluster_name,W1131),SUMIFS(amount_expended,cluster_name,G1131))))</f>
        <v/>
      </c>
      <c r="L1131" s="6" t="n"/>
      <c r="M1131" s="7" t="n"/>
      <c r="N1131" s="6" t="n"/>
      <c r="O1131" s="6" t="n"/>
      <c r="P1131" s="6" t="n"/>
      <c r="Q1131" s="6" t="n"/>
      <c r="R1131" s="7" t="n"/>
      <c r="S1131" s="6" t="n"/>
      <c r="T1131" s="6" t="n"/>
      <c r="U1131" s="6" t="n"/>
      <c r="V1131" s="3">
        <f>CONCATENATE(B1131,C1131)</f>
        <v/>
      </c>
      <c r="W1131">
        <f>UPPER(TRIM(H1131))</f>
        <v/>
      </c>
      <c r="X1131">
        <f>UPPER(TRIM(I1131))</f>
        <v/>
      </c>
    </row>
    <row r="1132">
      <c r="A1132">
        <f>IF(B1132&lt;&gt;"", "AWARD-"&amp;TEXT(ROW()-1,"0000"), "")</f>
        <v/>
      </c>
      <c r="B1132" s="4" t="n"/>
      <c r="C1132" s="4" t="n"/>
      <c r="D1132" s="4" t="n"/>
      <c r="E1132" s="6" t="n"/>
      <c r="F1132" s="7" t="n"/>
      <c r="G1132" s="6" t="n"/>
      <c r="H1132" s="6" t="n"/>
      <c r="I1132" s="6" t="n"/>
      <c r="J1132" s="5">
        <f>SUMIFS(amount_expended,cfda_key,V1132)</f>
        <v/>
      </c>
      <c r="K1132" s="5">
        <f>IF(G1132="OTHER CLUSTER NOT LISTED ABOVE",SUMIFS(amount_expended,uniform_other_cluster_name,X1132), IF(AND(OR(G1132="N/A",G1132=""),H1132=""),0,IF(G1132="STATE CLUSTER",SUMIFS(amount_expended,uniform_state_cluster_name,W1132),SUMIFS(amount_expended,cluster_name,G1132))))</f>
        <v/>
      </c>
      <c r="L1132" s="6" t="n"/>
      <c r="M1132" s="7" t="n"/>
      <c r="N1132" s="6" t="n"/>
      <c r="O1132" s="6" t="n"/>
      <c r="P1132" s="6" t="n"/>
      <c r="Q1132" s="6" t="n"/>
      <c r="R1132" s="7" t="n"/>
      <c r="S1132" s="6" t="n"/>
      <c r="T1132" s="6" t="n"/>
      <c r="U1132" s="6" t="n"/>
      <c r="V1132" s="3">
        <f>CONCATENATE(B1132,C1132)</f>
        <v/>
      </c>
      <c r="W1132">
        <f>UPPER(TRIM(H1132))</f>
        <v/>
      </c>
      <c r="X1132">
        <f>UPPER(TRIM(I1132))</f>
        <v/>
      </c>
    </row>
    <row r="1133">
      <c r="A1133">
        <f>IF(B1133&lt;&gt;"", "AWARD-"&amp;TEXT(ROW()-1,"0000"), "")</f>
        <v/>
      </c>
      <c r="B1133" s="4" t="n"/>
      <c r="C1133" s="4" t="n"/>
      <c r="D1133" s="4" t="n"/>
      <c r="E1133" s="6" t="n"/>
      <c r="F1133" s="7" t="n"/>
      <c r="G1133" s="6" t="n"/>
      <c r="H1133" s="6" t="n"/>
      <c r="I1133" s="6" t="n"/>
      <c r="J1133" s="5">
        <f>SUMIFS(amount_expended,cfda_key,V1133)</f>
        <v/>
      </c>
      <c r="K1133" s="5">
        <f>IF(G1133="OTHER CLUSTER NOT LISTED ABOVE",SUMIFS(amount_expended,uniform_other_cluster_name,X1133), IF(AND(OR(G1133="N/A",G1133=""),H1133=""),0,IF(G1133="STATE CLUSTER",SUMIFS(amount_expended,uniform_state_cluster_name,W1133),SUMIFS(amount_expended,cluster_name,G1133))))</f>
        <v/>
      </c>
      <c r="L1133" s="6" t="n"/>
      <c r="M1133" s="7" t="n"/>
      <c r="N1133" s="6" t="n"/>
      <c r="O1133" s="6" t="n"/>
      <c r="P1133" s="6" t="n"/>
      <c r="Q1133" s="6" t="n"/>
      <c r="R1133" s="7" t="n"/>
      <c r="S1133" s="6" t="n"/>
      <c r="T1133" s="6" t="n"/>
      <c r="U1133" s="6" t="n"/>
      <c r="V1133" s="3">
        <f>CONCATENATE(B1133,C1133)</f>
        <v/>
      </c>
      <c r="W1133">
        <f>UPPER(TRIM(H1133))</f>
        <v/>
      </c>
      <c r="X1133">
        <f>UPPER(TRIM(I1133))</f>
        <v/>
      </c>
    </row>
    <row r="1134">
      <c r="A1134">
        <f>IF(B1134&lt;&gt;"", "AWARD-"&amp;TEXT(ROW()-1,"0000"), "")</f>
        <v/>
      </c>
      <c r="B1134" s="4" t="n"/>
      <c r="C1134" s="4" t="n"/>
      <c r="D1134" s="4" t="n"/>
      <c r="E1134" s="6" t="n"/>
      <c r="F1134" s="7" t="n"/>
      <c r="G1134" s="6" t="n"/>
      <c r="H1134" s="6" t="n"/>
      <c r="I1134" s="6" t="n"/>
      <c r="J1134" s="5">
        <f>SUMIFS(amount_expended,cfda_key,V1134)</f>
        <v/>
      </c>
      <c r="K1134" s="5">
        <f>IF(G1134="OTHER CLUSTER NOT LISTED ABOVE",SUMIFS(amount_expended,uniform_other_cluster_name,X1134), IF(AND(OR(G1134="N/A",G1134=""),H1134=""),0,IF(G1134="STATE CLUSTER",SUMIFS(amount_expended,uniform_state_cluster_name,W1134),SUMIFS(amount_expended,cluster_name,G1134))))</f>
        <v/>
      </c>
      <c r="L1134" s="6" t="n"/>
      <c r="M1134" s="7" t="n"/>
      <c r="N1134" s="6" t="n"/>
      <c r="O1134" s="6" t="n"/>
      <c r="P1134" s="6" t="n"/>
      <c r="Q1134" s="6" t="n"/>
      <c r="R1134" s="7" t="n"/>
      <c r="S1134" s="6" t="n"/>
      <c r="T1134" s="6" t="n"/>
      <c r="U1134" s="6" t="n"/>
      <c r="V1134" s="3">
        <f>CONCATENATE(B1134,C1134)</f>
        <v/>
      </c>
      <c r="W1134">
        <f>UPPER(TRIM(H1134))</f>
        <v/>
      </c>
      <c r="X1134">
        <f>UPPER(TRIM(I1134))</f>
        <v/>
      </c>
    </row>
    <row r="1135">
      <c r="A1135">
        <f>IF(B1135&lt;&gt;"", "AWARD-"&amp;TEXT(ROW()-1,"0000"), "")</f>
        <v/>
      </c>
      <c r="B1135" s="4" t="n"/>
      <c r="C1135" s="4" t="n"/>
      <c r="D1135" s="4" t="n"/>
      <c r="E1135" s="6" t="n"/>
      <c r="F1135" s="7" t="n"/>
      <c r="G1135" s="6" t="n"/>
      <c r="H1135" s="6" t="n"/>
      <c r="I1135" s="6" t="n"/>
      <c r="J1135" s="5">
        <f>SUMIFS(amount_expended,cfda_key,V1135)</f>
        <v/>
      </c>
      <c r="K1135" s="5">
        <f>IF(G1135="OTHER CLUSTER NOT LISTED ABOVE",SUMIFS(amount_expended,uniform_other_cluster_name,X1135), IF(AND(OR(G1135="N/A",G1135=""),H1135=""),0,IF(G1135="STATE CLUSTER",SUMIFS(amount_expended,uniform_state_cluster_name,W1135),SUMIFS(amount_expended,cluster_name,G1135))))</f>
        <v/>
      </c>
      <c r="L1135" s="6" t="n"/>
      <c r="M1135" s="7" t="n"/>
      <c r="N1135" s="6" t="n"/>
      <c r="O1135" s="6" t="n"/>
      <c r="P1135" s="6" t="n"/>
      <c r="Q1135" s="6" t="n"/>
      <c r="R1135" s="7" t="n"/>
      <c r="S1135" s="6" t="n"/>
      <c r="T1135" s="6" t="n"/>
      <c r="U1135" s="6" t="n"/>
      <c r="V1135" s="3">
        <f>CONCATENATE(B1135,C1135)</f>
        <v/>
      </c>
      <c r="W1135">
        <f>UPPER(TRIM(H1135))</f>
        <v/>
      </c>
      <c r="X1135">
        <f>UPPER(TRIM(I1135))</f>
        <v/>
      </c>
    </row>
    <row r="1136">
      <c r="A1136">
        <f>IF(B1136&lt;&gt;"", "AWARD-"&amp;TEXT(ROW()-1,"0000"), "")</f>
        <v/>
      </c>
      <c r="B1136" s="4" t="n"/>
      <c r="C1136" s="4" t="n"/>
      <c r="D1136" s="4" t="n"/>
      <c r="E1136" s="6" t="n"/>
      <c r="F1136" s="7" t="n"/>
      <c r="G1136" s="6" t="n"/>
      <c r="H1136" s="6" t="n"/>
      <c r="I1136" s="6" t="n"/>
      <c r="J1136" s="5">
        <f>SUMIFS(amount_expended,cfda_key,V1136)</f>
        <v/>
      </c>
      <c r="K1136" s="5">
        <f>IF(G1136="OTHER CLUSTER NOT LISTED ABOVE",SUMIFS(amount_expended,uniform_other_cluster_name,X1136), IF(AND(OR(G1136="N/A",G1136=""),H1136=""),0,IF(G1136="STATE CLUSTER",SUMIFS(amount_expended,uniform_state_cluster_name,W1136),SUMIFS(amount_expended,cluster_name,G1136))))</f>
        <v/>
      </c>
      <c r="L1136" s="6" t="n"/>
      <c r="M1136" s="7" t="n"/>
      <c r="N1136" s="6" t="n"/>
      <c r="O1136" s="6" t="n"/>
      <c r="P1136" s="6" t="n"/>
      <c r="Q1136" s="6" t="n"/>
      <c r="R1136" s="7" t="n"/>
      <c r="S1136" s="6" t="n"/>
      <c r="T1136" s="6" t="n"/>
      <c r="U1136" s="6" t="n"/>
      <c r="V1136" s="3">
        <f>CONCATENATE(B1136,C1136)</f>
        <v/>
      </c>
      <c r="W1136">
        <f>UPPER(TRIM(H1136))</f>
        <v/>
      </c>
      <c r="X1136">
        <f>UPPER(TRIM(I1136))</f>
        <v/>
      </c>
    </row>
    <row r="1137">
      <c r="A1137">
        <f>IF(B1137&lt;&gt;"", "AWARD-"&amp;TEXT(ROW()-1,"0000"), "")</f>
        <v/>
      </c>
      <c r="B1137" s="4" t="n"/>
      <c r="C1137" s="4" t="n"/>
      <c r="D1137" s="4" t="n"/>
      <c r="E1137" s="6" t="n"/>
      <c r="F1137" s="7" t="n"/>
      <c r="G1137" s="6" t="n"/>
      <c r="H1137" s="6" t="n"/>
      <c r="I1137" s="6" t="n"/>
      <c r="J1137" s="5">
        <f>SUMIFS(amount_expended,cfda_key,V1137)</f>
        <v/>
      </c>
      <c r="K1137" s="5">
        <f>IF(G1137="OTHER CLUSTER NOT LISTED ABOVE",SUMIFS(amount_expended,uniform_other_cluster_name,X1137), IF(AND(OR(G1137="N/A",G1137=""),H1137=""),0,IF(G1137="STATE CLUSTER",SUMIFS(amount_expended,uniform_state_cluster_name,W1137),SUMIFS(amount_expended,cluster_name,G1137))))</f>
        <v/>
      </c>
      <c r="L1137" s="6" t="n"/>
      <c r="M1137" s="7" t="n"/>
      <c r="N1137" s="6" t="n"/>
      <c r="O1137" s="6" t="n"/>
      <c r="P1137" s="6" t="n"/>
      <c r="Q1137" s="6" t="n"/>
      <c r="R1137" s="7" t="n"/>
      <c r="S1137" s="6" t="n"/>
      <c r="T1137" s="6" t="n"/>
      <c r="U1137" s="6" t="n"/>
      <c r="V1137" s="3">
        <f>CONCATENATE(B1137,C1137)</f>
        <v/>
      </c>
      <c r="W1137">
        <f>UPPER(TRIM(H1137))</f>
        <v/>
      </c>
      <c r="X1137">
        <f>UPPER(TRIM(I1137))</f>
        <v/>
      </c>
    </row>
    <row r="1138">
      <c r="A1138">
        <f>IF(B1138&lt;&gt;"", "AWARD-"&amp;TEXT(ROW()-1,"0000"), "")</f>
        <v/>
      </c>
      <c r="B1138" s="4" t="n"/>
      <c r="C1138" s="4" t="n"/>
      <c r="D1138" s="4" t="n"/>
      <c r="E1138" s="6" t="n"/>
      <c r="F1138" s="7" t="n"/>
      <c r="G1138" s="6" t="n"/>
      <c r="H1138" s="6" t="n"/>
      <c r="I1138" s="6" t="n"/>
      <c r="J1138" s="5">
        <f>SUMIFS(amount_expended,cfda_key,V1138)</f>
        <v/>
      </c>
      <c r="K1138" s="5">
        <f>IF(G1138="OTHER CLUSTER NOT LISTED ABOVE",SUMIFS(amount_expended,uniform_other_cluster_name,X1138), IF(AND(OR(G1138="N/A",G1138=""),H1138=""),0,IF(G1138="STATE CLUSTER",SUMIFS(amount_expended,uniform_state_cluster_name,W1138),SUMIFS(amount_expended,cluster_name,G1138))))</f>
        <v/>
      </c>
      <c r="L1138" s="6" t="n"/>
      <c r="M1138" s="7" t="n"/>
      <c r="N1138" s="6" t="n"/>
      <c r="O1138" s="6" t="n"/>
      <c r="P1138" s="6" t="n"/>
      <c r="Q1138" s="6" t="n"/>
      <c r="R1138" s="7" t="n"/>
      <c r="S1138" s="6" t="n"/>
      <c r="T1138" s="6" t="n"/>
      <c r="U1138" s="6" t="n"/>
      <c r="V1138" s="3">
        <f>CONCATENATE(B1138,C1138)</f>
        <v/>
      </c>
      <c r="W1138">
        <f>UPPER(TRIM(H1138))</f>
        <v/>
      </c>
      <c r="X1138">
        <f>UPPER(TRIM(I1138))</f>
        <v/>
      </c>
    </row>
    <row r="1139">
      <c r="A1139">
        <f>IF(B1139&lt;&gt;"", "AWARD-"&amp;TEXT(ROW()-1,"0000"), "")</f>
        <v/>
      </c>
      <c r="B1139" s="4" t="n"/>
      <c r="C1139" s="4" t="n"/>
      <c r="D1139" s="4" t="n"/>
      <c r="E1139" s="6" t="n"/>
      <c r="F1139" s="7" t="n"/>
      <c r="G1139" s="6" t="n"/>
      <c r="H1139" s="6" t="n"/>
      <c r="I1139" s="6" t="n"/>
      <c r="J1139" s="5">
        <f>SUMIFS(amount_expended,cfda_key,V1139)</f>
        <v/>
      </c>
      <c r="K1139" s="5">
        <f>IF(G1139="OTHER CLUSTER NOT LISTED ABOVE",SUMIFS(amount_expended,uniform_other_cluster_name,X1139), IF(AND(OR(G1139="N/A",G1139=""),H1139=""),0,IF(G1139="STATE CLUSTER",SUMIFS(amount_expended,uniform_state_cluster_name,W1139),SUMIFS(amount_expended,cluster_name,G1139))))</f>
        <v/>
      </c>
      <c r="L1139" s="6" t="n"/>
      <c r="M1139" s="7" t="n"/>
      <c r="N1139" s="6" t="n"/>
      <c r="O1139" s="6" t="n"/>
      <c r="P1139" s="6" t="n"/>
      <c r="Q1139" s="6" t="n"/>
      <c r="R1139" s="7" t="n"/>
      <c r="S1139" s="6" t="n"/>
      <c r="T1139" s="6" t="n"/>
      <c r="U1139" s="6" t="n"/>
      <c r="V1139" s="3">
        <f>CONCATENATE(B1139,C1139)</f>
        <v/>
      </c>
      <c r="W1139">
        <f>UPPER(TRIM(H1139))</f>
        <v/>
      </c>
      <c r="X1139">
        <f>UPPER(TRIM(I1139))</f>
        <v/>
      </c>
    </row>
    <row r="1140">
      <c r="A1140">
        <f>IF(B1140&lt;&gt;"", "AWARD-"&amp;TEXT(ROW()-1,"0000"), "")</f>
        <v/>
      </c>
      <c r="B1140" s="4" t="n"/>
      <c r="C1140" s="4" t="n"/>
      <c r="D1140" s="4" t="n"/>
      <c r="E1140" s="6" t="n"/>
      <c r="F1140" s="7" t="n"/>
      <c r="G1140" s="6" t="n"/>
      <c r="H1140" s="6" t="n"/>
      <c r="I1140" s="6" t="n"/>
      <c r="J1140" s="5">
        <f>SUMIFS(amount_expended,cfda_key,V1140)</f>
        <v/>
      </c>
      <c r="K1140" s="5">
        <f>IF(G1140="OTHER CLUSTER NOT LISTED ABOVE",SUMIFS(amount_expended,uniform_other_cluster_name,X1140), IF(AND(OR(G1140="N/A",G1140=""),H1140=""),0,IF(G1140="STATE CLUSTER",SUMIFS(amount_expended,uniform_state_cluster_name,W1140),SUMIFS(amount_expended,cluster_name,G1140))))</f>
        <v/>
      </c>
      <c r="L1140" s="6" t="n"/>
      <c r="M1140" s="7" t="n"/>
      <c r="N1140" s="6" t="n"/>
      <c r="O1140" s="6" t="n"/>
      <c r="P1140" s="6" t="n"/>
      <c r="Q1140" s="6" t="n"/>
      <c r="R1140" s="7" t="n"/>
      <c r="S1140" s="6" t="n"/>
      <c r="T1140" s="6" t="n"/>
      <c r="U1140" s="6" t="n"/>
      <c r="V1140" s="3">
        <f>CONCATENATE(B1140,C1140)</f>
        <v/>
      </c>
      <c r="W1140">
        <f>UPPER(TRIM(H1140))</f>
        <v/>
      </c>
      <c r="X1140">
        <f>UPPER(TRIM(I1140))</f>
        <v/>
      </c>
    </row>
    <row r="1141">
      <c r="A1141">
        <f>IF(B1141&lt;&gt;"", "AWARD-"&amp;TEXT(ROW()-1,"0000"), "")</f>
        <v/>
      </c>
      <c r="B1141" s="4" t="n"/>
      <c r="C1141" s="4" t="n"/>
      <c r="D1141" s="4" t="n"/>
      <c r="E1141" s="6" t="n"/>
      <c r="F1141" s="7" t="n"/>
      <c r="G1141" s="6" t="n"/>
      <c r="H1141" s="6" t="n"/>
      <c r="I1141" s="6" t="n"/>
      <c r="J1141" s="5">
        <f>SUMIFS(amount_expended,cfda_key,V1141)</f>
        <v/>
      </c>
      <c r="K1141" s="5">
        <f>IF(G1141="OTHER CLUSTER NOT LISTED ABOVE",SUMIFS(amount_expended,uniform_other_cluster_name,X1141), IF(AND(OR(G1141="N/A",G1141=""),H1141=""),0,IF(G1141="STATE CLUSTER",SUMIFS(amount_expended,uniform_state_cluster_name,W1141),SUMIFS(amount_expended,cluster_name,G1141))))</f>
        <v/>
      </c>
      <c r="L1141" s="6" t="n"/>
      <c r="M1141" s="7" t="n"/>
      <c r="N1141" s="6" t="n"/>
      <c r="O1141" s="6" t="n"/>
      <c r="P1141" s="6" t="n"/>
      <c r="Q1141" s="6" t="n"/>
      <c r="R1141" s="7" t="n"/>
      <c r="S1141" s="6" t="n"/>
      <c r="T1141" s="6" t="n"/>
      <c r="U1141" s="6" t="n"/>
      <c r="V1141" s="3">
        <f>CONCATENATE(B1141,C1141)</f>
        <v/>
      </c>
      <c r="W1141">
        <f>UPPER(TRIM(H1141))</f>
        <v/>
      </c>
      <c r="X1141">
        <f>UPPER(TRIM(I1141))</f>
        <v/>
      </c>
    </row>
    <row r="1142">
      <c r="A1142">
        <f>IF(B1142&lt;&gt;"", "AWARD-"&amp;TEXT(ROW()-1,"0000"), "")</f>
        <v/>
      </c>
      <c r="B1142" s="4" t="n"/>
      <c r="C1142" s="4" t="n"/>
      <c r="D1142" s="4" t="n"/>
      <c r="E1142" s="6" t="n"/>
      <c r="F1142" s="7" t="n"/>
      <c r="G1142" s="6" t="n"/>
      <c r="H1142" s="6" t="n"/>
      <c r="I1142" s="6" t="n"/>
      <c r="J1142" s="5">
        <f>SUMIFS(amount_expended,cfda_key,V1142)</f>
        <v/>
      </c>
      <c r="K1142" s="5">
        <f>IF(G1142="OTHER CLUSTER NOT LISTED ABOVE",SUMIFS(amount_expended,uniform_other_cluster_name,X1142), IF(AND(OR(G1142="N/A",G1142=""),H1142=""),0,IF(G1142="STATE CLUSTER",SUMIFS(amount_expended,uniform_state_cluster_name,W1142),SUMIFS(amount_expended,cluster_name,G1142))))</f>
        <v/>
      </c>
      <c r="L1142" s="6" t="n"/>
      <c r="M1142" s="7" t="n"/>
      <c r="N1142" s="6" t="n"/>
      <c r="O1142" s="6" t="n"/>
      <c r="P1142" s="6" t="n"/>
      <c r="Q1142" s="6" t="n"/>
      <c r="R1142" s="7" t="n"/>
      <c r="S1142" s="6" t="n"/>
      <c r="T1142" s="6" t="n"/>
      <c r="U1142" s="6" t="n"/>
      <c r="V1142" s="3">
        <f>CONCATENATE(B1142,C1142)</f>
        <v/>
      </c>
      <c r="W1142">
        <f>UPPER(TRIM(H1142))</f>
        <v/>
      </c>
      <c r="X1142">
        <f>UPPER(TRIM(I1142))</f>
        <v/>
      </c>
    </row>
    <row r="1143">
      <c r="A1143">
        <f>IF(B1143&lt;&gt;"", "AWARD-"&amp;TEXT(ROW()-1,"0000"), "")</f>
        <v/>
      </c>
      <c r="B1143" s="4" t="n"/>
      <c r="C1143" s="4" t="n"/>
      <c r="D1143" s="4" t="n"/>
      <c r="E1143" s="6" t="n"/>
      <c r="F1143" s="7" t="n"/>
      <c r="G1143" s="6" t="n"/>
      <c r="H1143" s="6" t="n"/>
      <c r="I1143" s="6" t="n"/>
      <c r="J1143" s="5">
        <f>SUMIFS(amount_expended,cfda_key,V1143)</f>
        <v/>
      </c>
      <c r="K1143" s="5">
        <f>IF(G1143="OTHER CLUSTER NOT LISTED ABOVE",SUMIFS(amount_expended,uniform_other_cluster_name,X1143), IF(AND(OR(G1143="N/A",G1143=""),H1143=""),0,IF(G1143="STATE CLUSTER",SUMIFS(amount_expended,uniform_state_cluster_name,W1143),SUMIFS(amount_expended,cluster_name,G1143))))</f>
        <v/>
      </c>
      <c r="L1143" s="6" t="n"/>
      <c r="M1143" s="7" t="n"/>
      <c r="N1143" s="6" t="n"/>
      <c r="O1143" s="6" t="n"/>
      <c r="P1143" s="6" t="n"/>
      <c r="Q1143" s="6" t="n"/>
      <c r="R1143" s="7" t="n"/>
      <c r="S1143" s="6" t="n"/>
      <c r="T1143" s="6" t="n"/>
      <c r="U1143" s="6" t="n"/>
      <c r="V1143" s="3">
        <f>CONCATENATE(B1143,C1143)</f>
        <v/>
      </c>
      <c r="W1143">
        <f>UPPER(TRIM(H1143))</f>
        <v/>
      </c>
      <c r="X1143">
        <f>UPPER(TRIM(I1143))</f>
        <v/>
      </c>
    </row>
    <row r="1144">
      <c r="A1144">
        <f>IF(B1144&lt;&gt;"", "AWARD-"&amp;TEXT(ROW()-1,"0000"), "")</f>
        <v/>
      </c>
      <c r="B1144" s="4" t="n"/>
      <c r="C1144" s="4" t="n"/>
      <c r="D1144" s="4" t="n"/>
      <c r="E1144" s="6" t="n"/>
      <c r="F1144" s="7" t="n"/>
      <c r="G1144" s="6" t="n"/>
      <c r="H1144" s="6" t="n"/>
      <c r="I1144" s="6" t="n"/>
      <c r="J1144" s="5">
        <f>SUMIFS(amount_expended,cfda_key,V1144)</f>
        <v/>
      </c>
      <c r="K1144" s="5">
        <f>IF(G1144="OTHER CLUSTER NOT LISTED ABOVE",SUMIFS(amount_expended,uniform_other_cluster_name,X1144), IF(AND(OR(G1144="N/A",G1144=""),H1144=""),0,IF(G1144="STATE CLUSTER",SUMIFS(amount_expended,uniform_state_cluster_name,W1144),SUMIFS(amount_expended,cluster_name,G1144))))</f>
        <v/>
      </c>
      <c r="L1144" s="6" t="n"/>
      <c r="M1144" s="7" t="n"/>
      <c r="N1144" s="6" t="n"/>
      <c r="O1144" s="6" t="n"/>
      <c r="P1144" s="6" t="n"/>
      <c r="Q1144" s="6" t="n"/>
      <c r="R1144" s="7" t="n"/>
      <c r="S1144" s="6" t="n"/>
      <c r="T1144" s="6" t="n"/>
      <c r="U1144" s="6" t="n"/>
      <c r="V1144" s="3">
        <f>CONCATENATE(B1144,C1144)</f>
        <v/>
      </c>
      <c r="W1144">
        <f>UPPER(TRIM(H1144))</f>
        <v/>
      </c>
      <c r="X1144">
        <f>UPPER(TRIM(I1144))</f>
        <v/>
      </c>
    </row>
    <row r="1145">
      <c r="A1145">
        <f>IF(B1145&lt;&gt;"", "AWARD-"&amp;TEXT(ROW()-1,"0000"), "")</f>
        <v/>
      </c>
      <c r="B1145" s="4" t="n"/>
      <c r="C1145" s="4" t="n"/>
      <c r="D1145" s="4" t="n"/>
      <c r="E1145" s="6" t="n"/>
      <c r="F1145" s="7" t="n"/>
      <c r="G1145" s="6" t="n"/>
      <c r="H1145" s="6" t="n"/>
      <c r="I1145" s="6" t="n"/>
      <c r="J1145" s="5">
        <f>SUMIFS(amount_expended,cfda_key,V1145)</f>
        <v/>
      </c>
      <c r="K1145" s="5">
        <f>IF(G1145="OTHER CLUSTER NOT LISTED ABOVE",SUMIFS(amount_expended,uniform_other_cluster_name,X1145), IF(AND(OR(G1145="N/A",G1145=""),H1145=""),0,IF(G1145="STATE CLUSTER",SUMIFS(amount_expended,uniform_state_cluster_name,W1145),SUMIFS(amount_expended,cluster_name,G1145))))</f>
        <v/>
      </c>
      <c r="L1145" s="6" t="n"/>
      <c r="M1145" s="7" t="n"/>
      <c r="N1145" s="6" t="n"/>
      <c r="O1145" s="6" t="n"/>
      <c r="P1145" s="6" t="n"/>
      <c r="Q1145" s="6" t="n"/>
      <c r="R1145" s="7" t="n"/>
      <c r="S1145" s="6" t="n"/>
      <c r="T1145" s="6" t="n"/>
      <c r="U1145" s="6" t="n"/>
      <c r="V1145" s="3">
        <f>CONCATENATE(B1145,C1145)</f>
        <v/>
      </c>
      <c r="W1145">
        <f>UPPER(TRIM(H1145))</f>
        <v/>
      </c>
      <c r="X1145">
        <f>UPPER(TRIM(I1145))</f>
        <v/>
      </c>
    </row>
    <row r="1146">
      <c r="A1146">
        <f>IF(B1146&lt;&gt;"", "AWARD-"&amp;TEXT(ROW()-1,"0000"), "")</f>
        <v/>
      </c>
      <c r="B1146" s="4" t="n"/>
      <c r="C1146" s="4" t="n"/>
      <c r="D1146" s="4" t="n"/>
      <c r="E1146" s="6" t="n"/>
      <c r="F1146" s="7" t="n"/>
      <c r="G1146" s="6" t="n"/>
      <c r="H1146" s="6" t="n"/>
      <c r="I1146" s="6" t="n"/>
      <c r="J1146" s="5">
        <f>SUMIFS(amount_expended,cfda_key,V1146)</f>
        <v/>
      </c>
      <c r="K1146" s="5">
        <f>IF(G1146="OTHER CLUSTER NOT LISTED ABOVE",SUMIFS(amount_expended,uniform_other_cluster_name,X1146), IF(AND(OR(G1146="N/A",G1146=""),H1146=""),0,IF(G1146="STATE CLUSTER",SUMIFS(amount_expended,uniform_state_cluster_name,W1146),SUMIFS(amount_expended,cluster_name,G1146))))</f>
        <v/>
      </c>
      <c r="L1146" s="6" t="n"/>
      <c r="M1146" s="7" t="n"/>
      <c r="N1146" s="6" t="n"/>
      <c r="O1146" s="6" t="n"/>
      <c r="P1146" s="6" t="n"/>
      <c r="Q1146" s="6" t="n"/>
      <c r="R1146" s="7" t="n"/>
      <c r="S1146" s="6" t="n"/>
      <c r="T1146" s="6" t="n"/>
      <c r="U1146" s="6" t="n"/>
      <c r="V1146" s="3">
        <f>CONCATENATE(B1146,C1146)</f>
        <v/>
      </c>
      <c r="W1146">
        <f>UPPER(TRIM(H1146))</f>
        <v/>
      </c>
      <c r="X1146">
        <f>UPPER(TRIM(I1146))</f>
        <v/>
      </c>
    </row>
    <row r="1147">
      <c r="A1147">
        <f>IF(B1147&lt;&gt;"", "AWARD-"&amp;TEXT(ROW()-1,"0000"), "")</f>
        <v/>
      </c>
      <c r="B1147" s="4" t="n"/>
      <c r="C1147" s="4" t="n"/>
      <c r="D1147" s="4" t="n"/>
      <c r="E1147" s="6" t="n"/>
      <c r="F1147" s="7" t="n"/>
      <c r="G1147" s="6" t="n"/>
      <c r="H1147" s="6" t="n"/>
      <c r="I1147" s="6" t="n"/>
      <c r="J1147" s="5">
        <f>SUMIFS(amount_expended,cfda_key,V1147)</f>
        <v/>
      </c>
      <c r="K1147" s="5">
        <f>IF(G1147="OTHER CLUSTER NOT LISTED ABOVE",SUMIFS(amount_expended,uniform_other_cluster_name,X1147), IF(AND(OR(G1147="N/A",G1147=""),H1147=""),0,IF(G1147="STATE CLUSTER",SUMIFS(amount_expended,uniform_state_cluster_name,W1147),SUMIFS(amount_expended,cluster_name,G1147))))</f>
        <v/>
      </c>
      <c r="L1147" s="6" t="n"/>
      <c r="M1147" s="7" t="n"/>
      <c r="N1147" s="6" t="n"/>
      <c r="O1147" s="6" t="n"/>
      <c r="P1147" s="6" t="n"/>
      <c r="Q1147" s="6" t="n"/>
      <c r="R1147" s="7" t="n"/>
      <c r="S1147" s="6" t="n"/>
      <c r="T1147" s="6" t="n"/>
      <c r="U1147" s="6" t="n"/>
      <c r="V1147" s="3">
        <f>CONCATENATE(B1147,C1147)</f>
        <v/>
      </c>
      <c r="W1147">
        <f>UPPER(TRIM(H1147))</f>
        <v/>
      </c>
      <c r="X1147">
        <f>UPPER(TRIM(I1147))</f>
        <v/>
      </c>
    </row>
    <row r="1148">
      <c r="A1148">
        <f>IF(B1148&lt;&gt;"", "AWARD-"&amp;TEXT(ROW()-1,"0000"), "")</f>
        <v/>
      </c>
      <c r="B1148" s="4" t="n"/>
      <c r="C1148" s="4" t="n"/>
      <c r="D1148" s="4" t="n"/>
      <c r="E1148" s="6" t="n"/>
      <c r="F1148" s="7" t="n"/>
      <c r="G1148" s="6" t="n"/>
      <c r="H1148" s="6" t="n"/>
      <c r="I1148" s="6" t="n"/>
      <c r="J1148" s="5">
        <f>SUMIFS(amount_expended,cfda_key,V1148)</f>
        <v/>
      </c>
      <c r="K1148" s="5">
        <f>IF(G1148="OTHER CLUSTER NOT LISTED ABOVE",SUMIFS(amount_expended,uniform_other_cluster_name,X1148), IF(AND(OR(G1148="N/A",G1148=""),H1148=""),0,IF(G1148="STATE CLUSTER",SUMIFS(amount_expended,uniform_state_cluster_name,W1148),SUMIFS(amount_expended,cluster_name,G1148))))</f>
        <v/>
      </c>
      <c r="L1148" s="6" t="n"/>
      <c r="M1148" s="7" t="n"/>
      <c r="N1148" s="6" t="n"/>
      <c r="O1148" s="6" t="n"/>
      <c r="P1148" s="6" t="n"/>
      <c r="Q1148" s="6" t="n"/>
      <c r="R1148" s="7" t="n"/>
      <c r="S1148" s="6" t="n"/>
      <c r="T1148" s="6" t="n"/>
      <c r="U1148" s="6" t="n"/>
      <c r="V1148" s="3">
        <f>CONCATENATE(B1148,C1148)</f>
        <v/>
      </c>
      <c r="W1148">
        <f>UPPER(TRIM(H1148))</f>
        <v/>
      </c>
      <c r="X1148">
        <f>UPPER(TRIM(I1148))</f>
        <v/>
      </c>
    </row>
    <row r="1149">
      <c r="A1149">
        <f>IF(B1149&lt;&gt;"", "AWARD-"&amp;TEXT(ROW()-1,"0000"), "")</f>
        <v/>
      </c>
      <c r="B1149" s="4" t="n"/>
      <c r="C1149" s="4" t="n"/>
      <c r="D1149" s="4" t="n"/>
      <c r="E1149" s="6" t="n"/>
      <c r="F1149" s="7" t="n"/>
      <c r="G1149" s="6" t="n"/>
      <c r="H1149" s="6" t="n"/>
      <c r="I1149" s="6" t="n"/>
      <c r="J1149" s="5">
        <f>SUMIFS(amount_expended,cfda_key,V1149)</f>
        <v/>
      </c>
      <c r="K1149" s="5">
        <f>IF(G1149="OTHER CLUSTER NOT LISTED ABOVE",SUMIFS(amount_expended,uniform_other_cluster_name,X1149), IF(AND(OR(G1149="N/A",G1149=""),H1149=""),0,IF(G1149="STATE CLUSTER",SUMIFS(amount_expended,uniform_state_cluster_name,W1149),SUMIFS(amount_expended,cluster_name,G1149))))</f>
        <v/>
      </c>
      <c r="L1149" s="6" t="n"/>
      <c r="M1149" s="7" t="n"/>
      <c r="N1149" s="6" t="n"/>
      <c r="O1149" s="6" t="n"/>
      <c r="P1149" s="6" t="n"/>
      <c r="Q1149" s="6" t="n"/>
      <c r="R1149" s="7" t="n"/>
      <c r="S1149" s="6" t="n"/>
      <c r="T1149" s="6" t="n"/>
      <c r="U1149" s="6" t="n"/>
      <c r="V1149" s="3">
        <f>CONCATENATE(B1149,C1149)</f>
        <v/>
      </c>
      <c r="W1149">
        <f>UPPER(TRIM(H1149))</f>
        <v/>
      </c>
      <c r="X1149">
        <f>UPPER(TRIM(I1149))</f>
        <v/>
      </c>
    </row>
    <row r="1150">
      <c r="A1150">
        <f>IF(B1150&lt;&gt;"", "AWARD-"&amp;TEXT(ROW()-1,"0000"), "")</f>
        <v/>
      </c>
      <c r="B1150" s="4" t="n"/>
      <c r="C1150" s="4" t="n"/>
      <c r="D1150" s="4" t="n"/>
      <c r="E1150" s="6" t="n"/>
      <c r="F1150" s="7" t="n"/>
      <c r="G1150" s="6" t="n"/>
      <c r="H1150" s="6" t="n"/>
      <c r="I1150" s="6" t="n"/>
      <c r="J1150" s="5">
        <f>SUMIFS(amount_expended,cfda_key,V1150)</f>
        <v/>
      </c>
      <c r="K1150" s="5">
        <f>IF(G1150="OTHER CLUSTER NOT LISTED ABOVE",SUMIFS(amount_expended,uniform_other_cluster_name,X1150), IF(AND(OR(G1150="N/A",G1150=""),H1150=""),0,IF(G1150="STATE CLUSTER",SUMIFS(amount_expended,uniform_state_cluster_name,W1150),SUMIFS(amount_expended,cluster_name,G1150))))</f>
        <v/>
      </c>
      <c r="L1150" s="6" t="n"/>
      <c r="M1150" s="7" t="n"/>
      <c r="N1150" s="6" t="n"/>
      <c r="O1150" s="6" t="n"/>
      <c r="P1150" s="6" t="n"/>
      <c r="Q1150" s="6" t="n"/>
      <c r="R1150" s="7" t="n"/>
      <c r="S1150" s="6" t="n"/>
      <c r="T1150" s="6" t="n"/>
      <c r="U1150" s="6" t="n"/>
      <c r="V1150" s="3">
        <f>CONCATENATE(B1150,C1150)</f>
        <v/>
      </c>
      <c r="W1150">
        <f>UPPER(TRIM(H1150))</f>
        <v/>
      </c>
      <c r="X1150">
        <f>UPPER(TRIM(I1150))</f>
        <v/>
      </c>
    </row>
    <row r="1151">
      <c r="A1151">
        <f>IF(B1151&lt;&gt;"", "AWARD-"&amp;TEXT(ROW()-1,"0000"), "")</f>
        <v/>
      </c>
      <c r="B1151" s="4" t="n"/>
      <c r="C1151" s="4" t="n"/>
      <c r="D1151" s="4" t="n"/>
      <c r="E1151" s="6" t="n"/>
      <c r="F1151" s="7" t="n"/>
      <c r="G1151" s="6" t="n"/>
      <c r="H1151" s="6" t="n"/>
      <c r="I1151" s="6" t="n"/>
      <c r="J1151" s="5">
        <f>SUMIFS(amount_expended,cfda_key,V1151)</f>
        <v/>
      </c>
      <c r="K1151" s="5">
        <f>IF(G1151="OTHER CLUSTER NOT LISTED ABOVE",SUMIFS(amount_expended,uniform_other_cluster_name,X1151), IF(AND(OR(G1151="N/A",G1151=""),H1151=""),0,IF(G1151="STATE CLUSTER",SUMIFS(amount_expended,uniform_state_cluster_name,W1151),SUMIFS(amount_expended,cluster_name,G1151))))</f>
        <v/>
      </c>
      <c r="L1151" s="6" t="n"/>
      <c r="M1151" s="7" t="n"/>
      <c r="N1151" s="6" t="n"/>
      <c r="O1151" s="6" t="n"/>
      <c r="P1151" s="6" t="n"/>
      <c r="Q1151" s="6" t="n"/>
      <c r="R1151" s="7" t="n"/>
      <c r="S1151" s="6" t="n"/>
      <c r="T1151" s="6" t="n"/>
      <c r="U1151" s="6" t="n"/>
      <c r="V1151" s="3">
        <f>CONCATENATE(B1151,C1151)</f>
        <v/>
      </c>
      <c r="W1151">
        <f>UPPER(TRIM(H1151))</f>
        <v/>
      </c>
      <c r="X1151">
        <f>UPPER(TRIM(I1151))</f>
        <v/>
      </c>
    </row>
    <row r="1152">
      <c r="A1152">
        <f>IF(B1152&lt;&gt;"", "AWARD-"&amp;TEXT(ROW()-1,"0000"), "")</f>
        <v/>
      </c>
      <c r="B1152" s="4" t="n"/>
      <c r="C1152" s="4" t="n"/>
      <c r="D1152" s="4" t="n"/>
      <c r="E1152" s="6" t="n"/>
      <c r="F1152" s="7" t="n"/>
      <c r="G1152" s="6" t="n"/>
      <c r="H1152" s="6" t="n"/>
      <c r="I1152" s="6" t="n"/>
      <c r="J1152" s="5">
        <f>SUMIFS(amount_expended,cfda_key,V1152)</f>
        <v/>
      </c>
      <c r="K1152" s="5">
        <f>IF(G1152="OTHER CLUSTER NOT LISTED ABOVE",SUMIFS(amount_expended,uniform_other_cluster_name,X1152), IF(AND(OR(G1152="N/A",G1152=""),H1152=""),0,IF(G1152="STATE CLUSTER",SUMIFS(amount_expended,uniform_state_cluster_name,W1152),SUMIFS(amount_expended,cluster_name,G1152))))</f>
        <v/>
      </c>
      <c r="L1152" s="6" t="n"/>
      <c r="M1152" s="7" t="n"/>
      <c r="N1152" s="6" t="n"/>
      <c r="O1152" s="6" t="n"/>
      <c r="P1152" s="6" t="n"/>
      <c r="Q1152" s="6" t="n"/>
      <c r="R1152" s="7" t="n"/>
      <c r="S1152" s="6" t="n"/>
      <c r="T1152" s="6" t="n"/>
      <c r="U1152" s="6" t="n"/>
      <c r="V1152" s="3">
        <f>CONCATENATE(B1152,C1152)</f>
        <v/>
      </c>
      <c r="W1152">
        <f>UPPER(TRIM(H1152))</f>
        <v/>
      </c>
      <c r="X1152">
        <f>UPPER(TRIM(I1152))</f>
        <v/>
      </c>
    </row>
    <row r="1153">
      <c r="A1153">
        <f>IF(B1153&lt;&gt;"", "AWARD-"&amp;TEXT(ROW()-1,"0000"), "")</f>
        <v/>
      </c>
      <c r="B1153" s="4" t="n"/>
      <c r="C1153" s="4" t="n"/>
      <c r="D1153" s="4" t="n"/>
      <c r="E1153" s="6" t="n"/>
      <c r="F1153" s="7" t="n"/>
      <c r="G1153" s="6" t="n"/>
      <c r="H1153" s="6" t="n"/>
      <c r="I1153" s="6" t="n"/>
      <c r="J1153" s="5">
        <f>SUMIFS(amount_expended,cfda_key,V1153)</f>
        <v/>
      </c>
      <c r="K1153" s="5">
        <f>IF(G1153="OTHER CLUSTER NOT LISTED ABOVE",SUMIFS(amount_expended,uniform_other_cluster_name,X1153), IF(AND(OR(G1153="N/A",G1153=""),H1153=""),0,IF(G1153="STATE CLUSTER",SUMIFS(amount_expended,uniform_state_cluster_name,W1153),SUMIFS(amount_expended,cluster_name,G1153))))</f>
        <v/>
      </c>
      <c r="L1153" s="6" t="n"/>
      <c r="M1153" s="7" t="n"/>
      <c r="N1153" s="6" t="n"/>
      <c r="O1153" s="6" t="n"/>
      <c r="P1153" s="6" t="n"/>
      <c r="Q1153" s="6" t="n"/>
      <c r="R1153" s="7" t="n"/>
      <c r="S1153" s="6" t="n"/>
      <c r="T1153" s="6" t="n"/>
      <c r="U1153" s="6" t="n"/>
      <c r="V1153" s="3">
        <f>CONCATENATE(B1153,C1153)</f>
        <v/>
      </c>
      <c r="W1153">
        <f>UPPER(TRIM(H1153))</f>
        <v/>
      </c>
      <c r="X1153">
        <f>UPPER(TRIM(I1153))</f>
        <v/>
      </c>
    </row>
    <row r="1154">
      <c r="A1154">
        <f>IF(B1154&lt;&gt;"", "AWARD-"&amp;TEXT(ROW()-1,"0000"), "")</f>
        <v/>
      </c>
      <c r="B1154" s="4" t="n"/>
      <c r="C1154" s="4" t="n"/>
      <c r="D1154" s="4" t="n"/>
      <c r="E1154" s="6" t="n"/>
      <c r="F1154" s="7" t="n"/>
      <c r="G1154" s="6" t="n"/>
      <c r="H1154" s="6" t="n"/>
      <c r="I1154" s="6" t="n"/>
      <c r="J1154" s="5">
        <f>SUMIFS(amount_expended,cfda_key,V1154)</f>
        <v/>
      </c>
      <c r="K1154" s="5">
        <f>IF(G1154="OTHER CLUSTER NOT LISTED ABOVE",SUMIFS(amount_expended,uniform_other_cluster_name,X1154), IF(AND(OR(G1154="N/A",G1154=""),H1154=""),0,IF(G1154="STATE CLUSTER",SUMIFS(amount_expended,uniform_state_cluster_name,W1154),SUMIFS(amount_expended,cluster_name,G1154))))</f>
        <v/>
      </c>
      <c r="L1154" s="6" t="n"/>
      <c r="M1154" s="7" t="n"/>
      <c r="N1154" s="6" t="n"/>
      <c r="O1154" s="6" t="n"/>
      <c r="P1154" s="6" t="n"/>
      <c r="Q1154" s="6" t="n"/>
      <c r="R1154" s="7" t="n"/>
      <c r="S1154" s="6" t="n"/>
      <c r="T1154" s="6" t="n"/>
      <c r="U1154" s="6" t="n"/>
      <c r="V1154" s="3">
        <f>CONCATENATE(B1154,C1154)</f>
        <v/>
      </c>
      <c r="W1154">
        <f>UPPER(TRIM(H1154))</f>
        <v/>
      </c>
      <c r="X1154">
        <f>UPPER(TRIM(I1154))</f>
        <v/>
      </c>
    </row>
    <row r="1155">
      <c r="A1155">
        <f>IF(B1155&lt;&gt;"", "AWARD-"&amp;TEXT(ROW()-1,"0000"), "")</f>
        <v/>
      </c>
      <c r="B1155" s="4" t="n"/>
      <c r="C1155" s="4" t="n"/>
      <c r="D1155" s="4" t="n"/>
      <c r="E1155" s="6" t="n"/>
      <c r="F1155" s="7" t="n"/>
      <c r="G1155" s="6" t="n"/>
      <c r="H1155" s="6" t="n"/>
      <c r="I1155" s="6" t="n"/>
      <c r="J1155" s="5">
        <f>SUMIFS(amount_expended,cfda_key,V1155)</f>
        <v/>
      </c>
      <c r="K1155" s="5">
        <f>IF(G1155="OTHER CLUSTER NOT LISTED ABOVE",SUMIFS(amount_expended,uniform_other_cluster_name,X1155), IF(AND(OR(G1155="N/A",G1155=""),H1155=""),0,IF(G1155="STATE CLUSTER",SUMIFS(amount_expended,uniform_state_cluster_name,W1155),SUMIFS(amount_expended,cluster_name,G1155))))</f>
        <v/>
      </c>
      <c r="L1155" s="6" t="n"/>
      <c r="M1155" s="7" t="n"/>
      <c r="N1155" s="6" t="n"/>
      <c r="O1155" s="6" t="n"/>
      <c r="P1155" s="6" t="n"/>
      <c r="Q1155" s="6" t="n"/>
      <c r="R1155" s="7" t="n"/>
      <c r="S1155" s="6" t="n"/>
      <c r="T1155" s="6" t="n"/>
      <c r="U1155" s="6" t="n"/>
      <c r="V1155" s="3">
        <f>CONCATENATE(B1155,C1155)</f>
        <v/>
      </c>
      <c r="W1155">
        <f>UPPER(TRIM(H1155))</f>
        <v/>
      </c>
      <c r="X1155">
        <f>UPPER(TRIM(I1155))</f>
        <v/>
      </c>
    </row>
    <row r="1156">
      <c r="A1156">
        <f>IF(B1156&lt;&gt;"", "AWARD-"&amp;TEXT(ROW()-1,"0000"), "")</f>
        <v/>
      </c>
      <c r="B1156" s="4" t="n"/>
      <c r="C1156" s="4" t="n"/>
      <c r="D1156" s="4" t="n"/>
      <c r="E1156" s="6" t="n"/>
      <c r="F1156" s="7" t="n"/>
      <c r="G1156" s="6" t="n"/>
      <c r="H1156" s="6" t="n"/>
      <c r="I1156" s="6" t="n"/>
      <c r="J1156" s="5">
        <f>SUMIFS(amount_expended,cfda_key,V1156)</f>
        <v/>
      </c>
      <c r="K1156" s="5">
        <f>IF(G1156="OTHER CLUSTER NOT LISTED ABOVE",SUMIFS(amount_expended,uniform_other_cluster_name,X1156), IF(AND(OR(G1156="N/A",G1156=""),H1156=""),0,IF(G1156="STATE CLUSTER",SUMIFS(amount_expended,uniform_state_cluster_name,W1156),SUMIFS(amount_expended,cluster_name,G1156))))</f>
        <v/>
      </c>
      <c r="L1156" s="6" t="n"/>
      <c r="M1156" s="7" t="n"/>
      <c r="N1156" s="6" t="n"/>
      <c r="O1156" s="6" t="n"/>
      <c r="P1156" s="6" t="n"/>
      <c r="Q1156" s="6" t="n"/>
      <c r="R1156" s="7" t="n"/>
      <c r="S1156" s="6" t="n"/>
      <c r="T1156" s="6" t="n"/>
      <c r="U1156" s="6" t="n"/>
      <c r="V1156" s="3">
        <f>CONCATENATE(B1156,C1156)</f>
        <v/>
      </c>
      <c r="W1156">
        <f>UPPER(TRIM(H1156))</f>
        <v/>
      </c>
      <c r="X1156">
        <f>UPPER(TRIM(I1156))</f>
        <v/>
      </c>
    </row>
    <row r="1157">
      <c r="A1157">
        <f>IF(B1157&lt;&gt;"", "AWARD-"&amp;TEXT(ROW()-1,"0000"), "")</f>
        <v/>
      </c>
      <c r="B1157" s="4" t="n"/>
      <c r="C1157" s="4" t="n"/>
      <c r="D1157" s="4" t="n"/>
      <c r="E1157" s="6" t="n"/>
      <c r="F1157" s="7" t="n"/>
      <c r="G1157" s="6" t="n"/>
      <c r="H1157" s="6" t="n"/>
      <c r="I1157" s="6" t="n"/>
      <c r="J1157" s="5">
        <f>SUMIFS(amount_expended,cfda_key,V1157)</f>
        <v/>
      </c>
      <c r="K1157" s="5">
        <f>IF(G1157="OTHER CLUSTER NOT LISTED ABOVE",SUMIFS(amount_expended,uniform_other_cluster_name,X1157), IF(AND(OR(G1157="N/A",G1157=""),H1157=""),0,IF(G1157="STATE CLUSTER",SUMIFS(amount_expended,uniform_state_cluster_name,W1157),SUMIFS(amount_expended,cluster_name,G1157))))</f>
        <v/>
      </c>
      <c r="L1157" s="6" t="n"/>
      <c r="M1157" s="7" t="n"/>
      <c r="N1157" s="6" t="n"/>
      <c r="O1157" s="6" t="n"/>
      <c r="P1157" s="6" t="n"/>
      <c r="Q1157" s="6" t="n"/>
      <c r="R1157" s="7" t="n"/>
      <c r="S1157" s="6" t="n"/>
      <c r="T1157" s="6" t="n"/>
      <c r="U1157" s="6" t="n"/>
      <c r="V1157" s="3">
        <f>CONCATENATE(B1157,C1157)</f>
        <v/>
      </c>
      <c r="W1157">
        <f>UPPER(TRIM(H1157))</f>
        <v/>
      </c>
      <c r="X1157">
        <f>UPPER(TRIM(I1157))</f>
        <v/>
      </c>
    </row>
    <row r="1158">
      <c r="A1158">
        <f>IF(B1158&lt;&gt;"", "AWARD-"&amp;TEXT(ROW()-1,"0000"), "")</f>
        <v/>
      </c>
      <c r="B1158" s="4" t="n"/>
      <c r="C1158" s="4" t="n"/>
      <c r="D1158" s="4" t="n"/>
      <c r="E1158" s="6" t="n"/>
      <c r="F1158" s="7" t="n"/>
      <c r="G1158" s="6" t="n"/>
      <c r="H1158" s="6" t="n"/>
      <c r="I1158" s="6" t="n"/>
      <c r="J1158" s="5">
        <f>SUMIFS(amount_expended,cfda_key,V1158)</f>
        <v/>
      </c>
      <c r="K1158" s="5">
        <f>IF(G1158="OTHER CLUSTER NOT LISTED ABOVE",SUMIFS(amount_expended,uniform_other_cluster_name,X1158), IF(AND(OR(G1158="N/A",G1158=""),H1158=""),0,IF(G1158="STATE CLUSTER",SUMIFS(amount_expended,uniform_state_cluster_name,W1158),SUMIFS(amount_expended,cluster_name,G1158))))</f>
        <v/>
      </c>
      <c r="L1158" s="6" t="n"/>
      <c r="M1158" s="7" t="n"/>
      <c r="N1158" s="6" t="n"/>
      <c r="O1158" s="6" t="n"/>
      <c r="P1158" s="6" t="n"/>
      <c r="Q1158" s="6" t="n"/>
      <c r="R1158" s="7" t="n"/>
      <c r="S1158" s="6" t="n"/>
      <c r="T1158" s="6" t="n"/>
      <c r="U1158" s="6" t="n"/>
      <c r="V1158" s="3">
        <f>CONCATENATE(B1158,C1158)</f>
        <v/>
      </c>
      <c r="W1158">
        <f>UPPER(TRIM(H1158))</f>
        <v/>
      </c>
      <c r="X1158">
        <f>UPPER(TRIM(I1158))</f>
        <v/>
      </c>
    </row>
    <row r="1159">
      <c r="A1159">
        <f>IF(B1159&lt;&gt;"", "AWARD-"&amp;TEXT(ROW()-1,"0000"), "")</f>
        <v/>
      </c>
      <c r="B1159" s="4" t="n"/>
      <c r="C1159" s="4" t="n"/>
      <c r="D1159" s="4" t="n"/>
      <c r="E1159" s="6" t="n"/>
      <c r="F1159" s="7" t="n"/>
      <c r="G1159" s="6" t="n"/>
      <c r="H1159" s="6" t="n"/>
      <c r="I1159" s="6" t="n"/>
      <c r="J1159" s="5">
        <f>SUMIFS(amount_expended,cfda_key,V1159)</f>
        <v/>
      </c>
      <c r="K1159" s="5">
        <f>IF(G1159="OTHER CLUSTER NOT LISTED ABOVE",SUMIFS(amount_expended,uniform_other_cluster_name,X1159), IF(AND(OR(G1159="N/A",G1159=""),H1159=""),0,IF(G1159="STATE CLUSTER",SUMIFS(amount_expended,uniform_state_cluster_name,W1159),SUMIFS(amount_expended,cluster_name,G1159))))</f>
        <v/>
      </c>
      <c r="L1159" s="6" t="n"/>
      <c r="M1159" s="7" t="n"/>
      <c r="N1159" s="6" t="n"/>
      <c r="O1159" s="6" t="n"/>
      <c r="P1159" s="6" t="n"/>
      <c r="Q1159" s="6" t="n"/>
      <c r="R1159" s="7" t="n"/>
      <c r="S1159" s="6" t="n"/>
      <c r="T1159" s="6" t="n"/>
      <c r="U1159" s="6" t="n"/>
      <c r="V1159" s="3">
        <f>CONCATENATE(B1159,C1159)</f>
        <v/>
      </c>
      <c r="W1159">
        <f>UPPER(TRIM(H1159))</f>
        <v/>
      </c>
      <c r="X1159">
        <f>UPPER(TRIM(I1159))</f>
        <v/>
      </c>
    </row>
    <row r="1160">
      <c r="A1160">
        <f>IF(B1160&lt;&gt;"", "AWARD-"&amp;TEXT(ROW()-1,"0000"), "")</f>
        <v/>
      </c>
      <c r="B1160" s="4" t="n"/>
      <c r="C1160" s="4" t="n"/>
      <c r="D1160" s="4" t="n"/>
      <c r="E1160" s="6" t="n"/>
      <c r="F1160" s="7" t="n"/>
      <c r="G1160" s="6" t="n"/>
      <c r="H1160" s="6" t="n"/>
      <c r="I1160" s="6" t="n"/>
      <c r="J1160" s="5">
        <f>SUMIFS(amount_expended,cfda_key,V1160)</f>
        <v/>
      </c>
      <c r="K1160" s="5">
        <f>IF(G1160="OTHER CLUSTER NOT LISTED ABOVE",SUMIFS(amount_expended,uniform_other_cluster_name,X1160), IF(AND(OR(G1160="N/A",G1160=""),H1160=""),0,IF(G1160="STATE CLUSTER",SUMIFS(amount_expended,uniform_state_cluster_name,W1160),SUMIFS(amount_expended,cluster_name,G1160))))</f>
        <v/>
      </c>
      <c r="L1160" s="6" t="n"/>
      <c r="M1160" s="7" t="n"/>
      <c r="N1160" s="6" t="n"/>
      <c r="O1160" s="6" t="n"/>
      <c r="P1160" s="6" t="n"/>
      <c r="Q1160" s="6" t="n"/>
      <c r="R1160" s="7" t="n"/>
      <c r="S1160" s="6" t="n"/>
      <c r="T1160" s="6" t="n"/>
      <c r="U1160" s="6" t="n"/>
      <c r="V1160" s="3">
        <f>CONCATENATE(B1160,C1160)</f>
        <v/>
      </c>
      <c r="W1160">
        <f>UPPER(TRIM(H1160))</f>
        <v/>
      </c>
      <c r="X1160">
        <f>UPPER(TRIM(I1160))</f>
        <v/>
      </c>
    </row>
    <row r="1161">
      <c r="A1161">
        <f>IF(B1161&lt;&gt;"", "AWARD-"&amp;TEXT(ROW()-1,"0000"), "")</f>
        <v/>
      </c>
      <c r="B1161" s="4" t="n"/>
      <c r="C1161" s="4" t="n"/>
      <c r="D1161" s="4" t="n"/>
      <c r="E1161" s="6" t="n"/>
      <c r="F1161" s="7" t="n"/>
      <c r="G1161" s="6" t="n"/>
      <c r="H1161" s="6" t="n"/>
      <c r="I1161" s="6" t="n"/>
      <c r="J1161" s="5">
        <f>SUMIFS(amount_expended,cfda_key,V1161)</f>
        <v/>
      </c>
      <c r="K1161" s="5">
        <f>IF(G1161="OTHER CLUSTER NOT LISTED ABOVE",SUMIFS(amount_expended,uniform_other_cluster_name,X1161), IF(AND(OR(G1161="N/A",G1161=""),H1161=""),0,IF(G1161="STATE CLUSTER",SUMIFS(amount_expended,uniform_state_cluster_name,W1161),SUMIFS(amount_expended,cluster_name,G1161))))</f>
        <v/>
      </c>
      <c r="L1161" s="6" t="n"/>
      <c r="M1161" s="7" t="n"/>
      <c r="N1161" s="6" t="n"/>
      <c r="O1161" s="6" t="n"/>
      <c r="P1161" s="6" t="n"/>
      <c r="Q1161" s="6" t="n"/>
      <c r="R1161" s="7" t="n"/>
      <c r="S1161" s="6" t="n"/>
      <c r="T1161" s="6" t="n"/>
      <c r="U1161" s="6" t="n"/>
      <c r="V1161" s="3">
        <f>CONCATENATE(B1161,C1161)</f>
        <v/>
      </c>
      <c r="W1161">
        <f>UPPER(TRIM(H1161))</f>
        <v/>
      </c>
      <c r="X1161">
        <f>UPPER(TRIM(I1161))</f>
        <v/>
      </c>
    </row>
    <row r="1162">
      <c r="A1162">
        <f>IF(B1162&lt;&gt;"", "AWARD-"&amp;TEXT(ROW()-1,"0000"), "")</f>
        <v/>
      </c>
      <c r="B1162" s="4" t="n"/>
      <c r="C1162" s="4" t="n"/>
      <c r="D1162" s="4" t="n"/>
      <c r="E1162" s="6" t="n"/>
      <c r="F1162" s="7" t="n"/>
      <c r="G1162" s="6" t="n"/>
      <c r="H1162" s="6" t="n"/>
      <c r="I1162" s="6" t="n"/>
      <c r="J1162" s="5">
        <f>SUMIFS(amount_expended,cfda_key,V1162)</f>
        <v/>
      </c>
      <c r="K1162" s="5">
        <f>IF(G1162="OTHER CLUSTER NOT LISTED ABOVE",SUMIFS(amount_expended,uniform_other_cluster_name,X1162), IF(AND(OR(G1162="N/A",G1162=""),H1162=""),0,IF(G1162="STATE CLUSTER",SUMIFS(amount_expended,uniform_state_cluster_name,W1162),SUMIFS(amount_expended,cluster_name,G1162))))</f>
        <v/>
      </c>
      <c r="L1162" s="6" t="n"/>
      <c r="M1162" s="7" t="n"/>
      <c r="N1162" s="6" t="n"/>
      <c r="O1162" s="6" t="n"/>
      <c r="P1162" s="6" t="n"/>
      <c r="Q1162" s="6" t="n"/>
      <c r="R1162" s="7" t="n"/>
      <c r="S1162" s="6" t="n"/>
      <c r="T1162" s="6" t="n"/>
      <c r="U1162" s="6" t="n"/>
      <c r="V1162" s="3">
        <f>CONCATENATE(B1162,C1162)</f>
        <v/>
      </c>
      <c r="W1162">
        <f>UPPER(TRIM(H1162))</f>
        <v/>
      </c>
      <c r="X1162">
        <f>UPPER(TRIM(I1162))</f>
        <v/>
      </c>
    </row>
    <row r="1163">
      <c r="A1163">
        <f>IF(B1163&lt;&gt;"", "AWARD-"&amp;TEXT(ROW()-1,"0000"), "")</f>
        <v/>
      </c>
      <c r="B1163" s="4" t="n"/>
      <c r="C1163" s="4" t="n"/>
      <c r="D1163" s="4" t="n"/>
      <c r="E1163" s="6" t="n"/>
      <c r="F1163" s="7" t="n"/>
      <c r="G1163" s="6" t="n"/>
      <c r="H1163" s="6" t="n"/>
      <c r="I1163" s="6" t="n"/>
      <c r="J1163" s="5">
        <f>SUMIFS(amount_expended,cfda_key,V1163)</f>
        <v/>
      </c>
      <c r="K1163" s="5">
        <f>IF(G1163="OTHER CLUSTER NOT LISTED ABOVE",SUMIFS(amount_expended,uniform_other_cluster_name,X1163), IF(AND(OR(G1163="N/A",G1163=""),H1163=""),0,IF(G1163="STATE CLUSTER",SUMIFS(amount_expended,uniform_state_cluster_name,W1163),SUMIFS(amount_expended,cluster_name,G1163))))</f>
        <v/>
      </c>
      <c r="L1163" s="6" t="n"/>
      <c r="M1163" s="7" t="n"/>
      <c r="N1163" s="6" t="n"/>
      <c r="O1163" s="6" t="n"/>
      <c r="P1163" s="6" t="n"/>
      <c r="Q1163" s="6" t="n"/>
      <c r="R1163" s="7" t="n"/>
      <c r="S1163" s="6" t="n"/>
      <c r="T1163" s="6" t="n"/>
      <c r="U1163" s="6" t="n"/>
      <c r="V1163" s="3">
        <f>CONCATENATE(B1163,C1163)</f>
        <v/>
      </c>
      <c r="W1163">
        <f>UPPER(TRIM(H1163))</f>
        <v/>
      </c>
      <c r="X1163">
        <f>UPPER(TRIM(I1163))</f>
        <v/>
      </c>
    </row>
    <row r="1164">
      <c r="A1164">
        <f>IF(B1164&lt;&gt;"", "AWARD-"&amp;TEXT(ROW()-1,"0000"), "")</f>
        <v/>
      </c>
      <c r="B1164" s="4" t="n"/>
      <c r="C1164" s="4" t="n"/>
      <c r="D1164" s="4" t="n"/>
      <c r="E1164" s="6" t="n"/>
      <c r="F1164" s="7" t="n"/>
      <c r="G1164" s="6" t="n"/>
      <c r="H1164" s="6" t="n"/>
      <c r="I1164" s="6" t="n"/>
      <c r="J1164" s="5">
        <f>SUMIFS(amount_expended,cfda_key,V1164)</f>
        <v/>
      </c>
      <c r="K1164" s="5">
        <f>IF(G1164="OTHER CLUSTER NOT LISTED ABOVE",SUMIFS(amount_expended,uniform_other_cluster_name,X1164), IF(AND(OR(G1164="N/A",G1164=""),H1164=""),0,IF(G1164="STATE CLUSTER",SUMIFS(amount_expended,uniform_state_cluster_name,W1164),SUMIFS(amount_expended,cluster_name,G1164))))</f>
        <v/>
      </c>
      <c r="L1164" s="6" t="n"/>
      <c r="M1164" s="7" t="n"/>
      <c r="N1164" s="6" t="n"/>
      <c r="O1164" s="6" t="n"/>
      <c r="P1164" s="6" t="n"/>
      <c r="Q1164" s="6" t="n"/>
      <c r="R1164" s="7" t="n"/>
      <c r="S1164" s="6" t="n"/>
      <c r="T1164" s="6" t="n"/>
      <c r="U1164" s="6" t="n"/>
      <c r="V1164" s="3">
        <f>CONCATENATE(B1164,C1164)</f>
        <v/>
      </c>
      <c r="W1164">
        <f>UPPER(TRIM(H1164))</f>
        <v/>
      </c>
      <c r="X1164">
        <f>UPPER(TRIM(I1164))</f>
        <v/>
      </c>
    </row>
    <row r="1165">
      <c r="A1165">
        <f>IF(B1165&lt;&gt;"", "AWARD-"&amp;TEXT(ROW()-1,"0000"), "")</f>
        <v/>
      </c>
      <c r="B1165" s="4" t="n"/>
      <c r="C1165" s="4" t="n"/>
      <c r="D1165" s="4" t="n"/>
      <c r="E1165" s="6" t="n"/>
      <c r="F1165" s="7" t="n"/>
      <c r="G1165" s="6" t="n"/>
      <c r="H1165" s="6" t="n"/>
      <c r="I1165" s="6" t="n"/>
      <c r="J1165" s="5">
        <f>SUMIFS(amount_expended,cfda_key,V1165)</f>
        <v/>
      </c>
      <c r="K1165" s="5">
        <f>IF(G1165="OTHER CLUSTER NOT LISTED ABOVE",SUMIFS(amount_expended,uniform_other_cluster_name,X1165), IF(AND(OR(G1165="N/A",G1165=""),H1165=""),0,IF(G1165="STATE CLUSTER",SUMIFS(amount_expended,uniform_state_cluster_name,W1165),SUMIFS(amount_expended,cluster_name,G1165))))</f>
        <v/>
      </c>
      <c r="L1165" s="6" t="n"/>
      <c r="M1165" s="7" t="n"/>
      <c r="N1165" s="6" t="n"/>
      <c r="O1165" s="6" t="n"/>
      <c r="P1165" s="6" t="n"/>
      <c r="Q1165" s="6" t="n"/>
      <c r="R1165" s="7" t="n"/>
      <c r="S1165" s="6" t="n"/>
      <c r="T1165" s="6" t="n"/>
      <c r="U1165" s="6" t="n"/>
      <c r="V1165" s="3">
        <f>CONCATENATE(B1165,C1165)</f>
        <v/>
      </c>
      <c r="W1165">
        <f>UPPER(TRIM(H1165))</f>
        <v/>
      </c>
      <c r="X1165">
        <f>UPPER(TRIM(I1165))</f>
        <v/>
      </c>
    </row>
    <row r="1166">
      <c r="A1166">
        <f>IF(B1166&lt;&gt;"", "AWARD-"&amp;TEXT(ROW()-1,"0000"), "")</f>
        <v/>
      </c>
      <c r="B1166" s="4" t="n"/>
      <c r="C1166" s="4" t="n"/>
      <c r="D1166" s="4" t="n"/>
      <c r="E1166" s="6" t="n"/>
      <c r="F1166" s="7" t="n"/>
      <c r="G1166" s="6" t="n"/>
      <c r="H1166" s="6" t="n"/>
      <c r="I1166" s="6" t="n"/>
      <c r="J1166" s="5">
        <f>SUMIFS(amount_expended,cfda_key,V1166)</f>
        <v/>
      </c>
      <c r="K1166" s="5">
        <f>IF(G1166="OTHER CLUSTER NOT LISTED ABOVE",SUMIFS(amount_expended,uniform_other_cluster_name,X1166), IF(AND(OR(G1166="N/A",G1166=""),H1166=""),0,IF(G1166="STATE CLUSTER",SUMIFS(amount_expended,uniform_state_cluster_name,W1166),SUMIFS(amount_expended,cluster_name,G1166))))</f>
        <v/>
      </c>
      <c r="L1166" s="6" t="n"/>
      <c r="M1166" s="7" t="n"/>
      <c r="N1166" s="6" t="n"/>
      <c r="O1166" s="6" t="n"/>
      <c r="P1166" s="6" t="n"/>
      <c r="Q1166" s="6" t="n"/>
      <c r="R1166" s="7" t="n"/>
      <c r="S1166" s="6" t="n"/>
      <c r="T1166" s="6" t="n"/>
      <c r="U1166" s="6" t="n"/>
      <c r="V1166" s="3">
        <f>CONCATENATE(B1166,C1166)</f>
        <v/>
      </c>
      <c r="W1166">
        <f>UPPER(TRIM(H1166))</f>
        <v/>
      </c>
      <c r="X1166">
        <f>UPPER(TRIM(I1166))</f>
        <v/>
      </c>
    </row>
    <row r="1167">
      <c r="A1167">
        <f>IF(B1167&lt;&gt;"", "AWARD-"&amp;TEXT(ROW()-1,"0000"), "")</f>
        <v/>
      </c>
      <c r="B1167" s="4" t="n"/>
      <c r="C1167" s="4" t="n"/>
      <c r="D1167" s="4" t="n"/>
      <c r="E1167" s="6" t="n"/>
      <c r="F1167" s="7" t="n"/>
      <c r="G1167" s="6" t="n"/>
      <c r="H1167" s="6" t="n"/>
      <c r="I1167" s="6" t="n"/>
      <c r="J1167" s="5">
        <f>SUMIFS(amount_expended,cfda_key,V1167)</f>
        <v/>
      </c>
      <c r="K1167" s="5">
        <f>IF(G1167="OTHER CLUSTER NOT LISTED ABOVE",SUMIFS(amount_expended,uniform_other_cluster_name,X1167), IF(AND(OR(G1167="N/A",G1167=""),H1167=""),0,IF(G1167="STATE CLUSTER",SUMIFS(amount_expended,uniform_state_cluster_name,W1167),SUMIFS(amount_expended,cluster_name,G1167))))</f>
        <v/>
      </c>
      <c r="L1167" s="6" t="n"/>
      <c r="M1167" s="7" t="n"/>
      <c r="N1167" s="6" t="n"/>
      <c r="O1167" s="6" t="n"/>
      <c r="P1167" s="6" t="n"/>
      <c r="Q1167" s="6" t="n"/>
      <c r="R1167" s="7" t="n"/>
      <c r="S1167" s="6" t="n"/>
      <c r="T1167" s="6" t="n"/>
      <c r="U1167" s="6" t="n"/>
      <c r="V1167" s="3">
        <f>CONCATENATE(B1167,C1167)</f>
        <v/>
      </c>
      <c r="W1167">
        <f>UPPER(TRIM(H1167))</f>
        <v/>
      </c>
      <c r="X1167">
        <f>UPPER(TRIM(I1167))</f>
        <v/>
      </c>
    </row>
    <row r="1168">
      <c r="A1168">
        <f>IF(B1168&lt;&gt;"", "AWARD-"&amp;TEXT(ROW()-1,"0000"), "")</f>
        <v/>
      </c>
      <c r="B1168" s="4" t="n"/>
      <c r="C1168" s="4" t="n"/>
      <c r="D1168" s="4" t="n"/>
      <c r="E1168" s="6" t="n"/>
      <c r="F1168" s="7" t="n"/>
      <c r="G1168" s="6" t="n"/>
      <c r="H1168" s="6" t="n"/>
      <c r="I1168" s="6" t="n"/>
      <c r="J1168" s="5">
        <f>SUMIFS(amount_expended,cfda_key,V1168)</f>
        <v/>
      </c>
      <c r="K1168" s="5">
        <f>IF(G1168="OTHER CLUSTER NOT LISTED ABOVE",SUMIFS(amount_expended,uniform_other_cluster_name,X1168), IF(AND(OR(G1168="N/A",G1168=""),H1168=""),0,IF(G1168="STATE CLUSTER",SUMIFS(amount_expended,uniform_state_cluster_name,W1168),SUMIFS(amount_expended,cluster_name,G1168))))</f>
        <v/>
      </c>
      <c r="L1168" s="6" t="n"/>
      <c r="M1168" s="7" t="n"/>
      <c r="N1168" s="6" t="n"/>
      <c r="O1168" s="6" t="n"/>
      <c r="P1168" s="6" t="n"/>
      <c r="Q1168" s="6" t="n"/>
      <c r="R1168" s="7" t="n"/>
      <c r="S1168" s="6" t="n"/>
      <c r="T1168" s="6" t="n"/>
      <c r="U1168" s="6" t="n"/>
      <c r="V1168" s="3">
        <f>CONCATENATE(B1168,C1168)</f>
        <v/>
      </c>
      <c r="W1168">
        <f>UPPER(TRIM(H1168))</f>
        <v/>
      </c>
      <c r="X1168">
        <f>UPPER(TRIM(I1168))</f>
        <v/>
      </c>
    </row>
    <row r="1169">
      <c r="A1169">
        <f>IF(B1169&lt;&gt;"", "AWARD-"&amp;TEXT(ROW()-1,"0000"), "")</f>
        <v/>
      </c>
      <c r="B1169" s="4" t="n"/>
      <c r="C1169" s="4" t="n"/>
      <c r="D1169" s="4" t="n"/>
      <c r="E1169" s="6" t="n"/>
      <c r="F1169" s="7" t="n"/>
      <c r="G1169" s="6" t="n"/>
      <c r="H1169" s="6" t="n"/>
      <c r="I1169" s="6" t="n"/>
      <c r="J1169" s="5">
        <f>SUMIFS(amount_expended,cfda_key,V1169)</f>
        <v/>
      </c>
      <c r="K1169" s="5">
        <f>IF(G1169="OTHER CLUSTER NOT LISTED ABOVE",SUMIFS(amount_expended,uniform_other_cluster_name,X1169), IF(AND(OR(G1169="N/A",G1169=""),H1169=""),0,IF(G1169="STATE CLUSTER",SUMIFS(amount_expended,uniform_state_cluster_name,W1169),SUMIFS(amount_expended,cluster_name,G1169))))</f>
        <v/>
      </c>
      <c r="L1169" s="6" t="n"/>
      <c r="M1169" s="7" t="n"/>
      <c r="N1169" s="6" t="n"/>
      <c r="O1169" s="6" t="n"/>
      <c r="P1169" s="6" t="n"/>
      <c r="Q1169" s="6" t="n"/>
      <c r="R1169" s="7" t="n"/>
      <c r="S1169" s="6" t="n"/>
      <c r="T1169" s="6" t="n"/>
      <c r="U1169" s="6" t="n"/>
      <c r="V1169" s="3">
        <f>CONCATENATE(B1169,C1169)</f>
        <v/>
      </c>
      <c r="W1169">
        <f>UPPER(TRIM(H1169))</f>
        <v/>
      </c>
      <c r="X1169">
        <f>UPPER(TRIM(I1169))</f>
        <v/>
      </c>
    </row>
    <row r="1170">
      <c r="A1170">
        <f>IF(B1170&lt;&gt;"", "AWARD-"&amp;TEXT(ROW()-1,"0000"), "")</f>
        <v/>
      </c>
      <c r="B1170" s="4" t="n"/>
      <c r="C1170" s="4" t="n"/>
      <c r="D1170" s="4" t="n"/>
      <c r="E1170" s="6" t="n"/>
      <c r="F1170" s="7" t="n"/>
      <c r="G1170" s="6" t="n"/>
      <c r="H1170" s="6" t="n"/>
      <c r="I1170" s="6" t="n"/>
      <c r="J1170" s="5">
        <f>SUMIFS(amount_expended,cfda_key,V1170)</f>
        <v/>
      </c>
      <c r="K1170" s="5">
        <f>IF(G1170="OTHER CLUSTER NOT LISTED ABOVE",SUMIFS(amount_expended,uniform_other_cluster_name,X1170), IF(AND(OR(G1170="N/A",G1170=""),H1170=""),0,IF(G1170="STATE CLUSTER",SUMIFS(amount_expended,uniform_state_cluster_name,W1170),SUMIFS(amount_expended,cluster_name,G1170))))</f>
        <v/>
      </c>
      <c r="L1170" s="6" t="n"/>
      <c r="M1170" s="7" t="n"/>
      <c r="N1170" s="6" t="n"/>
      <c r="O1170" s="6" t="n"/>
      <c r="P1170" s="6" t="n"/>
      <c r="Q1170" s="6" t="n"/>
      <c r="R1170" s="7" t="n"/>
      <c r="S1170" s="6" t="n"/>
      <c r="T1170" s="6" t="n"/>
      <c r="U1170" s="6" t="n"/>
      <c r="V1170" s="3">
        <f>CONCATENATE(B1170,C1170)</f>
        <v/>
      </c>
      <c r="W1170">
        <f>UPPER(TRIM(H1170))</f>
        <v/>
      </c>
      <c r="X1170">
        <f>UPPER(TRIM(I1170))</f>
        <v/>
      </c>
    </row>
    <row r="1171">
      <c r="A1171">
        <f>IF(B1171&lt;&gt;"", "AWARD-"&amp;TEXT(ROW()-1,"0000"), "")</f>
        <v/>
      </c>
      <c r="B1171" s="4" t="n"/>
      <c r="C1171" s="4" t="n"/>
      <c r="D1171" s="4" t="n"/>
      <c r="E1171" s="6" t="n"/>
      <c r="F1171" s="7" t="n"/>
      <c r="G1171" s="6" t="n"/>
      <c r="H1171" s="6" t="n"/>
      <c r="I1171" s="6" t="n"/>
      <c r="J1171" s="5">
        <f>SUMIFS(amount_expended,cfda_key,V1171)</f>
        <v/>
      </c>
      <c r="K1171" s="5">
        <f>IF(G1171="OTHER CLUSTER NOT LISTED ABOVE",SUMIFS(amount_expended,uniform_other_cluster_name,X1171), IF(AND(OR(G1171="N/A",G1171=""),H1171=""),0,IF(G1171="STATE CLUSTER",SUMIFS(amount_expended,uniform_state_cluster_name,W1171),SUMIFS(amount_expended,cluster_name,G1171))))</f>
        <v/>
      </c>
      <c r="L1171" s="6" t="n"/>
      <c r="M1171" s="7" t="n"/>
      <c r="N1171" s="6" t="n"/>
      <c r="O1171" s="6" t="n"/>
      <c r="P1171" s="6" t="n"/>
      <c r="Q1171" s="6" t="n"/>
      <c r="R1171" s="7" t="n"/>
      <c r="S1171" s="6" t="n"/>
      <c r="T1171" s="6" t="n"/>
      <c r="U1171" s="6" t="n"/>
      <c r="V1171" s="3">
        <f>CONCATENATE(B1171,C1171)</f>
        <v/>
      </c>
      <c r="W1171">
        <f>UPPER(TRIM(H1171))</f>
        <v/>
      </c>
      <c r="X1171">
        <f>UPPER(TRIM(I1171))</f>
        <v/>
      </c>
    </row>
    <row r="1172">
      <c r="A1172">
        <f>IF(B1172&lt;&gt;"", "AWARD-"&amp;TEXT(ROW()-1,"0000"), "")</f>
        <v/>
      </c>
      <c r="B1172" s="4" t="n"/>
      <c r="C1172" s="4" t="n"/>
      <c r="D1172" s="4" t="n"/>
      <c r="E1172" s="6" t="n"/>
      <c r="F1172" s="7" t="n"/>
      <c r="G1172" s="6" t="n"/>
      <c r="H1172" s="6" t="n"/>
      <c r="I1172" s="6" t="n"/>
      <c r="J1172" s="5">
        <f>SUMIFS(amount_expended,cfda_key,V1172)</f>
        <v/>
      </c>
      <c r="K1172" s="5">
        <f>IF(G1172="OTHER CLUSTER NOT LISTED ABOVE",SUMIFS(amount_expended,uniform_other_cluster_name,X1172), IF(AND(OR(G1172="N/A",G1172=""),H1172=""),0,IF(G1172="STATE CLUSTER",SUMIFS(amount_expended,uniform_state_cluster_name,W1172),SUMIFS(amount_expended,cluster_name,G1172))))</f>
        <v/>
      </c>
      <c r="L1172" s="6" t="n"/>
      <c r="M1172" s="7" t="n"/>
      <c r="N1172" s="6" t="n"/>
      <c r="O1172" s="6" t="n"/>
      <c r="P1172" s="6" t="n"/>
      <c r="Q1172" s="6" t="n"/>
      <c r="R1172" s="7" t="n"/>
      <c r="S1172" s="6" t="n"/>
      <c r="T1172" s="6" t="n"/>
      <c r="U1172" s="6" t="n"/>
      <c r="V1172" s="3">
        <f>CONCATENATE(B1172,C1172)</f>
        <v/>
      </c>
      <c r="W1172">
        <f>UPPER(TRIM(H1172))</f>
        <v/>
      </c>
      <c r="X1172">
        <f>UPPER(TRIM(I1172))</f>
        <v/>
      </c>
    </row>
    <row r="1173">
      <c r="A1173">
        <f>IF(B1173&lt;&gt;"", "AWARD-"&amp;TEXT(ROW()-1,"0000"), "")</f>
        <v/>
      </c>
      <c r="B1173" s="4" t="n"/>
      <c r="C1173" s="4" t="n"/>
      <c r="D1173" s="4" t="n"/>
      <c r="E1173" s="6" t="n"/>
      <c r="F1173" s="7" t="n"/>
      <c r="G1173" s="6" t="n"/>
      <c r="H1173" s="6" t="n"/>
      <c r="I1173" s="6" t="n"/>
      <c r="J1173" s="5">
        <f>SUMIFS(amount_expended,cfda_key,V1173)</f>
        <v/>
      </c>
      <c r="K1173" s="5">
        <f>IF(G1173="OTHER CLUSTER NOT LISTED ABOVE",SUMIFS(amount_expended,uniform_other_cluster_name,X1173), IF(AND(OR(G1173="N/A",G1173=""),H1173=""),0,IF(G1173="STATE CLUSTER",SUMIFS(amount_expended,uniform_state_cluster_name,W1173),SUMIFS(amount_expended,cluster_name,G1173))))</f>
        <v/>
      </c>
      <c r="L1173" s="6" t="n"/>
      <c r="M1173" s="7" t="n"/>
      <c r="N1173" s="6" t="n"/>
      <c r="O1173" s="6" t="n"/>
      <c r="P1173" s="6" t="n"/>
      <c r="Q1173" s="6" t="n"/>
      <c r="R1173" s="7" t="n"/>
      <c r="S1173" s="6" t="n"/>
      <c r="T1173" s="6" t="n"/>
      <c r="U1173" s="6" t="n"/>
      <c r="V1173" s="3">
        <f>CONCATENATE(B1173,C1173)</f>
        <v/>
      </c>
      <c r="W1173">
        <f>UPPER(TRIM(H1173))</f>
        <v/>
      </c>
      <c r="X1173">
        <f>UPPER(TRIM(I1173))</f>
        <v/>
      </c>
    </row>
    <row r="1174">
      <c r="A1174">
        <f>IF(B1174&lt;&gt;"", "AWARD-"&amp;TEXT(ROW()-1,"0000"), "")</f>
        <v/>
      </c>
      <c r="B1174" s="4" t="n"/>
      <c r="C1174" s="4" t="n"/>
      <c r="D1174" s="4" t="n"/>
      <c r="E1174" s="6" t="n"/>
      <c r="F1174" s="7" t="n"/>
      <c r="G1174" s="6" t="n"/>
      <c r="H1174" s="6" t="n"/>
      <c r="I1174" s="6" t="n"/>
      <c r="J1174" s="5">
        <f>SUMIFS(amount_expended,cfda_key,V1174)</f>
        <v/>
      </c>
      <c r="K1174" s="5">
        <f>IF(G1174="OTHER CLUSTER NOT LISTED ABOVE",SUMIFS(amount_expended,uniform_other_cluster_name,X1174), IF(AND(OR(G1174="N/A",G1174=""),H1174=""),0,IF(G1174="STATE CLUSTER",SUMIFS(amount_expended,uniform_state_cluster_name,W1174),SUMIFS(amount_expended,cluster_name,G1174))))</f>
        <v/>
      </c>
      <c r="L1174" s="6" t="n"/>
      <c r="M1174" s="7" t="n"/>
      <c r="N1174" s="6" t="n"/>
      <c r="O1174" s="6" t="n"/>
      <c r="P1174" s="6" t="n"/>
      <c r="Q1174" s="6" t="n"/>
      <c r="R1174" s="7" t="n"/>
      <c r="S1174" s="6" t="n"/>
      <c r="T1174" s="6" t="n"/>
      <c r="U1174" s="6" t="n"/>
      <c r="V1174" s="3">
        <f>CONCATENATE(B1174,C1174)</f>
        <v/>
      </c>
      <c r="W1174">
        <f>UPPER(TRIM(H1174))</f>
        <v/>
      </c>
      <c r="X1174">
        <f>UPPER(TRIM(I1174))</f>
        <v/>
      </c>
    </row>
    <row r="1175">
      <c r="A1175">
        <f>IF(B1175&lt;&gt;"", "AWARD-"&amp;TEXT(ROW()-1,"0000"), "")</f>
        <v/>
      </c>
      <c r="B1175" s="4" t="n"/>
      <c r="C1175" s="4" t="n"/>
      <c r="D1175" s="4" t="n"/>
      <c r="E1175" s="6" t="n"/>
      <c r="F1175" s="7" t="n"/>
      <c r="G1175" s="6" t="n"/>
      <c r="H1175" s="6" t="n"/>
      <c r="I1175" s="6" t="n"/>
      <c r="J1175" s="5">
        <f>SUMIFS(amount_expended,cfda_key,V1175)</f>
        <v/>
      </c>
      <c r="K1175" s="5">
        <f>IF(G1175="OTHER CLUSTER NOT LISTED ABOVE",SUMIFS(amount_expended,uniform_other_cluster_name,X1175), IF(AND(OR(G1175="N/A",G1175=""),H1175=""),0,IF(G1175="STATE CLUSTER",SUMIFS(amount_expended,uniform_state_cluster_name,W1175),SUMIFS(amount_expended,cluster_name,G1175))))</f>
        <v/>
      </c>
      <c r="L1175" s="6" t="n"/>
      <c r="M1175" s="7" t="n"/>
      <c r="N1175" s="6" t="n"/>
      <c r="O1175" s="6" t="n"/>
      <c r="P1175" s="6" t="n"/>
      <c r="Q1175" s="6" t="n"/>
      <c r="R1175" s="7" t="n"/>
      <c r="S1175" s="6" t="n"/>
      <c r="T1175" s="6" t="n"/>
      <c r="U1175" s="6" t="n"/>
      <c r="V1175" s="3">
        <f>CONCATENATE(B1175,C1175)</f>
        <v/>
      </c>
      <c r="W1175">
        <f>UPPER(TRIM(H1175))</f>
        <v/>
      </c>
      <c r="X1175">
        <f>UPPER(TRIM(I1175))</f>
        <v/>
      </c>
    </row>
    <row r="1176">
      <c r="A1176">
        <f>IF(B1176&lt;&gt;"", "AWARD-"&amp;TEXT(ROW()-1,"0000"), "")</f>
        <v/>
      </c>
      <c r="B1176" s="4" t="n"/>
      <c r="C1176" s="4" t="n"/>
      <c r="D1176" s="4" t="n"/>
      <c r="E1176" s="6" t="n"/>
      <c r="F1176" s="7" t="n"/>
      <c r="G1176" s="6" t="n"/>
      <c r="H1176" s="6" t="n"/>
      <c r="I1176" s="6" t="n"/>
      <c r="J1176" s="5">
        <f>SUMIFS(amount_expended,cfda_key,V1176)</f>
        <v/>
      </c>
      <c r="K1176" s="5">
        <f>IF(G1176="OTHER CLUSTER NOT LISTED ABOVE",SUMIFS(amount_expended,uniform_other_cluster_name,X1176), IF(AND(OR(G1176="N/A",G1176=""),H1176=""),0,IF(G1176="STATE CLUSTER",SUMIFS(amount_expended,uniform_state_cluster_name,W1176),SUMIFS(amount_expended,cluster_name,G1176))))</f>
        <v/>
      </c>
      <c r="L1176" s="6" t="n"/>
      <c r="M1176" s="7" t="n"/>
      <c r="N1176" s="6" t="n"/>
      <c r="O1176" s="6" t="n"/>
      <c r="P1176" s="6" t="n"/>
      <c r="Q1176" s="6" t="n"/>
      <c r="R1176" s="7" t="n"/>
      <c r="S1176" s="6" t="n"/>
      <c r="T1176" s="6" t="n"/>
      <c r="U1176" s="6" t="n"/>
      <c r="V1176" s="3">
        <f>CONCATENATE(B1176,C1176)</f>
        <v/>
      </c>
      <c r="W1176">
        <f>UPPER(TRIM(H1176))</f>
        <v/>
      </c>
      <c r="X1176">
        <f>UPPER(TRIM(I1176))</f>
        <v/>
      </c>
    </row>
    <row r="1177">
      <c r="A1177">
        <f>IF(B1177&lt;&gt;"", "AWARD-"&amp;TEXT(ROW()-1,"0000"), "")</f>
        <v/>
      </c>
      <c r="B1177" s="4" t="n"/>
      <c r="C1177" s="4" t="n"/>
      <c r="D1177" s="4" t="n"/>
      <c r="E1177" s="6" t="n"/>
      <c r="F1177" s="7" t="n"/>
      <c r="G1177" s="6" t="n"/>
      <c r="H1177" s="6" t="n"/>
      <c r="I1177" s="6" t="n"/>
      <c r="J1177" s="5">
        <f>SUMIFS(amount_expended,cfda_key,V1177)</f>
        <v/>
      </c>
      <c r="K1177" s="5">
        <f>IF(G1177="OTHER CLUSTER NOT LISTED ABOVE",SUMIFS(amount_expended,uniform_other_cluster_name,X1177), IF(AND(OR(G1177="N/A",G1177=""),H1177=""),0,IF(G1177="STATE CLUSTER",SUMIFS(amount_expended,uniform_state_cluster_name,W1177),SUMIFS(amount_expended,cluster_name,G1177))))</f>
        <v/>
      </c>
      <c r="L1177" s="6" t="n"/>
      <c r="M1177" s="7" t="n"/>
      <c r="N1177" s="6" t="n"/>
      <c r="O1177" s="6" t="n"/>
      <c r="P1177" s="6" t="n"/>
      <c r="Q1177" s="6" t="n"/>
      <c r="R1177" s="7" t="n"/>
      <c r="S1177" s="6" t="n"/>
      <c r="T1177" s="6" t="n"/>
      <c r="U1177" s="6" t="n"/>
      <c r="V1177" s="3">
        <f>CONCATENATE(B1177,C1177)</f>
        <v/>
      </c>
      <c r="W1177">
        <f>UPPER(TRIM(H1177))</f>
        <v/>
      </c>
      <c r="X1177">
        <f>UPPER(TRIM(I1177))</f>
        <v/>
      </c>
    </row>
    <row r="1178">
      <c r="A1178">
        <f>IF(B1178&lt;&gt;"", "AWARD-"&amp;TEXT(ROW()-1,"0000"), "")</f>
        <v/>
      </c>
      <c r="B1178" s="4" t="n"/>
      <c r="C1178" s="4" t="n"/>
      <c r="D1178" s="4" t="n"/>
      <c r="E1178" s="6" t="n"/>
      <c r="F1178" s="7" t="n"/>
      <c r="G1178" s="6" t="n"/>
      <c r="H1178" s="6" t="n"/>
      <c r="I1178" s="6" t="n"/>
      <c r="J1178" s="5">
        <f>SUMIFS(amount_expended,cfda_key,V1178)</f>
        <v/>
      </c>
      <c r="K1178" s="5">
        <f>IF(G1178="OTHER CLUSTER NOT LISTED ABOVE",SUMIFS(amount_expended,uniform_other_cluster_name,X1178), IF(AND(OR(G1178="N/A",G1178=""),H1178=""),0,IF(G1178="STATE CLUSTER",SUMIFS(amount_expended,uniform_state_cluster_name,W1178),SUMIFS(amount_expended,cluster_name,G1178))))</f>
        <v/>
      </c>
      <c r="L1178" s="6" t="n"/>
      <c r="M1178" s="7" t="n"/>
      <c r="N1178" s="6" t="n"/>
      <c r="O1178" s="6" t="n"/>
      <c r="P1178" s="6" t="n"/>
      <c r="Q1178" s="6" t="n"/>
      <c r="R1178" s="7" t="n"/>
      <c r="S1178" s="6" t="n"/>
      <c r="T1178" s="6" t="n"/>
      <c r="U1178" s="6" t="n"/>
      <c r="V1178" s="3">
        <f>CONCATENATE(B1178,C1178)</f>
        <v/>
      </c>
      <c r="W1178">
        <f>UPPER(TRIM(H1178))</f>
        <v/>
      </c>
      <c r="X1178">
        <f>UPPER(TRIM(I1178))</f>
        <v/>
      </c>
    </row>
    <row r="1179">
      <c r="A1179">
        <f>IF(B1179&lt;&gt;"", "AWARD-"&amp;TEXT(ROW()-1,"0000"), "")</f>
        <v/>
      </c>
      <c r="B1179" s="4" t="n"/>
      <c r="C1179" s="4" t="n"/>
      <c r="D1179" s="4" t="n"/>
      <c r="E1179" s="6" t="n"/>
      <c r="F1179" s="7" t="n"/>
      <c r="G1179" s="6" t="n"/>
      <c r="H1179" s="6" t="n"/>
      <c r="I1179" s="6" t="n"/>
      <c r="J1179" s="5">
        <f>SUMIFS(amount_expended,cfda_key,V1179)</f>
        <v/>
      </c>
      <c r="K1179" s="5">
        <f>IF(G1179="OTHER CLUSTER NOT LISTED ABOVE",SUMIFS(amount_expended,uniform_other_cluster_name,X1179), IF(AND(OR(G1179="N/A",G1179=""),H1179=""),0,IF(G1179="STATE CLUSTER",SUMIFS(amount_expended,uniform_state_cluster_name,W1179),SUMIFS(amount_expended,cluster_name,G1179))))</f>
        <v/>
      </c>
      <c r="L1179" s="6" t="n"/>
      <c r="M1179" s="7" t="n"/>
      <c r="N1179" s="6" t="n"/>
      <c r="O1179" s="6" t="n"/>
      <c r="P1179" s="6" t="n"/>
      <c r="Q1179" s="6" t="n"/>
      <c r="R1179" s="7" t="n"/>
      <c r="S1179" s="6" t="n"/>
      <c r="T1179" s="6" t="n"/>
      <c r="U1179" s="6" t="n"/>
      <c r="V1179" s="3">
        <f>CONCATENATE(B1179,C1179)</f>
        <v/>
      </c>
      <c r="W1179">
        <f>UPPER(TRIM(H1179))</f>
        <v/>
      </c>
      <c r="X1179">
        <f>UPPER(TRIM(I1179))</f>
        <v/>
      </c>
    </row>
    <row r="1180">
      <c r="A1180">
        <f>IF(B1180&lt;&gt;"", "AWARD-"&amp;TEXT(ROW()-1,"0000"), "")</f>
        <v/>
      </c>
      <c r="B1180" s="4" t="n"/>
      <c r="C1180" s="4" t="n"/>
      <c r="D1180" s="4" t="n"/>
      <c r="E1180" s="6" t="n"/>
      <c r="F1180" s="7" t="n"/>
      <c r="G1180" s="6" t="n"/>
      <c r="H1180" s="6" t="n"/>
      <c r="I1180" s="6" t="n"/>
      <c r="J1180" s="5">
        <f>SUMIFS(amount_expended,cfda_key,V1180)</f>
        <v/>
      </c>
      <c r="K1180" s="5">
        <f>IF(G1180="OTHER CLUSTER NOT LISTED ABOVE",SUMIFS(amount_expended,uniform_other_cluster_name,X1180), IF(AND(OR(G1180="N/A",G1180=""),H1180=""),0,IF(G1180="STATE CLUSTER",SUMIFS(amount_expended,uniform_state_cluster_name,W1180),SUMIFS(amount_expended,cluster_name,G1180))))</f>
        <v/>
      </c>
      <c r="L1180" s="6" t="n"/>
      <c r="M1180" s="7" t="n"/>
      <c r="N1180" s="6" t="n"/>
      <c r="O1180" s="6" t="n"/>
      <c r="P1180" s="6" t="n"/>
      <c r="Q1180" s="6" t="n"/>
      <c r="R1180" s="7" t="n"/>
      <c r="S1180" s="6" t="n"/>
      <c r="T1180" s="6" t="n"/>
      <c r="U1180" s="6" t="n"/>
      <c r="V1180" s="3">
        <f>CONCATENATE(B1180,C1180)</f>
        <v/>
      </c>
      <c r="W1180">
        <f>UPPER(TRIM(H1180))</f>
        <v/>
      </c>
      <c r="X1180">
        <f>UPPER(TRIM(I1180))</f>
        <v/>
      </c>
    </row>
    <row r="1181">
      <c r="A1181">
        <f>IF(B1181&lt;&gt;"", "AWARD-"&amp;TEXT(ROW()-1,"0000"), "")</f>
        <v/>
      </c>
      <c r="B1181" s="4" t="n"/>
      <c r="C1181" s="4" t="n"/>
      <c r="D1181" s="4" t="n"/>
      <c r="E1181" s="6" t="n"/>
      <c r="F1181" s="7" t="n"/>
      <c r="G1181" s="6" t="n"/>
      <c r="H1181" s="6" t="n"/>
      <c r="I1181" s="6" t="n"/>
      <c r="J1181" s="5">
        <f>SUMIFS(amount_expended,cfda_key,V1181)</f>
        <v/>
      </c>
      <c r="K1181" s="5">
        <f>IF(G1181="OTHER CLUSTER NOT LISTED ABOVE",SUMIFS(amount_expended,uniform_other_cluster_name,X1181), IF(AND(OR(G1181="N/A",G1181=""),H1181=""),0,IF(G1181="STATE CLUSTER",SUMIFS(amount_expended,uniform_state_cluster_name,W1181),SUMIFS(amount_expended,cluster_name,G1181))))</f>
        <v/>
      </c>
      <c r="L1181" s="6" t="n"/>
      <c r="M1181" s="7" t="n"/>
      <c r="N1181" s="6" t="n"/>
      <c r="O1181" s="6" t="n"/>
      <c r="P1181" s="6" t="n"/>
      <c r="Q1181" s="6" t="n"/>
      <c r="R1181" s="7" t="n"/>
      <c r="S1181" s="6" t="n"/>
      <c r="T1181" s="6" t="n"/>
      <c r="U1181" s="6" t="n"/>
      <c r="V1181" s="3">
        <f>CONCATENATE(B1181,C1181)</f>
        <v/>
      </c>
      <c r="W1181">
        <f>UPPER(TRIM(H1181))</f>
        <v/>
      </c>
      <c r="X1181">
        <f>UPPER(TRIM(I1181))</f>
        <v/>
      </c>
    </row>
    <row r="1182">
      <c r="A1182">
        <f>IF(B1182&lt;&gt;"", "AWARD-"&amp;TEXT(ROW()-1,"0000"), "")</f>
        <v/>
      </c>
      <c r="B1182" s="4" t="n"/>
      <c r="C1182" s="4" t="n"/>
      <c r="D1182" s="4" t="n"/>
      <c r="E1182" s="6" t="n"/>
      <c r="F1182" s="7" t="n"/>
      <c r="G1182" s="6" t="n"/>
      <c r="H1182" s="6" t="n"/>
      <c r="I1182" s="6" t="n"/>
      <c r="J1182" s="5">
        <f>SUMIFS(amount_expended,cfda_key,V1182)</f>
        <v/>
      </c>
      <c r="K1182" s="5">
        <f>IF(G1182="OTHER CLUSTER NOT LISTED ABOVE",SUMIFS(amount_expended,uniform_other_cluster_name,X1182), IF(AND(OR(G1182="N/A",G1182=""),H1182=""),0,IF(G1182="STATE CLUSTER",SUMIFS(amount_expended,uniform_state_cluster_name,W1182),SUMIFS(amount_expended,cluster_name,G1182))))</f>
        <v/>
      </c>
      <c r="L1182" s="6" t="n"/>
      <c r="M1182" s="7" t="n"/>
      <c r="N1182" s="6" t="n"/>
      <c r="O1182" s="6" t="n"/>
      <c r="P1182" s="6" t="n"/>
      <c r="Q1182" s="6" t="n"/>
      <c r="R1182" s="7" t="n"/>
      <c r="S1182" s="6" t="n"/>
      <c r="T1182" s="6" t="n"/>
      <c r="U1182" s="6" t="n"/>
      <c r="V1182" s="3">
        <f>CONCATENATE(B1182,C1182)</f>
        <v/>
      </c>
      <c r="W1182">
        <f>UPPER(TRIM(H1182))</f>
        <v/>
      </c>
      <c r="X1182">
        <f>UPPER(TRIM(I1182))</f>
        <v/>
      </c>
    </row>
    <row r="1183">
      <c r="A1183">
        <f>IF(B1183&lt;&gt;"", "AWARD-"&amp;TEXT(ROW()-1,"0000"), "")</f>
        <v/>
      </c>
      <c r="B1183" s="4" t="n"/>
      <c r="C1183" s="4" t="n"/>
      <c r="D1183" s="4" t="n"/>
      <c r="E1183" s="6" t="n"/>
      <c r="F1183" s="7" t="n"/>
      <c r="G1183" s="6" t="n"/>
      <c r="H1183" s="6" t="n"/>
      <c r="I1183" s="6" t="n"/>
      <c r="J1183" s="5">
        <f>SUMIFS(amount_expended,cfda_key,V1183)</f>
        <v/>
      </c>
      <c r="K1183" s="5">
        <f>IF(G1183="OTHER CLUSTER NOT LISTED ABOVE",SUMIFS(amount_expended,uniform_other_cluster_name,X1183), IF(AND(OR(G1183="N/A",G1183=""),H1183=""),0,IF(G1183="STATE CLUSTER",SUMIFS(amount_expended,uniform_state_cluster_name,W1183),SUMIFS(amount_expended,cluster_name,G1183))))</f>
        <v/>
      </c>
      <c r="L1183" s="6" t="n"/>
      <c r="M1183" s="7" t="n"/>
      <c r="N1183" s="6" t="n"/>
      <c r="O1183" s="6" t="n"/>
      <c r="P1183" s="6" t="n"/>
      <c r="Q1183" s="6" t="n"/>
      <c r="R1183" s="7" t="n"/>
      <c r="S1183" s="6" t="n"/>
      <c r="T1183" s="6" t="n"/>
      <c r="U1183" s="6" t="n"/>
      <c r="V1183" s="3">
        <f>CONCATENATE(B1183,C1183)</f>
        <v/>
      </c>
      <c r="W1183">
        <f>UPPER(TRIM(H1183))</f>
        <v/>
      </c>
      <c r="X1183">
        <f>UPPER(TRIM(I1183))</f>
        <v/>
      </c>
    </row>
    <row r="1184">
      <c r="A1184">
        <f>IF(B1184&lt;&gt;"", "AWARD-"&amp;TEXT(ROW()-1,"0000"), "")</f>
        <v/>
      </c>
      <c r="B1184" s="4" t="n"/>
      <c r="C1184" s="4" t="n"/>
      <c r="D1184" s="4" t="n"/>
      <c r="E1184" s="6" t="n"/>
      <c r="F1184" s="7" t="n"/>
      <c r="G1184" s="6" t="n"/>
      <c r="H1184" s="6" t="n"/>
      <c r="I1184" s="6" t="n"/>
      <c r="J1184" s="5">
        <f>SUMIFS(amount_expended,cfda_key,V1184)</f>
        <v/>
      </c>
      <c r="K1184" s="5">
        <f>IF(G1184="OTHER CLUSTER NOT LISTED ABOVE",SUMIFS(amount_expended,uniform_other_cluster_name,X1184), IF(AND(OR(G1184="N/A",G1184=""),H1184=""),0,IF(G1184="STATE CLUSTER",SUMIFS(amount_expended,uniform_state_cluster_name,W1184),SUMIFS(amount_expended,cluster_name,G1184))))</f>
        <v/>
      </c>
      <c r="L1184" s="6" t="n"/>
      <c r="M1184" s="7" t="n"/>
      <c r="N1184" s="6" t="n"/>
      <c r="O1184" s="6" t="n"/>
      <c r="P1184" s="6" t="n"/>
      <c r="Q1184" s="6" t="n"/>
      <c r="R1184" s="7" t="n"/>
      <c r="S1184" s="6" t="n"/>
      <c r="T1184" s="6" t="n"/>
      <c r="U1184" s="6" t="n"/>
      <c r="V1184" s="3">
        <f>CONCATENATE(B1184,C1184)</f>
        <v/>
      </c>
      <c r="W1184">
        <f>UPPER(TRIM(H1184))</f>
        <v/>
      </c>
      <c r="X1184">
        <f>UPPER(TRIM(I1184))</f>
        <v/>
      </c>
    </row>
    <row r="1185">
      <c r="A1185">
        <f>IF(B1185&lt;&gt;"", "AWARD-"&amp;TEXT(ROW()-1,"0000"), "")</f>
        <v/>
      </c>
      <c r="B1185" s="4" t="n"/>
      <c r="C1185" s="4" t="n"/>
      <c r="D1185" s="4" t="n"/>
      <c r="E1185" s="6" t="n"/>
      <c r="F1185" s="7" t="n"/>
      <c r="G1185" s="6" t="n"/>
      <c r="H1185" s="6" t="n"/>
      <c r="I1185" s="6" t="n"/>
      <c r="J1185" s="5">
        <f>SUMIFS(amount_expended,cfda_key,V1185)</f>
        <v/>
      </c>
      <c r="K1185" s="5">
        <f>IF(G1185="OTHER CLUSTER NOT LISTED ABOVE",SUMIFS(amount_expended,uniform_other_cluster_name,X1185), IF(AND(OR(G1185="N/A",G1185=""),H1185=""),0,IF(G1185="STATE CLUSTER",SUMIFS(amount_expended,uniform_state_cluster_name,W1185),SUMIFS(amount_expended,cluster_name,G1185))))</f>
        <v/>
      </c>
      <c r="L1185" s="6" t="n"/>
      <c r="M1185" s="7" t="n"/>
      <c r="N1185" s="6" t="n"/>
      <c r="O1185" s="6" t="n"/>
      <c r="P1185" s="6" t="n"/>
      <c r="Q1185" s="6" t="n"/>
      <c r="R1185" s="7" t="n"/>
      <c r="S1185" s="6" t="n"/>
      <c r="T1185" s="6" t="n"/>
      <c r="U1185" s="6" t="n"/>
      <c r="V1185" s="3">
        <f>CONCATENATE(B1185,C1185)</f>
        <v/>
      </c>
      <c r="W1185">
        <f>UPPER(TRIM(H1185))</f>
        <v/>
      </c>
      <c r="X1185">
        <f>UPPER(TRIM(I1185))</f>
        <v/>
      </c>
    </row>
    <row r="1186">
      <c r="A1186">
        <f>IF(B1186&lt;&gt;"", "AWARD-"&amp;TEXT(ROW()-1,"0000"), "")</f>
        <v/>
      </c>
      <c r="B1186" s="4" t="n"/>
      <c r="C1186" s="4" t="n"/>
      <c r="D1186" s="4" t="n"/>
      <c r="E1186" s="6" t="n"/>
      <c r="F1186" s="7" t="n"/>
      <c r="G1186" s="6" t="n"/>
      <c r="H1186" s="6" t="n"/>
      <c r="I1186" s="6" t="n"/>
      <c r="J1186" s="5">
        <f>SUMIFS(amount_expended,cfda_key,V1186)</f>
        <v/>
      </c>
      <c r="K1186" s="5">
        <f>IF(G1186="OTHER CLUSTER NOT LISTED ABOVE",SUMIFS(amount_expended,uniform_other_cluster_name,X1186), IF(AND(OR(G1186="N/A",G1186=""),H1186=""),0,IF(G1186="STATE CLUSTER",SUMIFS(amount_expended,uniform_state_cluster_name,W1186),SUMIFS(amount_expended,cluster_name,G1186))))</f>
        <v/>
      </c>
      <c r="L1186" s="6" t="n"/>
      <c r="M1186" s="7" t="n"/>
      <c r="N1186" s="6" t="n"/>
      <c r="O1186" s="6" t="n"/>
      <c r="P1186" s="6" t="n"/>
      <c r="Q1186" s="6" t="n"/>
      <c r="R1186" s="7" t="n"/>
      <c r="S1186" s="6" t="n"/>
      <c r="T1186" s="6" t="n"/>
      <c r="U1186" s="6" t="n"/>
      <c r="V1186" s="3">
        <f>CONCATENATE(B1186,C1186)</f>
        <v/>
      </c>
      <c r="W1186">
        <f>UPPER(TRIM(H1186))</f>
        <v/>
      </c>
      <c r="X1186">
        <f>UPPER(TRIM(I1186))</f>
        <v/>
      </c>
    </row>
    <row r="1187">
      <c r="A1187">
        <f>IF(B1187&lt;&gt;"", "AWARD-"&amp;TEXT(ROW()-1,"0000"), "")</f>
        <v/>
      </c>
      <c r="B1187" s="4" t="n"/>
      <c r="C1187" s="4" t="n"/>
      <c r="D1187" s="4" t="n"/>
      <c r="E1187" s="6" t="n"/>
      <c r="F1187" s="7" t="n"/>
      <c r="G1187" s="6" t="n"/>
      <c r="H1187" s="6" t="n"/>
      <c r="I1187" s="6" t="n"/>
      <c r="J1187" s="5">
        <f>SUMIFS(amount_expended,cfda_key,V1187)</f>
        <v/>
      </c>
      <c r="K1187" s="5">
        <f>IF(G1187="OTHER CLUSTER NOT LISTED ABOVE",SUMIFS(amount_expended,uniform_other_cluster_name,X1187), IF(AND(OR(G1187="N/A",G1187=""),H1187=""),0,IF(G1187="STATE CLUSTER",SUMIFS(amount_expended,uniform_state_cluster_name,W1187),SUMIFS(amount_expended,cluster_name,G1187))))</f>
        <v/>
      </c>
      <c r="L1187" s="6" t="n"/>
      <c r="M1187" s="7" t="n"/>
      <c r="N1187" s="6" t="n"/>
      <c r="O1187" s="6" t="n"/>
      <c r="P1187" s="6" t="n"/>
      <c r="Q1187" s="6" t="n"/>
      <c r="R1187" s="7" t="n"/>
      <c r="S1187" s="6" t="n"/>
      <c r="T1187" s="6" t="n"/>
      <c r="U1187" s="6" t="n"/>
      <c r="V1187" s="3">
        <f>CONCATENATE(B1187,C1187)</f>
        <v/>
      </c>
      <c r="W1187">
        <f>UPPER(TRIM(H1187))</f>
        <v/>
      </c>
      <c r="X1187">
        <f>UPPER(TRIM(I1187))</f>
        <v/>
      </c>
    </row>
    <row r="1188">
      <c r="A1188">
        <f>IF(B1188&lt;&gt;"", "AWARD-"&amp;TEXT(ROW()-1,"0000"), "")</f>
        <v/>
      </c>
      <c r="B1188" s="4" t="n"/>
      <c r="C1188" s="4" t="n"/>
      <c r="D1188" s="4" t="n"/>
      <c r="E1188" s="6" t="n"/>
      <c r="F1188" s="7" t="n"/>
      <c r="G1188" s="6" t="n"/>
      <c r="H1188" s="6" t="n"/>
      <c r="I1188" s="6" t="n"/>
      <c r="J1188" s="5">
        <f>SUMIFS(amount_expended,cfda_key,V1188)</f>
        <v/>
      </c>
      <c r="K1188" s="5">
        <f>IF(G1188="OTHER CLUSTER NOT LISTED ABOVE",SUMIFS(amount_expended,uniform_other_cluster_name,X1188), IF(AND(OR(G1188="N/A",G1188=""),H1188=""),0,IF(G1188="STATE CLUSTER",SUMIFS(amount_expended,uniform_state_cluster_name,W1188),SUMIFS(amount_expended,cluster_name,G1188))))</f>
        <v/>
      </c>
      <c r="L1188" s="6" t="n"/>
      <c r="M1188" s="7" t="n"/>
      <c r="N1188" s="6" t="n"/>
      <c r="O1188" s="6" t="n"/>
      <c r="P1188" s="6" t="n"/>
      <c r="Q1188" s="6" t="n"/>
      <c r="R1188" s="7" t="n"/>
      <c r="S1188" s="6" t="n"/>
      <c r="T1188" s="6" t="n"/>
      <c r="U1188" s="6" t="n"/>
      <c r="V1188" s="3">
        <f>CONCATENATE(B1188,C1188)</f>
        <v/>
      </c>
      <c r="W1188">
        <f>UPPER(TRIM(H1188))</f>
        <v/>
      </c>
      <c r="X1188">
        <f>UPPER(TRIM(I1188))</f>
        <v/>
      </c>
    </row>
    <row r="1189">
      <c r="A1189">
        <f>IF(B1189&lt;&gt;"", "AWARD-"&amp;TEXT(ROW()-1,"0000"), "")</f>
        <v/>
      </c>
      <c r="B1189" s="4" t="n"/>
      <c r="C1189" s="4" t="n"/>
      <c r="D1189" s="4" t="n"/>
      <c r="E1189" s="6" t="n"/>
      <c r="F1189" s="7" t="n"/>
      <c r="G1189" s="6" t="n"/>
      <c r="H1189" s="6" t="n"/>
      <c r="I1189" s="6" t="n"/>
      <c r="J1189" s="5">
        <f>SUMIFS(amount_expended,cfda_key,V1189)</f>
        <v/>
      </c>
      <c r="K1189" s="5">
        <f>IF(G1189="OTHER CLUSTER NOT LISTED ABOVE",SUMIFS(amount_expended,uniform_other_cluster_name,X1189), IF(AND(OR(G1189="N/A",G1189=""),H1189=""),0,IF(G1189="STATE CLUSTER",SUMIFS(amount_expended,uniform_state_cluster_name,W1189),SUMIFS(amount_expended,cluster_name,G1189))))</f>
        <v/>
      </c>
      <c r="L1189" s="6" t="n"/>
      <c r="M1189" s="7" t="n"/>
      <c r="N1189" s="6" t="n"/>
      <c r="O1189" s="6" t="n"/>
      <c r="P1189" s="6" t="n"/>
      <c r="Q1189" s="6" t="n"/>
      <c r="R1189" s="7" t="n"/>
      <c r="S1189" s="6" t="n"/>
      <c r="T1189" s="6" t="n"/>
      <c r="U1189" s="6" t="n"/>
      <c r="V1189" s="3">
        <f>CONCATENATE(B1189,C1189)</f>
        <v/>
      </c>
      <c r="W1189">
        <f>UPPER(TRIM(H1189))</f>
        <v/>
      </c>
      <c r="X1189">
        <f>UPPER(TRIM(I1189))</f>
        <v/>
      </c>
    </row>
    <row r="1190">
      <c r="A1190">
        <f>IF(B1190&lt;&gt;"", "AWARD-"&amp;TEXT(ROW()-1,"0000"), "")</f>
        <v/>
      </c>
      <c r="B1190" s="4" t="n"/>
      <c r="C1190" s="4" t="n"/>
      <c r="D1190" s="4" t="n"/>
      <c r="E1190" s="6" t="n"/>
      <c r="F1190" s="7" t="n"/>
      <c r="G1190" s="6" t="n"/>
      <c r="H1190" s="6" t="n"/>
      <c r="I1190" s="6" t="n"/>
      <c r="J1190" s="5">
        <f>SUMIFS(amount_expended,cfda_key,V1190)</f>
        <v/>
      </c>
      <c r="K1190" s="5">
        <f>IF(G1190="OTHER CLUSTER NOT LISTED ABOVE",SUMIFS(amount_expended,uniform_other_cluster_name,X1190), IF(AND(OR(G1190="N/A",G1190=""),H1190=""),0,IF(G1190="STATE CLUSTER",SUMIFS(amount_expended,uniform_state_cluster_name,W1190),SUMIFS(amount_expended,cluster_name,G1190))))</f>
        <v/>
      </c>
      <c r="L1190" s="6" t="n"/>
      <c r="M1190" s="7" t="n"/>
      <c r="N1190" s="6" t="n"/>
      <c r="O1190" s="6" t="n"/>
      <c r="P1190" s="6" t="n"/>
      <c r="Q1190" s="6" t="n"/>
      <c r="R1190" s="7" t="n"/>
      <c r="S1190" s="6" t="n"/>
      <c r="T1190" s="6" t="n"/>
      <c r="U1190" s="6" t="n"/>
      <c r="V1190" s="3">
        <f>CONCATENATE(B1190,C1190)</f>
        <v/>
      </c>
      <c r="W1190">
        <f>UPPER(TRIM(H1190))</f>
        <v/>
      </c>
      <c r="X1190">
        <f>UPPER(TRIM(I1190))</f>
        <v/>
      </c>
    </row>
    <row r="1191">
      <c r="A1191">
        <f>IF(B1191&lt;&gt;"", "AWARD-"&amp;TEXT(ROW()-1,"0000"), "")</f>
        <v/>
      </c>
      <c r="B1191" s="4" t="n"/>
      <c r="C1191" s="4" t="n"/>
      <c r="D1191" s="4" t="n"/>
      <c r="E1191" s="6" t="n"/>
      <c r="F1191" s="7" t="n"/>
      <c r="G1191" s="6" t="n"/>
      <c r="H1191" s="6" t="n"/>
      <c r="I1191" s="6" t="n"/>
      <c r="J1191" s="5">
        <f>SUMIFS(amount_expended,cfda_key,V1191)</f>
        <v/>
      </c>
      <c r="K1191" s="5">
        <f>IF(G1191="OTHER CLUSTER NOT LISTED ABOVE",SUMIFS(amount_expended,uniform_other_cluster_name,X1191), IF(AND(OR(G1191="N/A",G1191=""),H1191=""),0,IF(G1191="STATE CLUSTER",SUMIFS(amount_expended,uniform_state_cluster_name,W1191),SUMIFS(amount_expended,cluster_name,G1191))))</f>
        <v/>
      </c>
      <c r="L1191" s="6" t="n"/>
      <c r="M1191" s="7" t="n"/>
      <c r="N1191" s="6" t="n"/>
      <c r="O1191" s="6" t="n"/>
      <c r="P1191" s="6" t="n"/>
      <c r="Q1191" s="6" t="n"/>
      <c r="R1191" s="7" t="n"/>
      <c r="S1191" s="6" t="n"/>
      <c r="T1191" s="6" t="n"/>
      <c r="U1191" s="6" t="n"/>
      <c r="V1191" s="3">
        <f>CONCATENATE(B1191,C1191)</f>
        <v/>
      </c>
      <c r="W1191">
        <f>UPPER(TRIM(H1191))</f>
        <v/>
      </c>
      <c r="X1191">
        <f>UPPER(TRIM(I1191))</f>
        <v/>
      </c>
    </row>
    <row r="1192">
      <c r="A1192">
        <f>IF(B1192&lt;&gt;"", "AWARD-"&amp;TEXT(ROW()-1,"0000"), "")</f>
        <v/>
      </c>
      <c r="B1192" s="4" t="n"/>
      <c r="C1192" s="4" t="n"/>
      <c r="D1192" s="4" t="n"/>
      <c r="E1192" s="6" t="n"/>
      <c r="F1192" s="7" t="n"/>
      <c r="G1192" s="6" t="n"/>
      <c r="H1192" s="6" t="n"/>
      <c r="I1192" s="6" t="n"/>
      <c r="J1192" s="5">
        <f>SUMIFS(amount_expended,cfda_key,V1192)</f>
        <v/>
      </c>
      <c r="K1192" s="5">
        <f>IF(G1192="OTHER CLUSTER NOT LISTED ABOVE",SUMIFS(amount_expended,uniform_other_cluster_name,X1192), IF(AND(OR(G1192="N/A",G1192=""),H1192=""),0,IF(G1192="STATE CLUSTER",SUMIFS(amount_expended,uniform_state_cluster_name,W1192),SUMIFS(amount_expended,cluster_name,G1192))))</f>
        <v/>
      </c>
      <c r="L1192" s="6" t="n"/>
      <c r="M1192" s="7" t="n"/>
      <c r="N1192" s="6" t="n"/>
      <c r="O1192" s="6" t="n"/>
      <c r="P1192" s="6" t="n"/>
      <c r="Q1192" s="6" t="n"/>
      <c r="R1192" s="7" t="n"/>
      <c r="S1192" s="6" t="n"/>
      <c r="T1192" s="6" t="n"/>
      <c r="U1192" s="6" t="n"/>
      <c r="V1192" s="3">
        <f>CONCATENATE(B1192,C1192)</f>
        <v/>
      </c>
      <c r="W1192">
        <f>UPPER(TRIM(H1192))</f>
        <v/>
      </c>
      <c r="X1192">
        <f>UPPER(TRIM(I1192))</f>
        <v/>
      </c>
    </row>
    <row r="1193">
      <c r="A1193">
        <f>IF(B1193&lt;&gt;"", "AWARD-"&amp;TEXT(ROW()-1,"0000"), "")</f>
        <v/>
      </c>
      <c r="B1193" s="4" t="n"/>
      <c r="C1193" s="4" t="n"/>
      <c r="D1193" s="4" t="n"/>
      <c r="E1193" s="6" t="n"/>
      <c r="F1193" s="7" t="n"/>
      <c r="G1193" s="6" t="n"/>
      <c r="H1193" s="6" t="n"/>
      <c r="I1193" s="6" t="n"/>
      <c r="J1193" s="5">
        <f>SUMIFS(amount_expended,cfda_key,V1193)</f>
        <v/>
      </c>
      <c r="K1193" s="5">
        <f>IF(G1193="OTHER CLUSTER NOT LISTED ABOVE",SUMIFS(amount_expended,uniform_other_cluster_name,X1193), IF(AND(OR(G1193="N/A",G1193=""),H1193=""),0,IF(G1193="STATE CLUSTER",SUMIFS(amount_expended,uniform_state_cluster_name,W1193),SUMIFS(amount_expended,cluster_name,G1193))))</f>
        <v/>
      </c>
      <c r="L1193" s="6" t="n"/>
      <c r="M1193" s="7" t="n"/>
      <c r="N1193" s="6" t="n"/>
      <c r="O1193" s="6" t="n"/>
      <c r="P1193" s="6" t="n"/>
      <c r="Q1193" s="6" t="n"/>
      <c r="R1193" s="7" t="n"/>
      <c r="S1193" s="6" t="n"/>
      <c r="T1193" s="6" t="n"/>
      <c r="U1193" s="6" t="n"/>
      <c r="V1193" s="3">
        <f>CONCATENATE(B1193,C1193)</f>
        <v/>
      </c>
      <c r="W1193">
        <f>UPPER(TRIM(H1193))</f>
        <v/>
      </c>
      <c r="X1193">
        <f>UPPER(TRIM(I1193))</f>
        <v/>
      </c>
    </row>
    <row r="1194">
      <c r="A1194">
        <f>IF(B1194&lt;&gt;"", "AWARD-"&amp;TEXT(ROW()-1,"0000"), "")</f>
        <v/>
      </c>
      <c r="B1194" s="4" t="n"/>
      <c r="C1194" s="4" t="n"/>
      <c r="D1194" s="4" t="n"/>
      <c r="E1194" s="6" t="n"/>
      <c r="F1194" s="7" t="n"/>
      <c r="G1194" s="6" t="n"/>
      <c r="H1194" s="6" t="n"/>
      <c r="I1194" s="6" t="n"/>
      <c r="J1194" s="5">
        <f>SUMIFS(amount_expended,cfda_key,V1194)</f>
        <v/>
      </c>
      <c r="K1194" s="5">
        <f>IF(G1194="OTHER CLUSTER NOT LISTED ABOVE",SUMIFS(amount_expended,uniform_other_cluster_name,X1194), IF(AND(OR(G1194="N/A",G1194=""),H1194=""),0,IF(G1194="STATE CLUSTER",SUMIFS(amount_expended,uniform_state_cluster_name,W1194),SUMIFS(amount_expended,cluster_name,G1194))))</f>
        <v/>
      </c>
      <c r="L1194" s="6" t="n"/>
      <c r="M1194" s="7" t="n"/>
      <c r="N1194" s="6" t="n"/>
      <c r="O1194" s="6" t="n"/>
      <c r="P1194" s="6" t="n"/>
      <c r="Q1194" s="6" t="n"/>
      <c r="R1194" s="7" t="n"/>
      <c r="S1194" s="6" t="n"/>
      <c r="T1194" s="6" t="n"/>
      <c r="U1194" s="6" t="n"/>
      <c r="V1194" s="3">
        <f>CONCATENATE(B1194,C1194)</f>
        <v/>
      </c>
      <c r="W1194">
        <f>UPPER(TRIM(H1194))</f>
        <v/>
      </c>
      <c r="X1194">
        <f>UPPER(TRIM(I1194))</f>
        <v/>
      </c>
    </row>
    <row r="1195">
      <c r="A1195">
        <f>IF(B1195&lt;&gt;"", "AWARD-"&amp;TEXT(ROW()-1,"0000"), "")</f>
        <v/>
      </c>
      <c r="B1195" s="4" t="n"/>
      <c r="C1195" s="4" t="n"/>
      <c r="D1195" s="4" t="n"/>
      <c r="E1195" s="6" t="n"/>
      <c r="F1195" s="7" t="n"/>
      <c r="G1195" s="6" t="n"/>
      <c r="H1195" s="6" t="n"/>
      <c r="I1195" s="6" t="n"/>
      <c r="J1195" s="5">
        <f>SUMIFS(amount_expended,cfda_key,V1195)</f>
        <v/>
      </c>
      <c r="K1195" s="5">
        <f>IF(G1195="OTHER CLUSTER NOT LISTED ABOVE",SUMIFS(amount_expended,uniform_other_cluster_name,X1195), IF(AND(OR(G1195="N/A",G1195=""),H1195=""),0,IF(G1195="STATE CLUSTER",SUMIFS(amount_expended,uniform_state_cluster_name,W1195),SUMIFS(amount_expended,cluster_name,G1195))))</f>
        <v/>
      </c>
      <c r="L1195" s="6" t="n"/>
      <c r="M1195" s="7" t="n"/>
      <c r="N1195" s="6" t="n"/>
      <c r="O1195" s="6" t="n"/>
      <c r="P1195" s="6" t="n"/>
      <c r="Q1195" s="6" t="n"/>
      <c r="R1195" s="7" t="n"/>
      <c r="S1195" s="6" t="n"/>
      <c r="T1195" s="6" t="n"/>
      <c r="U1195" s="6" t="n"/>
      <c r="V1195" s="3">
        <f>CONCATENATE(B1195,C1195)</f>
        <v/>
      </c>
      <c r="W1195">
        <f>UPPER(TRIM(H1195))</f>
        <v/>
      </c>
      <c r="X1195">
        <f>UPPER(TRIM(I1195))</f>
        <v/>
      </c>
    </row>
    <row r="1196">
      <c r="A1196">
        <f>IF(B1196&lt;&gt;"", "AWARD-"&amp;TEXT(ROW()-1,"0000"), "")</f>
        <v/>
      </c>
      <c r="B1196" s="4" t="n"/>
      <c r="C1196" s="4" t="n"/>
      <c r="D1196" s="4" t="n"/>
      <c r="E1196" s="6" t="n"/>
      <c r="F1196" s="7" t="n"/>
      <c r="G1196" s="6" t="n"/>
      <c r="H1196" s="6" t="n"/>
      <c r="I1196" s="6" t="n"/>
      <c r="J1196" s="5">
        <f>SUMIFS(amount_expended,cfda_key,V1196)</f>
        <v/>
      </c>
      <c r="K1196" s="5">
        <f>IF(G1196="OTHER CLUSTER NOT LISTED ABOVE",SUMIFS(amount_expended,uniform_other_cluster_name,X1196), IF(AND(OR(G1196="N/A",G1196=""),H1196=""),0,IF(G1196="STATE CLUSTER",SUMIFS(amount_expended,uniform_state_cluster_name,W1196),SUMIFS(amount_expended,cluster_name,G1196))))</f>
        <v/>
      </c>
      <c r="L1196" s="6" t="n"/>
      <c r="M1196" s="7" t="n"/>
      <c r="N1196" s="6" t="n"/>
      <c r="O1196" s="6" t="n"/>
      <c r="P1196" s="6" t="n"/>
      <c r="Q1196" s="6" t="n"/>
      <c r="R1196" s="7" t="n"/>
      <c r="S1196" s="6" t="n"/>
      <c r="T1196" s="6" t="n"/>
      <c r="U1196" s="6" t="n"/>
      <c r="V1196" s="3">
        <f>CONCATENATE(B1196,C1196)</f>
        <v/>
      </c>
      <c r="W1196">
        <f>UPPER(TRIM(H1196))</f>
        <v/>
      </c>
      <c r="X1196">
        <f>UPPER(TRIM(I1196))</f>
        <v/>
      </c>
    </row>
    <row r="1197">
      <c r="A1197">
        <f>IF(B1197&lt;&gt;"", "AWARD-"&amp;TEXT(ROW()-1,"0000"), "")</f>
        <v/>
      </c>
      <c r="B1197" s="4" t="n"/>
      <c r="C1197" s="4" t="n"/>
      <c r="D1197" s="4" t="n"/>
      <c r="E1197" s="6" t="n"/>
      <c r="F1197" s="7" t="n"/>
      <c r="G1197" s="6" t="n"/>
      <c r="H1197" s="6" t="n"/>
      <c r="I1197" s="6" t="n"/>
      <c r="J1197" s="5">
        <f>SUMIFS(amount_expended,cfda_key,V1197)</f>
        <v/>
      </c>
      <c r="K1197" s="5">
        <f>IF(G1197="OTHER CLUSTER NOT LISTED ABOVE",SUMIFS(amount_expended,uniform_other_cluster_name,X1197), IF(AND(OR(G1197="N/A",G1197=""),H1197=""),0,IF(G1197="STATE CLUSTER",SUMIFS(amount_expended,uniform_state_cluster_name,W1197),SUMIFS(amount_expended,cluster_name,G1197))))</f>
        <v/>
      </c>
      <c r="L1197" s="6" t="n"/>
      <c r="M1197" s="7" t="n"/>
      <c r="N1197" s="6" t="n"/>
      <c r="O1197" s="6" t="n"/>
      <c r="P1197" s="6" t="n"/>
      <c r="Q1197" s="6" t="n"/>
      <c r="R1197" s="7" t="n"/>
      <c r="S1197" s="6" t="n"/>
      <c r="T1197" s="6" t="n"/>
      <c r="U1197" s="6" t="n"/>
      <c r="V1197" s="3">
        <f>CONCATENATE(B1197,C1197)</f>
        <v/>
      </c>
      <c r="W1197">
        <f>UPPER(TRIM(H1197))</f>
        <v/>
      </c>
      <c r="X1197">
        <f>UPPER(TRIM(I1197))</f>
        <v/>
      </c>
    </row>
    <row r="1198">
      <c r="A1198">
        <f>IF(B1198&lt;&gt;"", "AWARD-"&amp;TEXT(ROW()-1,"0000"), "")</f>
        <v/>
      </c>
      <c r="B1198" s="4" t="n"/>
      <c r="C1198" s="4" t="n"/>
      <c r="D1198" s="4" t="n"/>
      <c r="E1198" s="6" t="n"/>
      <c r="F1198" s="7" t="n"/>
      <c r="G1198" s="6" t="n"/>
      <c r="H1198" s="6" t="n"/>
      <c r="I1198" s="6" t="n"/>
      <c r="J1198" s="5">
        <f>SUMIFS(amount_expended,cfda_key,V1198)</f>
        <v/>
      </c>
      <c r="K1198" s="5">
        <f>IF(G1198="OTHER CLUSTER NOT LISTED ABOVE",SUMIFS(amount_expended,uniform_other_cluster_name,X1198), IF(AND(OR(G1198="N/A",G1198=""),H1198=""),0,IF(G1198="STATE CLUSTER",SUMIFS(amount_expended,uniform_state_cluster_name,W1198),SUMIFS(amount_expended,cluster_name,G1198))))</f>
        <v/>
      </c>
      <c r="L1198" s="6" t="n"/>
      <c r="M1198" s="7" t="n"/>
      <c r="N1198" s="6" t="n"/>
      <c r="O1198" s="6" t="n"/>
      <c r="P1198" s="6" t="n"/>
      <c r="Q1198" s="6" t="n"/>
      <c r="R1198" s="7" t="n"/>
      <c r="S1198" s="6" t="n"/>
      <c r="T1198" s="6" t="n"/>
      <c r="U1198" s="6" t="n"/>
      <c r="V1198" s="3">
        <f>CONCATENATE(B1198,C1198)</f>
        <v/>
      </c>
      <c r="W1198">
        <f>UPPER(TRIM(H1198))</f>
        <v/>
      </c>
      <c r="X1198">
        <f>UPPER(TRIM(I1198))</f>
        <v/>
      </c>
    </row>
    <row r="1199">
      <c r="A1199">
        <f>IF(B1199&lt;&gt;"", "AWARD-"&amp;TEXT(ROW()-1,"0000"), "")</f>
        <v/>
      </c>
      <c r="B1199" s="4" t="n"/>
      <c r="C1199" s="4" t="n"/>
      <c r="D1199" s="4" t="n"/>
      <c r="E1199" s="6" t="n"/>
      <c r="F1199" s="7" t="n"/>
      <c r="G1199" s="6" t="n"/>
      <c r="H1199" s="6" t="n"/>
      <c r="I1199" s="6" t="n"/>
      <c r="J1199" s="5">
        <f>SUMIFS(amount_expended,cfda_key,V1199)</f>
        <v/>
      </c>
      <c r="K1199" s="5">
        <f>IF(G1199="OTHER CLUSTER NOT LISTED ABOVE",SUMIFS(amount_expended,uniform_other_cluster_name,X1199), IF(AND(OR(G1199="N/A",G1199=""),H1199=""),0,IF(G1199="STATE CLUSTER",SUMIFS(amount_expended,uniform_state_cluster_name,W1199),SUMIFS(amount_expended,cluster_name,G1199))))</f>
        <v/>
      </c>
      <c r="L1199" s="6" t="n"/>
      <c r="M1199" s="7" t="n"/>
      <c r="N1199" s="6" t="n"/>
      <c r="O1199" s="6" t="n"/>
      <c r="P1199" s="6" t="n"/>
      <c r="Q1199" s="6" t="n"/>
      <c r="R1199" s="7" t="n"/>
      <c r="S1199" s="6" t="n"/>
      <c r="T1199" s="6" t="n"/>
      <c r="U1199" s="6" t="n"/>
      <c r="V1199" s="3">
        <f>CONCATENATE(B1199,C1199)</f>
        <v/>
      </c>
      <c r="W1199">
        <f>UPPER(TRIM(H1199))</f>
        <v/>
      </c>
      <c r="X1199">
        <f>UPPER(TRIM(I1199))</f>
        <v/>
      </c>
    </row>
    <row r="1200">
      <c r="A1200">
        <f>IF(B1200&lt;&gt;"", "AWARD-"&amp;TEXT(ROW()-1,"0000"), "")</f>
        <v/>
      </c>
      <c r="B1200" s="4" t="n"/>
      <c r="C1200" s="4" t="n"/>
      <c r="D1200" s="4" t="n"/>
      <c r="E1200" s="6" t="n"/>
      <c r="F1200" s="7" t="n"/>
      <c r="G1200" s="6" t="n"/>
      <c r="H1200" s="6" t="n"/>
      <c r="I1200" s="6" t="n"/>
      <c r="J1200" s="5">
        <f>SUMIFS(amount_expended,cfda_key,V1200)</f>
        <v/>
      </c>
      <c r="K1200" s="5">
        <f>IF(G1200="OTHER CLUSTER NOT LISTED ABOVE",SUMIFS(amount_expended,uniform_other_cluster_name,X1200), IF(AND(OR(G1200="N/A",G1200=""),H1200=""),0,IF(G1200="STATE CLUSTER",SUMIFS(amount_expended,uniform_state_cluster_name,W1200),SUMIFS(amount_expended,cluster_name,G1200))))</f>
        <v/>
      </c>
      <c r="L1200" s="6" t="n"/>
      <c r="M1200" s="7" t="n"/>
      <c r="N1200" s="6" t="n"/>
      <c r="O1200" s="6" t="n"/>
      <c r="P1200" s="6" t="n"/>
      <c r="Q1200" s="6" t="n"/>
      <c r="R1200" s="7" t="n"/>
      <c r="S1200" s="6" t="n"/>
      <c r="T1200" s="6" t="n"/>
      <c r="U1200" s="6" t="n"/>
      <c r="V1200" s="3">
        <f>CONCATENATE(B1200,C1200)</f>
        <v/>
      </c>
      <c r="W1200">
        <f>UPPER(TRIM(H1200))</f>
        <v/>
      </c>
      <c r="X1200">
        <f>UPPER(TRIM(I1200))</f>
        <v/>
      </c>
    </row>
    <row r="1201">
      <c r="A1201">
        <f>IF(B1201&lt;&gt;"", "AWARD-"&amp;TEXT(ROW()-1,"0000"), "")</f>
        <v/>
      </c>
      <c r="B1201" s="4" t="n"/>
      <c r="C1201" s="4" t="n"/>
      <c r="D1201" s="4" t="n"/>
      <c r="E1201" s="6" t="n"/>
      <c r="F1201" s="7" t="n"/>
      <c r="G1201" s="6" t="n"/>
      <c r="H1201" s="6" t="n"/>
      <c r="I1201" s="6" t="n"/>
      <c r="J1201" s="5">
        <f>SUMIFS(amount_expended,cfda_key,V1201)</f>
        <v/>
      </c>
      <c r="K1201" s="5">
        <f>IF(G1201="OTHER CLUSTER NOT LISTED ABOVE",SUMIFS(amount_expended,uniform_other_cluster_name,X1201), IF(AND(OR(G1201="N/A",G1201=""),H1201=""),0,IF(G1201="STATE CLUSTER",SUMIFS(amount_expended,uniform_state_cluster_name,W1201),SUMIFS(amount_expended,cluster_name,G1201))))</f>
        <v/>
      </c>
      <c r="L1201" s="6" t="n"/>
      <c r="M1201" s="7" t="n"/>
      <c r="N1201" s="6" t="n"/>
      <c r="O1201" s="6" t="n"/>
      <c r="P1201" s="6" t="n"/>
      <c r="Q1201" s="6" t="n"/>
      <c r="R1201" s="7" t="n"/>
      <c r="S1201" s="6" t="n"/>
      <c r="T1201" s="6" t="n"/>
      <c r="U1201" s="6" t="n"/>
      <c r="V1201" s="3">
        <f>CONCATENATE(B1201,C1201)</f>
        <v/>
      </c>
      <c r="W1201">
        <f>UPPER(TRIM(H1201))</f>
        <v/>
      </c>
      <c r="X1201">
        <f>UPPER(TRIM(I1201))</f>
        <v/>
      </c>
    </row>
    <row r="1202">
      <c r="A1202">
        <f>IF(B1202&lt;&gt;"", "AWARD-"&amp;TEXT(ROW()-1,"0000"), "")</f>
        <v/>
      </c>
      <c r="B1202" s="4" t="n"/>
      <c r="C1202" s="4" t="n"/>
      <c r="D1202" s="4" t="n"/>
      <c r="E1202" s="6" t="n"/>
      <c r="F1202" s="7" t="n"/>
      <c r="G1202" s="6" t="n"/>
      <c r="H1202" s="6" t="n"/>
      <c r="I1202" s="6" t="n"/>
      <c r="J1202" s="5">
        <f>SUMIFS(amount_expended,cfda_key,V1202)</f>
        <v/>
      </c>
      <c r="K1202" s="5">
        <f>IF(G1202="OTHER CLUSTER NOT LISTED ABOVE",SUMIFS(amount_expended,uniform_other_cluster_name,X1202), IF(AND(OR(G1202="N/A",G1202=""),H1202=""),0,IF(G1202="STATE CLUSTER",SUMIFS(amount_expended,uniform_state_cluster_name,W1202),SUMIFS(amount_expended,cluster_name,G1202))))</f>
        <v/>
      </c>
      <c r="L1202" s="6" t="n"/>
      <c r="M1202" s="7" t="n"/>
      <c r="N1202" s="6" t="n"/>
      <c r="O1202" s="6" t="n"/>
      <c r="P1202" s="6" t="n"/>
      <c r="Q1202" s="6" t="n"/>
      <c r="R1202" s="7" t="n"/>
      <c r="S1202" s="6" t="n"/>
      <c r="T1202" s="6" t="n"/>
      <c r="U1202" s="6" t="n"/>
      <c r="V1202" s="3">
        <f>CONCATENATE(B1202,C1202)</f>
        <v/>
      </c>
      <c r="W1202">
        <f>UPPER(TRIM(H1202))</f>
        <v/>
      </c>
      <c r="X1202">
        <f>UPPER(TRIM(I1202))</f>
        <v/>
      </c>
    </row>
    <row r="1203">
      <c r="A1203">
        <f>IF(B1203&lt;&gt;"", "AWARD-"&amp;TEXT(ROW()-1,"0000"), "")</f>
        <v/>
      </c>
      <c r="B1203" s="4" t="n"/>
      <c r="C1203" s="4" t="n"/>
      <c r="D1203" s="4" t="n"/>
      <c r="E1203" s="6" t="n"/>
      <c r="F1203" s="7" t="n"/>
      <c r="G1203" s="6" t="n"/>
      <c r="H1203" s="6" t="n"/>
      <c r="I1203" s="6" t="n"/>
      <c r="J1203" s="5">
        <f>SUMIFS(amount_expended,cfda_key,V1203)</f>
        <v/>
      </c>
      <c r="K1203" s="5">
        <f>IF(G1203="OTHER CLUSTER NOT LISTED ABOVE",SUMIFS(amount_expended,uniform_other_cluster_name,X1203), IF(AND(OR(G1203="N/A",G1203=""),H1203=""),0,IF(G1203="STATE CLUSTER",SUMIFS(amount_expended,uniform_state_cluster_name,W1203),SUMIFS(amount_expended,cluster_name,G1203))))</f>
        <v/>
      </c>
      <c r="L1203" s="6" t="n"/>
      <c r="M1203" s="7" t="n"/>
      <c r="N1203" s="6" t="n"/>
      <c r="O1203" s="6" t="n"/>
      <c r="P1203" s="6" t="n"/>
      <c r="Q1203" s="6" t="n"/>
      <c r="R1203" s="7" t="n"/>
      <c r="S1203" s="6" t="n"/>
      <c r="T1203" s="6" t="n"/>
      <c r="U1203" s="6" t="n"/>
      <c r="V1203" s="3">
        <f>CONCATENATE(B1203,C1203)</f>
        <v/>
      </c>
      <c r="W1203">
        <f>UPPER(TRIM(H1203))</f>
        <v/>
      </c>
      <c r="X1203">
        <f>UPPER(TRIM(I1203))</f>
        <v/>
      </c>
    </row>
    <row r="1204">
      <c r="A1204">
        <f>IF(B1204&lt;&gt;"", "AWARD-"&amp;TEXT(ROW()-1,"0000"), "")</f>
        <v/>
      </c>
      <c r="B1204" s="4" t="n"/>
      <c r="C1204" s="4" t="n"/>
      <c r="D1204" s="4" t="n"/>
      <c r="E1204" s="6" t="n"/>
      <c r="F1204" s="7" t="n"/>
      <c r="G1204" s="6" t="n"/>
      <c r="H1204" s="6" t="n"/>
      <c r="I1204" s="6" t="n"/>
      <c r="J1204" s="5">
        <f>SUMIFS(amount_expended,cfda_key,V1204)</f>
        <v/>
      </c>
      <c r="K1204" s="5">
        <f>IF(G1204="OTHER CLUSTER NOT LISTED ABOVE",SUMIFS(amount_expended,uniform_other_cluster_name,X1204), IF(AND(OR(G1204="N/A",G1204=""),H1204=""),0,IF(G1204="STATE CLUSTER",SUMIFS(amount_expended,uniform_state_cluster_name,W1204),SUMIFS(amount_expended,cluster_name,G1204))))</f>
        <v/>
      </c>
      <c r="L1204" s="6" t="n"/>
      <c r="M1204" s="7" t="n"/>
      <c r="N1204" s="6" t="n"/>
      <c r="O1204" s="6" t="n"/>
      <c r="P1204" s="6" t="n"/>
      <c r="Q1204" s="6" t="n"/>
      <c r="R1204" s="7" t="n"/>
      <c r="S1204" s="6" t="n"/>
      <c r="T1204" s="6" t="n"/>
      <c r="U1204" s="6" t="n"/>
      <c r="V1204" s="3">
        <f>CONCATENATE(B1204,C1204)</f>
        <v/>
      </c>
      <c r="W1204">
        <f>UPPER(TRIM(H1204))</f>
        <v/>
      </c>
      <c r="X1204">
        <f>UPPER(TRIM(I1204))</f>
        <v/>
      </c>
    </row>
    <row r="1205">
      <c r="A1205">
        <f>IF(B1205&lt;&gt;"", "AWARD-"&amp;TEXT(ROW()-1,"0000"), "")</f>
        <v/>
      </c>
      <c r="B1205" s="4" t="n"/>
      <c r="C1205" s="4" t="n"/>
      <c r="D1205" s="4" t="n"/>
      <c r="E1205" s="6" t="n"/>
      <c r="F1205" s="7" t="n"/>
      <c r="G1205" s="6" t="n"/>
      <c r="H1205" s="6" t="n"/>
      <c r="I1205" s="6" t="n"/>
      <c r="J1205" s="5">
        <f>SUMIFS(amount_expended,cfda_key,V1205)</f>
        <v/>
      </c>
      <c r="K1205" s="5">
        <f>IF(G1205="OTHER CLUSTER NOT LISTED ABOVE",SUMIFS(amount_expended,uniform_other_cluster_name,X1205), IF(AND(OR(G1205="N/A",G1205=""),H1205=""),0,IF(G1205="STATE CLUSTER",SUMIFS(amount_expended,uniform_state_cluster_name,W1205),SUMIFS(amount_expended,cluster_name,G1205))))</f>
        <v/>
      </c>
      <c r="L1205" s="6" t="n"/>
      <c r="M1205" s="7" t="n"/>
      <c r="N1205" s="6" t="n"/>
      <c r="O1205" s="6" t="n"/>
      <c r="P1205" s="6" t="n"/>
      <c r="Q1205" s="6" t="n"/>
      <c r="R1205" s="7" t="n"/>
      <c r="S1205" s="6" t="n"/>
      <c r="T1205" s="6" t="n"/>
      <c r="U1205" s="6" t="n"/>
      <c r="V1205" s="3">
        <f>CONCATENATE(B1205,C1205)</f>
        <v/>
      </c>
      <c r="W1205">
        <f>UPPER(TRIM(H1205))</f>
        <v/>
      </c>
      <c r="X1205">
        <f>UPPER(TRIM(I1205))</f>
        <v/>
      </c>
    </row>
    <row r="1206">
      <c r="A1206">
        <f>IF(B1206&lt;&gt;"", "AWARD-"&amp;TEXT(ROW()-1,"0000"), "")</f>
        <v/>
      </c>
      <c r="B1206" s="4" t="n"/>
      <c r="C1206" s="4" t="n"/>
      <c r="D1206" s="4" t="n"/>
      <c r="E1206" s="6" t="n"/>
      <c r="F1206" s="7" t="n"/>
      <c r="G1206" s="6" t="n"/>
      <c r="H1206" s="6" t="n"/>
      <c r="I1206" s="6" t="n"/>
      <c r="J1206" s="5">
        <f>SUMIFS(amount_expended,cfda_key,V1206)</f>
        <v/>
      </c>
      <c r="K1206" s="5">
        <f>IF(G1206="OTHER CLUSTER NOT LISTED ABOVE",SUMIFS(amount_expended,uniform_other_cluster_name,X1206), IF(AND(OR(G1206="N/A",G1206=""),H1206=""),0,IF(G1206="STATE CLUSTER",SUMIFS(amount_expended,uniform_state_cluster_name,W1206),SUMIFS(amount_expended,cluster_name,G1206))))</f>
        <v/>
      </c>
      <c r="L1206" s="6" t="n"/>
      <c r="M1206" s="7" t="n"/>
      <c r="N1206" s="6" t="n"/>
      <c r="O1206" s="6" t="n"/>
      <c r="P1206" s="6" t="n"/>
      <c r="Q1206" s="6" t="n"/>
      <c r="R1206" s="7" t="n"/>
      <c r="S1206" s="6" t="n"/>
      <c r="T1206" s="6" t="n"/>
      <c r="U1206" s="6" t="n"/>
      <c r="V1206" s="3">
        <f>CONCATENATE(B1206,C1206)</f>
        <v/>
      </c>
      <c r="W1206">
        <f>UPPER(TRIM(H1206))</f>
        <v/>
      </c>
      <c r="X1206">
        <f>UPPER(TRIM(I1206))</f>
        <v/>
      </c>
    </row>
    <row r="1207">
      <c r="A1207">
        <f>IF(B1207&lt;&gt;"", "AWARD-"&amp;TEXT(ROW()-1,"0000"), "")</f>
        <v/>
      </c>
      <c r="B1207" s="4" t="n"/>
      <c r="C1207" s="4" t="n"/>
      <c r="D1207" s="4" t="n"/>
      <c r="E1207" s="6" t="n"/>
      <c r="F1207" s="7" t="n"/>
      <c r="G1207" s="6" t="n"/>
      <c r="H1207" s="6" t="n"/>
      <c r="I1207" s="6" t="n"/>
      <c r="J1207" s="5">
        <f>SUMIFS(amount_expended,cfda_key,V1207)</f>
        <v/>
      </c>
      <c r="K1207" s="5">
        <f>IF(G1207="OTHER CLUSTER NOT LISTED ABOVE",SUMIFS(amount_expended,uniform_other_cluster_name,X1207), IF(AND(OR(G1207="N/A",G1207=""),H1207=""),0,IF(G1207="STATE CLUSTER",SUMIFS(amount_expended,uniform_state_cluster_name,W1207),SUMIFS(amount_expended,cluster_name,G1207))))</f>
        <v/>
      </c>
      <c r="L1207" s="6" t="n"/>
      <c r="M1207" s="7" t="n"/>
      <c r="N1207" s="6" t="n"/>
      <c r="O1207" s="6" t="n"/>
      <c r="P1207" s="6" t="n"/>
      <c r="Q1207" s="6" t="n"/>
      <c r="R1207" s="7" t="n"/>
      <c r="S1207" s="6" t="n"/>
      <c r="T1207" s="6" t="n"/>
      <c r="U1207" s="6" t="n"/>
      <c r="V1207" s="3">
        <f>CONCATENATE(B1207,C1207)</f>
        <v/>
      </c>
      <c r="W1207">
        <f>UPPER(TRIM(H1207))</f>
        <v/>
      </c>
      <c r="X1207">
        <f>UPPER(TRIM(I1207))</f>
        <v/>
      </c>
    </row>
    <row r="1208">
      <c r="A1208">
        <f>IF(B1208&lt;&gt;"", "AWARD-"&amp;TEXT(ROW()-1,"0000"), "")</f>
        <v/>
      </c>
      <c r="B1208" s="4" t="n"/>
      <c r="C1208" s="4" t="n"/>
      <c r="D1208" s="4" t="n"/>
      <c r="E1208" s="6" t="n"/>
      <c r="F1208" s="7" t="n"/>
      <c r="G1208" s="6" t="n"/>
      <c r="H1208" s="6" t="n"/>
      <c r="I1208" s="6" t="n"/>
      <c r="J1208" s="5">
        <f>SUMIFS(amount_expended,cfda_key,V1208)</f>
        <v/>
      </c>
      <c r="K1208" s="5">
        <f>IF(G1208="OTHER CLUSTER NOT LISTED ABOVE",SUMIFS(amount_expended,uniform_other_cluster_name,X1208), IF(AND(OR(G1208="N/A",G1208=""),H1208=""),0,IF(G1208="STATE CLUSTER",SUMIFS(amount_expended,uniform_state_cluster_name,W1208),SUMIFS(amount_expended,cluster_name,G1208))))</f>
        <v/>
      </c>
      <c r="L1208" s="6" t="n"/>
      <c r="M1208" s="7" t="n"/>
      <c r="N1208" s="6" t="n"/>
      <c r="O1208" s="6" t="n"/>
      <c r="P1208" s="6" t="n"/>
      <c r="Q1208" s="6" t="n"/>
      <c r="R1208" s="7" t="n"/>
      <c r="S1208" s="6" t="n"/>
      <c r="T1208" s="6" t="n"/>
      <c r="U1208" s="6" t="n"/>
      <c r="V1208" s="3">
        <f>CONCATENATE(B1208,C1208)</f>
        <v/>
      </c>
      <c r="W1208">
        <f>UPPER(TRIM(H1208))</f>
        <v/>
      </c>
      <c r="X1208">
        <f>UPPER(TRIM(I1208))</f>
        <v/>
      </c>
    </row>
    <row r="1209">
      <c r="A1209">
        <f>IF(B1209&lt;&gt;"", "AWARD-"&amp;TEXT(ROW()-1,"0000"), "")</f>
        <v/>
      </c>
      <c r="B1209" s="4" t="n"/>
      <c r="C1209" s="4" t="n"/>
      <c r="D1209" s="4" t="n"/>
      <c r="E1209" s="6" t="n"/>
      <c r="F1209" s="7" t="n"/>
      <c r="G1209" s="6" t="n"/>
      <c r="H1209" s="6" t="n"/>
      <c r="I1209" s="6" t="n"/>
      <c r="J1209" s="5">
        <f>SUMIFS(amount_expended,cfda_key,V1209)</f>
        <v/>
      </c>
      <c r="K1209" s="5">
        <f>IF(G1209="OTHER CLUSTER NOT LISTED ABOVE",SUMIFS(amount_expended,uniform_other_cluster_name,X1209), IF(AND(OR(G1209="N/A",G1209=""),H1209=""),0,IF(G1209="STATE CLUSTER",SUMIFS(amount_expended,uniform_state_cluster_name,W1209),SUMIFS(amount_expended,cluster_name,G1209))))</f>
        <v/>
      </c>
      <c r="L1209" s="6" t="n"/>
      <c r="M1209" s="7" t="n"/>
      <c r="N1209" s="6" t="n"/>
      <c r="O1209" s="6" t="n"/>
      <c r="P1209" s="6" t="n"/>
      <c r="Q1209" s="6" t="n"/>
      <c r="R1209" s="7" t="n"/>
      <c r="S1209" s="6" t="n"/>
      <c r="T1209" s="6" t="n"/>
      <c r="U1209" s="6" t="n"/>
      <c r="V1209" s="3">
        <f>CONCATENATE(B1209,C1209)</f>
        <v/>
      </c>
      <c r="W1209">
        <f>UPPER(TRIM(H1209))</f>
        <v/>
      </c>
      <c r="X1209">
        <f>UPPER(TRIM(I1209))</f>
        <v/>
      </c>
    </row>
    <row r="1210">
      <c r="A1210">
        <f>IF(B1210&lt;&gt;"", "AWARD-"&amp;TEXT(ROW()-1,"0000"), "")</f>
        <v/>
      </c>
      <c r="B1210" s="4" t="n"/>
      <c r="C1210" s="4" t="n"/>
      <c r="D1210" s="4" t="n"/>
      <c r="E1210" s="6" t="n"/>
      <c r="F1210" s="7" t="n"/>
      <c r="G1210" s="6" t="n"/>
      <c r="H1210" s="6" t="n"/>
      <c r="I1210" s="6" t="n"/>
      <c r="J1210" s="5">
        <f>SUMIFS(amount_expended,cfda_key,V1210)</f>
        <v/>
      </c>
      <c r="K1210" s="5">
        <f>IF(G1210="OTHER CLUSTER NOT LISTED ABOVE",SUMIFS(amount_expended,uniform_other_cluster_name,X1210), IF(AND(OR(G1210="N/A",G1210=""),H1210=""),0,IF(G1210="STATE CLUSTER",SUMIFS(amount_expended,uniform_state_cluster_name,W1210),SUMIFS(amount_expended,cluster_name,G1210))))</f>
        <v/>
      </c>
      <c r="L1210" s="6" t="n"/>
      <c r="M1210" s="7" t="n"/>
      <c r="N1210" s="6" t="n"/>
      <c r="O1210" s="6" t="n"/>
      <c r="P1210" s="6" t="n"/>
      <c r="Q1210" s="6" t="n"/>
      <c r="R1210" s="7" t="n"/>
      <c r="S1210" s="6" t="n"/>
      <c r="T1210" s="6" t="n"/>
      <c r="U1210" s="6" t="n"/>
      <c r="V1210" s="3">
        <f>CONCATENATE(B1210,C1210)</f>
        <v/>
      </c>
      <c r="W1210">
        <f>UPPER(TRIM(H1210))</f>
        <v/>
      </c>
      <c r="X1210">
        <f>UPPER(TRIM(I1210))</f>
        <v/>
      </c>
    </row>
    <row r="1211">
      <c r="A1211">
        <f>IF(B1211&lt;&gt;"", "AWARD-"&amp;TEXT(ROW()-1,"0000"), "")</f>
        <v/>
      </c>
      <c r="B1211" s="4" t="n"/>
      <c r="C1211" s="4" t="n"/>
      <c r="D1211" s="4" t="n"/>
      <c r="E1211" s="6" t="n"/>
      <c r="F1211" s="7" t="n"/>
      <c r="G1211" s="6" t="n"/>
      <c r="H1211" s="6" t="n"/>
      <c r="I1211" s="6" t="n"/>
      <c r="J1211" s="5">
        <f>SUMIFS(amount_expended,cfda_key,V1211)</f>
        <v/>
      </c>
      <c r="K1211" s="5">
        <f>IF(G1211="OTHER CLUSTER NOT LISTED ABOVE",SUMIFS(amount_expended,uniform_other_cluster_name,X1211), IF(AND(OR(G1211="N/A",G1211=""),H1211=""),0,IF(G1211="STATE CLUSTER",SUMIFS(amount_expended,uniform_state_cluster_name,W1211),SUMIFS(amount_expended,cluster_name,G1211))))</f>
        <v/>
      </c>
      <c r="L1211" s="6" t="n"/>
      <c r="M1211" s="7" t="n"/>
      <c r="N1211" s="6" t="n"/>
      <c r="O1211" s="6" t="n"/>
      <c r="P1211" s="6" t="n"/>
      <c r="Q1211" s="6" t="n"/>
      <c r="R1211" s="7" t="n"/>
      <c r="S1211" s="6" t="n"/>
      <c r="T1211" s="6" t="n"/>
      <c r="U1211" s="6" t="n"/>
      <c r="V1211" s="3">
        <f>CONCATENATE(B1211,C1211)</f>
        <v/>
      </c>
      <c r="W1211">
        <f>UPPER(TRIM(H1211))</f>
        <v/>
      </c>
      <c r="X1211">
        <f>UPPER(TRIM(I1211))</f>
        <v/>
      </c>
    </row>
    <row r="1212">
      <c r="A1212">
        <f>IF(B1212&lt;&gt;"", "AWARD-"&amp;TEXT(ROW()-1,"0000"), "")</f>
        <v/>
      </c>
      <c r="B1212" s="4" t="n"/>
      <c r="C1212" s="4" t="n"/>
      <c r="D1212" s="4" t="n"/>
      <c r="E1212" s="6" t="n"/>
      <c r="F1212" s="7" t="n"/>
      <c r="G1212" s="6" t="n"/>
      <c r="H1212" s="6" t="n"/>
      <c r="I1212" s="6" t="n"/>
      <c r="J1212" s="5">
        <f>SUMIFS(amount_expended,cfda_key,V1212)</f>
        <v/>
      </c>
      <c r="K1212" s="5">
        <f>IF(G1212="OTHER CLUSTER NOT LISTED ABOVE",SUMIFS(amount_expended,uniform_other_cluster_name,X1212), IF(AND(OR(G1212="N/A",G1212=""),H1212=""),0,IF(G1212="STATE CLUSTER",SUMIFS(amount_expended,uniform_state_cluster_name,W1212),SUMIFS(amount_expended,cluster_name,G1212))))</f>
        <v/>
      </c>
      <c r="L1212" s="6" t="n"/>
      <c r="M1212" s="7" t="n"/>
      <c r="N1212" s="6" t="n"/>
      <c r="O1212" s="6" t="n"/>
      <c r="P1212" s="6" t="n"/>
      <c r="Q1212" s="6" t="n"/>
      <c r="R1212" s="7" t="n"/>
      <c r="S1212" s="6" t="n"/>
      <c r="T1212" s="6" t="n"/>
      <c r="U1212" s="6" t="n"/>
      <c r="V1212" s="3">
        <f>CONCATENATE(B1212,C1212)</f>
        <v/>
      </c>
      <c r="W1212">
        <f>UPPER(TRIM(H1212))</f>
        <v/>
      </c>
      <c r="X1212">
        <f>UPPER(TRIM(I1212))</f>
        <v/>
      </c>
    </row>
    <row r="1213">
      <c r="A1213">
        <f>IF(B1213&lt;&gt;"", "AWARD-"&amp;TEXT(ROW()-1,"0000"), "")</f>
        <v/>
      </c>
      <c r="B1213" s="4" t="n"/>
      <c r="C1213" s="4" t="n"/>
      <c r="D1213" s="4" t="n"/>
      <c r="E1213" s="6" t="n"/>
      <c r="F1213" s="7" t="n"/>
      <c r="G1213" s="6" t="n"/>
      <c r="H1213" s="6" t="n"/>
      <c r="I1213" s="6" t="n"/>
      <c r="J1213" s="5">
        <f>SUMIFS(amount_expended,cfda_key,V1213)</f>
        <v/>
      </c>
      <c r="K1213" s="5">
        <f>IF(G1213="OTHER CLUSTER NOT LISTED ABOVE",SUMIFS(amount_expended,uniform_other_cluster_name,X1213), IF(AND(OR(G1213="N/A",G1213=""),H1213=""),0,IF(G1213="STATE CLUSTER",SUMIFS(amount_expended,uniform_state_cluster_name,W1213),SUMIFS(amount_expended,cluster_name,G1213))))</f>
        <v/>
      </c>
      <c r="L1213" s="6" t="n"/>
      <c r="M1213" s="7" t="n"/>
      <c r="N1213" s="6" t="n"/>
      <c r="O1213" s="6" t="n"/>
      <c r="P1213" s="6" t="n"/>
      <c r="Q1213" s="6" t="n"/>
      <c r="R1213" s="7" t="n"/>
      <c r="S1213" s="6" t="n"/>
      <c r="T1213" s="6" t="n"/>
      <c r="U1213" s="6" t="n"/>
      <c r="V1213" s="3">
        <f>CONCATENATE(B1213,C1213)</f>
        <v/>
      </c>
      <c r="W1213">
        <f>UPPER(TRIM(H1213))</f>
        <v/>
      </c>
      <c r="X1213">
        <f>UPPER(TRIM(I1213))</f>
        <v/>
      </c>
    </row>
    <row r="1214">
      <c r="A1214">
        <f>IF(B1214&lt;&gt;"", "AWARD-"&amp;TEXT(ROW()-1,"0000"), "")</f>
        <v/>
      </c>
      <c r="B1214" s="4" t="n"/>
      <c r="C1214" s="4" t="n"/>
      <c r="D1214" s="4" t="n"/>
      <c r="E1214" s="6" t="n"/>
      <c r="F1214" s="7" t="n"/>
      <c r="G1214" s="6" t="n"/>
      <c r="H1214" s="6" t="n"/>
      <c r="I1214" s="6" t="n"/>
      <c r="J1214" s="5">
        <f>SUMIFS(amount_expended,cfda_key,V1214)</f>
        <v/>
      </c>
      <c r="K1214" s="5">
        <f>IF(G1214="OTHER CLUSTER NOT LISTED ABOVE",SUMIFS(amount_expended,uniform_other_cluster_name,X1214), IF(AND(OR(G1214="N/A",G1214=""),H1214=""),0,IF(G1214="STATE CLUSTER",SUMIFS(amount_expended,uniform_state_cluster_name,W1214),SUMIFS(amount_expended,cluster_name,G1214))))</f>
        <v/>
      </c>
      <c r="L1214" s="6" t="n"/>
      <c r="M1214" s="7" t="n"/>
      <c r="N1214" s="6" t="n"/>
      <c r="O1214" s="6" t="n"/>
      <c r="P1214" s="6" t="n"/>
      <c r="Q1214" s="6" t="n"/>
      <c r="R1214" s="7" t="n"/>
      <c r="S1214" s="6" t="n"/>
      <c r="T1214" s="6" t="n"/>
      <c r="U1214" s="6" t="n"/>
      <c r="V1214" s="3">
        <f>CONCATENATE(B1214,C1214)</f>
        <v/>
      </c>
      <c r="W1214">
        <f>UPPER(TRIM(H1214))</f>
        <v/>
      </c>
      <c r="X1214">
        <f>UPPER(TRIM(I1214))</f>
        <v/>
      </c>
    </row>
    <row r="1215">
      <c r="A1215">
        <f>IF(B1215&lt;&gt;"", "AWARD-"&amp;TEXT(ROW()-1,"0000"), "")</f>
        <v/>
      </c>
      <c r="B1215" s="4" t="n"/>
      <c r="C1215" s="4" t="n"/>
      <c r="D1215" s="4" t="n"/>
      <c r="E1215" s="6" t="n"/>
      <c r="F1215" s="7" t="n"/>
      <c r="G1215" s="6" t="n"/>
      <c r="H1215" s="6" t="n"/>
      <c r="I1215" s="6" t="n"/>
      <c r="J1215" s="5">
        <f>SUMIFS(amount_expended,cfda_key,V1215)</f>
        <v/>
      </c>
      <c r="K1215" s="5">
        <f>IF(G1215="OTHER CLUSTER NOT LISTED ABOVE",SUMIFS(amount_expended,uniform_other_cluster_name,X1215), IF(AND(OR(G1215="N/A",G1215=""),H1215=""),0,IF(G1215="STATE CLUSTER",SUMIFS(amount_expended,uniform_state_cluster_name,W1215),SUMIFS(amount_expended,cluster_name,G1215))))</f>
        <v/>
      </c>
      <c r="L1215" s="6" t="n"/>
      <c r="M1215" s="7" t="n"/>
      <c r="N1215" s="6" t="n"/>
      <c r="O1215" s="6" t="n"/>
      <c r="P1215" s="6" t="n"/>
      <c r="Q1215" s="6" t="n"/>
      <c r="R1215" s="7" t="n"/>
      <c r="S1215" s="6" t="n"/>
      <c r="T1215" s="6" t="n"/>
      <c r="U1215" s="6" t="n"/>
      <c r="V1215" s="3">
        <f>CONCATENATE(B1215,C1215)</f>
        <v/>
      </c>
      <c r="W1215">
        <f>UPPER(TRIM(H1215))</f>
        <v/>
      </c>
      <c r="X1215">
        <f>UPPER(TRIM(I1215))</f>
        <v/>
      </c>
    </row>
    <row r="1216">
      <c r="A1216">
        <f>IF(B1216&lt;&gt;"", "AWARD-"&amp;TEXT(ROW()-1,"0000"), "")</f>
        <v/>
      </c>
      <c r="B1216" s="4" t="n"/>
      <c r="C1216" s="4" t="n"/>
      <c r="D1216" s="4" t="n"/>
      <c r="E1216" s="6" t="n"/>
      <c r="F1216" s="7" t="n"/>
      <c r="G1216" s="6" t="n"/>
      <c r="H1216" s="6" t="n"/>
      <c r="I1216" s="6" t="n"/>
      <c r="J1216" s="5">
        <f>SUMIFS(amount_expended,cfda_key,V1216)</f>
        <v/>
      </c>
      <c r="K1216" s="5">
        <f>IF(G1216="OTHER CLUSTER NOT LISTED ABOVE",SUMIFS(amount_expended,uniform_other_cluster_name,X1216), IF(AND(OR(G1216="N/A",G1216=""),H1216=""),0,IF(G1216="STATE CLUSTER",SUMIFS(amount_expended,uniform_state_cluster_name,W1216),SUMIFS(amount_expended,cluster_name,G1216))))</f>
        <v/>
      </c>
      <c r="L1216" s="6" t="n"/>
      <c r="M1216" s="7" t="n"/>
      <c r="N1216" s="6" t="n"/>
      <c r="O1216" s="6" t="n"/>
      <c r="P1216" s="6" t="n"/>
      <c r="Q1216" s="6" t="n"/>
      <c r="R1216" s="7" t="n"/>
      <c r="S1216" s="6" t="n"/>
      <c r="T1216" s="6" t="n"/>
      <c r="U1216" s="6" t="n"/>
      <c r="V1216" s="3">
        <f>CONCATENATE(B1216,C1216)</f>
        <v/>
      </c>
      <c r="W1216">
        <f>UPPER(TRIM(H1216))</f>
        <v/>
      </c>
      <c r="X1216">
        <f>UPPER(TRIM(I1216))</f>
        <v/>
      </c>
    </row>
    <row r="1217">
      <c r="A1217">
        <f>IF(B1217&lt;&gt;"", "AWARD-"&amp;TEXT(ROW()-1,"0000"), "")</f>
        <v/>
      </c>
      <c r="B1217" s="4" t="n"/>
      <c r="C1217" s="4" t="n"/>
      <c r="D1217" s="4" t="n"/>
      <c r="E1217" s="6" t="n"/>
      <c r="F1217" s="7" t="n"/>
      <c r="G1217" s="6" t="n"/>
      <c r="H1217" s="6" t="n"/>
      <c r="I1217" s="6" t="n"/>
      <c r="J1217" s="5">
        <f>SUMIFS(amount_expended,cfda_key,V1217)</f>
        <v/>
      </c>
      <c r="K1217" s="5">
        <f>IF(G1217="OTHER CLUSTER NOT LISTED ABOVE",SUMIFS(amount_expended,uniform_other_cluster_name,X1217), IF(AND(OR(G1217="N/A",G1217=""),H1217=""),0,IF(G1217="STATE CLUSTER",SUMIFS(amount_expended,uniform_state_cluster_name,W1217),SUMIFS(amount_expended,cluster_name,G1217))))</f>
        <v/>
      </c>
      <c r="L1217" s="6" t="n"/>
      <c r="M1217" s="7" t="n"/>
      <c r="N1217" s="6" t="n"/>
      <c r="O1217" s="6" t="n"/>
      <c r="P1217" s="6" t="n"/>
      <c r="Q1217" s="6" t="n"/>
      <c r="R1217" s="7" t="n"/>
      <c r="S1217" s="6" t="n"/>
      <c r="T1217" s="6" t="n"/>
      <c r="U1217" s="6" t="n"/>
      <c r="V1217" s="3">
        <f>CONCATENATE(B1217,C1217)</f>
        <v/>
      </c>
      <c r="W1217">
        <f>UPPER(TRIM(H1217))</f>
        <v/>
      </c>
      <c r="X1217">
        <f>UPPER(TRIM(I1217))</f>
        <v/>
      </c>
    </row>
    <row r="1218">
      <c r="A1218">
        <f>IF(B1218&lt;&gt;"", "AWARD-"&amp;TEXT(ROW()-1,"0000"), "")</f>
        <v/>
      </c>
      <c r="B1218" s="4" t="n"/>
      <c r="C1218" s="4" t="n"/>
      <c r="D1218" s="4" t="n"/>
      <c r="E1218" s="6" t="n"/>
      <c r="F1218" s="7" t="n"/>
      <c r="G1218" s="6" t="n"/>
      <c r="H1218" s="6" t="n"/>
      <c r="I1218" s="6" t="n"/>
      <c r="J1218" s="5">
        <f>SUMIFS(amount_expended,cfda_key,V1218)</f>
        <v/>
      </c>
      <c r="K1218" s="5">
        <f>IF(G1218="OTHER CLUSTER NOT LISTED ABOVE",SUMIFS(amount_expended,uniform_other_cluster_name,X1218), IF(AND(OR(G1218="N/A",G1218=""),H1218=""),0,IF(G1218="STATE CLUSTER",SUMIFS(amount_expended,uniform_state_cluster_name,W1218),SUMIFS(amount_expended,cluster_name,G1218))))</f>
        <v/>
      </c>
      <c r="L1218" s="6" t="n"/>
      <c r="M1218" s="7" t="n"/>
      <c r="N1218" s="6" t="n"/>
      <c r="O1218" s="6" t="n"/>
      <c r="P1218" s="6" t="n"/>
      <c r="Q1218" s="6" t="n"/>
      <c r="R1218" s="7" t="n"/>
      <c r="S1218" s="6" t="n"/>
      <c r="T1218" s="6" t="n"/>
      <c r="U1218" s="6" t="n"/>
      <c r="V1218" s="3">
        <f>CONCATENATE(B1218,C1218)</f>
        <v/>
      </c>
      <c r="W1218">
        <f>UPPER(TRIM(H1218))</f>
        <v/>
      </c>
      <c r="X1218">
        <f>UPPER(TRIM(I1218))</f>
        <v/>
      </c>
    </row>
    <row r="1219">
      <c r="A1219">
        <f>IF(B1219&lt;&gt;"", "AWARD-"&amp;TEXT(ROW()-1,"0000"), "")</f>
        <v/>
      </c>
      <c r="B1219" s="4" t="n"/>
      <c r="C1219" s="4" t="n"/>
      <c r="D1219" s="4" t="n"/>
      <c r="E1219" s="6" t="n"/>
      <c r="F1219" s="7" t="n"/>
      <c r="G1219" s="6" t="n"/>
      <c r="H1219" s="6" t="n"/>
      <c r="I1219" s="6" t="n"/>
      <c r="J1219" s="5">
        <f>SUMIFS(amount_expended,cfda_key,V1219)</f>
        <v/>
      </c>
      <c r="K1219" s="5">
        <f>IF(G1219="OTHER CLUSTER NOT LISTED ABOVE",SUMIFS(amount_expended,uniform_other_cluster_name,X1219), IF(AND(OR(G1219="N/A",G1219=""),H1219=""),0,IF(G1219="STATE CLUSTER",SUMIFS(amount_expended,uniform_state_cluster_name,W1219),SUMIFS(amount_expended,cluster_name,G1219))))</f>
        <v/>
      </c>
      <c r="L1219" s="6" t="n"/>
      <c r="M1219" s="7" t="n"/>
      <c r="N1219" s="6" t="n"/>
      <c r="O1219" s="6" t="n"/>
      <c r="P1219" s="6" t="n"/>
      <c r="Q1219" s="6" t="n"/>
      <c r="R1219" s="7" t="n"/>
      <c r="S1219" s="6" t="n"/>
      <c r="T1219" s="6" t="n"/>
      <c r="U1219" s="6" t="n"/>
      <c r="V1219" s="3">
        <f>CONCATENATE(B1219,C1219)</f>
        <v/>
      </c>
      <c r="W1219">
        <f>UPPER(TRIM(H1219))</f>
        <v/>
      </c>
      <c r="X1219">
        <f>UPPER(TRIM(I1219))</f>
        <v/>
      </c>
    </row>
    <row r="1220">
      <c r="A1220">
        <f>IF(B1220&lt;&gt;"", "AWARD-"&amp;TEXT(ROW()-1,"0000"), "")</f>
        <v/>
      </c>
      <c r="B1220" s="4" t="n"/>
      <c r="C1220" s="4" t="n"/>
      <c r="D1220" s="4" t="n"/>
      <c r="E1220" s="6" t="n"/>
      <c r="F1220" s="7" t="n"/>
      <c r="G1220" s="6" t="n"/>
      <c r="H1220" s="6" t="n"/>
      <c r="I1220" s="6" t="n"/>
      <c r="J1220" s="5">
        <f>SUMIFS(amount_expended,cfda_key,V1220)</f>
        <v/>
      </c>
      <c r="K1220" s="5">
        <f>IF(G1220="OTHER CLUSTER NOT LISTED ABOVE",SUMIFS(amount_expended,uniform_other_cluster_name,X1220), IF(AND(OR(G1220="N/A",G1220=""),H1220=""),0,IF(G1220="STATE CLUSTER",SUMIFS(amount_expended,uniform_state_cluster_name,W1220),SUMIFS(amount_expended,cluster_name,G1220))))</f>
        <v/>
      </c>
      <c r="L1220" s="6" t="n"/>
      <c r="M1220" s="7" t="n"/>
      <c r="N1220" s="6" t="n"/>
      <c r="O1220" s="6" t="n"/>
      <c r="P1220" s="6" t="n"/>
      <c r="Q1220" s="6" t="n"/>
      <c r="R1220" s="7" t="n"/>
      <c r="S1220" s="6" t="n"/>
      <c r="T1220" s="6" t="n"/>
      <c r="U1220" s="6" t="n"/>
      <c r="V1220" s="3">
        <f>CONCATENATE(B1220,C1220)</f>
        <v/>
      </c>
      <c r="W1220">
        <f>UPPER(TRIM(H1220))</f>
        <v/>
      </c>
      <c r="X1220">
        <f>UPPER(TRIM(I1220))</f>
        <v/>
      </c>
    </row>
    <row r="1221">
      <c r="A1221">
        <f>IF(B1221&lt;&gt;"", "AWARD-"&amp;TEXT(ROW()-1,"0000"), "")</f>
        <v/>
      </c>
      <c r="B1221" s="4" t="n"/>
      <c r="C1221" s="4" t="n"/>
      <c r="D1221" s="4" t="n"/>
      <c r="E1221" s="6" t="n"/>
      <c r="F1221" s="7" t="n"/>
      <c r="G1221" s="6" t="n"/>
      <c r="H1221" s="6" t="n"/>
      <c r="I1221" s="6" t="n"/>
      <c r="J1221" s="5">
        <f>SUMIFS(amount_expended,cfda_key,V1221)</f>
        <v/>
      </c>
      <c r="K1221" s="5">
        <f>IF(G1221="OTHER CLUSTER NOT LISTED ABOVE",SUMIFS(amount_expended,uniform_other_cluster_name,X1221), IF(AND(OR(G1221="N/A",G1221=""),H1221=""),0,IF(G1221="STATE CLUSTER",SUMIFS(amount_expended,uniform_state_cluster_name,W1221),SUMIFS(amount_expended,cluster_name,G1221))))</f>
        <v/>
      </c>
      <c r="L1221" s="6" t="n"/>
      <c r="M1221" s="7" t="n"/>
      <c r="N1221" s="6" t="n"/>
      <c r="O1221" s="6" t="n"/>
      <c r="P1221" s="6" t="n"/>
      <c r="Q1221" s="6" t="n"/>
      <c r="R1221" s="7" t="n"/>
      <c r="S1221" s="6" t="n"/>
      <c r="T1221" s="6" t="n"/>
      <c r="U1221" s="6" t="n"/>
      <c r="V1221" s="3">
        <f>CONCATENATE(B1221,C1221)</f>
        <v/>
      </c>
      <c r="W1221">
        <f>UPPER(TRIM(H1221))</f>
        <v/>
      </c>
      <c r="X1221">
        <f>UPPER(TRIM(I1221))</f>
        <v/>
      </c>
    </row>
    <row r="1222">
      <c r="A1222">
        <f>IF(B1222&lt;&gt;"", "AWARD-"&amp;TEXT(ROW()-1,"0000"), "")</f>
        <v/>
      </c>
      <c r="B1222" s="4" t="n"/>
      <c r="C1222" s="4" t="n"/>
      <c r="D1222" s="4" t="n"/>
      <c r="E1222" s="6" t="n"/>
      <c r="F1222" s="7" t="n"/>
      <c r="G1222" s="6" t="n"/>
      <c r="H1222" s="6" t="n"/>
      <c r="I1222" s="6" t="n"/>
      <c r="J1222" s="5">
        <f>SUMIFS(amount_expended,cfda_key,V1222)</f>
        <v/>
      </c>
      <c r="K1222" s="5">
        <f>IF(G1222="OTHER CLUSTER NOT LISTED ABOVE",SUMIFS(amount_expended,uniform_other_cluster_name,X1222), IF(AND(OR(G1222="N/A",G1222=""),H1222=""),0,IF(G1222="STATE CLUSTER",SUMIFS(amount_expended,uniform_state_cluster_name,W1222),SUMIFS(amount_expended,cluster_name,G1222))))</f>
        <v/>
      </c>
      <c r="L1222" s="6" t="n"/>
      <c r="M1222" s="7" t="n"/>
      <c r="N1222" s="6" t="n"/>
      <c r="O1222" s="6" t="n"/>
      <c r="P1222" s="6" t="n"/>
      <c r="Q1222" s="6" t="n"/>
      <c r="R1222" s="7" t="n"/>
      <c r="S1222" s="6" t="n"/>
      <c r="T1222" s="6" t="n"/>
      <c r="U1222" s="6" t="n"/>
      <c r="V1222" s="3">
        <f>CONCATENATE(B1222,C1222)</f>
        <v/>
      </c>
      <c r="W1222">
        <f>UPPER(TRIM(H1222))</f>
        <v/>
      </c>
      <c r="X1222">
        <f>UPPER(TRIM(I1222))</f>
        <v/>
      </c>
    </row>
    <row r="1223">
      <c r="A1223">
        <f>IF(B1223&lt;&gt;"", "AWARD-"&amp;TEXT(ROW()-1,"0000"), "")</f>
        <v/>
      </c>
      <c r="B1223" s="4" t="n"/>
      <c r="C1223" s="4" t="n"/>
      <c r="D1223" s="4" t="n"/>
      <c r="E1223" s="6" t="n"/>
      <c r="F1223" s="7" t="n"/>
      <c r="G1223" s="6" t="n"/>
      <c r="H1223" s="6" t="n"/>
      <c r="I1223" s="6" t="n"/>
      <c r="J1223" s="5">
        <f>SUMIFS(amount_expended,cfda_key,V1223)</f>
        <v/>
      </c>
      <c r="K1223" s="5">
        <f>IF(G1223="OTHER CLUSTER NOT LISTED ABOVE",SUMIFS(amount_expended,uniform_other_cluster_name,X1223), IF(AND(OR(G1223="N/A",G1223=""),H1223=""),0,IF(G1223="STATE CLUSTER",SUMIFS(amount_expended,uniform_state_cluster_name,W1223),SUMIFS(amount_expended,cluster_name,G1223))))</f>
        <v/>
      </c>
      <c r="L1223" s="6" t="n"/>
      <c r="M1223" s="7" t="n"/>
      <c r="N1223" s="6" t="n"/>
      <c r="O1223" s="6" t="n"/>
      <c r="P1223" s="6" t="n"/>
      <c r="Q1223" s="6" t="n"/>
      <c r="R1223" s="7" t="n"/>
      <c r="S1223" s="6" t="n"/>
      <c r="T1223" s="6" t="n"/>
      <c r="U1223" s="6" t="n"/>
      <c r="V1223" s="3">
        <f>CONCATENATE(B1223,C1223)</f>
        <v/>
      </c>
      <c r="W1223">
        <f>UPPER(TRIM(H1223))</f>
        <v/>
      </c>
      <c r="X1223">
        <f>UPPER(TRIM(I1223))</f>
        <v/>
      </c>
    </row>
    <row r="1224">
      <c r="A1224">
        <f>IF(B1224&lt;&gt;"", "AWARD-"&amp;TEXT(ROW()-1,"0000"), "")</f>
        <v/>
      </c>
      <c r="B1224" s="4" t="n"/>
      <c r="C1224" s="4" t="n"/>
      <c r="D1224" s="4" t="n"/>
      <c r="E1224" s="6" t="n"/>
      <c r="F1224" s="7" t="n"/>
      <c r="G1224" s="6" t="n"/>
      <c r="H1224" s="6" t="n"/>
      <c r="I1224" s="6" t="n"/>
      <c r="J1224" s="5">
        <f>SUMIFS(amount_expended,cfda_key,V1224)</f>
        <v/>
      </c>
      <c r="K1224" s="5">
        <f>IF(G1224="OTHER CLUSTER NOT LISTED ABOVE",SUMIFS(amount_expended,uniform_other_cluster_name,X1224), IF(AND(OR(G1224="N/A",G1224=""),H1224=""),0,IF(G1224="STATE CLUSTER",SUMIFS(amount_expended,uniform_state_cluster_name,W1224),SUMIFS(amount_expended,cluster_name,G1224))))</f>
        <v/>
      </c>
      <c r="L1224" s="6" t="n"/>
      <c r="M1224" s="7" t="n"/>
      <c r="N1224" s="6" t="n"/>
      <c r="O1224" s="6" t="n"/>
      <c r="P1224" s="6" t="n"/>
      <c r="Q1224" s="6" t="n"/>
      <c r="R1224" s="7" t="n"/>
      <c r="S1224" s="6" t="n"/>
      <c r="T1224" s="6" t="n"/>
      <c r="U1224" s="6" t="n"/>
      <c r="V1224" s="3">
        <f>CONCATENATE(B1224,C1224)</f>
        <v/>
      </c>
      <c r="W1224">
        <f>UPPER(TRIM(H1224))</f>
        <v/>
      </c>
      <c r="X1224">
        <f>UPPER(TRIM(I1224))</f>
        <v/>
      </c>
    </row>
    <row r="1225">
      <c r="A1225">
        <f>IF(B1225&lt;&gt;"", "AWARD-"&amp;TEXT(ROW()-1,"0000"), "")</f>
        <v/>
      </c>
      <c r="B1225" s="4" t="n"/>
      <c r="C1225" s="4" t="n"/>
      <c r="D1225" s="4" t="n"/>
      <c r="E1225" s="6" t="n"/>
      <c r="F1225" s="7" t="n"/>
      <c r="G1225" s="6" t="n"/>
      <c r="H1225" s="6" t="n"/>
      <c r="I1225" s="6" t="n"/>
      <c r="J1225" s="5">
        <f>SUMIFS(amount_expended,cfda_key,V1225)</f>
        <v/>
      </c>
      <c r="K1225" s="5">
        <f>IF(G1225="OTHER CLUSTER NOT LISTED ABOVE",SUMIFS(amount_expended,uniform_other_cluster_name,X1225), IF(AND(OR(G1225="N/A",G1225=""),H1225=""),0,IF(G1225="STATE CLUSTER",SUMIFS(amount_expended,uniform_state_cluster_name,W1225),SUMIFS(amount_expended,cluster_name,G1225))))</f>
        <v/>
      </c>
      <c r="L1225" s="6" t="n"/>
      <c r="M1225" s="7" t="n"/>
      <c r="N1225" s="6" t="n"/>
      <c r="O1225" s="6" t="n"/>
      <c r="P1225" s="6" t="n"/>
      <c r="Q1225" s="6" t="n"/>
      <c r="R1225" s="7" t="n"/>
      <c r="S1225" s="6" t="n"/>
      <c r="T1225" s="6" t="n"/>
      <c r="U1225" s="6" t="n"/>
      <c r="V1225" s="3">
        <f>CONCATENATE(B1225,C1225)</f>
        <v/>
      </c>
      <c r="W1225">
        <f>UPPER(TRIM(H1225))</f>
        <v/>
      </c>
      <c r="X1225">
        <f>UPPER(TRIM(I1225))</f>
        <v/>
      </c>
    </row>
    <row r="1226">
      <c r="A1226">
        <f>IF(B1226&lt;&gt;"", "AWARD-"&amp;TEXT(ROW()-1,"0000"), "")</f>
        <v/>
      </c>
      <c r="B1226" s="4" t="n"/>
      <c r="C1226" s="4" t="n"/>
      <c r="D1226" s="4" t="n"/>
      <c r="E1226" s="6" t="n"/>
      <c r="F1226" s="7" t="n"/>
      <c r="G1226" s="6" t="n"/>
      <c r="H1226" s="6" t="n"/>
      <c r="I1226" s="6" t="n"/>
      <c r="J1226" s="5">
        <f>SUMIFS(amount_expended,cfda_key,V1226)</f>
        <v/>
      </c>
      <c r="K1226" s="5">
        <f>IF(G1226="OTHER CLUSTER NOT LISTED ABOVE",SUMIFS(amount_expended,uniform_other_cluster_name,X1226), IF(AND(OR(G1226="N/A",G1226=""),H1226=""),0,IF(G1226="STATE CLUSTER",SUMIFS(amount_expended,uniform_state_cluster_name,W1226),SUMIFS(amount_expended,cluster_name,G1226))))</f>
        <v/>
      </c>
      <c r="L1226" s="6" t="n"/>
      <c r="M1226" s="7" t="n"/>
      <c r="N1226" s="6" t="n"/>
      <c r="O1226" s="6" t="n"/>
      <c r="P1226" s="6" t="n"/>
      <c r="Q1226" s="6" t="n"/>
      <c r="R1226" s="7" t="n"/>
      <c r="S1226" s="6" t="n"/>
      <c r="T1226" s="6" t="n"/>
      <c r="U1226" s="6" t="n"/>
      <c r="V1226" s="3">
        <f>CONCATENATE(B1226,C1226)</f>
        <v/>
      </c>
      <c r="W1226">
        <f>UPPER(TRIM(H1226))</f>
        <v/>
      </c>
      <c r="X1226">
        <f>UPPER(TRIM(I1226))</f>
        <v/>
      </c>
    </row>
    <row r="1227">
      <c r="A1227">
        <f>IF(B1227&lt;&gt;"", "AWARD-"&amp;TEXT(ROW()-1,"0000"), "")</f>
        <v/>
      </c>
      <c r="B1227" s="4" t="n"/>
      <c r="C1227" s="4" t="n"/>
      <c r="D1227" s="4" t="n"/>
      <c r="E1227" s="6" t="n"/>
      <c r="F1227" s="7" t="n"/>
      <c r="G1227" s="6" t="n"/>
      <c r="H1227" s="6" t="n"/>
      <c r="I1227" s="6" t="n"/>
      <c r="J1227" s="5">
        <f>SUMIFS(amount_expended,cfda_key,V1227)</f>
        <v/>
      </c>
      <c r="K1227" s="5">
        <f>IF(G1227="OTHER CLUSTER NOT LISTED ABOVE",SUMIFS(amount_expended,uniform_other_cluster_name,X1227), IF(AND(OR(G1227="N/A",G1227=""),H1227=""),0,IF(G1227="STATE CLUSTER",SUMIFS(amount_expended,uniform_state_cluster_name,W1227),SUMIFS(amount_expended,cluster_name,G1227))))</f>
        <v/>
      </c>
      <c r="L1227" s="6" t="n"/>
      <c r="M1227" s="7" t="n"/>
      <c r="N1227" s="6" t="n"/>
      <c r="O1227" s="6" t="n"/>
      <c r="P1227" s="6" t="n"/>
      <c r="Q1227" s="6" t="n"/>
      <c r="R1227" s="7" t="n"/>
      <c r="S1227" s="6" t="n"/>
      <c r="T1227" s="6" t="n"/>
      <c r="U1227" s="6" t="n"/>
      <c r="V1227" s="3">
        <f>CONCATENATE(B1227,C1227)</f>
        <v/>
      </c>
      <c r="W1227">
        <f>UPPER(TRIM(H1227))</f>
        <v/>
      </c>
      <c r="X1227">
        <f>UPPER(TRIM(I1227))</f>
        <v/>
      </c>
    </row>
    <row r="1228">
      <c r="A1228">
        <f>IF(B1228&lt;&gt;"", "AWARD-"&amp;TEXT(ROW()-1,"0000"), "")</f>
        <v/>
      </c>
      <c r="B1228" s="4" t="n"/>
      <c r="C1228" s="4" t="n"/>
      <c r="D1228" s="4" t="n"/>
      <c r="E1228" s="6" t="n"/>
      <c r="F1228" s="7" t="n"/>
      <c r="G1228" s="6" t="n"/>
      <c r="H1228" s="6" t="n"/>
      <c r="I1228" s="6" t="n"/>
      <c r="J1228" s="5">
        <f>SUMIFS(amount_expended,cfda_key,V1228)</f>
        <v/>
      </c>
      <c r="K1228" s="5">
        <f>IF(G1228="OTHER CLUSTER NOT LISTED ABOVE",SUMIFS(amount_expended,uniform_other_cluster_name,X1228), IF(AND(OR(G1228="N/A",G1228=""),H1228=""),0,IF(G1228="STATE CLUSTER",SUMIFS(amount_expended,uniform_state_cluster_name,W1228),SUMIFS(amount_expended,cluster_name,G1228))))</f>
        <v/>
      </c>
      <c r="L1228" s="6" t="n"/>
      <c r="M1228" s="7" t="n"/>
      <c r="N1228" s="6" t="n"/>
      <c r="O1228" s="6" t="n"/>
      <c r="P1228" s="6" t="n"/>
      <c r="Q1228" s="6" t="n"/>
      <c r="R1228" s="7" t="n"/>
      <c r="S1228" s="6" t="n"/>
      <c r="T1228" s="6" t="n"/>
      <c r="U1228" s="6" t="n"/>
      <c r="V1228" s="3">
        <f>CONCATENATE(B1228,C1228)</f>
        <v/>
      </c>
      <c r="W1228">
        <f>UPPER(TRIM(H1228))</f>
        <v/>
      </c>
      <c r="X1228">
        <f>UPPER(TRIM(I1228))</f>
        <v/>
      </c>
    </row>
    <row r="1229">
      <c r="A1229">
        <f>IF(B1229&lt;&gt;"", "AWARD-"&amp;TEXT(ROW()-1,"0000"), "")</f>
        <v/>
      </c>
      <c r="B1229" s="4" t="n"/>
      <c r="C1229" s="4" t="n"/>
      <c r="D1229" s="4" t="n"/>
      <c r="E1229" s="6" t="n"/>
      <c r="F1229" s="7" t="n"/>
      <c r="G1229" s="6" t="n"/>
      <c r="H1229" s="6" t="n"/>
      <c r="I1229" s="6" t="n"/>
      <c r="J1229" s="5">
        <f>SUMIFS(amount_expended,cfda_key,V1229)</f>
        <v/>
      </c>
      <c r="K1229" s="5">
        <f>IF(G1229="OTHER CLUSTER NOT LISTED ABOVE",SUMIFS(amount_expended,uniform_other_cluster_name,X1229), IF(AND(OR(G1229="N/A",G1229=""),H1229=""),0,IF(G1229="STATE CLUSTER",SUMIFS(amount_expended,uniform_state_cluster_name,W1229),SUMIFS(amount_expended,cluster_name,G1229))))</f>
        <v/>
      </c>
      <c r="L1229" s="6" t="n"/>
      <c r="M1229" s="7" t="n"/>
      <c r="N1229" s="6" t="n"/>
      <c r="O1229" s="6" t="n"/>
      <c r="P1229" s="6" t="n"/>
      <c r="Q1229" s="6" t="n"/>
      <c r="R1229" s="7" t="n"/>
      <c r="S1229" s="6" t="n"/>
      <c r="T1229" s="6" t="n"/>
      <c r="U1229" s="6" t="n"/>
      <c r="V1229" s="3">
        <f>CONCATENATE(B1229,C1229)</f>
        <v/>
      </c>
      <c r="W1229">
        <f>UPPER(TRIM(H1229))</f>
        <v/>
      </c>
      <c r="X1229">
        <f>UPPER(TRIM(I1229))</f>
        <v/>
      </c>
    </row>
    <row r="1230">
      <c r="A1230">
        <f>IF(B1230&lt;&gt;"", "AWARD-"&amp;TEXT(ROW()-1,"0000"), "")</f>
        <v/>
      </c>
      <c r="B1230" s="4" t="n"/>
      <c r="C1230" s="4" t="n"/>
      <c r="D1230" s="4" t="n"/>
      <c r="E1230" s="6" t="n"/>
      <c r="F1230" s="7" t="n"/>
      <c r="G1230" s="6" t="n"/>
      <c r="H1230" s="6" t="n"/>
      <c r="I1230" s="6" t="n"/>
      <c r="J1230" s="5">
        <f>SUMIFS(amount_expended,cfda_key,V1230)</f>
        <v/>
      </c>
      <c r="K1230" s="5">
        <f>IF(G1230="OTHER CLUSTER NOT LISTED ABOVE",SUMIFS(amount_expended,uniform_other_cluster_name,X1230), IF(AND(OR(G1230="N/A",G1230=""),H1230=""),0,IF(G1230="STATE CLUSTER",SUMIFS(amount_expended,uniform_state_cluster_name,W1230),SUMIFS(amount_expended,cluster_name,G1230))))</f>
        <v/>
      </c>
      <c r="L1230" s="6" t="n"/>
      <c r="M1230" s="7" t="n"/>
      <c r="N1230" s="6" t="n"/>
      <c r="O1230" s="6" t="n"/>
      <c r="P1230" s="6" t="n"/>
      <c r="Q1230" s="6" t="n"/>
      <c r="R1230" s="7" t="n"/>
      <c r="S1230" s="6" t="n"/>
      <c r="T1230" s="6" t="n"/>
      <c r="U1230" s="6" t="n"/>
      <c r="V1230" s="3">
        <f>CONCATENATE(B1230,C1230)</f>
        <v/>
      </c>
      <c r="W1230">
        <f>UPPER(TRIM(H1230))</f>
        <v/>
      </c>
      <c r="X1230">
        <f>UPPER(TRIM(I1230))</f>
        <v/>
      </c>
    </row>
    <row r="1231">
      <c r="A1231">
        <f>IF(B1231&lt;&gt;"", "AWARD-"&amp;TEXT(ROW()-1,"0000"), "")</f>
        <v/>
      </c>
      <c r="B1231" s="4" t="n"/>
      <c r="C1231" s="4" t="n"/>
      <c r="D1231" s="4" t="n"/>
      <c r="E1231" s="6" t="n"/>
      <c r="F1231" s="7" t="n"/>
      <c r="G1231" s="6" t="n"/>
      <c r="H1231" s="6" t="n"/>
      <c r="I1231" s="6" t="n"/>
      <c r="J1231" s="5">
        <f>SUMIFS(amount_expended,cfda_key,V1231)</f>
        <v/>
      </c>
      <c r="K1231" s="5">
        <f>IF(G1231="OTHER CLUSTER NOT LISTED ABOVE",SUMIFS(amount_expended,uniform_other_cluster_name,X1231), IF(AND(OR(G1231="N/A",G1231=""),H1231=""),0,IF(G1231="STATE CLUSTER",SUMIFS(amount_expended,uniform_state_cluster_name,W1231),SUMIFS(amount_expended,cluster_name,G1231))))</f>
        <v/>
      </c>
      <c r="L1231" s="6" t="n"/>
      <c r="M1231" s="7" t="n"/>
      <c r="N1231" s="6" t="n"/>
      <c r="O1231" s="6" t="n"/>
      <c r="P1231" s="6" t="n"/>
      <c r="Q1231" s="6" t="n"/>
      <c r="R1231" s="7" t="n"/>
      <c r="S1231" s="6" t="n"/>
      <c r="T1231" s="6" t="n"/>
      <c r="U1231" s="6" t="n"/>
      <c r="V1231" s="3">
        <f>CONCATENATE(B1231,C1231)</f>
        <v/>
      </c>
      <c r="W1231">
        <f>UPPER(TRIM(H1231))</f>
        <v/>
      </c>
      <c r="X1231">
        <f>UPPER(TRIM(I1231))</f>
        <v/>
      </c>
    </row>
    <row r="1232">
      <c r="A1232">
        <f>IF(B1232&lt;&gt;"", "AWARD-"&amp;TEXT(ROW()-1,"0000"), "")</f>
        <v/>
      </c>
      <c r="B1232" s="4" t="n"/>
      <c r="C1232" s="4" t="n"/>
      <c r="D1232" s="4" t="n"/>
      <c r="E1232" s="6" t="n"/>
      <c r="F1232" s="7" t="n"/>
      <c r="G1232" s="6" t="n"/>
      <c r="H1232" s="6" t="n"/>
      <c r="I1232" s="6" t="n"/>
      <c r="J1232" s="5">
        <f>SUMIFS(amount_expended,cfda_key,V1232)</f>
        <v/>
      </c>
      <c r="K1232" s="5">
        <f>IF(G1232="OTHER CLUSTER NOT LISTED ABOVE",SUMIFS(amount_expended,uniform_other_cluster_name,X1232), IF(AND(OR(G1232="N/A",G1232=""),H1232=""),0,IF(G1232="STATE CLUSTER",SUMIFS(amount_expended,uniform_state_cluster_name,W1232),SUMIFS(amount_expended,cluster_name,G1232))))</f>
        <v/>
      </c>
      <c r="L1232" s="6" t="n"/>
      <c r="M1232" s="7" t="n"/>
      <c r="N1232" s="6" t="n"/>
      <c r="O1232" s="6" t="n"/>
      <c r="P1232" s="6" t="n"/>
      <c r="Q1232" s="6" t="n"/>
      <c r="R1232" s="7" t="n"/>
      <c r="S1232" s="6" t="n"/>
      <c r="T1232" s="6" t="n"/>
      <c r="U1232" s="6" t="n"/>
      <c r="V1232" s="3">
        <f>CONCATENATE(B1232,C1232)</f>
        <v/>
      </c>
      <c r="W1232">
        <f>UPPER(TRIM(H1232))</f>
        <v/>
      </c>
      <c r="X1232">
        <f>UPPER(TRIM(I1232))</f>
        <v/>
      </c>
    </row>
    <row r="1233">
      <c r="A1233">
        <f>IF(B1233&lt;&gt;"", "AWARD-"&amp;TEXT(ROW()-1,"0000"), "")</f>
        <v/>
      </c>
      <c r="B1233" s="4" t="n"/>
      <c r="C1233" s="4" t="n"/>
      <c r="D1233" s="4" t="n"/>
      <c r="E1233" s="6" t="n"/>
      <c r="F1233" s="7" t="n"/>
      <c r="G1233" s="6" t="n"/>
      <c r="H1233" s="6" t="n"/>
      <c r="I1233" s="6" t="n"/>
      <c r="J1233" s="5">
        <f>SUMIFS(amount_expended,cfda_key,V1233)</f>
        <v/>
      </c>
      <c r="K1233" s="5">
        <f>IF(G1233="OTHER CLUSTER NOT LISTED ABOVE",SUMIFS(amount_expended,uniform_other_cluster_name,X1233), IF(AND(OR(G1233="N/A",G1233=""),H1233=""),0,IF(G1233="STATE CLUSTER",SUMIFS(amount_expended,uniform_state_cluster_name,W1233),SUMIFS(amount_expended,cluster_name,G1233))))</f>
        <v/>
      </c>
      <c r="L1233" s="6" t="n"/>
      <c r="M1233" s="7" t="n"/>
      <c r="N1233" s="6" t="n"/>
      <c r="O1233" s="6" t="n"/>
      <c r="P1233" s="6" t="n"/>
      <c r="Q1233" s="6" t="n"/>
      <c r="R1233" s="7" t="n"/>
      <c r="S1233" s="6" t="n"/>
      <c r="T1233" s="6" t="n"/>
      <c r="U1233" s="6" t="n"/>
      <c r="V1233" s="3">
        <f>CONCATENATE(B1233,C1233)</f>
        <v/>
      </c>
      <c r="W1233">
        <f>UPPER(TRIM(H1233))</f>
        <v/>
      </c>
      <c r="X1233">
        <f>UPPER(TRIM(I1233))</f>
        <v/>
      </c>
    </row>
    <row r="1234">
      <c r="A1234">
        <f>IF(B1234&lt;&gt;"", "AWARD-"&amp;TEXT(ROW()-1,"0000"), "")</f>
        <v/>
      </c>
      <c r="B1234" s="4" t="n"/>
      <c r="C1234" s="4" t="n"/>
      <c r="D1234" s="4" t="n"/>
      <c r="E1234" s="6" t="n"/>
      <c r="F1234" s="7" t="n"/>
      <c r="G1234" s="6" t="n"/>
      <c r="H1234" s="6" t="n"/>
      <c r="I1234" s="6" t="n"/>
      <c r="J1234" s="5">
        <f>SUMIFS(amount_expended,cfda_key,V1234)</f>
        <v/>
      </c>
      <c r="K1234" s="5">
        <f>IF(G1234="OTHER CLUSTER NOT LISTED ABOVE",SUMIFS(amount_expended,uniform_other_cluster_name,X1234), IF(AND(OR(G1234="N/A",G1234=""),H1234=""),0,IF(G1234="STATE CLUSTER",SUMIFS(amount_expended,uniform_state_cluster_name,W1234),SUMIFS(amount_expended,cluster_name,G1234))))</f>
        <v/>
      </c>
      <c r="L1234" s="6" t="n"/>
      <c r="M1234" s="7" t="n"/>
      <c r="N1234" s="6" t="n"/>
      <c r="O1234" s="6" t="n"/>
      <c r="P1234" s="6" t="n"/>
      <c r="Q1234" s="6" t="n"/>
      <c r="R1234" s="7" t="n"/>
      <c r="S1234" s="6" t="n"/>
      <c r="T1234" s="6" t="n"/>
      <c r="U1234" s="6" t="n"/>
      <c r="V1234" s="3">
        <f>CONCATENATE(B1234,C1234)</f>
        <v/>
      </c>
      <c r="W1234">
        <f>UPPER(TRIM(H1234))</f>
        <v/>
      </c>
      <c r="X1234">
        <f>UPPER(TRIM(I1234))</f>
        <v/>
      </c>
    </row>
    <row r="1235">
      <c r="A1235">
        <f>IF(B1235&lt;&gt;"", "AWARD-"&amp;TEXT(ROW()-1,"0000"), "")</f>
        <v/>
      </c>
      <c r="B1235" s="4" t="n"/>
      <c r="C1235" s="4" t="n"/>
      <c r="D1235" s="4" t="n"/>
      <c r="E1235" s="6" t="n"/>
      <c r="F1235" s="7" t="n"/>
      <c r="G1235" s="6" t="n"/>
      <c r="H1235" s="6" t="n"/>
      <c r="I1235" s="6" t="n"/>
      <c r="J1235" s="5">
        <f>SUMIFS(amount_expended,cfda_key,V1235)</f>
        <v/>
      </c>
      <c r="K1235" s="5">
        <f>IF(G1235="OTHER CLUSTER NOT LISTED ABOVE",SUMIFS(amount_expended,uniform_other_cluster_name,X1235), IF(AND(OR(G1235="N/A",G1235=""),H1235=""),0,IF(G1235="STATE CLUSTER",SUMIFS(amount_expended,uniform_state_cluster_name,W1235),SUMIFS(amount_expended,cluster_name,G1235))))</f>
        <v/>
      </c>
      <c r="L1235" s="6" t="n"/>
      <c r="M1235" s="7" t="n"/>
      <c r="N1235" s="6" t="n"/>
      <c r="O1235" s="6" t="n"/>
      <c r="P1235" s="6" t="n"/>
      <c r="Q1235" s="6" t="n"/>
      <c r="R1235" s="7" t="n"/>
      <c r="S1235" s="6" t="n"/>
      <c r="T1235" s="6" t="n"/>
      <c r="U1235" s="6" t="n"/>
      <c r="V1235" s="3">
        <f>CONCATENATE(B1235,C1235)</f>
        <v/>
      </c>
      <c r="W1235">
        <f>UPPER(TRIM(H1235))</f>
        <v/>
      </c>
      <c r="X1235">
        <f>UPPER(TRIM(I1235))</f>
        <v/>
      </c>
    </row>
    <row r="1236">
      <c r="A1236">
        <f>IF(B1236&lt;&gt;"", "AWARD-"&amp;TEXT(ROW()-1,"0000"), "")</f>
        <v/>
      </c>
      <c r="B1236" s="4" t="n"/>
      <c r="C1236" s="4" t="n"/>
      <c r="D1236" s="4" t="n"/>
      <c r="E1236" s="6" t="n"/>
      <c r="F1236" s="7" t="n"/>
      <c r="G1236" s="6" t="n"/>
      <c r="H1236" s="6" t="n"/>
      <c r="I1236" s="6" t="n"/>
      <c r="J1236" s="5">
        <f>SUMIFS(amount_expended,cfda_key,V1236)</f>
        <v/>
      </c>
      <c r="K1236" s="5">
        <f>IF(G1236="OTHER CLUSTER NOT LISTED ABOVE",SUMIFS(amount_expended,uniform_other_cluster_name,X1236), IF(AND(OR(G1236="N/A",G1236=""),H1236=""),0,IF(G1236="STATE CLUSTER",SUMIFS(amount_expended,uniform_state_cluster_name,W1236),SUMIFS(amount_expended,cluster_name,G1236))))</f>
        <v/>
      </c>
      <c r="L1236" s="6" t="n"/>
      <c r="M1236" s="7" t="n"/>
      <c r="N1236" s="6" t="n"/>
      <c r="O1236" s="6" t="n"/>
      <c r="P1236" s="6" t="n"/>
      <c r="Q1236" s="6" t="n"/>
      <c r="R1236" s="7" t="n"/>
      <c r="S1236" s="6" t="n"/>
      <c r="T1236" s="6" t="n"/>
      <c r="U1236" s="6" t="n"/>
      <c r="V1236" s="3">
        <f>CONCATENATE(B1236,C1236)</f>
        <v/>
      </c>
      <c r="W1236">
        <f>UPPER(TRIM(H1236))</f>
        <v/>
      </c>
      <c r="X1236">
        <f>UPPER(TRIM(I1236))</f>
        <v/>
      </c>
    </row>
    <row r="1237">
      <c r="A1237">
        <f>IF(B1237&lt;&gt;"", "AWARD-"&amp;TEXT(ROW()-1,"0000"), "")</f>
        <v/>
      </c>
      <c r="B1237" s="4" t="n"/>
      <c r="C1237" s="4" t="n"/>
      <c r="D1237" s="4" t="n"/>
      <c r="E1237" s="6" t="n"/>
      <c r="F1237" s="7" t="n"/>
      <c r="G1237" s="6" t="n"/>
      <c r="H1237" s="6" t="n"/>
      <c r="I1237" s="6" t="n"/>
      <c r="J1237" s="5">
        <f>SUMIFS(amount_expended,cfda_key,V1237)</f>
        <v/>
      </c>
      <c r="K1237" s="5">
        <f>IF(G1237="OTHER CLUSTER NOT LISTED ABOVE",SUMIFS(amount_expended,uniform_other_cluster_name,X1237), IF(AND(OR(G1237="N/A",G1237=""),H1237=""),0,IF(G1237="STATE CLUSTER",SUMIFS(amount_expended,uniform_state_cluster_name,W1237),SUMIFS(amount_expended,cluster_name,G1237))))</f>
        <v/>
      </c>
      <c r="L1237" s="6" t="n"/>
      <c r="M1237" s="7" t="n"/>
      <c r="N1237" s="6" t="n"/>
      <c r="O1237" s="6" t="n"/>
      <c r="P1237" s="6" t="n"/>
      <c r="Q1237" s="6" t="n"/>
      <c r="R1237" s="7" t="n"/>
      <c r="S1237" s="6" t="n"/>
      <c r="T1237" s="6" t="n"/>
      <c r="U1237" s="6" t="n"/>
      <c r="V1237" s="3">
        <f>CONCATENATE(B1237,C1237)</f>
        <v/>
      </c>
      <c r="W1237">
        <f>UPPER(TRIM(H1237))</f>
        <v/>
      </c>
      <c r="X1237">
        <f>UPPER(TRIM(I1237))</f>
        <v/>
      </c>
    </row>
    <row r="1238">
      <c r="A1238">
        <f>IF(B1238&lt;&gt;"", "AWARD-"&amp;TEXT(ROW()-1,"0000"), "")</f>
        <v/>
      </c>
      <c r="B1238" s="4" t="n"/>
      <c r="C1238" s="4" t="n"/>
      <c r="D1238" s="4" t="n"/>
      <c r="E1238" s="6" t="n"/>
      <c r="F1238" s="7" t="n"/>
      <c r="G1238" s="6" t="n"/>
      <c r="H1238" s="6" t="n"/>
      <c r="I1238" s="6" t="n"/>
      <c r="J1238" s="5">
        <f>SUMIFS(amount_expended,cfda_key,V1238)</f>
        <v/>
      </c>
      <c r="K1238" s="5">
        <f>IF(G1238="OTHER CLUSTER NOT LISTED ABOVE",SUMIFS(amount_expended,uniform_other_cluster_name,X1238), IF(AND(OR(G1238="N/A",G1238=""),H1238=""),0,IF(G1238="STATE CLUSTER",SUMIFS(amount_expended,uniform_state_cluster_name,W1238),SUMIFS(amount_expended,cluster_name,G1238))))</f>
        <v/>
      </c>
      <c r="L1238" s="6" t="n"/>
      <c r="M1238" s="7" t="n"/>
      <c r="N1238" s="6" t="n"/>
      <c r="O1238" s="6" t="n"/>
      <c r="P1238" s="6" t="n"/>
      <c r="Q1238" s="6" t="n"/>
      <c r="R1238" s="7" t="n"/>
      <c r="S1238" s="6" t="n"/>
      <c r="T1238" s="6" t="n"/>
      <c r="U1238" s="6" t="n"/>
      <c r="V1238" s="3">
        <f>CONCATENATE(B1238,C1238)</f>
        <v/>
      </c>
      <c r="W1238">
        <f>UPPER(TRIM(H1238))</f>
        <v/>
      </c>
      <c r="X1238">
        <f>UPPER(TRIM(I1238))</f>
        <v/>
      </c>
    </row>
    <row r="1239">
      <c r="A1239">
        <f>IF(B1239&lt;&gt;"", "AWARD-"&amp;TEXT(ROW()-1,"0000"), "")</f>
        <v/>
      </c>
      <c r="B1239" s="4" t="n"/>
      <c r="C1239" s="4" t="n"/>
      <c r="D1239" s="4" t="n"/>
      <c r="E1239" s="6" t="n"/>
      <c r="F1239" s="7" t="n"/>
      <c r="G1239" s="6" t="n"/>
      <c r="H1239" s="6" t="n"/>
      <c r="I1239" s="6" t="n"/>
      <c r="J1239" s="5">
        <f>SUMIFS(amount_expended,cfda_key,V1239)</f>
        <v/>
      </c>
      <c r="K1239" s="5">
        <f>IF(G1239="OTHER CLUSTER NOT LISTED ABOVE",SUMIFS(amount_expended,uniform_other_cluster_name,X1239), IF(AND(OR(G1239="N/A",G1239=""),H1239=""),0,IF(G1239="STATE CLUSTER",SUMIFS(amount_expended,uniform_state_cluster_name,W1239),SUMIFS(amount_expended,cluster_name,G1239))))</f>
        <v/>
      </c>
      <c r="L1239" s="6" t="n"/>
      <c r="M1239" s="7" t="n"/>
      <c r="N1239" s="6" t="n"/>
      <c r="O1239" s="6" t="n"/>
      <c r="P1239" s="6" t="n"/>
      <c r="Q1239" s="6" t="n"/>
      <c r="R1239" s="7" t="n"/>
      <c r="S1239" s="6" t="n"/>
      <c r="T1239" s="6" t="n"/>
      <c r="U1239" s="6" t="n"/>
      <c r="V1239" s="3">
        <f>CONCATENATE(B1239,C1239)</f>
        <v/>
      </c>
      <c r="W1239">
        <f>UPPER(TRIM(H1239))</f>
        <v/>
      </c>
      <c r="X1239">
        <f>UPPER(TRIM(I1239))</f>
        <v/>
      </c>
    </row>
    <row r="1240">
      <c r="A1240">
        <f>IF(B1240&lt;&gt;"", "AWARD-"&amp;TEXT(ROW()-1,"0000"), "")</f>
        <v/>
      </c>
      <c r="B1240" s="4" t="n"/>
      <c r="C1240" s="4" t="n"/>
      <c r="D1240" s="4" t="n"/>
      <c r="E1240" s="6" t="n"/>
      <c r="F1240" s="7" t="n"/>
      <c r="G1240" s="6" t="n"/>
      <c r="H1240" s="6" t="n"/>
      <c r="I1240" s="6" t="n"/>
      <c r="J1240" s="5">
        <f>SUMIFS(amount_expended,cfda_key,V1240)</f>
        <v/>
      </c>
      <c r="K1240" s="5">
        <f>IF(G1240="OTHER CLUSTER NOT LISTED ABOVE",SUMIFS(amount_expended,uniform_other_cluster_name,X1240), IF(AND(OR(G1240="N/A",G1240=""),H1240=""),0,IF(G1240="STATE CLUSTER",SUMIFS(amount_expended,uniform_state_cluster_name,W1240),SUMIFS(amount_expended,cluster_name,G1240))))</f>
        <v/>
      </c>
      <c r="L1240" s="6" t="n"/>
      <c r="M1240" s="7" t="n"/>
      <c r="N1240" s="6" t="n"/>
      <c r="O1240" s="6" t="n"/>
      <c r="P1240" s="6" t="n"/>
      <c r="Q1240" s="6" t="n"/>
      <c r="R1240" s="7" t="n"/>
      <c r="S1240" s="6" t="n"/>
      <c r="T1240" s="6" t="n"/>
      <c r="U1240" s="6" t="n"/>
      <c r="V1240" s="3">
        <f>CONCATENATE(B1240,C1240)</f>
        <v/>
      </c>
      <c r="W1240">
        <f>UPPER(TRIM(H1240))</f>
        <v/>
      </c>
      <c r="X1240">
        <f>UPPER(TRIM(I1240))</f>
        <v/>
      </c>
    </row>
    <row r="1241">
      <c r="A1241">
        <f>IF(B1241&lt;&gt;"", "AWARD-"&amp;TEXT(ROW()-1,"0000"), "")</f>
        <v/>
      </c>
      <c r="B1241" s="4" t="n"/>
      <c r="C1241" s="4" t="n"/>
      <c r="D1241" s="4" t="n"/>
      <c r="E1241" s="6" t="n"/>
      <c r="F1241" s="7" t="n"/>
      <c r="G1241" s="6" t="n"/>
      <c r="H1241" s="6" t="n"/>
      <c r="I1241" s="6" t="n"/>
      <c r="J1241" s="5">
        <f>SUMIFS(amount_expended,cfda_key,V1241)</f>
        <v/>
      </c>
      <c r="K1241" s="5">
        <f>IF(G1241="OTHER CLUSTER NOT LISTED ABOVE",SUMIFS(amount_expended,uniform_other_cluster_name,X1241), IF(AND(OR(G1241="N/A",G1241=""),H1241=""),0,IF(G1241="STATE CLUSTER",SUMIFS(amount_expended,uniform_state_cluster_name,W1241),SUMIFS(amount_expended,cluster_name,G1241))))</f>
        <v/>
      </c>
      <c r="L1241" s="6" t="n"/>
      <c r="M1241" s="7" t="n"/>
      <c r="N1241" s="6" t="n"/>
      <c r="O1241" s="6" t="n"/>
      <c r="P1241" s="6" t="n"/>
      <c r="Q1241" s="6" t="n"/>
      <c r="R1241" s="7" t="n"/>
      <c r="S1241" s="6" t="n"/>
      <c r="T1241" s="6" t="n"/>
      <c r="U1241" s="6" t="n"/>
      <c r="V1241" s="3">
        <f>CONCATENATE(B1241,C1241)</f>
        <v/>
      </c>
      <c r="W1241">
        <f>UPPER(TRIM(H1241))</f>
        <v/>
      </c>
      <c r="X1241">
        <f>UPPER(TRIM(I1241))</f>
        <v/>
      </c>
    </row>
    <row r="1242">
      <c r="A1242">
        <f>IF(B1242&lt;&gt;"", "AWARD-"&amp;TEXT(ROW()-1,"0000"), "")</f>
        <v/>
      </c>
      <c r="B1242" s="4" t="n"/>
      <c r="C1242" s="4" t="n"/>
      <c r="D1242" s="4" t="n"/>
      <c r="E1242" s="6" t="n"/>
      <c r="F1242" s="7" t="n"/>
      <c r="G1242" s="6" t="n"/>
      <c r="H1242" s="6" t="n"/>
      <c r="I1242" s="6" t="n"/>
      <c r="J1242" s="5">
        <f>SUMIFS(amount_expended,cfda_key,V1242)</f>
        <v/>
      </c>
      <c r="K1242" s="5">
        <f>IF(G1242="OTHER CLUSTER NOT LISTED ABOVE",SUMIFS(amount_expended,uniform_other_cluster_name,X1242), IF(AND(OR(G1242="N/A",G1242=""),H1242=""),0,IF(G1242="STATE CLUSTER",SUMIFS(amount_expended,uniform_state_cluster_name,W1242),SUMIFS(amount_expended,cluster_name,G1242))))</f>
        <v/>
      </c>
      <c r="L1242" s="6" t="n"/>
      <c r="M1242" s="7" t="n"/>
      <c r="N1242" s="6" t="n"/>
      <c r="O1242" s="6" t="n"/>
      <c r="P1242" s="6" t="n"/>
      <c r="Q1242" s="6" t="n"/>
      <c r="R1242" s="7" t="n"/>
      <c r="S1242" s="6" t="n"/>
      <c r="T1242" s="6" t="n"/>
      <c r="U1242" s="6" t="n"/>
      <c r="V1242" s="3">
        <f>CONCATENATE(B1242,C1242)</f>
        <v/>
      </c>
      <c r="W1242">
        <f>UPPER(TRIM(H1242))</f>
        <v/>
      </c>
      <c r="X1242">
        <f>UPPER(TRIM(I1242))</f>
        <v/>
      </c>
    </row>
    <row r="1243">
      <c r="A1243">
        <f>IF(B1243&lt;&gt;"", "AWARD-"&amp;TEXT(ROW()-1,"0000"), "")</f>
        <v/>
      </c>
      <c r="B1243" s="4" t="n"/>
      <c r="C1243" s="4" t="n"/>
      <c r="D1243" s="4" t="n"/>
      <c r="E1243" s="6" t="n"/>
      <c r="F1243" s="7" t="n"/>
      <c r="G1243" s="6" t="n"/>
      <c r="H1243" s="6" t="n"/>
      <c r="I1243" s="6" t="n"/>
      <c r="J1243" s="5">
        <f>SUMIFS(amount_expended,cfda_key,V1243)</f>
        <v/>
      </c>
      <c r="K1243" s="5">
        <f>IF(G1243="OTHER CLUSTER NOT LISTED ABOVE",SUMIFS(amount_expended,uniform_other_cluster_name,X1243), IF(AND(OR(G1243="N/A",G1243=""),H1243=""),0,IF(G1243="STATE CLUSTER",SUMIFS(amount_expended,uniform_state_cluster_name,W1243),SUMIFS(amount_expended,cluster_name,G1243))))</f>
        <v/>
      </c>
      <c r="L1243" s="6" t="n"/>
      <c r="M1243" s="7" t="n"/>
      <c r="N1243" s="6" t="n"/>
      <c r="O1243" s="6" t="n"/>
      <c r="P1243" s="6" t="n"/>
      <c r="Q1243" s="6" t="n"/>
      <c r="R1243" s="7" t="n"/>
      <c r="S1243" s="6" t="n"/>
      <c r="T1243" s="6" t="n"/>
      <c r="U1243" s="6" t="n"/>
      <c r="V1243" s="3">
        <f>CONCATENATE(B1243,C1243)</f>
        <v/>
      </c>
      <c r="W1243">
        <f>UPPER(TRIM(H1243))</f>
        <v/>
      </c>
      <c r="X1243">
        <f>UPPER(TRIM(I1243))</f>
        <v/>
      </c>
    </row>
    <row r="1244">
      <c r="A1244">
        <f>IF(B1244&lt;&gt;"", "AWARD-"&amp;TEXT(ROW()-1,"0000"), "")</f>
        <v/>
      </c>
      <c r="B1244" s="4" t="n"/>
      <c r="C1244" s="4" t="n"/>
      <c r="D1244" s="4" t="n"/>
      <c r="E1244" s="6" t="n"/>
      <c r="F1244" s="7" t="n"/>
      <c r="G1244" s="6" t="n"/>
      <c r="H1244" s="6" t="n"/>
      <c r="I1244" s="6" t="n"/>
      <c r="J1244" s="5">
        <f>SUMIFS(amount_expended,cfda_key,V1244)</f>
        <v/>
      </c>
      <c r="K1244" s="5">
        <f>IF(G1244="OTHER CLUSTER NOT LISTED ABOVE",SUMIFS(amount_expended,uniform_other_cluster_name,X1244), IF(AND(OR(G1244="N/A",G1244=""),H1244=""),0,IF(G1244="STATE CLUSTER",SUMIFS(amount_expended,uniform_state_cluster_name,W1244),SUMIFS(amount_expended,cluster_name,G1244))))</f>
        <v/>
      </c>
      <c r="L1244" s="6" t="n"/>
      <c r="M1244" s="7" t="n"/>
      <c r="N1244" s="6" t="n"/>
      <c r="O1244" s="6" t="n"/>
      <c r="P1244" s="6" t="n"/>
      <c r="Q1244" s="6" t="n"/>
      <c r="R1244" s="7" t="n"/>
      <c r="S1244" s="6" t="n"/>
      <c r="T1244" s="6" t="n"/>
      <c r="U1244" s="6" t="n"/>
      <c r="V1244" s="3">
        <f>CONCATENATE(B1244,C1244)</f>
        <v/>
      </c>
      <c r="W1244">
        <f>UPPER(TRIM(H1244))</f>
        <v/>
      </c>
      <c r="X1244">
        <f>UPPER(TRIM(I1244))</f>
        <v/>
      </c>
    </row>
    <row r="1245">
      <c r="A1245">
        <f>IF(B1245&lt;&gt;"", "AWARD-"&amp;TEXT(ROW()-1,"0000"), "")</f>
        <v/>
      </c>
      <c r="B1245" s="4" t="n"/>
      <c r="C1245" s="4" t="n"/>
      <c r="D1245" s="4" t="n"/>
      <c r="E1245" s="6" t="n"/>
      <c r="F1245" s="7" t="n"/>
      <c r="G1245" s="6" t="n"/>
      <c r="H1245" s="6" t="n"/>
      <c r="I1245" s="6" t="n"/>
      <c r="J1245" s="5">
        <f>SUMIFS(amount_expended,cfda_key,V1245)</f>
        <v/>
      </c>
      <c r="K1245" s="5">
        <f>IF(G1245="OTHER CLUSTER NOT LISTED ABOVE",SUMIFS(amount_expended,uniform_other_cluster_name,X1245), IF(AND(OR(G1245="N/A",G1245=""),H1245=""),0,IF(G1245="STATE CLUSTER",SUMIFS(amount_expended,uniform_state_cluster_name,W1245),SUMIFS(amount_expended,cluster_name,G1245))))</f>
        <v/>
      </c>
      <c r="L1245" s="6" t="n"/>
      <c r="M1245" s="7" t="n"/>
      <c r="N1245" s="6" t="n"/>
      <c r="O1245" s="6" t="n"/>
      <c r="P1245" s="6" t="n"/>
      <c r="Q1245" s="6" t="n"/>
      <c r="R1245" s="7" t="n"/>
      <c r="S1245" s="6" t="n"/>
      <c r="T1245" s="6" t="n"/>
      <c r="U1245" s="6" t="n"/>
      <c r="V1245" s="3">
        <f>CONCATENATE(B1245,C1245)</f>
        <v/>
      </c>
      <c r="W1245">
        <f>UPPER(TRIM(H1245))</f>
        <v/>
      </c>
      <c r="X1245">
        <f>UPPER(TRIM(I1245))</f>
        <v/>
      </c>
    </row>
    <row r="1246">
      <c r="A1246">
        <f>IF(B1246&lt;&gt;"", "AWARD-"&amp;TEXT(ROW()-1,"0000"), "")</f>
        <v/>
      </c>
      <c r="B1246" s="4" t="n"/>
      <c r="C1246" s="4" t="n"/>
      <c r="D1246" s="4" t="n"/>
      <c r="E1246" s="6" t="n"/>
      <c r="F1246" s="7" t="n"/>
      <c r="G1246" s="6" t="n"/>
      <c r="H1246" s="6" t="n"/>
      <c r="I1246" s="6" t="n"/>
      <c r="J1246" s="5">
        <f>SUMIFS(amount_expended,cfda_key,V1246)</f>
        <v/>
      </c>
      <c r="K1246" s="5">
        <f>IF(G1246="OTHER CLUSTER NOT LISTED ABOVE",SUMIFS(amount_expended,uniform_other_cluster_name,X1246), IF(AND(OR(G1246="N/A",G1246=""),H1246=""),0,IF(G1246="STATE CLUSTER",SUMIFS(amount_expended,uniform_state_cluster_name,W1246),SUMIFS(amount_expended,cluster_name,G1246))))</f>
        <v/>
      </c>
      <c r="L1246" s="6" t="n"/>
      <c r="M1246" s="7" t="n"/>
      <c r="N1246" s="6" t="n"/>
      <c r="O1246" s="6" t="n"/>
      <c r="P1246" s="6" t="n"/>
      <c r="Q1246" s="6" t="n"/>
      <c r="R1246" s="7" t="n"/>
      <c r="S1246" s="6" t="n"/>
      <c r="T1246" s="6" t="n"/>
      <c r="U1246" s="6" t="n"/>
      <c r="V1246" s="3">
        <f>CONCATENATE(B1246,C1246)</f>
        <v/>
      </c>
      <c r="W1246">
        <f>UPPER(TRIM(H1246))</f>
        <v/>
      </c>
      <c r="X1246">
        <f>UPPER(TRIM(I1246))</f>
        <v/>
      </c>
    </row>
    <row r="1247">
      <c r="A1247">
        <f>IF(B1247&lt;&gt;"", "AWARD-"&amp;TEXT(ROW()-1,"0000"), "")</f>
        <v/>
      </c>
      <c r="B1247" s="4" t="n"/>
      <c r="C1247" s="4" t="n"/>
      <c r="D1247" s="4" t="n"/>
      <c r="E1247" s="6" t="n"/>
      <c r="F1247" s="7" t="n"/>
      <c r="G1247" s="6" t="n"/>
      <c r="H1247" s="6" t="n"/>
      <c r="I1247" s="6" t="n"/>
      <c r="J1247" s="5">
        <f>SUMIFS(amount_expended,cfda_key,V1247)</f>
        <v/>
      </c>
      <c r="K1247" s="5">
        <f>IF(G1247="OTHER CLUSTER NOT LISTED ABOVE",SUMIFS(amount_expended,uniform_other_cluster_name,X1247), IF(AND(OR(G1247="N/A",G1247=""),H1247=""),0,IF(G1247="STATE CLUSTER",SUMIFS(amount_expended,uniform_state_cluster_name,W1247),SUMIFS(amount_expended,cluster_name,G1247))))</f>
        <v/>
      </c>
      <c r="L1247" s="6" t="n"/>
      <c r="M1247" s="7" t="n"/>
      <c r="N1247" s="6" t="n"/>
      <c r="O1247" s="6" t="n"/>
      <c r="P1247" s="6" t="n"/>
      <c r="Q1247" s="6" t="n"/>
      <c r="R1247" s="7" t="n"/>
      <c r="S1247" s="6" t="n"/>
      <c r="T1247" s="6" t="n"/>
      <c r="U1247" s="6" t="n"/>
      <c r="V1247" s="3">
        <f>CONCATENATE(B1247,C1247)</f>
        <v/>
      </c>
      <c r="W1247">
        <f>UPPER(TRIM(H1247))</f>
        <v/>
      </c>
      <c r="X1247">
        <f>UPPER(TRIM(I1247))</f>
        <v/>
      </c>
    </row>
    <row r="1248">
      <c r="A1248">
        <f>IF(B1248&lt;&gt;"", "AWARD-"&amp;TEXT(ROW()-1,"0000"), "")</f>
        <v/>
      </c>
      <c r="B1248" s="4" t="n"/>
      <c r="C1248" s="4" t="n"/>
      <c r="D1248" s="4" t="n"/>
      <c r="E1248" s="6" t="n"/>
      <c r="F1248" s="7" t="n"/>
      <c r="G1248" s="6" t="n"/>
      <c r="H1248" s="6" t="n"/>
      <c r="I1248" s="6" t="n"/>
      <c r="J1248" s="5">
        <f>SUMIFS(amount_expended,cfda_key,V1248)</f>
        <v/>
      </c>
      <c r="K1248" s="5">
        <f>IF(G1248="OTHER CLUSTER NOT LISTED ABOVE",SUMIFS(amount_expended,uniform_other_cluster_name,X1248), IF(AND(OR(G1248="N/A",G1248=""),H1248=""),0,IF(G1248="STATE CLUSTER",SUMIFS(amount_expended,uniform_state_cluster_name,W1248),SUMIFS(amount_expended,cluster_name,G1248))))</f>
        <v/>
      </c>
      <c r="L1248" s="6" t="n"/>
      <c r="M1248" s="7" t="n"/>
      <c r="N1248" s="6" t="n"/>
      <c r="O1248" s="6" t="n"/>
      <c r="P1248" s="6" t="n"/>
      <c r="Q1248" s="6" t="n"/>
      <c r="R1248" s="7" t="n"/>
      <c r="S1248" s="6" t="n"/>
      <c r="T1248" s="6" t="n"/>
      <c r="U1248" s="6" t="n"/>
      <c r="V1248" s="3">
        <f>CONCATENATE(B1248,C1248)</f>
        <v/>
      </c>
      <c r="W1248">
        <f>UPPER(TRIM(H1248))</f>
        <v/>
      </c>
      <c r="X1248">
        <f>UPPER(TRIM(I1248))</f>
        <v/>
      </c>
    </row>
    <row r="1249">
      <c r="A1249">
        <f>IF(B1249&lt;&gt;"", "AWARD-"&amp;TEXT(ROW()-1,"0000"), "")</f>
        <v/>
      </c>
      <c r="B1249" s="4" t="n"/>
      <c r="C1249" s="4" t="n"/>
      <c r="D1249" s="4" t="n"/>
      <c r="E1249" s="6" t="n"/>
      <c r="F1249" s="7" t="n"/>
      <c r="G1249" s="6" t="n"/>
      <c r="H1249" s="6" t="n"/>
      <c r="I1249" s="6" t="n"/>
      <c r="J1249" s="5">
        <f>SUMIFS(amount_expended,cfda_key,V1249)</f>
        <v/>
      </c>
      <c r="K1249" s="5">
        <f>IF(G1249="OTHER CLUSTER NOT LISTED ABOVE",SUMIFS(amount_expended,uniform_other_cluster_name,X1249), IF(AND(OR(G1249="N/A",G1249=""),H1249=""),0,IF(G1249="STATE CLUSTER",SUMIFS(amount_expended,uniform_state_cluster_name,W1249),SUMIFS(amount_expended,cluster_name,G1249))))</f>
        <v/>
      </c>
      <c r="L1249" s="6" t="n"/>
      <c r="M1249" s="7" t="n"/>
      <c r="N1249" s="6" t="n"/>
      <c r="O1249" s="6" t="n"/>
      <c r="P1249" s="6" t="n"/>
      <c r="Q1249" s="6" t="n"/>
      <c r="R1249" s="7" t="n"/>
      <c r="S1249" s="6" t="n"/>
      <c r="T1249" s="6" t="n"/>
      <c r="U1249" s="6" t="n"/>
      <c r="V1249" s="3">
        <f>CONCATENATE(B1249,C1249)</f>
        <v/>
      </c>
      <c r="W1249">
        <f>UPPER(TRIM(H1249))</f>
        <v/>
      </c>
      <c r="X1249">
        <f>UPPER(TRIM(I1249))</f>
        <v/>
      </c>
    </row>
    <row r="1250">
      <c r="A1250">
        <f>IF(B1250&lt;&gt;"", "AWARD-"&amp;TEXT(ROW()-1,"0000"), "")</f>
        <v/>
      </c>
      <c r="B1250" s="4" t="n"/>
      <c r="C1250" s="4" t="n"/>
      <c r="D1250" s="4" t="n"/>
      <c r="E1250" s="6" t="n"/>
      <c r="F1250" s="7" t="n"/>
      <c r="G1250" s="6" t="n"/>
      <c r="H1250" s="6" t="n"/>
      <c r="I1250" s="6" t="n"/>
      <c r="J1250" s="5">
        <f>SUMIFS(amount_expended,cfda_key,V1250)</f>
        <v/>
      </c>
      <c r="K1250" s="5">
        <f>IF(G1250="OTHER CLUSTER NOT LISTED ABOVE",SUMIFS(amount_expended,uniform_other_cluster_name,X1250), IF(AND(OR(G1250="N/A",G1250=""),H1250=""),0,IF(G1250="STATE CLUSTER",SUMIFS(amount_expended,uniform_state_cluster_name,W1250),SUMIFS(amount_expended,cluster_name,G1250))))</f>
        <v/>
      </c>
      <c r="L1250" s="6" t="n"/>
      <c r="M1250" s="7" t="n"/>
      <c r="N1250" s="6" t="n"/>
      <c r="O1250" s="6" t="n"/>
      <c r="P1250" s="6" t="n"/>
      <c r="Q1250" s="6" t="n"/>
      <c r="R1250" s="7" t="n"/>
      <c r="S1250" s="6" t="n"/>
      <c r="T1250" s="6" t="n"/>
      <c r="U1250" s="6" t="n"/>
      <c r="V1250" s="3">
        <f>CONCATENATE(B1250,C1250)</f>
        <v/>
      </c>
      <c r="W1250">
        <f>UPPER(TRIM(H1250))</f>
        <v/>
      </c>
      <c r="X1250">
        <f>UPPER(TRIM(I1250))</f>
        <v/>
      </c>
    </row>
    <row r="1251">
      <c r="A1251">
        <f>IF(B1251&lt;&gt;"", "AWARD-"&amp;TEXT(ROW()-1,"0000"), "")</f>
        <v/>
      </c>
      <c r="B1251" s="4" t="n"/>
      <c r="C1251" s="4" t="n"/>
      <c r="D1251" s="4" t="n"/>
      <c r="E1251" s="6" t="n"/>
      <c r="F1251" s="7" t="n"/>
      <c r="G1251" s="6" t="n"/>
      <c r="H1251" s="6" t="n"/>
      <c r="I1251" s="6" t="n"/>
      <c r="J1251" s="5">
        <f>SUMIFS(amount_expended,cfda_key,V1251)</f>
        <v/>
      </c>
      <c r="K1251" s="5">
        <f>IF(G1251="OTHER CLUSTER NOT LISTED ABOVE",SUMIFS(amount_expended,uniform_other_cluster_name,X1251), IF(AND(OR(G1251="N/A",G1251=""),H1251=""),0,IF(G1251="STATE CLUSTER",SUMIFS(amount_expended,uniform_state_cluster_name,W1251),SUMIFS(amount_expended,cluster_name,G1251))))</f>
        <v/>
      </c>
      <c r="L1251" s="6" t="n"/>
      <c r="M1251" s="7" t="n"/>
      <c r="N1251" s="6" t="n"/>
      <c r="O1251" s="6" t="n"/>
      <c r="P1251" s="6" t="n"/>
      <c r="Q1251" s="6" t="n"/>
      <c r="R1251" s="7" t="n"/>
      <c r="S1251" s="6" t="n"/>
      <c r="T1251" s="6" t="n"/>
      <c r="U1251" s="6" t="n"/>
      <c r="V1251" s="3">
        <f>CONCATENATE(B1251,C1251)</f>
        <v/>
      </c>
      <c r="W1251">
        <f>UPPER(TRIM(H1251))</f>
        <v/>
      </c>
      <c r="X1251">
        <f>UPPER(TRIM(I1251))</f>
        <v/>
      </c>
    </row>
    <row r="1252">
      <c r="A1252">
        <f>IF(B1252&lt;&gt;"", "AWARD-"&amp;TEXT(ROW()-1,"0000"), "")</f>
        <v/>
      </c>
      <c r="B1252" s="4" t="n"/>
      <c r="C1252" s="4" t="n"/>
      <c r="D1252" s="4" t="n"/>
      <c r="E1252" s="6" t="n"/>
      <c r="F1252" s="7" t="n"/>
      <c r="G1252" s="6" t="n"/>
      <c r="H1252" s="6" t="n"/>
      <c r="I1252" s="6" t="n"/>
      <c r="J1252" s="5">
        <f>SUMIFS(amount_expended,cfda_key,V1252)</f>
        <v/>
      </c>
      <c r="K1252" s="5">
        <f>IF(G1252="OTHER CLUSTER NOT LISTED ABOVE",SUMIFS(amount_expended,uniform_other_cluster_name,X1252), IF(AND(OR(G1252="N/A",G1252=""),H1252=""),0,IF(G1252="STATE CLUSTER",SUMIFS(amount_expended,uniform_state_cluster_name,W1252),SUMIFS(amount_expended,cluster_name,G1252))))</f>
        <v/>
      </c>
      <c r="L1252" s="6" t="n"/>
      <c r="M1252" s="7" t="n"/>
      <c r="N1252" s="6" t="n"/>
      <c r="O1252" s="6" t="n"/>
      <c r="P1252" s="6" t="n"/>
      <c r="Q1252" s="6" t="n"/>
      <c r="R1252" s="7" t="n"/>
      <c r="S1252" s="6" t="n"/>
      <c r="T1252" s="6" t="n"/>
      <c r="U1252" s="6" t="n"/>
      <c r="V1252" s="3">
        <f>CONCATENATE(B1252,C1252)</f>
        <v/>
      </c>
      <c r="W1252">
        <f>UPPER(TRIM(H1252))</f>
        <v/>
      </c>
      <c r="X1252">
        <f>UPPER(TRIM(I1252))</f>
        <v/>
      </c>
    </row>
    <row r="1253">
      <c r="A1253">
        <f>IF(B1253&lt;&gt;"", "AWARD-"&amp;TEXT(ROW()-1,"0000"), "")</f>
        <v/>
      </c>
      <c r="B1253" s="4" t="n"/>
      <c r="C1253" s="4" t="n"/>
      <c r="D1253" s="4" t="n"/>
      <c r="E1253" s="6" t="n"/>
      <c r="F1253" s="7" t="n"/>
      <c r="G1253" s="6" t="n"/>
      <c r="H1253" s="6" t="n"/>
      <c r="I1253" s="6" t="n"/>
      <c r="J1253" s="5">
        <f>SUMIFS(amount_expended,cfda_key,V1253)</f>
        <v/>
      </c>
      <c r="K1253" s="5">
        <f>IF(G1253="OTHER CLUSTER NOT LISTED ABOVE",SUMIFS(amount_expended,uniform_other_cluster_name,X1253), IF(AND(OR(G1253="N/A",G1253=""),H1253=""),0,IF(G1253="STATE CLUSTER",SUMIFS(amount_expended,uniform_state_cluster_name,W1253),SUMIFS(amount_expended,cluster_name,G1253))))</f>
        <v/>
      </c>
      <c r="L1253" s="6" t="n"/>
      <c r="M1253" s="7" t="n"/>
      <c r="N1253" s="6" t="n"/>
      <c r="O1253" s="6" t="n"/>
      <c r="P1253" s="6" t="n"/>
      <c r="Q1253" s="6" t="n"/>
      <c r="R1253" s="7" t="n"/>
      <c r="S1253" s="6" t="n"/>
      <c r="T1253" s="6" t="n"/>
      <c r="U1253" s="6" t="n"/>
      <c r="V1253" s="3">
        <f>CONCATENATE(B1253,C1253)</f>
        <v/>
      </c>
      <c r="W1253">
        <f>UPPER(TRIM(H1253))</f>
        <v/>
      </c>
      <c r="X1253">
        <f>UPPER(TRIM(I1253))</f>
        <v/>
      </c>
    </row>
    <row r="1254">
      <c r="A1254">
        <f>IF(B1254&lt;&gt;"", "AWARD-"&amp;TEXT(ROW()-1,"0000"), "")</f>
        <v/>
      </c>
      <c r="B1254" s="4" t="n"/>
      <c r="C1254" s="4" t="n"/>
      <c r="D1254" s="4" t="n"/>
      <c r="E1254" s="6" t="n"/>
      <c r="F1254" s="7" t="n"/>
      <c r="G1254" s="6" t="n"/>
      <c r="H1254" s="6" t="n"/>
      <c r="I1254" s="6" t="n"/>
      <c r="J1254" s="5">
        <f>SUMIFS(amount_expended,cfda_key,V1254)</f>
        <v/>
      </c>
      <c r="K1254" s="5">
        <f>IF(G1254="OTHER CLUSTER NOT LISTED ABOVE",SUMIFS(amount_expended,uniform_other_cluster_name,X1254), IF(AND(OR(G1254="N/A",G1254=""),H1254=""),0,IF(G1254="STATE CLUSTER",SUMIFS(amount_expended,uniform_state_cluster_name,W1254),SUMIFS(amount_expended,cluster_name,G1254))))</f>
        <v/>
      </c>
      <c r="L1254" s="6" t="n"/>
      <c r="M1254" s="7" t="n"/>
      <c r="N1254" s="6" t="n"/>
      <c r="O1254" s="6" t="n"/>
      <c r="P1254" s="6" t="n"/>
      <c r="Q1254" s="6" t="n"/>
      <c r="R1254" s="7" t="n"/>
      <c r="S1254" s="6" t="n"/>
      <c r="T1254" s="6" t="n"/>
      <c r="U1254" s="6" t="n"/>
      <c r="V1254" s="3">
        <f>CONCATENATE(B1254,C1254)</f>
        <v/>
      </c>
      <c r="W1254">
        <f>UPPER(TRIM(H1254))</f>
        <v/>
      </c>
      <c r="X1254">
        <f>UPPER(TRIM(I1254))</f>
        <v/>
      </c>
    </row>
    <row r="1255">
      <c r="A1255">
        <f>IF(B1255&lt;&gt;"", "AWARD-"&amp;TEXT(ROW()-1,"0000"), "")</f>
        <v/>
      </c>
      <c r="B1255" s="4" t="n"/>
      <c r="C1255" s="4" t="n"/>
      <c r="D1255" s="4" t="n"/>
      <c r="E1255" s="6" t="n"/>
      <c r="F1255" s="7" t="n"/>
      <c r="G1255" s="6" t="n"/>
      <c r="H1255" s="6" t="n"/>
      <c r="I1255" s="6" t="n"/>
      <c r="J1255" s="5">
        <f>SUMIFS(amount_expended,cfda_key,V1255)</f>
        <v/>
      </c>
      <c r="K1255" s="5">
        <f>IF(G1255="OTHER CLUSTER NOT LISTED ABOVE",SUMIFS(amount_expended,uniform_other_cluster_name,X1255), IF(AND(OR(G1255="N/A",G1255=""),H1255=""),0,IF(G1255="STATE CLUSTER",SUMIFS(amount_expended,uniform_state_cluster_name,W1255),SUMIFS(amount_expended,cluster_name,G1255))))</f>
        <v/>
      </c>
      <c r="L1255" s="6" t="n"/>
      <c r="M1255" s="7" t="n"/>
      <c r="N1255" s="6" t="n"/>
      <c r="O1255" s="6" t="n"/>
      <c r="P1255" s="6" t="n"/>
      <c r="Q1255" s="6" t="n"/>
      <c r="R1255" s="7" t="n"/>
      <c r="S1255" s="6" t="n"/>
      <c r="T1255" s="6" t="n"/>
      <c r="U1255" s="6" t="n"/>
      <c r="V1255" s="3">
        <f>CONCATENATE(B1255,C1255)</f>
        <v/>
      </c>
      <c r="W1255">
        <f>UPPER(TRIM(H1255))</f>
        <v/>
      </c>
      <c r="X1255">
        <f>UPPER(TRIM(I1255))</f>
        <v/>
      </c>
    </row>
    <row r="1256">
      <c r="A1256">
        <f>IF(B1256&lt;&gt;"", "AWARD-"&amp;TEXT(ROW()-1,"0000"), "")</f>
        <v/>
      </c>
      <c r="B1256" s="4" t="n"/>
      <c r="C1256" s="4" t="n"/>
      <c r="D1256" s="4" t="n"/>
      <c r="E1256" s="6" t="n"/>
      <c r="F1256" s="7" t="n"/>
      <c r="G1256" s="6" t="n"/>
      <c r="H1256" s="6" t="n"/>
      <c r="I1256" s="6" t="n"/>
      <c r="J1256" s="5">
        <f>SUMIFS(amount_expended,cfda_key,V1256)</f>
        <v/>
      </c>
      <c r="K1256" s="5">
        <f>IF(G1256="OTHER CLUSTER NOT LISTED ABOVE",SUMIFS(amount_expended,uniform_other_cluster_name,X1256), IF(AND(OR(G1256="N/A",G1256=""),H1256=""),0,IF(G1256="STATE CLUSTER",SUMIFS(amount_expended,uniform_state_cluster_name,W1256),SUMIFS(amount_expended,cluster_name,G1256))))</f>
        <v/>
      </c>
      <c r="L1256" s="6" t="n"/>
      <c r="M1256" s="7" t="n"/>
      <c r="N1256" s="6" t="n"/>
      <c r="O1256" s="6" t="n"/>
      <c r="P1256" s="6" t="n"/>
      <c r="Q1256" s="6" t="n"/>
      <c r="R1256" s="7" t="n"/>
      <c r="S1256" s="6" t="n"/>
      <c r="T1256" s="6" t="n"/>
      <c r="U1256" s="6" t="n"/>
      <c r="V1256" s="3">
        <f>CONCATENATE(B1256,C1256)</f>
        <v/>
      </c>
      <c r="W1256">
        <f>UPPER(TRIM(H1256))</f>
        <v/>
      </c>
      <c r="X1256">
        <f>UPPER(TRIM(I1256))</f>
        <v/>
      </c>
    </row>
    <row r="1257">
      <c r="A1257">
        <f>IF(B1257&lt;&gt;"", "AWARD-"&amp;TEXT(ROW()-1,"0000"), "")</f>
        <v/>
      </c>
      <c r="B1257" s="4" t="n"/>
      <c r="C1257" s="4" t="n"/>
      <c r="D1257" s="4" t="n"/>
      <c r="E1257" s="6" t="n"/>
      <c r="F1257" s="7" t="n"/>
      <c r="G1257" s="6" t="n"/>
      <c r="H1257" s="6" t="n"/>
      <c r="I1257" s="6" t="n"/>
      <c r="J1257" s="5">
        <f>SUMIFS(amount_expended,cfda_key,V1257)</f>
        <v/>
      </c>
      <c r="K1257" s="5">
        <f>IF(G1257="OTHER CLUSTER NOT LISTED ABOVE",SUMIFS(amount_expended,uniform_other_cluster_name,X1257), IF(AND(OR(G1257="N/A",G1257=""),H1257=""),0,IF(G1257="STATE CLUSTER",SUMIFS(amount_expended,uniform_state_cluster_name,W1257),SUMIFS(amount_expended,cluster_name,G1257))))</f>
        <v/>
      </c>
      <c r="L1257" s="6" t="n"/>
      <c r="M1257" s="7" t="n"/>
      <c r="N1257" s="6" t="n"/>
      <c r="O1257" s="6" t="n"/>
      <c r="P1257" s="6" t="n"/>
      <c r="Q1257" s="6" t="n"/>
      <c r="R1257" s="7" t="n"/>
      <c r="S1257" s="6" t="n"/>
      <c r="T1257" s="6" t="n"/>
      <c r="U1257" s="6" t="n"/>
      <c r="V1257" s="3">
        <f>CONCATENATE(B1257,C1257)</f>
        <v/>
      </c>
      <c r="W1257">
        <f>UPPER(TRIM(H1257))</f>
        <v/>
      </c>
      <c r="X1257">
        <f>UPPER(TRIM(I1257))</f>
        <v/>
      </c>
    </row>
    <row r="1258">
      <c r="A1258">
        <f>IF(B1258&lt;&gt;"", "AWARD-"&amp;TEXT(ROW()-1,"0000"), "")</f>
        <v/>
      </c>
      <c r="B1258" s="4" t="n"/>
      <c r="C1258" s="4" t="n"/>
      <c r="D1258" s="4" t="n"/>
      <c r="E1258" s="6" t="n"/>
      <c r="F1258" s="7" t="n"/>
      <c r="G1258" s="6" t="n"/>
      <c r="H1258" s="6" t="n"/>
      <c r="I1258" s="6" t="n"/>
      <c r="J1258" s="5">
        <f>SUMIFS(amount_expended,cfda_key,V1258)</f>
        <v/>
      </c>
      <c r="K1258" s="5">
        <f>IF(G1258="OTHER CLUSTER NOT LISTED ABOVE",SUMIFS(amount_expended,uniform_other_cluster_name,X1258), IF(AND(OR(G1258="N/A",G1258=""),H1258=""),0,IF(G1258="STATE CLUSTER",SUMIFS(amount_expended,uniform_state_cluster_name,W1258),SUMIFS(amount_expended,cluster_name,G1258))))</f>
        <v/>
      </c>
      <c r="L1258" s="6" t="n"/>
      <c r="M1258" s="7" t="n"/>
      <c r="N1258" s="6" t="n"/>
      <c r="O1258" s="6" t="n"/>
      <c r="P1258" s="6" t="n"/>
      <c r="Q1258" s="6" t="n"/>
      <c r="R1258" s="7" t="n"/>
      <c r="S1258" s="6" t="n"/>
      <c r="T1258" s="6" t="n"/>
      <c r="U1258" s="6" t="n"/>
      <c r="V1258" s="3">
        <f>CONCATENATE(B1258,C1258)</f>
        <v/>
      </c>
      <c r="W1258">
        <f>UPPER(TRIM(H1258))</f>
        <v/>
      </c>
      <c r="X1258">
        <f>UPPER(TRIM(I1258))</f>
        <v/>
      </c>
    </row>
    <row r="1259">
      <c r="A1259">
        <f>IF(B1259&lt;&gt;"", "AWARD-"&amp;TEXT(ROW()-1,"0000"), "")</f>
        <v/>
      </c>
      <c r="B1259" s="4" t="n"/>
      <c r="C1259" s="4" t="n"/>
      <c r="D1259" s="4" t="n"/>
      <c r="E1259" s="6" t="n"/>
      <c r="F1259" s="7" t="n"/>
      <c r="G1259" s="6" t="n"/>
      <c r="H1259" s="6" t="n"/>
      <c r="I1259" s="6" t="n"/>
      <c r="J1259" s="5">
        <f>SUMIFS(amount_expended,cfda_key,V1259)</f>
        <v/>
      </c>
      <c r="K1259" s="5">
        <f>IF(G1259="OTHER CLUSTER NOT LISTED ABOVE",SUMIFS(amount_expended,uniform_other_cluster_name,X1259), IF(AND(OR(G1259="N/A",G1259=""),H1259=""),0,IF(G1259="STATE CLUSTER",SUMIFS(amount_expended,uniform_state_cluster_name,W1259),SUMIFS(amount_expended,cluster_name,G1259))))</f>
        <v/>
      </c>
      <c r="L1259" s="6" t="n"/>
      <c r="M1259" s="7" t="n"/>
      <c r="N1259" s="6" t="n"/>
      <c r="O1259" s="6" t="n"/>
      <c r="P1259" s="6" t="n"/>
      <c r="Q1259" s="6" t="n"/>
      <c r="R1259" s="7" t="n"/>
      <c r="S1259" s="6" t="n"/>
      <c r="T1259" s="6" t="n"/>
      <c r="U1259" s="6" t="n"/>
      <c r="V1259" s="3">
        <f>CONCATENATE(B1259,C1259)</f>
        <v/>
      </c>
      <c r="W1259">
        <f>UPPER(TRIM(H1259))</f>
        <v/>
      </c>
      <c r="X1259">
        <f>UPPER(TRIM(I1259))</f>
        <v/>
      </c>
    </row>
    <row r="1260">
      <c r="A1260">
        <f>IF(B1260&lt;&gt;"", "AWARD-"&amp;TEXT(ROW()-1,"0000"), "")</f>
        <v/>
      </c>
      <c r="B1260" s="4" t="n"/>
      <c r="C1260" s="4" t="n"/>
      <c r="D1260" s="4" t="n"/>
      <c r="E1260" s="6" t="n"/>
      <c r="F1260" s="7" t="n"/>
      <c r="G1260" s="6" t="n"/>
      <c r="H1260" s="6" t="n"/>
      <c r="I1260" s="6" t="n"/>
      <c r="J1260" s="5">
        <f>SUMIFS(amount_expended,cfda_key,V1260)</f>
        <v/>
      </c>
      <c r="K1260" s="5">
        <f>IF(G1260="OTHER CLUSTER NOT LISTED ABOVE",SUMIFS(amount_expended,uniform_other_cluster_name,X1260), IF(AND(OR(G1260="N/A",G1260=""),H1260=""),0,IF(G1260="STATE CLUSTER",SUMIFS(amount_expended,uniform_state_cluster_name,W1260),SUMIFS(amount_expended,cluster_name,G1260))))</f>
        <v/>
      </c>
      <c r="L1260" s="6" t="n"/>
      <c r="M1260" s="7" t="n"/>
      <c r="N1260" s="6" t="n"/>
      <c r="O1260" s="6" t="n"/>
      <c r="P1260" s="6" t="n"/>
      <c r="Q1260" s="6" t="n"/>
      <c r="R1260" s="7" t="n"/>
      <c r="S1260" s="6" t="n"/>
      <c r="T1260" s="6" t="n"/>
      <c r="U1260" s="6" t="n"/>
      <c r="V1260" s="3">
        <f>CONCATENATE(B1260,C1260)</f>
        <v/>
      </c>
      <c r="W1260">
        <f>UPPER(TRIM(H1260))</f>
        <v/>
      </c>
      <c r="X1260">
        <f>UPPER(TRIM(I1260))</f>
        <v/>
      </c>
    </row>
    <row r="1261">
      <c r="A1261">
        <f>IF(B1261&lt;&gt;"", "AWARD-"&amp;TEXT(ROW()-1,"0000"), "")</f>
        <v/>
      </c>
      <c r="B1261" s="4" t="n"/>
      <c r="C1261" s="4" t="n"/>
      <c r="D1261" s="4" t="n"/>
      <c r="E1261" s="6" t="n"/>
      <c r="F1261" s="7" t="n"/>
      <c r="G1261" s="6" t="n"/>
      <c r="H1261" s="6" t="n"/>
      <c r="I1261" s="6" t="n"/>
      <c r="J1261" s="5">
        <f>SUMIFS(amount_expended,cfda_key,V1261)</f>
        <v/>
      </c>
      <c r="K1261" s="5">
        <f>IF(G1261="OTHER CLUSTER NOT LISTED ABOVE",SUMIFS(amount_expended,uniform_other_cluster_name,X1261), IF(AND(OR(G1261="N/A",G1261=""),H1261=""),0,IF(G1261="STATE CLUSTER",SUMIFS(amount_expended,uniform_state_cluster_name,W1261),SUMIFS(amount_expended,cluster_name,G1261))))</f>
        <v/>
      </c>
      <c r="L1261" s="6" t="n"/>
      <c r="M1261" s="7" t="n"/>
      <c r="N1261" s="6" t="n"/>
      <c r="O1261" s="6" t="n"/>
      <c r="P1261" s="6" t="n"/>
      <c r="Q1261" s="6" t="n"/>
      <c r="R1261" s="7" t="n"/>
      <c r="S1261" s="6" t="n"/>
      <c r="T1261" s="6" t="n"/>
      <c r="U1261" s="6" t="n"/>
      <c r="V1261" s="3">
        <f>CONCATENATE(B1261,C1261)</f>
        <v/>
      </c>
      <c r="W1261">
        <f>UPPER(TRIM(H1261))</f>
        <v/>
      </c>
      <c r="X1261">
        <f>UPPER(TRIM(I1261))</f>
        <v/>
      </c>
    </row>
    <row r="1262">
      <c r="A1262">
        <f>IF(B1262&lt;&gt;"", "AWARD-"&amp;TEXT(ROW()-1,"0000"), "")</f>
        <v/>
      </c>
      <c r="B1262" s="4" t="n"/>
      <c r="C1262" s="4" t="n"/>
      <c r="D1262" s="4" t="n"/>
      <c r="E1262" s="6" t="n"/>
      <c r="F1262" s="7" t="n"/>
      <c r="G1262" s="6" t="n"/>
      <c r="H1262" s="6" t="n"/>
      <c r="I1262" s="6" t="n"/>
      <c r="J1262" s="5">
        <f>SUMIFS(amount_expended,cfda_key,V1262)</f>
        <v/>
      </c>
      <c r="K1262" s="5">
        <f>IF(G1262="OTHER CLUSTER NOT LISTED ABOVE",SUMIFS(amount_expended,uniform_other_cluster_name,X1262), IF(AND(OR(G1262="N/A",G1262=""),H1262=""),0,IF(G1262="STATE CLUSTER",SUMIFS(amount_expended,uniform_state_cluster_name,W1262),SUMIFS(amount_expended,cluster_name,G1262))))</f>
        <v/>
      </c>
      <c r="L1262" s="6" t="n"/>
      <c r="M1262" s="7" t="n"/>
      <c r="N1262" s="6" t="n"/>
      <c r="O1262" s="6" t="n"/>
      <c r="P1262" s="6" t="n"/>
      <c r="Q1262" s="6" t="n"/>
      <c r="R1262" s="7" t="n"/>
      <c r="S1262" s="6" t="n"/>
      <c r="T1262" s="6" t="n"/>
      <c r="U1262" s="6" t="n"/>
      <c r="V1262" s="3">
        <f>CONCATENATE(B1262,C1262)</f>
        <v/>
      </c>
      <c r="W1262">
        <f>UPPER(TRIM(H1262))</f>
        <v/>
      </c>
      <c r="X1262">
        <f>UPPER(TRIM(I1262))</f>
        <v/>
      </c>
    </row>
    <row r="1263">
      <c r="A1263">
        <f>IF(B1263&lt;&gt;"", "AWARD-"&amp;TEXT(ROW()-1,"0000"), "")</f>
        <v/>
      </c>
      <c r="B1263" s="4" t="n"/>
      <c r="C1263" s="4" t="n"/>
      <c r="D1263" s="4" t="n"/>
      <c r="E1263" s="6" t="n"/>
      <c r="F1263" s="7" t="n"/>
      <c r="G1263" s="6" t="n"/>
      <c r="H1263" s="6" t="n"/>
      <c r="I1263" s="6" t="n"/>
      <c r="J1263" s="5">
        <f>SUMIFS(amount_expended,cfda_key,V1263)</f>
        <v/>
      </c>
      <c r="K1263" s="5">
        <f>IF(G1263="OTHER CLUSTER NOT LISTED ABOVE",SUMIFS(amount_expended,uniform_other_cluster_name,X1263), IF(AND(OR(G1263="N/A",G1263=""),H1263=""),0,IF(G1263="STATE CLUSTER",SUMIFS(amount_expended,uniform_state_cluster_name,W1263),SUMIFS(amount_expended,cluster_name,G1263))))</f>
        <v/>
      </c>
      <c r="L1263" s="6" t="n"/>
      <c r="M1263" s="7" t="n"/>
      <c r="N1263" s="6" t="n"/>
      <c r="O1263" s="6" t="n"/>
      <c r="P1263" s="6" t="n"/>
      <c r="Q1263" s="6" t="n"/>
      <c r="R1263" s="7" t="n"/>
      <c r="S1263" s="6" t="n"/>
      <c r="T1263" s="6" t="n"/>
      <c r="U1263" s="6" t="n"/>
      <c r="V1263" s="3">
        <f>CONCATENATE(B1263,C1263)</f>
        <v/>
      </c>
      <c r="W1263">
        <f>UPPER(TRIM(H1263))</f>
        <v/>
      </c>
      <c r="X1263">
        <f>UPPER(TRIM(I1263))</f>
        <v/>
      </c>
    </row>
    <row r="1264">
      <c r="A1264">
        <f>IF(B1264&lt;&gt;"", "AWARD-"&amp;TEXT(ROW()-1,"0000"), "")</f>
        <v/>
      </c>
      <c r="B1264" s="4" t="n"/>
      <c r="C1264" s="4" t="n"/>
      <c r="D1264" s="4" t="n"/>
      <c r="E1264" s="6" t="n"/>
      <c r="F1264" s="7" t="n"/>
      <c r="G1264" s="6" t="n"/>
      <c r="H1264" s="6" t="n"/>
      <c r="I1264" s="6" t="n"/>
      <c r="J1264" s="5">
        <f>SUMIFS(amount_expended,cfda_key,V1264)</f>
        <v/>
      </c>
      <c r="K1264" s="5">
        <f>IF(G1264="OTHER CLUSTER NOT LISTED ABOVE",SUMIFS(amount_expended,uniform_other_cluster_name,X1264), IF(AND(OR(G1264="N/A",G1264=""),H1264=""),0,IF(G1264="STATE CLUSTER",SUMIFS(amount_expended,uniform_state_cluster_name,W1264),SUMIFS(amount_expended,cluster_name,G1264))))</f>
        <v/>
      </c>
      <c r="L1264" s="6" t="n"/>
      <c r="M1264" s="7" t="n"/>
      <c r="N1264" s="6" t="n"/>
      <c r="O1264" s="6" t="n"/>
      <c r="P1264" s="6" t="n"/>
      <c r="Q1264" s="6" t="n"/>
      <c r="R1264" s="7" t="n"/>
      <c r="S1264" s="6" t="n"/>
      <c r="T1264" s="6" t="n"/>
      <c r="U1264" s="6" t="n"/>
      <c r="V1264" s="3">
        <f>CONCATENATE(B1264,C1264)</f>
        <v/>
      </c>
      <c r="W1264">
        <f>UPPER(TRIM(H1264))</f>
        <v/>
      </c>
      <c r="X1264">
        <f>UPPER(TRIM(I1264))</f>
        <v/>
      </c>
    </row>
    <row r="1265">
      <c r="A1265">
        <f>IF(B1265&lt;&gt;"", "AWARD-"&amp;TEXT(ROW()-1,"0000"), "")</f>
        <v/>
      </c>
      <c r="B1265" s="4" t="n"/>
      <c r="C1265" s="4" t="n"/>
      <c r="D1265" s="4" t="n"/>
      <c r="E1265" s="6" t="n"/>
      <c r="F1265" s="7" t="n"/>
      <c r="G1265" s="6" t="n"/>
      <c r="H1265" s="6" t="n"/>
      <c r="I1265" s="6" t="n"/>
      <c r="J1265" s="5">
        <f>SUMIFS(amount_expended,cfda_key,V1265)</f>
        <v/>
      </c>
      <c r="K1265" s="5">
        <f>IF(G1265="OTHER CLUSTER NOT LISTED ABOVE",SUMIFS(amount_expended,uniform_other_cluster_name,X1265), IF(AND(OR(G1265="N/A",G1265=""),H1265=""),0,IF(G1265="STATE CLUSTER",SUMIFS(amount_expended,uniform_state_cluster_name,W1265),SUMIFS(amount_expended,cluster_name,G1265))))</f>
        <v/>
      </c>
      <c r="L1265" s="6" t="n"/>
      <c r="M1265" s="7" t="n"/>
      <c r="N1265" s="6" t="n"/>
      <c r="O1265" s="6" t="n"/>
      <c r="P1265" s="6" t="n"/>
      <c r="Q1265" s="6" t="n"/>
      <c r="R1265" s="7" t="n"/>
      <c r="S1265" s="6" t="n"/>
      <c r="T1265" s="6" t="n"/>
      <c r="U1265" s="6" t="n"/>
      <c r="V1265" s="3">
        <f>CONCATENATE(B1265,C1265)</f>
        <v/>
      </c>
      <c r="W1265">
        <f>UPPER(TRIM(H1265))</f>
        <v/>
      </c>
      <c r="X1265">
        <f>UPPER(TRIM(I1265))</f>
        <v/>
      </c>
    </row>
    <row r="1266">
      <c r="A1266">
        <f>IF(B1266&lt;&gt;"", "AWARD-"&amp;TEXT(ROW()-1,"0000"), "")</f>
        <v/>
      </c>
      <c r="B1266" s="4" t="n"/>
      <c r="C1266" s="4" t="n"/>
      <c r="D1266" s="4" t="n"/>
      <c r="E1266" s="6" t="n"/>
      <c r="F1266" s="7" t="n"/>
      <c r="G1266" s="6" t="n"/>
      <c r="H1266" s="6" t="n"/>
      <c r="I1266" s="6" t="n"/>
      <c r="J1266" s="5">
        <f>SUMIFS(amount_expended,cfda_key,V1266)</f>
        <v/>
      </c>
      <c r="K1266" s="5">
        <f>IF(G1266="OTHER CLUSTER NOT LISTED ABOVE",SUMIFS(amount_expended,uniform_other_cluster_name,X1266), IF(AND(OR(G1266="N/A",G1266=""),H1266=""),0,IF(G1266="STATE CLUSTER",SUMIFS(amount_expended,uniform_state_cluster_name,W1266),SUMIFS(amount_expended,cluster_name,G1266))))</f>
        <v/>
      </c>
      <c r="L1266" s="6" t="n"/>
      <c r="M1266" s="7" t="n"/>
      <c r="N1266" s="6" t="n"/>
      <c r="O1266" s="6" t="n"/>
      <c r="P1266" s="6" t="n"/>
      <c r="Q1266" s="6" t="n"/>
      <c r="R1266" s="7" t="n"/>
      <c r="S1266" s="6" t="n"/>
      <c r="T1266" s="6" t="n"/>
      <c r="U1266" s="6" t="n"/>
      <c r="V1266" s="3">
        <f>CONCATENATE(B1266,C1266)</f>
        <v/>
      </c>
      <c r="W1266">
        <f>UPPER(TRIM(H1266))</f>
        <v/>
      </c>
      <c r="X1266">
        <f>UPPER(TRIM(I1266))</f>
        <v/>
      </c>
    </row>
    <row r="1267">
      <c r="A1267">
        <f>IF(B1267&lt;&gt;"", "AWARD-"&amp;TEXT(ROW()-1,"0000"), "")</f>
        <v/>
      </c>
      <c r="B1267" s="4" t="n"/>
      <c r="C1267" s="4" t="n"/>
      <c r="D1267" s="4" t="n"/>
      <c r="E1267" s="6" t="n"/>
      <c r="F1267" s="7" t="n"/>
      <c r="G1267" s="6" t="n"/>
      <c r="H1267" s="6" t="n"/>
      <c r="I1267" s="6" t="n"/>
      <c r="J1267" s="5">
        <f>SUMIFS(amount_expended,cfda_key,V1267)</f>
        <v/>
      </c>
      <c r="K1267" s="5">
        <f>IF(G1267="OTHER CLUSTER NOT LISTED ABOVE",SUMIFS(amount_expended,uniform_other_cluster_name,X1267), IF(AND(OR(G1267="N/A",G1267=""),H1267=""),0,IF(G1267="STATE CLUSTER",SUMIFS(amount_expended,uniform_state_cluster_name,W1267),SUMIFS(amount_expended,cluster_name,G1267))))</f>
        <v/>
      </c>
      <c r="L1267" s="6" t="n"/>
      <c r="M1267" s="7" t="n"/>
      <c r="N1267" s="6" t="n"/>
      <c r="O1267" s="6" t="n"/>
      <c r="P1267" s="6" t="n"/>
      <c r="Q1267" s="6" t="n"/>
      <c r="R1267" s="7" t="n"/>
      <c r="S1267" s="6" t="n"/>
      <c r="T1267" s="6" t="n"/>
      <c r="U1267" s="6" t="n"/>
      <c r="V1267" s="3">
        <f>CONCATENATE(B1267,C1267)</f>
        <v/>
      </c>
      <c r="W1267">
        <f>UPPER(TRIM(H1267))</f>
        <v/>
      </c>
      <c r="X1267">
        <f>UPPER(TRIM(I1267))</f>
        <v/>
      </c>
    </row>
    <row r="1268">
      <c r="A1268">
        <f>IF(B1268&lt;&gt;"", "AWARD-"&amp;TEXT(ROW()-1,"0000"), "")</f>
        <v/>
      </c>
      <c r="B1268" s="4" t="n"/>
      <c r="C1268" s="4" t="n"/>
      <c r="D1268" s="4" t="n"/>
      <c r="E1268" s="6" t="n"/>
      <c r="F1268" s="7" t="n"/>
      <c r="G1268" s="6" t="n"/>
      <c r="H1268" s="6" t="n"/>
      <c r="I1268" s="6" t="n"/>
      <c r="J1268" s="5">
        <f>SUMIFS(amount_expended,cfda_key,V1268)</f>
        <v/>
      </c>
      <c r="K1268" s="5">
        <f>IF(G1268="OTHER CLUSTER NOT LISTED ABOVE",SUMIFS(amount_expended,uniform_other_cluster_name,X1268), IF(AND(OR(G1268="N/A",G1268=""),H1268=""),0,IF(G1268="STATE CLUSTER",SUMIFS(amount_expended,uniform_state_cluster_name,W1268),SUMIFS(amount_expended,cluster_name,G1268))))</f>
        <v/>
      </c>
      <c r="L1268" s="6" t="n"/>
      <c r="M1268" s="7" t="n"/>
      <c r="N1268" s="6" t="n"/>
      <c r="O1268" s="6" t="n"/>
      <c r="P1268" s="6" t="n"/>
      <c r="Q1268" s="6" t="n"/>
      <c r="R1268" s="7" t="n"/>
      <c r="S1268" s="6" t="n"/>
      <c r="T1268" s="6" t="n"/>
      <c r="U1268" s="6" t="n"/>
      <c r="V1268" s="3">
        <f>CONCATENATE(B1268,C1268)</f>
        <v/>
      </c>
      <c r="W1268">
        <f>UPPER(TRIM(H1268))</f>
        <v/>
      </c>
      <c r="X1268">
        <f>UPPER(TRIM(I1268))</f>
        <v/>
      </c>
    </row>
    <row r="1269">
      <c r="A1269">
        <f>IF(B1269&lt;&gt;"", "AWARD-"&amp;TEXT(ROW()-1,"0000"), "")</f>
        <v/>
      </c>
      <c r="B1269" s="4" t="n"/>
      <c r="C1269" s="4" t="n"/>
      <c r="D1269" s="4" t="n"/>
      <c r="E1269" s="6" t="n"/>
      <c r="F1269" s="7" t="n"/>
      <c r="G1269" s="6" t="n"/>
      <c r="H1269" s="6" t="n"/>
      <c r="I1269" s="6" t="n"/>
      <c r="J1269" s="5">
        <f>SUMIFS(amount_expended,cfda_key,V1269)</f>
        <v/>
      </c>
      <c r="K1269" s="5">
        <f>IF(G1269="OTHER CLUSTER NOT LISTED ABOVE",SUMIFS(amount_expended,uniform_other_cluster_name,X1269), IF(AND(OR(G1269="N/A",G1269=""),H1269=""),0,IF(G1269="STATE CLUSTER",SUMIFS(amount_expended,uniform_state_cluster_name,W1269),SUMIFS(amount_expended,cluster_name,G1269))))</f>
        <v/>
      </c>
      <c r="L1269" s="6" t="n"/>
      <c r="M1269" s="7" t="n"/>
      <c r="N1269" s="6" t="n"/>
      <c r="O1269" s="6" t="n"/>
      <c r="P1269" s="6" t="n"/>
      <c r="Q1269" s="6" t="n"/>
      <c r="R1269" s="7" t="n"/>
      <c r="S1269" s="6" t="n"/>
      <c r="T1269" s="6" t="n"/>
      <c r="U1269" s="6" t="n"/>
      <c r="V1269" s="3">
        <f>CONCATENATE(B1269,C1269)</f>
        <v/>
      </c>
      <c r="W1269">
        <f>UPPER(TRIM(H1269))</f>
        <v/>
      </c>
      <c r="X1269">
        <f>UPPER(TRIM(I1269))</f>
        <v/>
      </c>
    </row>
    <row r="1270">
      <c r="A1270">
        <f>IF(B1270&lt;&gt;"", "AWARD-"&amp;TEXT(ROW()-1,"0000"), "")</f>
        <v/>
      </c>
      <c r="B1270" s="4" t="n"/>
      <c r="C1270" s="4" t="n"/>
      <c r="D1270" s="4" t="n"/>
      <c r="E1270" s="6" t="n"/>
      <c r="F1270" s="7" t="n"/>
      <c r="G1270" s="6" t="n"/>
      <c r="H1270" s="6" t="n"/>
      <c r="I1270" s="6" t="n"/>
      <c r="J1270" s="5">
        <f>SUMIFS(amount_expended,cfda_key,V1270)</f>
        <v/>
      </c>
      <c r="K1270" s="5">
        <f>IF(G1270="OTHER CLUSTER NOT LISTED ABOVE",SUMIFS(amount_expended,uniform_other_cluster_name,X1270), IF(AND(OR(G1270="N/A",G1270=""),H1270=""),0,IF(G1270="STATE CLUSTER",SUMIFS(amount_expended,uniform_state_cluster_name,W1270),SUMIFS(amount_expended,cluster_name,G1270))))</f>
        <v/>
      </c>
      <c r="L1270" s="6" t="n"/>
      <c r="M1270" s="7" t="n"/>
      <c r="N1270" s="6" t="n"/>
      <c r="O1270" s="6" t="n"/>
      <c r="P1270" s="6" t="n"/>
      <c r="Q1270" s="6" t="n"/>
      <c r="R1270" s="7" t="n"/>
      <c r="S1270" s="6" t="n"/>
      <c r="T1270" s="6" t="n"/>
      <c r="U1270" s="6" t="n"/>
      <c r="V1270" s="3">
        <f>CONCATENATE(B1270,C1270)</f>
        <v/>
      </c>
      <c r="W1270">
        <f>UPPER(TRIM(H1270))</f>
        <v/>
      </c>
      <c r="X1270">
        <f>UPPER(TRIM(I1270))</f>
        <v/>
      </c>
    </row>
    <row r="1271">
      <c r="A1271">
        <f>IF(B1271&lt;&gt;"", "AWARD-"&amp;TEXT(ROW()-1,"0000"), "")</f>
        <v/>
      </c>
      <c r="B1271" s="4" t="n"/>
      <c r="C1271" s="4" t="n"/>
      <c r="D1271" s="4" t="n"/>
      <c r="E1271" s="6" t="n"/>
      <c r="F1271" s="7" t="n"/>
      <c r="G1271" s="6" t="n"/>
      <c r="H1271" s="6" t="n"/>
      <c r="I1271" s="6" t="n"/>
      <c r="J1271" s="5">
        <f>SUMIFS(amount_expended,cfda_key,V1271)</f>
        <v/>
      </c>
      <c r="K1271" s="5">
        <f>IF(G1271="OTHER CLUSTER NOT LISTED ABOVE",SUMIFS(amount_expended,uniform_other_cluster_name,X1271), IF(AND(OR(G1271="N/A",G1271=""),H1271=""),0,IF(G1271="STATE CLUSTER",SUMIFS(amount_expended,uniform_state_cluster_name,W1271),SUMIFS(amount_expended,cluster_name,G1271))))</f>
        <v/>
      </c>
      <c r="L1271" s="6" t="n"/>
      <c r="M1271" s="7" t="n"/>
      <c r="N1271" s="6" t="n"/>
      <c r="O1271" s="6" t="n"/>
      <c r="P1271" s="6" t="n"/>
      <c r="Q1271" s="6" t="n"/>
      <c r="R1271" s="7" t="n"/>
      <c r="S1271" s="6" t="n"/>
      <c r="T1271" s="6" t="n"/>
      <c r="U1271" s="6" t="n"/>
      <c r="V1271" s="3">
        <f>CONCATENATE(B1271,C1271)</f>
        <v/>
      </c>
      <c r="W1271">
        <f>UPPER(TRIM(H1271))</f>
        <v/>
      </c>
      <c r="X1271">
        <f>UPPER(TRIM(I1271))</f>
        <v/>
      </c>
    </row>
    <row r="1272">
      <c r="A1272">
        <f>IF(B1272&lt;&gt;"", "AWARD-"&amp;TEXT(ROW()-1,"0000"), "")</f>
        <v/>
      </c>
      <c r="B1272" s="4" t="n"/>
      <c r="C1272" s="4" t="n"/>
      <c r="D1272" s="4" t="n"/>
      <c r="E1272" s="6" t="n"/>
      <c r="F1272" s="7" t="n"/>
      <c r="G1272" s="6" t="n"/>
      <c r="H1272" s="6" t="n"/>
      <c r="I1272" s="6" t="n"/>
      <c r="J1272" s="5">
        <f>SUMIFS(amount_expended,cfda_key,V1272)</f>
        <v/>
      </c>
      <c r="K1272" s="5">
        <f>IF(G1272="OTHER CLUSTER NOT LISTED ABOVE",SUMIFS(amount_expended,uniform_other_cluster_name,X1272), IF(AND(OR(G1272="N/A",G1272=""),H1272=""),0,IF(G1272="STATE CLUSTER",SUMIFS(amount_expended,uniform_state_cluster_name,W1272),SUMIFS(amount_expended,cluster_name,G1272))))</f>
        <v/>
      </c>
      <c r="L1272" s="6" t="n"/>
      <c r="M1272" s="7" t="n"/>
      <c r="N1272" s="6" t="n"/>
      <c r="O1272" s="6" t="n"/>
      <c r="P1272" s="6" t="n"/>
      <c r="Q1272" s="6" t="n"/>
      <c r="R1272" s="7" t="n"/>
      <c r="S1272" s="6" t="n"/>
      <c r="T1272" s="6" t="n"/>
      <c r="U1272" s="6" t="n"/>
      <c r="V1272" s="3">
        <f>CONCATENATE(B1272,C1272)</f>
        <v/>
      </c>
      <c r="W1272">
        <f>UPPER(TRIM(H1272))</f>
        <v/>
      </c>
      <c r="X1272">
        <f>UPPER(TRIM(I1272))</f>
        <v/>
      </c>
    </row>
    <row r="1273">
      <c r="A1273">
        <f>IF(B1273&lt;&gt;"", "AWARD-"&amp;TEXT(ROW()-1,"0000"), "")</f>
        <v/>
      </c>
      <c r="B1273" s="4" t="n"/>
      <c r="C1273" s="4" t="n"/>
      <c r="D1273" s="4" t="n"/>
      <c r="E1273" s="6" t="n"/>
      <c r="F1273" s="7" t="n"/>
      <c r="G1273" s="6" t="n"/>
      <c r="H1273" s="6" t="n"/>
      <c r="I1273" s="6" t="n"/>
      <c r="J1273" s="5">
        <f>SUMIFS(amount_expended,cfda_key,V1273)</f>
        <v/>
      </c>
      <c r="K1273" s="5">
        <f>IF(G1273="OTHER CLUSTER NOT LISTED ABOVE",SUMIFS(amount_expended,uniform_other_cluster_name,X1273), IF(AND(OR(G1273="N/A",G1273=""),H1273=""),0,IF(G1273="STATE CLUSTER",SUMIFS(amount_expended,uniform_state_cluster_name,W1273),SUMIFS(amount_expended,cluster_name,G1273))))</f>
        <v/>
      </c>
      <c r="L1273" s="6" t="n"/>
      <c r="M1273" s="7" t="n"/>
      <c r="N1273" s="6" t="n"/>
      <c r="O1273" s="6" t="n"/>
      <c r="P1273" s="6" t="n"/>
      <c r="Q1273" s="6" t="n"/>
      <c r="R1273" s="7" t="n"/>
      <c r="S1273" s="6" t="n"/>
      <c r="T1273" s="6" t="n"/>
      <c r="U1273" s="6" t="n"/>
      <c r="V1273" s="3">
        <f>CONCATENATE(B1273,C1273)</f>
        <v/>
      </c>
      <c r="W1273">
        <f>UPPER(TRIM(H1273))</f>
        <v/>
      </c>
      <c r="X1273">
        <f>UPPER(TRIM(I1273))</f>
        <v/>
      </c>
    </row>
    <row r="1274">
      <c r="A1274">
        <f>IF(B1274&lt;&gt;"", "AWARD-"&amp;TEXT(ROW()-1,"0000"), "")</f>
        <v/>
      </c>
      <c r="B1274" s="4" t="n"/>
      <c r="C1274" s="4" t="n"/>
      <c r="D1274" s="4" t="n"/>
      <c r="E1274" s="6" t="n"/>
      <c r="F1274" s="7" t="n"/>
      <c r="G1274" s="6" t="n"/>
      <c r="H1274" s="6" t="n"/>
      <c r="I1274" s="6" t="n"/>
      <c r="J1274" s="5">
        <f>SUMIFS(amount_expended,cfda_key,V1274)</f>
        <v/>
      </c>
      <c r="K1274" s="5">
        <f>IF(G1274="OTHER CLUSTER NOT LISTED ABOVE",SUMIFS(amount_expended,uniform_other_cluster_name,X1274), IF(AND(OR(G1274="N/A",G1274=""),H1274=""),0,IF(G1274="STATE CLUSTER",SUMIFS(amount_expended,uniform_state_cluster_name,W1274),SUMIFS(amount_expended,cluster_name,G1274))))</f>
        <v/>
      </c>
      <c r="L1274" s="6" t="n"/>
      <c r="M1274" s="7" t="n"/>
      <c r="N1274" s="6" t="n"/>
      <c r="O1274" s="6" t="n"/>
      <c r="P1274" s="6" t="n"/>
      <c r="Q1274" s="6" t="n"/>
      <c r="R1274" s="7" t="n"/>
      <c r="S1274" s="6" t="n"/>
      <c r="T1274" s="6" t="n"/>
      <c r="U1274" s="6" t="n"/>
      <c r="V1274" s="3">
        <f>CONCATENATE(B1274,C1274)</f>
        <v/>
      </c>
      <c r="W1274">
        <f>UPPER(TRIM(H1274))</f>
        <v/>
      </c>
      <c r="X1274">
        <f>UPPER(TRIM(I1274))</f>
        <v/>
      </c>
    </row>
    <row r="1275">
      <c r="A1275">
        <f>IF(B1275&lt;&gt;"", "AWARD-"&amp;TEXT(ROW()-1,"0000"), "")</f>
        <v/>
      </c>
      <c r="B1275" s="4" t="n"/>
      <c r="C1275" s="4" t="n"/>
      <c r="D1275" s="4" t="n"/>
      <c r="E1275" s="6" t="n"/>
      <c r="F1275" s="7" t="n"/>
      <c r="G1275" s="6" t="n"/>
      <c r="H1275" s="6" t="n"/>
      <c r="I1275" s="6" t="n"/>
      <c r="J1275" s="5">
        <f>SUMIFS(amount_expended,cfda_key,V1275)</f>
        <v/>
      </c>
      <c r="K1275" s="5">
        <f>IF(G1275="OTHER CLUSTER NOT LISTED ABOVE",SUMIFS(amount_expended,uniform_other_cluster_name,X1275), IF(AND(OR(G1275="N/A",G1275=""),H1275=""),0,IF(G1275="STATE CLUSTER",SUMIFS(amount_expended,uniform_state_cluster_name,W1275),SUMIFS(amount_expended,cluster_name,G1275))))</f>
        <v/>
      </c>
      <c r="L1275" s="6" t="n"/>
      <c r="M1275" s="7" t="n"/>
      <c r="N1275" s="6" t="n"/>
      <c r="O1275" s="6" t="n"/>
      <c r="P1275" s="6" t="n"/>
      <c r="Q1275" s="6" t="n"/>
      <c r="R1275" s="7" t="n"/>
      <c r="S1275" s="6" t="n"/>
      <c r="T1275" s="6" t="n"/>
      <c r="U1275" s="6" t="n"/>
      <c r="V1275" s="3">
        <f>CONCATENATE(B1275,C1275)</f>
        <v/>
      </c>
      <c r="W1275">
        <f>UPPER(TRIM(H1275))</f>
        <v/>
      </c>
      <c r="X1275">
        <f>UPPER(TRIM(I1275))</f>
        <v/>
      </c>
    </row>
    <row r="1276">
      <c r="A1276">
        <f>IF(B1276&lt;&gt;"", "AWARD-"&amp;TEXT(ROW()-1,"0000"), "")</f>
        <v/>
      </c>
      <c r="B1276" s="4" t="n"/>
      <c r="C1276" s="4" t="n"/>
      <c r="D1276" s="4" t="n"/>
      <c r="E1276" s="6" t="n"/>
      <c r="F1276" s="7" t="n"/>
      <c r="G1276" s="6" t="n"/>
      <c r="H1276" s="6" t="n"/>
      <c r="I1276" s="6" t="n"/>
      <c r="J1276" s="5">
        <f>SUMIFS(amount_expended,cfda_key,V1276)</f>
        <v/>
      </c>
      <c r="K1276" s="5">
        <f>IF(G1276="OTHER CLUSTER NOT LISTED ABOVE",SUMIFS(amount_expended,uniform_other_cluster_name,X1276), IF(AND(OR(G1276="N/A",G1276=""),H1276=""),0,IF(G1276="STATE CLUSTER",SUMIFS(amount_expended,uniform_state_cluster_name,W1276),SUMIFS(amount_expended,cluster_name,G1276))))</f>
        <v/>
      </c>
      <c r="L1276" s="6" t="n"/>
      <c r="M1276" s="7" t="n"/>
      <c r="N1276" s="6" t="n"/>
      <c r="O1276" s="6" t="n"/>
      <c r="P1276" s="6" t="n"/>
      <c r="Q1276" s="6" t="n"/>
      <c r="R1276" s="7" t="n"/>
      <c r="S1276" s="6" t="n"/>
      <c r="T1276" s="6" t="n"/>
      <c r="U1276" s="6" t="n"/>
      <c r="V1276" s="3">
        <f>CONCATENATE(B1276,C1276)</f>
        <v/>
      </c>
      <c r="W1276">
        <f>UPPER(TRIM(H1276))</f>
        <v/>
      </c>
      <c r="X1276">
        <f>UPPER(TRIM(I1276))</f>
        <v/>
      </c>
    </row>
    <row r="1277">
      <c r="A1277">
        <f>IF(B1277&lt;&gt;"", "AWARD-"&amp;TEXT(ROW()-1,"0000"), "")</f>
        <v/>
      </c>
      <c r="B1277" s="4" t="n"/>
      <c r="C1277" s="4" t="n"/>
      <c r="D1277" s="4" t="n"/>
      <c r="E1277" s="6" t="n"/>
      <c r="F1277" s="7" t="n"/>
      <c r="G1277" s="6" t="n"/>
      <c r="H1277" s="6" t="n"/>
      <c r="I1277" s="6" t="n"/>
      <c r="J1277" s="5">
        <f>SUMIFS(amount_expended,cfda_key,V1277)</f>
        <v/>
      </c>
      <c r="K1277" s="5">
        <f>IF(G1277="OTHER CLUSTER NOT LISTED ABOVE",SUMIFS(amount_expended,uniform_other_cluster_name,X1277), IF(AND(OR(G1277="N/A",G1277=""),H1277=""),0,IF(G1277="STATE CLUSTER",SUMIFS(amount_expended,uniform_state_cluster_name,W1277),SUMIFS(amount_expended,cluster_name,G1277))))</f>
        <v/>
      </c>
      <c r="L1277" s="6" t="n"/>
      <c r="M1277" s="7" t="n"/>
      <c r="N1277" s="6" t="n"/>
      <c r="O1277" s="6" t="n"/>
      <c r="P1277" s="6" t="n"/>
      <c r="Q1277" s="6" t="n"/>
      <c r="R1277" s="7" t="n"/>
      <c r="S1277" s="6" t="n"/>
      <c r="T1277" s="6" t="n"/>
      <c r="U1277" s="6" t="n"/>
      <c r="V1277" s="3">
        <f>CONCATENATE(B1277,C1277)</f>
        <v/>
      </c>
      <c r="W1277">
        <f>UPPER(TRIM(H1277))</f>
        <v/>
      </c>
      <c r="X1277">
        <f>UPPER(TRIM(I1277))</f>
        <v/>
      </c>
    </row>
    <row r="1278">
      <c r="A1278">
        <f>IF(B1278&lt;&gt;"", "AWARD-"&amp;TEXT(ROW()-1,"0000"), "")</f>
        <v/>
      </c>
      <c r="B1278" s="4" t="n"/>
      <c r="C1278" s="4" t="n"/>
      <c r="D1278" s="4" t="n"/>
      <c r="E1278" s="6" t="n"/>
      <c r="F1278" s="7" t="n"/>
      <c r="G1278" s="6" t="n"/>
      <c r="H1278" s="6" t="n"/>
      <c r="I1278" s="6" t="n"/>
      <c r="J1278" s="5">
        <f>SUMIFS(amount_expended,cfda_key,V1278)</f>
        <v/>
      </c>
      <c r="K1278" s="5">
        <f>IF(G1278="OTHER CLUSTER NOT LISTED ABOVE",SUMIFS(amount_expended,uniform_other_cluster_name,X1278), IF(AND(OR(G1278="N/A",G1278=""),H1278=""),0,IF(G1278="STATE CLUSTER",SUMIFS(amount_expended,uniform_state_cluster_name,W1278),SUMIFS(amount_expended,cluster_name,G1278))))</f>
        <v/>
      </c>
      <c r="L1278" s="6" t="n"/>
      <c r="M1278" s="7" t="n"/>
      <c r="N1278" s="6" t="n"/>
      <c r="O1278" s="6" t="n"/>
      <c r="P1278" s="6" t="n"/>
      <c r="Q1278" s="6" t="n"/>
      <c r="R1278" s="7" t="n"/>
      <c r="S1278" s="6" t="n"/>
      <c r="T1278" s="6" t="n"/>
      <c r="U1278" s="6" t="n"/>
      <c r="V1278" s="3">
        <f>CONCATENATE(B1278,C1278)</f>
        <v/>
      </c>
      <c r="W1278">
        <f>UPPER(TRIM(H1278))</f>
        <v/>
      </c>
      <c r="X1278">
        <f>UPPER(TRIM(I1278))</f>
        <v/>
      </c>
    </row>
    <row r="1279">
      <c r="A1279">
        <f>IF(B1279&lt;&gt;"", "AWARD-"&amp;TEXT(ROW()-1,"0000"), "")</f>
        <v/>
      </c>
      <c r="B1279" s="4" t="n"/>
      <c r="C1279" s="4" t="n"/>
      <c r="D1279" s="4" t="n"/>
      <c r="E1279" s="6" t="n"/>
      <c r="F1279" s="7" t="n"/>
      <c r="G1279" s="6" t="n"/>
      <c r="H1279" s="6" t="n"/>
      <c r="I1279" s="6" t="n"/>
      <c r="J1279" s="5">
        <f>SUMIFS(amount_expended,cfda_key,V1279)</f>
        <v/>
      </c>
      <c r="K1279" s="5">
        <f>IF(G1279="OTHER CLUSTER NOT LISTED ABOVE",SUMIFS(amount_expended,uniform_other_cluster_name,X1279), IF(AND(OR(G1279="N/A",G1279=""),H1279=""),0,IF(G1279="STATE CLUSTER",SUMIFS(amount_expended,uniform_state_cluster_name,W1279),SUMIFS(amount_expended,cluster_name,G1279))))</f>
        <v/>
      </c>
      <c r="L1279" s="6" t="n"/>
      <c r="M1279" s="7" t="n"/>
      <c r="N1279" s="6" t="n"/>
      <c r="O1279" s="6" t="n"/>
      <c r="P1279" s="6" t="n"/>
      <c r="Q1279" s="6" t="n"/>
      <c r="R1279" s="7" t="n"/>
      <c r="S1279" s="6" t="n"/>
      <c r="T1279" s="6" t="n"/>
      <c r="U1279" s="6" t="n"/>
      <c r="V1279" s="3">
        <f>CONCATENATE(B1279,C1279)</f>
        <v/>
      </c>
      <c r="W1279">
        <f>UPPER(TRIM(H1279))</f>
        <v/>
      </c>
      <c r="X1279">
        <f>UPPER(TRIM(I1279))</f>
        <v/>
      </c>
    </row>
    <row r="1280">
      <c r="A1280">
        <f>IF(B1280&lt;&gt;"", "AWARD-"&amp;TEXT(ROW()-1,"0000"), "")</f>
        <v/>
      </c>
      <c r="B1280" s="4" t="n"/>
      <c r="C1280" s="4" t="n"/>
      <c r="D1280" s="4" t="n"/>
      <c r="E1280" s="6" t="n"/>
      <c r="F1280" s="7" t="n"/>
      <c r="G1280" s="6" t="n"/>
      <c r="H1280" s="6" t="n"/>
      <c r="I1280" s="6" t="n"/>
      <c r="J1280" s="5">
        <f>SUMIFS(amount_expended,cfda_key,V1280)</f>
        <v/>
      </c>
      <c r="K1280" s="5">
        <f>IF(G1280="OTHER CLUSTER NOT LISTED ABOVE",SUMIFS(amount_expended,uniform_other_cluster_name,X1280), IF(AND(OR(G1280="N/A",G1280=""),H1280=""),0,IF(G1280="STATE CLUSTER",SUMIFS(amount_expended,uniform_state_cluster_name,W1280),SUMIFS(amount_expended,cluster_name,G1280))))</f>
        <v/>
      </c>
      <c r="L1280" s="6" t="n"/>
      <c r="M1280" s="7" t="n"/>
      <c r="N1280" s="6" t="n"/>
      <c r="O1280" s="6" t="n"/>
      <c r="P1280" s="6" t="n"/>
      <c r="Q1280" s="6" t="n"/>
      <c r="R1280" s="7" t="n"/>
      <c r="S1280" s="6" t="n"/>
      <c r="T1280" s="6" t="n"/>
      <c r="U1280" s="6" t="n"/>
      <c r="V1280" s="3">
        <f>CONCATENATE(B1280,C1280)</f>
        <v/>
      </c>
      <c r="W1280">
        <f>UPPER(TRIM(H1280))</f>
        <v/>
      </c>
      <c r="X1280">
        <f>UPPER(TRIM(I1280))</f>
        <v/>
      </c>
    </row>
    <row r="1281">
      <c r="A1281">
        <f>IF(B1281&lt;&gt;"", "AWARD-"&amp;TEXT(ROW()-1,"0000"), "")</f>
        <v/>
      </c>
      <c r="B1281" s="4" t="n"/>
      <c r="C1281" s="4" t="n"/>
      <c r="D1281" s="4" t="n"/>
      <c r="E1281" s="6" t="n"/>
      <c r="F1281" s="7" t="n"/>
      <c r="G1281" s="6" t="n"/>
      <c r="H1281" s="6" t="n"/>
      <c r="I1281" s="6" t="n"/>
      <c r="J1281" s="5">
        <f>SUMIFS(amount_expended,cfda_key,V1281)</f>
        <v/>
      </c>
      <c r="K1281" s="5">
        <f>IF(G1281="OTHER CLUSTER NOT LISTED ABOVE",SUMIFS(amount_expended,uniform_other_cluster_name,X1281), IF(AND(OR(G1281="N/A",G1281=""),H1281=""),0,IF(G1281="STATE CLUSTER",SUMIFS(amount_expended,uniform_state_cluster_name,W1281),SUMIFS(amount_expended,cluster_name,G1281))))</f>
        <v/>
      </c>
      <c r="L1281" s="6" t="n"/>
      <c r="M1281" s="7" t="n"/>
      <c r="N1281" s="6" t="n"/>
      <c r="O1281" s="6" t="n"/>
      <c r="P1281" s="6" t="n"/>
      <c r="Q1281" s="6" t="n"/>
      <c r="R1281" s="7" t="n"/>
      <c r="S1281" s="6" t="n"/>
      <c r="T1281" s="6" t="n"/>
      <c r="U1281" s="6" t="n"/>
      <c r="V1281" s="3">
        <f>CONCATENATE(B1281,C1281)</f>
        <v/>
      </c>
      <c r="W1281">
        <f>UPPER(TRIM(H1281))</f>
        <v/>
      </c>
      <c r="X1281">
        <f>UPPER(TRIM(I1281))</f>
        <v/>
      </c>
    </row>
    <row r="1282">
      <c r="A1282">
        <f>IF(B1282&lt;&gt;"", "AWARD-"&amp;TEXT(ROW()-1,"0000"), "")</f>
        <v/>
      </c>
      <c r="B1282" s="4" t="n"/>
      <c r="C1282" s="4" t="n"/>
      <c r="D1282" s="4" t="n"/>
      <c r="E1282" s="6" t="n"/>
      <c r="F1282" s="7" t="n"/>
      <c r="G1282" s="6" t="n"/>
      <c r="H1282" s="6" t="n"/>
      <c r="I1282" s="6" t="n"/>
      <c r="J1282" s="5">
        <f>SUMIFS(amount_expended,cfda_key,V1282)</f>
        <v/>
      </c>
      <c r="K1282" s="5">
        <f>IF(G1282="OTHER CLUSTER NOT LISTED ABOVE",SUMIFS(amount_expended,uniform_other_cluster_name,X1282), IF(AND(OR(G1282="N/A",G1282=""),H1282=""),0,IF(G1282="STATE CLUSTER",SUMIFS(amount_expended,uniform_state_cluster_name,W1282),SUMIFS(amount_expended,cluster_name,G1282))))</f>
        <v/>
      </c>
      <c r="L1282" s="6" t="n"/>
      <c r="M1282" s="7" t="n"/>
      <c r="N1282" s="6" t="n"/>
      <c r="O1282" s="6" t="n"/>
      <c r="P1282" s="6" t="n"/>
      <c r="Q1282" s="6" t="n"/>
      <c r="R1282" s="7" t="n"/>
      <c r="S1282" s="6" t="n"/>
      <c r="T1282" s="6" t="n"/>
      <c r="U1282" s="6" t="n"/>
      <c r="V1282" s="3">
        <f>CONCATENATE(B1282,C1282)</f>
        <v/>
      </c>
      <c r="W1282">
        <f>UPPER(TRIM(H1282))</f>
        <v/>
      </c>
      <c r="X1282">
        <f>UPPER(TRIM(I1282))</f>
        <v/>
      </c>
    </row>
    <row r="1283">
      <c r="A1283">
        <f>IF(B1283&lt;&gt;"", "AWARD-"&amp;TEXT(ROW()-1,"0000"), "")</f>
        <v/>
      </c>
      <c r="B1283" s="4" t="n"/>
      <c r="C1283" s="4" t="n"/>
      <c r="D1283" s="4" t="n"/>
      <c r="E1283" s="6" t="n"/>
      <c r="F1283" s="7" t="n"/>
      <c r="G1283" s="6" t="n"/>
      <c r="H1283" s="6" t="n"/>
      <c r="I1283" s="6" t="n"/>
      <c r="J1283" s="5">
        <f>SUMIFS(amount_expended,cfda_key,V1283)</f>
        <v/>
      </c>
      <c r="K1283" s="5">
        <f>IF(G1283="OTHER CLUSTER NOT LISTED ABOVE",SUMIFS(amount_expended,uniform_other_cluster_name,X1283), IF(AND(OR(G1283="N/A",G1283=""),H1283=""),0,IF(G1283="STATE CLUSTER",SUMIFS(amount_expended,uniform_state_cluster_name,W1283),SUMIFS(amount_expended,cluster_name,G1283))))</f>
        <v/>
      </c>
      <c r="L1283" s="6" t="n"/>
      <c r="M1283" s="7" t="n"/>
      <c r="N1283" s="6" t="n"/>
      <c r="O1283" s="6" t="n"/>
      <c r="P1283" s="6" t="n"/>
      <c r="Q1283" s="6" t="n"/>
      <c r="R1283" s="7" t="n"/>
      <c r="S1283" s="6" t="n"/>
      <c r="T1283" s="6" t="n"/>
      <c r="U1283" s="6" t="n"/>
      <c r="V1283" s="3">
        <f>CONCATENATE(B1283,C1283)</f>
        <v/>
      </c>
      <c r="W1283">
        <f>UPPER(TRIM(H1283))</f>
        <v/>
      </c>
      <c r="X1283">
        <f>UPPER(TRIM(I1283))</f>
        <v/>
      </c>
    </row>
    <row r="1284">
      <c r="A1284">
        <f>IF(B1284&lt;&gt;"", "AWARD-"&amp;TEXT(ROW()-1,"0000"), "")</f>
        <v/>
      </c>
      <c r="B1284" s="4" t="n"/>
      <c r="C1284" s="4" t="n"/>
      <c r="D1284" s="4" t="n"/>
      <c r="E1284" s="6" t="n"/>
      <c r="F1284" s="7" t="n"/>
      <c r="G1284" s="6" t="n"/>
      <c r="H1284" s="6" t="n"/>
      <c r="I1284" s="6" t="n"/>
      <c r="J1284" s="5">
        <f>SUMIFS(amount_expended,cfda_key,V1284)</f>
        <v/>
      </c>
      <c r="K1284" s="5">
        <f>IF(G1284="OTHER CLUSTER NOT LISTED ABOVE",SUMIFS(amount_expended,uniform_other_cluster_name,X1284), IF(AND(OR(G1284="N/A",G1284=""),H1284=""),0,IF(G1284="STATE CLUSTER",SUMIFS(amount_expended,uniform_state_cluster_name,W1284),SUMIFS(amount_expended,cluster_name,G1284))))</f>
        <v/>
      </c>
      <c r="L1284" s="6" t="n"/>
      <c r="M1284" s="7" t="n"/>
      <c r="N1284" s="6" t="n"/>
      <c r="O1284" s="6" t="n"/>
      <c r="P1284" s="6" t="n"/>
      <c r="Q1284" s="6" t="n"/>
      <c r="R1284" s="7" t="n"/>
      <c r="S1284" s="6" t="n"/>
      <c r="T1284" s="6" t="n"/>
      <c r="U1284" s="6" t="n"/>
      <c r="V1284" s="3">
        <f>CONCATENATE(B1284,C1284)</f>
        <v/>
      </c>
      <c r="W1284">
        <f>UPPER(TRIM(H1284))</f>
        <v/>
      </c>
      <c r="X1284">
        <f>UPPER(TRIM(I1284))</f>
        <v/>
      </c>
    </row>
    <row r="1285">
      <c r="A1285">
        <f>IF(B1285&lt;&gt;"", "AWARD-"&amp;TEXT(ROW()-1,"0000"), "")</f>
        <v/>
      </c>
      <c r="B1285" s="4" t="n"/>
      <c r="C1285" s="4" t="n"/>
      <c r="D1285" s="4" t="n"/>
      <c r="E1285" s="6" t="n"/>
      <c r="F1285" s="7" t="n"/>
      <c r="G1285" s="6" t="n"/>
      <c r="H1285" s="6" t="n"/>
      <c r="I1285" s="6" t="n"/>
      <c r="J1285" s="5">
        <f>SUMIFS(amount_expended,cfda_key,V1285)</f>
        <v/>
      </c>
      <c r="K1285" s="5">
        <f>IF(G1285="OTHER CLUSTER NOT LISTED ABOVE",SUMIFS(amount_expended,uniform_other_cluster_name,X1285), IF(AND(OR(G1285="N/A",G1285=""),H1285=""),0,IF(G1285="STATE CLUSTER",SUMIFS(amount_expended,uniform_state_cluster_name,W1285),SUMIFS(amount_expended,cluster_name,G1285))))</f>
        <v/>
      </c>
      <c r="L1285" s="6" t="n"/>
      <c r="M1285" s="7" t="n"/>
      <c r="N1285" s="6" t="n"/>
      <c r="O1285" s="6" t="n"/>
      <c r="P1285" s="6" t="n"/>
      <c r="Q1285" s="6" t="n"/>
      <c r="R1285" s="7" t="n"/>
      <c r="S1285" s="6" t="n"/>
      <c r="T1285" s="6" t="n"/>
      <c r="U1285" s="6" t="n"/>
      <c r="V1285" s="3">
        <f>CONCATENATE(B1285,C1285)</f>
        <v/>
      </c>
      <c r="W1285">
        <f>UPPER(TRIM(H1285))</f>
        <v/>
      </c>
      <c r="X1285">
        <f>UPPER(TRIM(I1285))</f>
        <v/>
      </c>
    </row>
    <row r="1286">
      <c r="A1286">
        <f>IF(B1286&lt;&gt;"", "AWARD-"&amp;TEXT(ROW()-1,"0000"), "")</f>
        <v/>
      </c>
      <c r="B1286" s="4" t="n"/>
      <c r="C1286" s="4" t="n"/>
      <c r="D1286" s="4" t="n"/>
      <c r="E1286" s="6" t="n"/>
      <c r="F1286" s="7" t="n"/>
      <c r="G1286" s="6" t="n"/>
      <c r="H1286" s="6" t="n"/>
      <c r="I1286" s="6" t="n"/>
      <c r="J1286" s="5">
        <f>SUMIFS(amount_expended,cfda_key,V1286)</f>
        <v/>
      </c>
      <c r="K1286" s="5">
        <f>IF(G1286="OTHER CLUSTER NOT LISTED ABOVE",SUMIFS(amount_expended,uniform_other_cluster_name,X1286), IF(AND(OR(G1286="N/A",G1286=""),H1286=""),0,IF(G1286="STATE CLUSTER",SUMIFS(amount_expended,uniform_state_cluster_name,W1286),SUMIFS(amount_expended,cluster_name,G1286))))</f>
        <v/>
      </c>
      <c r="L1286" s="6" t="n"/>
      <c r="M1286" s="7" t="n"/>
      <c r="N1286" s="6" t="n"/>
      <c r="O1286" s="6" t="n"/>
      <c r="P1286" s="6" t="n"/>
      <c r="Q1286" s="6" t="n"/>
      <c r="R1286" s="7" t="n"/>
      <c r="S1286" s="6" t="n"/>
      <c r="T1286" s="6" t="n"/>
      <c r="U1286" s="6" t="n"/>
      <c r="V1286" s="3">
        <f>CONCATENATE(B1286,C1286)</f>
        <v/>
      </c>
      <c r="W1286">
        <f>UPPER(TRIM(H1286))</f>
        <v/>
      </c>
      <c r="X1286">
        <f>UPPER(TRIM(I1286))</f>
        <v/>
      </c>
    </row>
    <row r="1287">
      <c r="A1287">
        <f>IF(B1287&lt;&gt;"", "AWARD-"&amp;TEXT(ROW()-1,"0000"), "")</f>
        <v/>
      </c>
      <c r="B1287" s="4" t="n"/>
      <c r="C1287" s="4" t="n"/>
      <c r="D1287" s="4" t="n"/>
      <c r="E1287" s="6" t="n"/>
      <c r="F1287" s="7" t="n"/>
      <c r="G1287" s="6" t="n"/>
      <c r="H1287" s="6" t="n"/>
      <c r="I1287" s="6" t="n"/>
      <c r="J1287" s="5">
        <f>SUMIFS(amount_expended,cfda_key,V1287)</f>
        <v/>
      </c>
      <c r="K1287" s="5">
        <f>IF(G1287="OTHER CLUSTER NOT LISTED ABOVE",SUMIFS(amount_expended,uniform_other_cluster_name,X1287), IF(AND(OR(G1287="N/A",G1287=""),H1287=""),0,IF(G1287="STATE CLUSTER",SUMIFS(amount_expended,uniform_state_cluster_name,W1287),SUMIFS(amount_expended,cluster_name,G1287))))</f>
        <v/>
      </c>
      <c r="L1287" s="6" t="n"/>
      <c r="M1287" s="7" t="n"/>
      <c r="N1287" s="6" t="n"/>
      <c r="O1287" s="6" t="n"/>
      <c r="P1287" s="6" t="n"/>
      <c r="Q1287" s="6" t="n"/>
      <c r="R1287" s="7" t="n"/>
      <c r="S1287" s="6" t="n"/>
      <c r="T1287" s="6" t="n"/>
      <c r="U1287" s="6" t="n"/>
      <c r="V1287" s="3">
        <f>CONCATENATE(B1287,C1287)</f>
        <v/>
      </c>
      <c r="W1287">
        <f>UPPER(TRIM(H1287))</f>
        <v/>
      </c>
      <c r="X1287">
        <f>UPPER(TRIM(I1287))</f>
        <v/>
      </c>
    </row>
    <row r="1288">
      <c r="A1288">
        <f>IF(B1288&lt;&gt;"", "AWARD-"&amp;TEXT(ROW()-1,"0000"), "")</f>
        <v/>
      </c>
      <c r="B1288" s="4" t="n"/>
      <c r="C1288" s="4" t="n"/>
      <c r="D1288" s="4" t="n"/>
      <c r="E1288" s="6" t="n"/>
      <c r="F1288" s="7" t="n"/>
      <c r="G1288" s="6" t="n"/>
      <c r="H1288" s="6" t="n"/>
      <c r="I1288" s="6" t="n"/>
      <c r="J1288" s="5">
        <f>SUMIFS(amount_expended,cfda_key,V1288)</f>
        <v/>
      </c>
      <c r="K1288" s="5">
        <f>IF(G1288="OTHER CLUSTER NOT LISTED ABOVE",SUMIFS(amount_expended,uniform_other_cluster_name,X1288), IF(AND(OR(G1288="N/A",G1288=""),H1288=""),0,IF(G1288="STATE CLUSTER",SUMIFS(amount_expended,uniform_state_cluster_name,W1288),SUMIFS(amount_expended,cluster_name,G1288))))</f>
        <v/>
      </c>
      <c r="L1288" s="6" t="n"/>
      <c r="M1288" s="7" t="n"/>
      <c r="N1288" s="6" t="n"/>
      <c r="O1288" s="6" t="n"/>
      <c r="P1288" s="6" t="n"/>
      <c r="Q1288" s="6" t="n"/>
      <c r="R1288" s="7" t="n"/>
      <c r="S1288" s="6" t="n"/>
      <c r="T1288" s="6" t="n"/>
      <c r="U1288" s="6" t="n"/>
      <c r="V1288" s="3">
        <f>CONCATENATE(B1288,C1288)</f>
        <v/>
      </c>
      <c r="W1288">
        <f>UPPER(TRIM(H1288))</f>
        <v/>
      </c>
      <c r="X1288">
        <f>UPPER(TRIM(I1288))</f>
        <v/>
      </c>
    </row>
    <row r="1289">
      <c r="A1289">
        <f>IF(B1289&lt;&gt;"", "AWARD-"&amp;TEXT(ROW()-1,"0000"), "")</f>
        <v/>
      </c>
      <c r="B1289" s="4" t="n"/>
      <c r="C1289" s="4" t="n"/>
      <c r="D1289" s="4" t="n"/>
      <c r="E1289" s="6" t="n"/>
      <c r="F1289" s="7" t="n"/>
      <c r="G1289" s="6" t="n"/>
      <c r="H1289" s="6" t="n"/>
      <c r="I1289" s="6" t="n"/>
      <c r="J1289" s="5">
        <f>SUMIFS(amount_expended,cfda_key,V1289)</f>
        <v/>
      </c>
      <c r="K1289" s="5">
        <f>IF(G1289="OTHER CLUSTER NOT LISTED ABOVE",SUMIFS(amount_expended,uniform_other_cluster_name,X1289), IF(AND(OR(G1289="N/A",G1289=""),H1289=""),0,IF(G1289="STATE CLUSTER",SUMIFS(amount_expended,uniform_state_cluster_name,W1289),SUMIFS(amount_expended,cluster_name,G1289))))</f>
        <v/>
      </c>
      <c r="L1289" s="6" t="n"/>
      <c r="M1289" s="7" t="n"/>
      <c r="N1289" s="6" t="n"/>
      <c r="O1289" s="6" t="n"/>
      <c r="P1289" s="6" t="n"/>
      <c r="Q1289" s="6" t="n"/>
      <c r="R1289" s="7" t="n"/>
      <c r="S1289" s="6" t="n"/>
      <c r="T1289" s="6" t="n"/>
      <c r="U1289" s="6" t="n"/>
      <c r="V1289" s="3">
        <f>CONCATENATE(B1289,C1289)</f>
        <v/>
      </c>
      <c r="W1289">
        <f>UPPER(TRIM(H1289))</f>
        <v/>
      </c>
      <c r="X1289">
        <f>UPPER(TRIM(I1289))</f>
        <v/>
      </c>
    </row>
    <row r="1290">
      <c r="A1290">
        <f>IF(B1290&lt;&gt;"", "AWARD-"&amp;TEXT(ROW()-1,"0000"), "")</f>
        <v/>
      </c>
      <c r="B1290" s="4" t="n"/>
      <c r="C1290" s="4" t="n"/>
      <c r="D1290" s="4" t="n"/>
      <c r="E1290" s="6" t="n"/>
      <c r="F1290" s="7" t="n"/>
      <c r="G1290" s="6" t="n"/>
      <c r="H1290" s="6" t="n"/>
      <c r="I1290" s="6" t="n"/>
      <c r="J1290" s="5">
        <f>SUMIFS(amount_expended,cfda_key,V1290)</f>
        <v/>
      </c>
      <c r="K1290" s="5">
        <f>IF(G1290="OTHER CLUSTER NOT LISTED ABOVE",SUMIFS(amount_expended,uniform_other_cluster_name,X1290), IF(AND(OR(G1290="N/A",G1290=""),H1290=""),0,IF(G1290="STATE CLUSTER",SUMIFS(amount_expended,uniform_state_cluster_name,W1290),SUMIFS(amount_expended,cluster_name,G1290))))</f>
        <v/>
      </c>
      <c r="L1290" s="6" t="n"/>
      <c r="M1290" s="7" t="n"/>
      <c r="N1290" s="6" t="n"/>
      <c r="O1290" s="6" t="n"/>
      <c r="P1290" s="6" t="n"/>
      <c r="Q1290" s="6" t="n"/>
      <c r="R1290" s="7" t="n"/>
      <c r="S1290" s="6" t="n"/>
      <c r="T1290" s="6" t="n"/>
      <c r="U1290" s="6" t="n"/>
      <c r="V1290" s="3">
        <f>CONCATENATE(B1290,C1290)</f>
        <v/>
      </c>
      <c r="W1290">
        <f>UPPER(TRIM(H1290))</f>
        <v/>
      </c>
      <c r="X1290">
        <f>UPPER(TRIM(I1290))</f>
        <v/>
      </c>
    </row>
    <row r="1291">
      <c r="A1291">
        <f>IF(B1291&lt;&gt;"", "AWARD-"&amp;TEXT(ROW()-1,"0000"), "")</f>
        <v/>
      </c>
      <c r="B1291" s="4" t="n"/>
      <c r="C1291" s="4" t="n"/>
      <c r="D1291" s="4" t="n"/>
      <c r="E1291" s="6" t="n"/>
      <c r="F1291" s="7" t="n"/>
      <c r="G1291" s="6" t="n"/>
      <c r="H1291" s="6" t="n"/>
      <c r="I1291" s="6" t="n"/>
      <c r="J1291" s="5">
        <f>SUMIFS(amount_expended,cfda_key,V1291)</f>
        <v/>
      </c>
      <c r="K1291" s="5">
        <f>IF(G1291="OTHER CLUSTER NOT LISTED ABOVE",SUMIFS(amount_expended,uniform_other_cluster_name,X1291), IF(AND(OR(G1291="N/A",G1291=""),H1291=""),0,IF(G1291="STATE CLUSTER",SUMIFS(amount_expended,uniform_state_cluster_name,W1291),SUMIFS(amount_expended,cluster_name,G1291))))</f>
        <v/>
      </c>
      <c r="L1291" s="6" t="n"/>
      <c r="M1291" s="7" t="n"/>
      <c r="N1291" s="6" t="n"/>
      <c r="O1291" s="6" t="n"/>
      <c r="P1291" s="6" t="n"/>
      <c r="Q1291" s="6" t="n"/>
      <c r="R1291" s="7" t="n"/>
      <c r="S1291" s="6" t="n"/>
      <c r="T1291" s="6" t="n"/>
      <c r="U1291" s="6" t="n"/>
      <c r="V1291" s="3">
        <f>CONCATENATE(B1291,C1291)</f>
        <v/>
      </c>
      <c r="W1291">
        <f>UPPER(TRIM(H1291))</f>
        <v/>
      </c>
      <c r="X1291">
        <f>UPPER(TRIM(I1291))</f>
        <v/>
      </c>
    </row>
    <row r="1292">
      <c r="A1292">
        <f>IF(B1292&lt;&gt;"", "AWARD-"&amp;TEXT(ROW()-1,"0000"), "")</f>
        <v/>
      </c>
      <c r="B1292" s="4" t="n"/>
      <c r="C1292" s="4" t="n"/>
      <c r="D1292" s="4" t="n"/>
      <c r="E1292" s="6" t="n"/>
      <c r="F1292" s="7" t="n"/>
      <c r="G1292" s="6" t="n"/>
      <c r="H1292" s="6" t="n"/>
      <c r="I1292" s="6" t="n"/>
      <c r="J1292" s="5">
        <f>SUMIFS(amount_expended,cfda_key,V1292)</f>
        <v/>
      </c>
      <c r="K1292" s="5">
        <f>IF(G1292="OTHER CLUSTER NOT LISTED ABOVE",SUMIFS(amount_expended,uniform_other_cluster_name,X1292), IF(AND(OR(G1292="N/A",G1292=""),H1292=""),0,IF(G1292="STATE CLUSTER",SUMIFS(amount_expended,uniform_state_cluster_name,W1292),SUMIFS(amount_expended,cluster_name,G1292))))</f>
        <v/>
      </c>
      <c r="L1292" s="6" t="n"/>
      <c r="M1292" s="7" t="n"/>
      <c r="N1292" s="6" t="n"/>
      <c r="O1292" s="6" t="n"/>
      <c r="P1292" s="6" t="n"/>
      <c r="Q1292" s="6" t="n"/>
      <c r="R1292" s="7" t="n"/>
      <c r="S1292" s="6" t="n"/>
      <c r="T1292" s="6" t="n"/>
      <c r="U1292" s="6" t="n"/>
      <c r="V1292" s="3">
        <f>CONCATENATE(B1292,C1292)</f>
        <v/>
      </c>
      <c r="W1292">
        <f>UPPER(TRIM(H1292))</f>
        <v/>
      </c>
      <c r="X1292">
        <f>UPPER(TRIM(I1292))</f>
        <v/>
      </c>
    </row>
    <row r="1293">
      <c r="A1293">
        <f>IF(B1293&lt;&gt;"", "AWARD-"&amp;TEXT(ROW()-1,"0000"), "")</f>
        <v/>
      </c>
      <c r="B1293" s="4" t="n"/>
      <c r="C1293" s="4" t="n"/>
      <c r="D1293" s="4" t="n"/>
      <c r="E1293" s="6" t="n"/>
      <c r="F1293" s="7" t="n"/>
      <c r="G1293" s="6" t="n"/>
      <c r="H1293" s="6" t="n"/>
      <c r="I1293" s="6" t="n"/>
      <c r="J1293" s="5">
        <f>SUMIFS(amount_expended,cfda_key,V1293)</f>
        <v/>
      </c>
      <c r="K1293" s="5">
        <f>IF(G1293="OTHER CLUSTER NOT LISTED ABOVE",SUMIFS(amount_expended,uniform_other_cluster_name,X1293), IF(AND(OR(G1293="N/A",G1293=""),H1293=""),0,IF(G1293="STATE CLUSTER",SUMIFS(amount_expended,uniform_state_cluster_name,W1293),SUMIFS(amount_expended,cluster_name,G1293))))</f>
        <v/>
      </c>
      <c r="L1293" s="6" t="n"/>
      <c r="M1293" s="7" t="n"/>
      <c r="N1293" s="6" t="n"/>
      <c r="O1293" s="6" t="n"/>
      <c r="P1293" s="6" t="n"/>
      <c r="Q1293" s="6" t="n"/>
      <c r="R1293" s="7" t="n"/>
      <c r="S1293" s="6" t="n"/>
      <c r="T1293" s="6" t="n"/>
      <c r="U1293" s="6" t="n"/>
      <c r="V1293" s="3">
        <f>CONCATENATE(B1293,C1293)</f>
        <v/>
      </c>
      <c r="W1293">
        <f>UPPER(TRIM(H1293))</f>
        <v/>
      </c>
      <c r="X1293">
        <f>UPPER(TRIM(I1293))</f>
        <v/>
      </c>
    </row>
    <row r="1294">
      <c r="A1294">
        <f>IF(B1294&lt;&gt;"", "AWARD-"&amp;TEXT(ROW()-1,"0000"), "")</f>
        <v/>
      </c>
      <c r="B1294" s="4" t="n"/>
      <c r="C1294" s="4" t="n"/>
      <c r="D1294" s="4" t="n"/>
      <c r="E1294" s="6" t="n"/>
      <c r="F1294" s="7" t="n"/>
      <c r="G1294" s="6" t="n"/>
      <c r="H1294" s="6" t="n"/>
      <c r="I1294" s="6" t="n"/>
      <c r="J1294" s="5">
        <f>SUMIFS(amount_expended,cfda_key,V1294)</f>
        <v/>
      </c>
      <c r="K1294" s="5">
        <f>IF(G1294="OTHER CLUSTER NOT LISTED ABOVE",SUMIFS(amount_expended,uniform_other_cluster_name,X1294), IF(AND(OR(G1294="N/A",G1294=""),H1294=""),0,IF(G1294="STATE CLUSTER",SUMIFS(amount_expended,uniform_state_cluster_name,W1294),SUMIFS(amount_expended,cluster_name,G1294))))</f>
        <v/>
      </c>
      <c r="L1294" s="6" t="n"/>
      <c r="M1294" s="7" t="n"/>
      <c r="N1294" s="6" t="n"/>
      <c r="O1294" s="6" t="n"/>
      <c r="P1294" s="6" t="n"/>
      <c r="Q1294" s="6" t="n"/>
      <c r="R1294" s="7" t="n"/>
      <c r="S1294" s="6" t="n"/>
      <c r="T1294" s="6" t="n"/>
      <c r="U1294" s="6" t="n"/>
      <c r="V1294" s="3">
        <f>CONCATENATE(B1294,C1294)</f>
        <v/>
      </c>
      <c r="W1294">
        <f>UPPER(TRIM(H1294))</f>
        <v/>
      </c>
      <c r="X1294">
        <f>UPPER(TRIM(I1294))</f>
        <v/>
      </c>
    </row>
    <row r="1295">
      <c r="A1295">
        <f>IF(B1295&lt;&gt;"", "AWARD-"&amp;TEXT(ROW()-1,"0000"), "")</f>
        <v/>
      </c>
      <c r="B1295" s="4" t="n"/>
      <c r="C1295" s="4" t="n"/>
      <c r="D1295" s="4" t="n"/>
      <c r="E1295" s="6" t="n"/>
      <c r="F1295" s="7" t="n"/>
      <c r="G1295" s="6" t="n"/>
      <c r="H1295" s="6" t="n"/>
      <c r="I1295" s="6" t="n"/>
      <c r="J1295" s="5">
        <f>SUMIFS(amount_expended,cfda_key,V1295)</f>
        <v/>
      </c>
      <c r="K1295" s="5">
        <f>IF(G1295="OTHER CLUSTER NOT LISTED ABOVE",SUMIFS(amount_expended,uniform_other_cluster_name,X1295), IF(AND(OR(G1295="N/A",G1295=""),H1295=""),0,IF(G1295="STATE CLUSTER",SUMIFS(amount_expended,uniform_state_cluster_name,W1295),SUMIFS(amount_expended,cluster_name,G1295))))</f>
        <v/>
      </c>
      <c r="L1295" s="6" t="n"/>
      <c r="M1295" s="7" t="n"/>
      <c r="N1295" s="6" t="n"/>
      <c r="O1295" s="6" t="n"/>
      <c r="P1295" s="6" t="n"/>
      <c r="Q1295" s="6" t="n"/>
      <c r="R1295" s="7" t="n"/>
      <c r="S1295" s="6" t="n"/>
      <c r="T1295" s="6" t="n"/>
      <c r="U1295" s="6" t="n"/>
      <c r="V1295" s="3">
        <f>CONCATENATE(B1295,C1295)</f>
        <v/>
      </c>
      <c r="W1295">
        <f>UPPER(TRIM(H1295))</f>
        <v/>
      </c>
      <c r="X1295">
        <f>UPPER(TRIM(I1295))</f>
        <v/>
      </c>
    </row>
    <row r="1296">
      <c r="A1296">
        <f>IF(B1296&lt;&gt;"", "AWARD-"&amp;TEXT(ROW()-1,"0000"), "")</f>
        <v/>
      </c>
      <c r="B1296" s="4" t="n"/>
      <c r="C1296" s="4" t="n"/>
      <c r="D1296" s="4" t="n"/>
      <c r="E1296" s="6" t="n"/>
      <c r="F1296" s="7" t="n"/>
      <c r="G1296" s="6" t="n"/>
      <c r="H1296" s="6" t="n"/>
      <c r="I1296" s="6" t="n"/>
      <c r="J1296" s="5">
        <f>SUMIFS(amount_expended,cfda_key,V1296)</f>
        <v/>
      </c>
      <c r="K1296" s="5">
        <f>IF(G1296="OTHER CLUSTER NOT LISTED ABOVE",SUMIFS(amount_expended,uniform_other_cluster_name,X1296), IF(AND(OR(G1296="N/A",G1296=""),H1296=""),0,IF(G1296="STATE CLUSTER",SUMIFS(amount_expended,uniform_state_cluster_name,W1296),SUMIFS(amount_expended,cluster_name,G1296))))</f>
        <v/>
      </c>
      <c r="L1296" s="6" t="n"/>
      <c r="M1296" s="7" t="n"/>
      <c r="N1296" s="6" t="n"/>
      <c r="O1296" s="6" t="n"/>
      <c r="P1296" s="6" t="n"/>
      <c r="Q1296" s="6" t="n"/>
      <c r="R1296" s="7" t="n"/>
      <c r="S1296" s="6" t="n"/>
      <c r="T1296" s="6" t="n"/>
      <c r="U1296" s="6" t="n"/>
      <c r="V1296" s="3">
        <f>CONCATENATE(B1296,C1296)</f>
        <v/>
      </c>
      <c r="W1296">
        <f>UPPER(TRIM(H1296))</f>
        <v/>
      </c>
      <c r="X1296">
        <f>UPPER(TRIM(I1296))</f>
        <v/>
      </c>
    </row>
    <row r="1297">
      <c r="A1297">
        <f>IF(B1297&lt;&gt;"", "AWARD-"&amp;TEXT(ROW()-1,"0000"), "")</f>
        <v/>
      </c>
      <c r="B1297" s="4" t="n"/>
      <c r="C1297" s="4" t="n"/>
      <c r="D1297" s="4" t="n"/>
      <c r="E1297" s="6" t="n"/>
      <c r="F1297" s="7" t="n"/>
      <c r="G1297" s="6" t="n"/>
      <c r="H1297" s="6" t="n"/>
      <c r="I1297" s="6" t="n"/>
      <c r="J1297" s="5">
        <f>SUMIFS(amount_expended,cfda_key,V1297)</f>
        <v/>
      </c>
      <c r="K1297" s="5">
        <f>IF(G1297="OTHER CLUSTER NOT LISTED ABOVE",SUMIFS(amount_expended,uniform_other_cluster_name,X1297), IF(AND(OR(G1297="N/A",G1297=""),H1297=""),0,IF(G1297="STATE CLUSTER",SUMIFS(amount_expended,uniform_state_cluster_name,W1297),SUMIFS(amount_expended,cluster_name,G1297))))</f>
        <v/>
      </c>
      <c r="L1297" s="6" t="n"/>
      <c r="M1297" s="7" t="n"/>
      <c r="N1297" s="6" t="n"/>
      <c r="O1297" s="6" t="n"/>
      <c r="P1297" s="6" t="n"/>
      <c r="Q1297" s="6" t="n"/>
      <c r="R1297" s="7" t="n"/>
      <c r="S1297" s="6" t="n"/>
      <c r="T1297" s="6" t="n"/>
      <c r="U1297" s="6" t="n"/>
      <c r="V1297" s="3">
        <f>CONCATENATE(B1297,C1297)</f>
        <v/>
      </c>
      <c r="W1297">
        <f>UPPER(TRIM(H1297))</f>
        <v/>
      </c>
      <c r="X1297">
        <f>UPPER(TRIM(I1297))</f>
        <v/>
      </c>
    </row>
    <row r="1298">
      <c r="A1298">
        <f>IF(B1298&lt;&gt;"", "AWARD-"&amp;TEXT(ROW()-1,"0000"), "")</f>
        <v/>
      </c>
      <c r="B1298" s="4" t="n"/>
      <c r="C1298" s="4" t="n"/>
      <c r="D1298" s="4" t="n"/>
      <c r="E1298" s="6" t="n"/>
      <c r="F1298" s="7" t="n"/>
      <c r="G1298" s="6" t="n"/>
      <c r="H1298" s="6" t="n"/>
      <c r="I1298" s="6" t="n"/>
      <c r="J1298" s="5">
        <f>SUMIFS(amount_expended,cfda_key,V1298)</f>
        <v/>
      </c>
      <c r="K1298" s="5">
        <f>IF(G1298="OTHER CLUSTER NOT LISTED ABOVE",SUMIFS(amount_expended,uniform_other_cluster_name,X1298), IF(AND(OR(G1298="N/A",G1298=""),H1298=""),0,IF(G1298="STATE CLUSTER",SUMIFS(amount_expended,uniform_state_cluster_name,W1298),SUMIFS(amount_expended,cluster_name,G1298))))</f>
        <v/>
      </c>
      <c r="L1298" s="6" t="n"/>
      <c r="M1298" s="7" t="n"/>
      <c r="N1298" s="6" t="n"/>
      <c r="O1298" s="6" t="n"/>
      <c r="P1298" s="6" t="n"/>
      <c r="Q1298" s="6" t="n"/>
      <c r="R1298" s="7" t="n"/>
      <c r="S1298" s="6" t="n"/>
      <c r="T1298" s="6" t="n"/>
      <c r="U1298" s="6" t="n"/>
      <c r="V1298" s="3">
        <f>CONCATENATE(B1298,C1298)</f>
        <v/>
      </c>
      <c r="W1298">
        <f>UPPER(TRIM(H1298))</f>
        <v/>
      </c>
      <c r="X1298">
        <f>UPPER(TRIM(I1298))</f>
        <v/>
      </c>
    </row>
    <row r="1299">
      <c r="A1299">
        <f>IF(B1299&lt;&gt;"", "AWARD-"&amp;TEXT(ROW()-1,"0000"), "")</f>
        <v/>
      </c>
      <c r="B1299" s="4" t="n"/>
      <c r="C1299" s="4" t="n"/>
      <c r="D1299" s="4" t="n"/>
      <c r="E1299" s="6" t="n"/>
      <c r="F1299" s="7" t="n"/>
      <c r="G1299" s="6" t="n"/>
      <c r="H1299" s="6" t="n"/>
      <c r="I1299" s="6" t="n"/>
      <c r="J1299" s="5">
        <f>SUMIFS(amount_expended,cfda_key,V1299)</f>
        <v/>
      </c>
      <c r="K1299" s="5">
        <f>IF(G1299="OTHER CLUSTER NOT LISTED ABOVE",SUMIFS(amount_expended,uniform_other_cluster_name,X1299), IF(AND(OR(G1299="N/A",G1299=""),H1299=""),0,IF(G1299="STATE CLUSTER",SUMIFS(amount_expended,uniform_state_cluster_name,W1299),SUMIFS(amount_expended,cluster_name,G1299))))</f>
        <v/>
      </c>
      <c r="L1299" s="6" t="n"/>
      <c r="M1299" s="7" t="n"/>
      <c r="N1299" s="6" t="n"/>
      <c r="O1299" s="6" t="n"/>
      <c r="P1299" s="6" t="n"/>
      <c r="Q1299" s="6" t="n"/>
      <c r="R1299" s="7" t="n"/>
      <c r="S1299" s="6" t="n"/>
      <c r="T1299" s="6" t="n"/>
      <c r="U1299" s="6" t="n"/>
      <c r="V1299" s="3">
        <f>CONCATENATE(B1299,C1299)</f>
        <v/>
      </c>
      <c r="W1299">
        <f>UPPER(TRIM(H1299))</f>
        <v/>
      </c>
      <c r="X1299">
        <f>UPPER(TRIM(I1299))</f>
        <v/>
      </c>
    </row>
    <row r="1300">
      <c r="A1300">
        <f>IF(B1300&lt;&gt;"", "AWARD-"&amp;TEXT(ROW()-1,"0000"), "")</f>
        <v/>
      </c>
      <c r="B1300" s="4" t="n"/>
      <c r="C1300" s="4" t="n"/>
      <c r="D1300" s="4" t="n"/>
      <c r="E1300" s="6" t="n"/>
      <c r="F1300" s="7" t="n"/>
      <c r="G1300" s="6" t="n"/>
      <c r="H1300" s="6" t="n"/>
      <c r="I1300" s="6" t="n"/>
      <c r="J1300" s="5">
        <f>SUMIFS(amount_expended,cfda_key,V1300)</f>
        <v/>
      </c>
      <c r="K1300" s="5">
        <f>IF(G1300="OTHER CLUSTER NOT LISTED ABOVE",SUMIFS(amount_expended,uniform_other_cluster_name,X1300), IF(AND(OR(G1300="N/A",G1300=""),H1300=""),0,IF(G1300="STATE CLUSTER",SUMIFS(amount_expended,uniform_state_cluster_name,W1300),SUMIFS(amount_expended,cluster_name,G1300))))</f>
        <v/>
      </c>
      <c r="L1300" s="6" t="n"/>
      <c r="M1300" s="7" t="n"/>
      <c r="N1300" s="6" t="n"/>
      <c r="O1300" s="6" t="n"/>
      <c r="P1300" s="6" t="n"/>
      <c r="Q1300" s="6" t="n"/>
      <c r="R1300" s="7" t="n"/>
      <c r="S1300" s="6" t="n"/>
      <c r="T1300" s="6" t="n"/>
      <c r="U1300" s="6" t="n"/>
      <c r="V1300" s="3">
        <f>CONCATENATE(B1300,C1300)</f>
        <v/>
      </c>
      <c r="W1300">
        <f>UPPER(TRIM(H1300))</f>
        <v/>
      </c>
      <c r="X1300">
        <f>UPPER(TRIM(I1300))</f>
        <v/>
      </c>
    </row>
    <row r="1301">
      <c r="A1301">
        <f>IF(B1301&lt;&gt;"", "AWARD-"&amp;TEXT(ROW()-1,"0000"), "")</f>
        <v/>
      </c>
      <c r="B1301" s="4" t="n"/>
      <c r="C1301" s="4" t="n"/>
      <c r="D1301" s="4" t="n"/>
      <c r="E1301" s="6" t="n"/>
      <c r="F1301" s="7" t="n"/>
      <c r="G1301" s="6" t="n"/>
      <c r="H1301" s="6" t="n"/>
      <c r="I1301" s="6" t="n"/>
      <c r="J1301" s="5">
        <f>SUMIFS(amount_expended,cfda_key,V1301)</f>
        <v/>
      </c>
      <c r="K1301" s="5">
        <f>IF(G1301="OTHER CLUSTER NOT LISTED ABOVE",SUMIFS(amount_expended,uniform_other_cluster_name,X1301), IF(AND(OR(G1301="N/A",G1301=""),H1301=""),0,IF(G1301="STATE CLUSTER",SUMIFS(amount_expended,uniform_state_cluster_name,W1301),SUMIFS(amount_expended,cluster_name,G1301))))</f>
        <v/>
      </c>
      <c r="L1301" s="6" t="n"/>
      <c r="M1301" s="7" t="n"/>
      <c r="N1301" s="6" t="n"/>
      <c r="O1301" s="6" t="n"/>
      <c r="P1301" s="6" t="n"/>
      <c r="Q1301" s="6" t="n"/>
      <c r="R1301" s="7" t="n"/>
      <c r="S1301" s="6" t="n"/>
      <c r="T1301" s="6" t="n"/>
      <c r="U1301" s="6" t="n"/>
      <c r="V1301" s="3">
        <f>CONCATENATE(B1301,C1301)</f>
        <v/>
      </c>
      <c r="W1301">
        <f>UPPER(TRIM(H1301))</f>
        <v/>
      </c>
      <c r="X1301">
        <f>UPPER(TRIM(I1301))</f>
        <v/>
      </c>
    </row>
    <row r="1302">
      <c r="A1302">
        <f>IF(B1302&lt;&gt;"", "AWARD-"&amp;TEXT(ROW()-1,"0000"), "")</f>
        <v/>
      </c>
      <c r="B1302" s="4" t="n"/>
      <c r="C1302" s="4" t="n"/>
      <c r="D1302" s="4" t="n"/>
      <c r="E1302" s="6" t="n"/>
      <c r="F1302" s="7" t="n"/>
      <c r="G1302" s="6" t="n"/>
      <c r="H1302" s="6" t="n"/>
      <c r="I1302" s="6" t="n"/>
      <c r="J1302" s="5">
        <f>SUMIFS(amount_expended,cfda_key,V1302)</f>
        <v/>
      </c>
      <c r="K1302" s="5">
        <f>IF(G1302="OTHER CLUSTER NOT LISTED ABOVE",SUMIFS(amount_expended,uniform_other_cluster_name,X1302), IF(AND(OR(G1302="N/A",G1302=""),H1302=""),0,IF(G1302="STATE CLUSTER",SUMIFS(amount_expended,uniform_state_cluster_name,W1302),SUMIFS(amount_expended,cluster_name,G1302))))</f>
        <v/>
      </c>
      <c r="L1302" s="6" t="n"/>
      <c r="M1302" s="7" t="n"/>
      <c r="N1302" s="6" t="n"/>
      <c r="O1302" s="6" t="n"/>
      <c r="P1302" s="6" t="n"/>
      <c r="Q1302" s="6" t="n"/>
      <c r="R1302" s="7" t="n"/>
      <c r="S1302" s="6" t="n"/>
      <c r="T1302" s="6" t="n"/>
      <c r="U1302" s="6" t="n"/>
      <c r="V1302" s="3">
        <f>CONCATENATE(B1302,C1302)</f>
        <v/>
      </c>
      <c r="W1302">
        <f>UPPER(TRIM(H1302))</f>
        <v/>
      </c>
      <c r="X1302">
        <f>UPPER(TRIM(I1302))</f>
        <v/>
      </c>
    </row>
    <row r="1303">
      <c r="A1303">
        <f>IF(B1303&lt;&gt;"", "AWARD-"&amp;TEXT(ROW()-1,"0000"), "")</f>
        <v/>
      </c>
      <c r="B1303" s="4" t="n"/>
      <c r="C1303" s="4" t="n"/>
      <c r="D1303" s="4" t="n"/>
      <c r="E1303" s="6" t="n"/>
      <c r="F1303" s="7" t="n"/>
      <c r="G1303" s="6" t="n"/>
      <c r="H1303" s="6" t="n"/>
      <c r="I1303" s="6" t="n"/>
      <c r="J1303" s="5">
        <f>SUMIFS(amount_expended,cfda_key,V1303)</f>
        <v/>
      </c>
      <c r="K1303" s="5">
        <f>IF(G1303="OTHER CLUSTER NOT LISTED ABOVE",SUMIFS(amount_expended,uniform_other_cluster_name,X1303), IF(AND(OR(G1303="N/A",G1303=""),H1303=""),0,IF(G1303="STATE CLUSTER",SUMIFS(amount_expended,uniform_state_cluster_name,W1303),SUMIFS(amount_expended,cluster_name,G1303))))</f>
        <v/>
      </c>
      <c r="L1303" s="6" t="n"/>
      <c r="M1303" s="7" t="n"/>
      <c r="N1303" s="6" t="n"/>
      <c r="O1303" s="6" t="n"/>
      <c r="P1303" s="6" t="n"/>
      <c r="Q1303" s="6" t="n"/>
      <c r="R1303" s="7" t="n"/>
      <c r="S1303" s="6" t="n"/>
      <c r="T1303" s="6" t="n"/>
      <c r="U1303" s="6" t="n"/>
      <c r="V1303" s="3">
        <f>CONCATENATE(B1303,C1303)</f>
        <v/>
      </c>
      <c r="W1303">
        <f>UPPER(TRIM(H1303))</f>
        <v/>
      </c>
      <c r="X1303">
        <f>UPPER(TRIM(I1303))</f>
        <v/>
      </c>
    </row>
    <row r="1304">
      <c r="A1304">
        <f>IF(B1304&lt;&gt;"", "AWARD-"&amp;TEXT(ROW()-1,"0000"), "")</f>
        <v/>
      </c>
      <c r="B1304" s="4" t="n"/>
      <c r="C1304" s="4" t="n"/>
      <c r="D1304" s="4" t="n"/>
      <c r="E1304" s="6" t="n"/>
      <c r="F1304" s="7" t="n"/>
      <c r="G1304" s="6" t="n"/>
      <c r="H1304" s="6" t="n"/>
      <c r="I1304" s="6" t="n"/>
      <c r="J1304" s="5">
        <f>SUMIFS(amount_expended,cfda_key,V1304)</f>
        <v/>
      </c>
      <c r="K1304" s="5">
        <f>IF(G1304="OTHER CLUSTER NOT LISTED ABOVE",SUMIFS(amount_expended,uniform_other_cluster_name,X1304), IF(AND(OR(G1304="N/A",G1304=""),H1304=""),0,IF(G1304="STATE CLUSTER",SUMIFS(amount_expended,uniform_state_cluster_name,W1304),SUMIFS(amount_expended,cluster_name,G1304))))</f>
        <v/>
      </c>
      <c r="L1304" s="6" t="n"/>
      <c r="M1304" s="7" t="n"/>
      <c r="N1304" s="6" t="n"/>
      <c r="O1304" s="6" t="n"/>
      <c r="P1304" s="6" t="n"/>
      <c r="Q1304" s="6" t="n"/>
      <c r="R1304" s="7" t="n"/>
      <c r="S1304" s="6" t="n"/>
      <c r="T1304" s="6" t="n"/>
      <c r="U1304" s="6" t="n"/>
      <c r="V1304" s="3">
        <f>CONCATENATE(B1304,C1304)</f>
        <v/>
      </c>
      <c r="W1304">
        <f>UPPER(TRIM(H1304))</f>
        <v/>
      </c>
      <c r="X1304">
        <f>UPPER(TRIM(I1304))</f>
        <v/>
      </c>
    </row>
    <row r="1305">
      <c r="A1305">
        <f>IF(B1305&lt;&gt;"", "AWARD-"&amp;TEXT(ROW()-1,"0000"), "")</f>
        <v/>
      </c>
      <c r="B1305" s="4" t="n"/>
      <c r="C1305" s="4" t="n"/>
      <c r="D1305" s="4" t="n"/>
      <c r="E1305" s="6" t="n"/>
      <c r="F1305" s="7" t="n"/>
      <c r="G1305" s="6" t="n"/>
      <c r="H1305" s="6" t="n"/>
      <c r="I1305" s="6" t="n"/>
      <c r="J1305" s="5">
        <f>SUMIFS(amount_expended,cfda_key,V1305)</f>
        <v/>
      </c>
      <c r="K1305" s="5">
        <f>IF(G1305="OTHER CLUSTER NOT LISTED ABOVE",SUMIFS(amount_expended,uniform_other_cluster_name,X1305), IF(AND(OR(G1305="N/A",G1305=""),H1305=""),0,IF(G1305="STATE CLUSTER",SUMIFS(amount_expended,uniform_state_cluster_name,W1305),SUMIFS(amount_expended,cluster_name,G1305))))</f>
        <v/>
      </c>
      <c r="L1305" s="6" t="n"/>
      <c r="M1305" s="7" t="n"/>
      <c r="N1305" s="6" t="n"/>
      <c r="O1305" s="6" t="n"/>
      <c r="P1305" s="6" t="n"/>
      <c r="Q1305" s="6" t="n"/>
      <c r="R1305" s="7" t="n"/>
      <c r="S1305" s="6" t="n"/>
      <c r="T1305" s="6" t="n"/>
      <c r="U1305" s="6" t="n"/>
      <c r="V1305" s="3">
        <f>CONCATENATE(B1305,C1305)</f>
        <v/>
      </c>
      <c r="W1305">
        <f>UPPER(TRIM(H1305))</f>
        <v/>
      </c>
      <c r="X1305">
        <f>UPPER(TRIM(I1305))</f>
        <v/>
      </c>
    </row>
    <row r="1306">
      <c r="A1306">
        <f>IF(B1306&lt;&gt;"", "AWARD-"&amp;TEXT(ROW()-1,"0000"), "")</f>
        <v/>
      </c>
      <c r="B1306" s="4" t="n"/>
      <c r="C1306" s="4" t="n"/>
      <c r="D1306" s="4" t="n"/>
      <c r="E1306" s="6" t="n"/>
      <c r="F1306" s="7" t="n"/>
      <c r="G1306" s="6" t="n"/>
      <c r="H1306" s="6" t="n"/>
      <c r="I1306" s="6" t="n"/>
      <c r="J1306" s="5">
        <f>SUMIFS(amount_expended,cfda_key,V1306)</f>
        <v/>
      </c>
      <c r="K1306" s="5">
        <f>IF(G1306="OTHER CLUSTER NOT LISTED ABOVE",SUMIFS(amount_expended,uniform_other_cluster_name,X1306), IF(AND(OR(G1306="N/A",G1306=""),H1306=""),0,IF(G1306="STATE CLUSTER",SUMIFS(amount_expended,uniform_state_cluster_name,W1306),SUMIFS(amount_expended,cluster_name,G1306))))</f>
        <v/>
      </c>
      <c r="L1306" s="6" t="n"/>
      <c r="M1306" s="7" t="n"/>
      <c r="N1306" s="6" t="n"/>
      <c r="O1306" s="6" t="n"/>
      <c r="P1306" s="6" t="n"/>
      <c r="Q1306" s="6" t="n"/>
      <c r="R1306" s="7" t="n"/>
      <c r="S1306" s="6" t="n"/>
      <c r="T1306" s="6" t="n"/>
      <c r="U1306" s="6" t="n"/>
      <c r="V1306" s="3">
        <f>CONCATENATE(B1306,C1306)</f>
        <v/>
      </c>
      <c r="W1306">
        <f>UPPER(TRIM(H1306))</f>
        <v/>
      </c>
      <c r="X1306">
        <f>UPPER(TRIM(I1306))</f>
        <v/>
      </c>
    </row>
    <row r="1307">
      <c r="A1307">
        <f>IF(B1307&lt;&gt;"", "AWARD-"&amp;TEXT(ROW()-1,"0000"), "")</f>
        <v/>
      </c>
      <c r="B1307" s="4" t="n"/>
      <c r="C1307" s="4" t="n"/>
      <c r="D1307" s="4" t="n"/>
      <c r="E1307" s="6" t="n"/>
      <c r="F1307" s="7" t="n"/>
      <c r="G1307" s="6" t="n"/>
      <c r="H1307" s="6" t="n"/>
      <c r="I1307" s="6" t="n"/>
      <c r="J1307" s="5">
        <f>SUMIFS(amount_expended,cfda_key,V1307)</f>
        <v/>
      </c>
      <c r="K1307" s="5">
        <f>IF(G1307="OTHER CLUSTER NOT LISTED ABOVE",SUMIFS(amount_expended,uniform_other_cluster_name,X1307), IF(AND(OR(G1307="N/A",G1307=""),H1307=""),0,IF(G1307="STATE CLUSTER",SUMIFS(amount_expended,uniform_state_cluster_name,W1307),SUMIFS(amount_expended,cluster_name,G1307))))</f>
        <v/>
      </c>
      <c r="L1307" s="6" t="n"/>
      <c r="M1307" s="7" t="n"/>
      <c r="N1307" s="6" t="n"/>
      <c r="O1307" s="6" t="n"/>
      <c r="P1307" s="6" t="n"/>
      <c r="Q1307" s="6" t="n"/>
      <c r="R1307" s="7" t="n"/>
      <c r="S1307" s="6" t="n"/>
      <c r="T1307" s="6" t="n"/>
      <c r="U1307" s="6" t="n"/>
      <c r="V1307" s="3">
        <f>CONCATENATE(B1307,C1307)</f>
        <v/>
      </c>
      <c r="W1307">
        <f>UPPER(TRIM(H1307))</f>
        <v/>
      </c>
      <c r="X1307">
        <f>UPPER(TRIM(I1307))</f>
        <v/>
      </c>
    </row>
    <row r="1308">
      <c r="A1308">
        <f>IF(B1308&lt;&gt;"", "AWARD-"&amp;TEXT(ROW()-1,"0000"), "")</f>
        <v/>
      </c>
      <c r="B1308" s="4" t="n"/>
      <c r="C1308" s="4" t="n"/>
      <c r="D1308" s="4" t="n"/>
      <c r="E1308" s="6" t="n"/>
      <c r="F1308" s="7" t="n"/>
      <c r="G1308" s="6" t="n"/>
      <c r="H1308" s="6" t="n"/>
      <c r="I1308" s="6" t="n"/>
      <c r="J1308" s="5">
        <f>SUMIFS(amount_expended,cfda_key,V1308)</f>
        <v/>
      </c>
      <c r="K1308" s="5">
        <f>IF(G1308="OTHER CLUSTER NOT LISTED ABOVE",SUMIFS(amount_expended,uniform_other_cluster_name,X1308), IF(AND(OR(G1308="N/A",G1308=""),H1308=""),0,IF(G1308="STATE CLUSTER",SUMIFS(amount_expended,uniform_state_cluster_name,W1308),SUMIFS(amount_expended,cluster_name,G1308))))</f>
        <v/>
      </c>
      <c r="L1308" s="6" t="n"/>
      <c r="M1308" s="7" t="n"/>
      <c r="N1308" s="6" t="n"/>
      <c r="O1308" s="6" t="n"/>
      <c r="P1308" s="6" t="n"/>
      <c r="Q1308" s="6" t="n"/>
      <c r="R1308" s="7" t="n"/>
      <c r="S1308" s="6" t="n"/>
      <c r="T1308" s="6" t="n"/>
      <c r="U1308" s="6" t="n"/>
      <c r="V1308" s="3">
        <f>CONCATENATE(B1308,C1308)</f>
        <v/>
      </c>
      <c r="W1308">
        <f>UPPER(TRIM(H1308))</f>
        <v/>
      </c>
      <c r="X1308">
        <f>UPPER(TRIM(I1308))</f>
        <v/>
      </c>
    </row>
    <row r="1309">
      <c r="A1309">
        <f>IF(B1309&lt;&gt;"", "AWARD-"&amp;TEXT(ROW()-1,"0000"), "")</f>
        <v/>
      </c>
      <c r="B1309" s="4" t="n"/>
      <c r="C1309" s="4" t="n"/>
      <c r="D1309" s="4" t="n"/>
      <c r="E1309" s="6" t="n"/>
      <c r="F1309" s="7" t="n"/>
      <c r="G1309" s="6" t="n"/>
      <c r="H1309" s="6" t="n"/>
      <c r="I1309" s="6" t="n"/>
      <c r="J1309" s="5">
        <f>SUMIFS(amount_expended,cfda_key,V1309)</f>
        <v/>
      </c>
      <c r="K1309" s="5">
        <f>IF(G1309="OTHER CLUSTER NOT LISTED ABOVE",SUMIFS(amount_expended,uniform_other_cluster_name,X1309), IF(AND(OR(G1309="N/A",G1309=""),H1309=""),0,IF(G1309="STATE CLUSTER",SUMIFS(amount_expended,uniform_state_cluster_name,W1309),SUMIFS(amount_expended,cluster_name,G1309))))</f>
        <v/>
      </c>
      <c r="L1309" s="6" t="n"/>
      <c r="M1309" s="7" t="n"/>
      <c r="N1309" s="6" t="n"/>
      <c r="O1309" s="6" t="n"/>
      <c r="P1309" s="6" t="n"/>
      <c r="Q1309" s="6" t="n"/>
      <c r="R1309" s="7" t="n"/>
      <c r="S1309" s="6" t="n"/>
      <c r="T1309" s="6" t="n"/>
      <c r="U1309" s="6" t="n"/>
      <c r="V1309" s="3">
        <f>CONCATENATE(B1309,C1309)</f>
        <v/>
      </c>
      <c r="W1309">
        <f>UPPER(TRIM(H1309))</f>
        <v/>
      </c>
      <c r="X1309">
        <f>UPPER(TRIM(I1309))</f>
        <v/>
      </c>
    </row>
    <row r="1310">
      <c r="A1310">
        <f>IF(B1310&lt;&gt;"", "AWARD-"&amp;TEXT(ROW()-1,"0000"), "")</f>
        <v/>
      </c>
      <c r="B1310" s="4" t="n"/>
      <c r="C1310" s="4" t="n"/>
      <c r="D1310" s="4" t="n"/>
      <c r="E1310" s="6" t="n"/>
      <c r="F1310" s="7" t="n"/>
      <c r="G1310" s="6" t="n"/>
      <c r="H1310" s="6" t="n"/>
      <c r="I1310" s="6" t="n"/>
      <c r="J1310" s="5">
        <f>SUMIFS(amount_expended,cfda_key,V1310)</f>
        <v/>
      </c>
      <c r="K1310" s="5">
        <f>IF(G1310="OTHER CLUSTER NOT LISTED ABOVE",SUMIFS(amount_expended,uniform_other_cluster_name,X1310), IF(AND(OR(G1310="N/A",G1310=""),H1310=""),0,IF(G1310="STATE CLUSTER",SUMIFS(amount_expended,uniform_state_cluster_name,W1310),SUMIFS(amount_expended,cluster_name,G1310))))</f>
        <v/>
      </c>
      <c r="L1310" s="6" t="n"/>
      <c r="M1310" s="7" t="n"/>
      <c r="N1310" s="6" t="n"/>
      <c r="O1310" s="6" t="n"/>
      <c r="P1310" s="6" t="n"/>
      <c r="Q1310" s="6" t="n"/>
      <c r="R1310" s="7" t="n"/>
      <c r="S1310" s="6" t="n"/>
      <c r="T1310" s="6" t="n"/>
      <c r="U1310" s="6" t="n"/>
      <c r="V1310" s="3">
        <f>CONCATENATE(B1310,C1310)</f>
        <v/>
      </c>
      <c r="W1310">
        <f>UPPER(TRIM(H1310))</f>
        <v/>
      </c>
      <c r="X1310">
        <f>UPPER(TRIM(I1310))</f>
        <v/>
      </c>
    </row>
    <row r="1311">
      <c r="A1311">
        <f>IF(B1311&lt;&gt;"", "AWARD-"&amp;TEXT(ROW()-1,"0000"), "")</f>
        <v/>
      </c>
      <c r="B1311" s="4" t="n"/>
      <c r="C1311" s="4" t="n"/>
      <c r="D1311" s="4" t="n"/>
      <c r="E1311" s="6" t="n"/>
      <c r="F1311" s="7" t="n"/>
      <c r="G1311" s="6" t="n"/>
      <c r="H1311" s="6" t="n"/>
      <c r="I1311" s="6" t="n"/>
      <c r="J1311" s="5">
        <f>SUMIFS(amount_expended,cfda_key,V1311)</f>
        <v/>
      </c>
      <c r="K1311" s="5">
        <f>IF(G1311="OTHER CLUSTER NOT LISTED ABOVE",SUMIFS(amount_expended,uniform_other_cluster_name,X1311), IF(AND(OR(G1311="N/A",G1311=""),H1311=""),0,IF(G1311="STATE CLUSTER",SUMIFS(amount_expended,uniform_state_cluster_name,W1311),SUMIFS(amount_expended,cluster_name,G1311))))</f>
        <v/>
      </c>
      <c r="L1311" s="6" t="n"/>
      <c r="M1311" s="7" t="n"/>
      <c r="N1311" s="6" t="n"/>
      <c r="O1311" s="6" t="n"/>
      <c r="P1311" s="6" t="n"/>
      <c r="Q1311" s="6" t="n"/>
      <c r="R1311" s="7" t="n"/>
      <c r="S1311" s="6" t="n"/>
      <c r="T1311" s="6" t="n"/>
      <c r="U1311" s="6" t="n"/>
      <c r="V1311" s="3">
        <f>CONCATENATE(B1311,C1311)</f>
        <v/>
      </c>
      <c r="W1311">
        <f>UPPER(TRIM(H1311))</f>
        <v/>
      </c>
      <c r="X1311">
        <f>UPPER(TRIM(I1311))</f>
        <v/>
      </c>
    </row>
    <row r="1312">
      <c r="A1312">
        <f>IF(B1312&lt;&gt;"", "AWARD-"&amp;TEXT(ROW()-1,"0000"), "")</f>
        <v/>
      </c>
      <c r="B1312" s="4" t="n"/>
      <c r="C1312" s="4" t="n"/>
      <c r="D1312" s="4" t="n"/>
      <c r="E1312" s="6" t="n"/>
      <c r="F1312" s="7" t="n"/>
      <c r="G1312" s="6" t="n"/>
      <c r="H1312" s="6" t="n"/>
      <c r="I1312" s="6" t="n"/>
      <c r="J1312" s="5">
        <f>SUMIFS(amount_expended,cfda_key,V1312)</f>
        <v/>
      </c>
      <c r="K1312" s="5">
        <f>IF(G1312="OTHER CLUSTER NOT LISTED ABOVE",SUMIFS(amount_expended,uniform_other_cluster_name,X1312), IF(AND(OR(G1312="N/A",G1312=""),H1312=""),0,IF(G1312="STATE CLUSTER",SUMIFS(amount_expended,uniform_state_cluster_name,W1312),SUMIFS(amount_expended,cluster_name,G1312))))</f>
        <v/>
      </c>
      <c r="L1312" s="6" t="n"/>
      <c r="M1312" s="7" t="n"/>
      <c r="N1312" s="6" t="n"/>
      <c r="O1312" s="6" t="n"/>
      <c r="P1312" s="6" t="n"/>
      <c r="Q1312" s="6" t="n"/>
      <c r="R1312" s="7" t="n"/>
      <c r="S1312" s="6" t="n"/>
      <c r="T1312" s="6" t="n"/>
      <c r="U1312" s="6" t="n"/>
      <c r="V1312" s="3">
        <f>CONCATENATE(B1312,C1312)</f>
        <v/>
      </c>
      <c r="W1312">
        <f>UPPER(TRIM(H1312))</f>
        <v/>
      </c>
      <c r="X1312">
        <f>UPPER(TRIM(I1312))</f>
        <v/>
      </c>
    </row>
    <row r="1313">
      <c r="A1313">
        <f>IF(B1313&lt;&gt;"", "AWARD-"&amp;TEXT(ROW()-1,"0000"), "")</f>
        <v/>
      </c>
      <c r="B1313" s="4" t="n"/>
      <c r="C1313" s="4" t="n"/>
      <c r="D1313" s="4" t="n"/>
      <c r="E1313" s="6" t="n"/>
      <c r="F1313" s="7" t="n"/>
      <c r="G1313" s="6" t="n"/>
      <c r="H1313" s="6" t="n"/>
      <c r="I1313" s="6" t="n"/>
      <c r="J1313" s="5">
        <f>SUMIFS(amount_expended,cfda_key,V1313)</f>
        <v/>
      </c>
      <c r="K1313" s="5">
        <f>IF(G1313="OTHER CLUSTER NOT LISTED ABOVE",SUMIFS(amount_expended,uniform_other_cluster_name,X1313), IF(AND(OR(G1313="N/A",G1313=""),H1313=""),0,IF(G1313="STATE CLUSTER",SUMIFS(amount_expended,uniform_state_cluster_name,W1313),SUMIFS(amount_expended,cluster_name,G1313))))</f>
        <v/>
      </c>
      <c r="L1313" s="6" t="n"/>
      <c r="M1313" s="7" t="n"/>
      <c r="N1313" s="6" t="n"/>
      <c r="O1313" s="6" t="n"/>
      <c r="P1313" s="6" t="n"/>
      <c r="Q1313" s="6" t="n"/>
      <c r="R1313" s="7" t="n"/>
      <c r="S1313" s="6" t="n"/>
      <c r="T1313" s="6" t="n"/>
      <c r="U1313" s="6" t="n"/>
      <c r="V1313" s="3">
        <f>CONCATENATE(B1313,C1313)</f>
        <v/>
      </c>
      <c r="W1313">
        <f>UPPER(TRIM(H1313))</f>
        <v/>
      </c>
      <c r="X1313">
        <f>UPPER(TRIM(I1313))</f>
        <v/>
      </c>
    </row>
    <row r="1314">
      <c r="A1314">
        <f>IF(B1314&lt;&gt;"", "AWARD-"&amp;TEXT(ROW()-1,"0000"), "")</f>
        <v/>
      </c>
      <c r="B1314" s="4" t="n"/>
      <c r="C1314" s="4" t="n"/>
      <c r="D1314" s="4" t="n"/>
      <c r="E1314" s="6" t="n"/>
      <c r="F1314" s="7" t="n"/>
      <c r="G1314" s="6" t="n"/>
      <c r="H1314" s="6" t="n"/>
      <c r="I1314" s="6" t="n"/>
      <c r="J1314" s="5">
        <f>SUMIFS(amount_expended,cfda_key,V1314)</f>
        <v/>
      </c>
      <c r="K1314" s="5">
        <f>IF(G1314="OTHER CLUSTER NOT LISTED ABOVE",SUMIFS(amount_expended,uniform_other_cluster_name,X1314), IF(AND(OR(G1314="N/A",G1314=""),H1314=""),0,IF(G1314="STATE CLUSTER",SUMIFS(amount_expended,uniform_state_cluster_name,W1314),SUMIFS(amount_expended,cluster_name,G1314))))</f>
        <v/>
      </c>
      <c r="L1314" s="6" t="n"/>
      <c r="M1314" s="7" t="n"/>
      <c r="N1314" s="6" t="n"/>
      <c r="O1314" s="6" t="n"/>
      <c r="P1314" s="6" t="n"/>
      <c r="Q1314" s="6" t="n"/>
      <c r="R1314" s="7" t="n"/>
      <c r="S1314" s="6" t="n"/>
      <c r="T1314" s="6" t="n"/>
      <c r="U1314" s="6" t="n"/>
      <c r="V1314" s="3">
        <f>CONCATENATE(B1314,C1314)</f>
        <v/>
      </c>
      <c r="W1314">
        <f>UPPER(TRIM(H1314))</f>
        <v/>
      </c>
      <c r="X1314">
        <f>UPPER(TRIM(I1314))</f>
        <v/>
      </c>
    </row>
    <row r="1315">
      <c r="A1315">
        <f>IF(B1315&lt;&gt;"", "AWARD-"&amp;TEXT(ROW()-1,"0000"), "")</f>
        <v/>
      </c>
      <c r="B1315" s="4" t="n"/>
      <c r="C1315" s="4" t="n"/>
      <c r="D1315" s="4" t="n"/>
      <c r="E1315" s="6" t="n"/>
      <c r="F1315" s="7" t="n"/>
      <c r="G1315" s="6" t="n"/>
      <c r="H1315" s="6" t="n"/>
      <c r="I1315" s="6" t="n"/>
      <c r="J1315" s="5">
        <f>SUMIFS(amount_expended,cfda_key,V1315)</f>
        <v/>
      </c>
      <c r="K1315" s="5">
        <f>IF(G1315="OTHER CLUSTER NOT LISTED ABOVE",SUMIFS(amount_expended,uniform_other_cluster_name,X1315), IF(AND(OR(G1315="N/A",G1315=""),H1315=""),0,IF(G1315="STATE CLUSTER",SUMIFS(amount_expended,uniform_state_cluster_name,W1315),SUMIFS(amount_expended,cluster_name,G1315))))</f>
        <v/>
      </c>
      <c r="L1315" s="6" t="n"/>
      <c r="M1315" s="7" t="n"/>
      <c r="N1315" s="6" t="n"/>
      <c r="O1315" s="6" t="n"/>
      <c r="P1315" s="6" t="n"/>
      <c r="Q1315" s="6" t="n"/>
      <c r="R1315" s="7" t="n"/>
      <c r="S1315" s="6" t="n"/>
      <c r="T1315" s="6" t="n"/>
      <c r="U1315" s="6" t="n"/>
      <c r="V1315" s="3">
        <f>CONCATENATE(B1315,C1315)</f>
        <v/>
      </c>
      <c r="W1315">
        <f>UPPER(TRIM(H1315))</f>
        <v/>
      </c>
      <c r="X1315">
        <f>UPPER(TRIM(I1315))</f>
        <v/>
      </c>
    </row>
    <row r="1316">
      <c r="A1316">
        <f>IF(B1316&lt;&gt;"", "AWARD-"&amp;TEXT(ROW()-1,"0000"), "")</f>
        <v/>
      </c>
      <c r="B1316" s="4" t="n"/>
      <c r="C1316" s="4" t="n"/>
      <c r="D1316" s="4" t="n"/>
      <c r="E1316" s="6" t="n"/>
      <c r="F1316" s="7" t="n"/>
      <c r="G1316" s="6" t="n"/>
      <c r="H1316" s="6" t="n"/>
      <c r="I1316" s="6" t="n"/>
      <c r="J1316" s="5">
        <f>SUMIFS(amount_expended,cfda_key,V1316)</f>
        <v/>
      </c>
      <c r="K1316" s="5">
        <f>IF(G1316="OTHER CLUSTER NOT LISTED ABOVE",SUMIFS(amount_expended,uniform_other_cluster_name,X1316), IF(AND(OR(G1316="N/A",G1316=""),H1316=""),0,IF(G1316="STATE CLUSTER",SUMIFS(amount_expended,uniform_state_cluster_name,W1316),SUMIFS(amount_expended,cluster_name,G1316))))</f>
        <v/>
      </c>
      <c r="L1316" s="6" t="n"/>
      <c r="M1316" s="7" t="n"/>
      <c r="N1316" s="6" t="n"/>
      <c r="O1316" s="6" t="n"/>
      <c r="P1316" s="6" t="n"/>
      <c r="Q1316" s="6" t="n"/>
      <c r="R1316" s="7" t="n"/>
      <c r="S1316" s="6" t="n"/>
      <c r="T1316" s="6" t="n"/>
      <c r="U1316" s="6" t="n"/>
      <c r="V1316" s="3">
        <f>CONCATENATE(B1316,C1316)</f>
        <v/>
      </c>
      <c r="W1316">
        <f>UPPER(TRIM(H1316))</f>
        <v/>
      </c>
      <c r="X1316">
        <f>UPPER(TRIM(I1316))</f>
        <v/>
      </c>
    </row>
    <row r="1317">
      <c r="A1317">
        <f>IF(B1317&lt;&gt;"", "AWARD-"&amp;TEXT(ROW()-1,"0000"), "")</f>
        <v/>
      </c>
      <c r="B1317" s="4" t="n"/>
      <c r="C1317" s="4" t="n"/>
      <c r="D1317" s="4" t="n"/>
      <c r="E1317" s="6" t="n"/>
      <c r="F1317" s="7" t="n"/>
      <c r="G1317" s="6" t="n"/>
      <c r="H1317" s="6" t="n"/>
      <c r="I1317" s="6" t="n"/>
      <c r="J1317" s="5">
        <f>SUMIFS(amount_expended,cfda_key,V1317)</f>
        <v/>
      </c>
      <c r="K1317" s="5">
        <f>IF(G1317="OTHER CLUSTER NOT LISTED ABOVE",SUMIFS(amount_expended,uniform_other_cluster_name,X1317), IF(AND(OR(G1317="N/A",G1317=""),H1317=""),0,IF(G1317="STATE CLUSTER",SUMIFS(amount_expended,uniform_state_cluster_name,W1317),SUMIFS(amount_expended,cluster_name,G1317))))</f>
        <v/>
      </c>
      <c r="L1317" s="6" t="n"/>
      <c r="M1317" s="7" t="n"/>
      <c r="N1317" s="6" t="n"/>
      <c r="O1317" s="6" t="n"/>
      <c r="P1317" s="6" t="n"/>
      <c r="Q1317" s="6" t="n"/>
      <c r="R1317" s="7" t="n"/>
      <c r="S1317" s="6" t="n"/>
      <c r="T1317" s="6" t="n"/>
      <c r="U1317" s="6" t="n"/>
      <c r="V1317" s="3">
        <f>CONCATENATE(B1317,C1317)</f>
        <v/>
      </c>
      <c r="W1317">
        <f>UPPER(TRIM(H1317))</f>
        <v/>
      </c>
      <c r="X1317">
        <f>UPPER(TRIM(I1317))</f>
        <v/>
      </c>
    </row>
    <row r="1318">
      <c r="A1318">
        <f>IF(B1318&lt;&gt;"", "AWARD-"&amp;TEXT(ROW()-1,"0000"), "")</f>
        <v/>
      </c>
      <c r="B1318" s="4" t="n"/>
      <c r="C1318" s="4" t="n"/>
      <c r="D1318" s="4" t="n"/>
      <c r="E1318" s="6" t="n"/>
      <c r="F1318" s="7" t="n"/>
      <c r="G1318" s="6" t="n"/>
      <c r="H1318" s="6" t="n"/>
      <c r="I1318" s="6" t="n"/>
      <c r="J1318" s="5">
        <f>SUMIFS(amount_expended,cfda_key,V1318)</f>
        <v/>
      </c>
      <c r="K1318" s="5">
        <f>IF(G1318="OTHER CLUSTER NOT LISTED ABOVE",SUMIFS(amount_expended,uniform_other_cluster_name,X1318), IF(AND(OR(G1318="N/A",G1318=""),H1318=""),0,IF(G1318="STATE CLUSTER",SUMIFS(amount_expended,uniform_state_cluster_name,W1318),SUMIFS(amount_expended,cluster_name,G1318))))</f>
        <v/>
      </c>
      <c r="L1318" s="6" t="n"/>
      <c r="M1318" s="7" t="n"/>
      <c r="N1318" s="6" t="n"/>
      <c r="O1318" s="6" t="n"/>
      <c r="P1318" s="6" t="n"/>
      <c r="Q1318" s="6" t="n"/>
      <c r="R1318" s="7" t="n"/>
      <c r="S1318" s="6" t="n"/>
      <c r="T1318" s="6" t="n"/>
      <c r="U1318" s="6" t="n"/>
      <c r="V1318" s="3">
        <f>CONCATENATE(B1318,C1318)</f>
        <v/>
      </c>
      <c r="W1318">
        <f>UPPER(TRIM(H1318))</f>
        <v/>
      </c>
      <c r="X1318">
        <f>UPPER(TRIM(I1318))</f>
        <v/>
      </c>
    </row>
    <row r="1319">
      <c r="A1319">
        <f>IF(B1319&lt;&gt;"", "AWARD-"&amp;TEXT(ROW()-1,"0000"), "")</f>
        <v/>
      </c>
      <c r="B1319" s="4" t="n"/>
      <c r="C1319" s="4" t="n"/>
      <c r="D1319" s="4" t="n"/>
      <c r="E1319" s="6" t="n"/>
      <c r="F1319" s="7" t="n"/>
      <c r="G1319" s="6" t="n"/>
      <c r="H1319" s="6" t="n"/>
      <c r="I1319" s="6" t="n"/>
      <c r="J1319" s="5">
        <f>SUMIFS(amount_expended,cfda_key,V1319)</f>
        <v/>
      </c>
      <c r="K1319" s="5">
        <f>IF(G1319="OTHER CLUSTER NOT LISTED ABOVE",SUMIFS(amount_expended,uniform_other_cluster_name,X1319), IF(AND(OR(G1319="N/A",G1319=""),H1319=""),0,IF(G1319="STATE CLUSTER",SUMIFS(amount_expended,uniform_state_cluster_name,W1319),SUMIFS(amount_expended,cluster_name,G1319))))</f>
        <v/>
      </c>
      <c r="L1319" s="6" t="n"/>
      <c r="M1319" s="7" t="n"/>
      <c r="N1319" s="6" t="n"/>
      <c r="O1319" s="6" t="n"/>
      <c r="P1319" s="6" t="n"/>
      <c r="Q1319" s="6" t="n"/>
      <c r="R1319" s="7" t="n"/>
      <c r="S1319" s="6" t="n"/>
      <c r="T1319" s="6" t="n"/>
      <c r="U1319" s="6" t="n"/>
      <c r="V1319" s="3">
        <f>CONCATENATE(B1319,C1319)</f>
        <v/>
      </c>
      <c r="W1319">
        <f>UPPER(TRIM(H1319))</f>
        <v/>
      </c>
      <c r="X1319">
        <f>UPPER(TRIM(I1319))</f>
        <v/>
      </c>
    </row>
    <row r="1320">
      <c r="A1320">
        <f>IF(B1320&lt;&gt;"", "AWARD-"&amp;TEXT(ROW()-1,"0000"), "")</f>
        <v/>
      </c>
      <c r="B1320" s="4" t="n"/>
      <c r="C1320" s="4" t="n"/>
      <c r="D1320" s="4" t="n"/>
      <c r="E1320" s="6" t="n"/>
      <c r="F1320" s="7" t="n"/>
      <c r="G1320" s="6" t="n"/>
      <c r="H1320" s="6" t="n"/>
      <c r="I1320" s="6" t="n"/>
      <c r="J1320" s="5">
        <f>SUMIFS(amount_expended,cfda_key,V1320)</f>
        <v/>
      </c>
      <c r="K1320" s="5">
        <f>IF(G1320="OTHER CLUSTER NOT LISTED ABOVE",SUMIFS(amount_expended,uniform_other_cluster_name,X1320), IF(AND(OR(G1320="N/A",G1320=""),H1320=""),0,IF(G1320="STATE CLUSTER",SUMIFS(amount_expended,uniform_state_cluster_name,W1320),SUMIFS(amount_expended,cluster_name,G1320))))</f>
        <v/>
      </c>
      <c r="L1320" s="6" t="n"/>
      <c r="M1320" s="7" t="n"/>
      <c r="N1320" s="6" t="n"/>
      <c r="O1320" s="6" t="n"/>
      <c r="P1320" s="6" t="n"/>
      <c r="Q1320" s="6" t="n"/>
      <c r="R1320" s="7" t="n"/>
      <c r="S1320" s="6" t="n"/>
      <c r="T1320" s="6" t="n"/>
      <c r="U1320" s="6" t="n"/>
      <c r="V1320" s="3">
        <f>CONCATENATE(B1320,C1320)</f>
        <v/>
      </c>
      <c r="W1320">
        <f>UPPER(TRIM(H1320))</f>
        <v/>
      </c>
      <c r="X1320">
        <f>UPPER(TRIM(I1320))</f>
        <v/>
      </c>
    </row>
    <row r="1321">
      <c r="A1321">
        <f>IF(B1321&lt;&gt;"", "AWARD-"&amp;TEXT(ROW()-1,"0000"), "")</f>
        <v/>
      </c>
      <c r="B1321" s="4" t="n"/>
      <c r="C1321" s="4" t="n"/>
      <c r="D1321" s="4" t="n"/>
      <c r="E1321" s="6" t="n"/>
      <c r="F1321" s="7" t="n"/>
      <c r="G1321" s="6" t="n"/>
      <c r="H1321" s="6" t="n"/>
      <c r="I1321" s="6" t="n"/>
      <c r="J1321" s="5">
        <f>SUMIFS(amount_expended,cfda_key,V1321)</f>
        <v/>
      </c>
      <c r="K1321" s="5">
        <f>IF(G1321="OTHER CLUSTER NOT LISTED ABOVE",SUMIFS(amount_expended,uniform_other_cluster_name,X1321), IF(AND(OR(G1321="N/A",G1321=""),H1321=""),0,IF(G1321="STATE CLUSTER",SUMIFS(amount_expended,uniform_state_cluster_name,W1321),SUMIFS(amount_expended,cluster_name,G1321))))</f>
        <v/>
      </c>
      <c r="L1321" s="6" t="n"/>
      <c r="M1321" s="7" t="n"/>
      <c r="N1321" s="6" t="n"/>
      <c r="O1321" s="6" t="n"/>
      <c r="P1321" s="6" t="n"/>
      <c r="Q1321" s="6" t="n"/>
      <c r="R1321" s="7" t="n"/>
      <c r="S1321" s="6" t="n"/>
      <c r="T1321" s="6" t="n"/>
      <c r="U1321" s="6" t="n"/>
      <c r="V1321" s="3">
        <f>CONCATENATE(B1321,C1321)</f>
        <v/>
      </c>
      <c r="W1321">
        <f>UPPER(TRIM(H1321))</f>
        <v/>
      </c>
      <c r="X1321">
        <f>UPPER(TRIM(I1321))</f>
        <v/>
      </c>
    </row>
    <row r="1322">
      <c r="A1322">
        <f>IF(B1322&lt;&gt;"", "AWARD-"&amp;TEXT(ROW()-1,"0000"), "")</f>
        <v/>
      </c>
      <c r="B1322" s="4" t="n"/>
      <c r="C1322" s="4" t="n"/>
      <c r="D1322" s="4" t="n"/>
      <c r="E1322" s="6" t="n"/>
      <c r="F1322" s="7" t="n"/>
      <c r="G1322" s="6" t="n"/>
      <c r="H1322" s="6" t="n"/>
      <c r="I1322" s="6" t="n"/>
      <c r="J1322" s="5">
        <f>SUMIFS(amount_expended,cfda_key,V1322)</f>
        <v/>
      </c>
      <c r="K1322" s="5">
        <f>IF(G1322="OTHER CLUSTER NOT LISTED ABOVE",SUMIFS(amount_expended,uniform_other_cluster_name,X1322), IF(AND(OR(G1322="N/A",G1322=""),H1322=""),0,IF(G1322="STATE CLUSTER",SUMIFS(amount_expended,uniform_state_cluster_name,W1322),SUMIFS(amount_expended,cluster_name,G1322))))</f>
        <v/>
      </c>
      <c r="L1322" s="6" t="n"/>
      <c r="M1322" s="7" t="n"/>
      <c r="N1322" s="6" t="n"/>
      <c r="O1322" s="6" t="n"/>
      <c r="P1322" s="6" t="n"/>
      <c r="Q1322" s="6" t="n"/>
      <c r="R1322" s="7" t="n"/>
      <c r="S1322" s="6" t="n"/>
      <c r="T1322" s="6" t="n"/>
      <c r="U1322" s="6" t="n"/>
      <c r="V1322" s="3">
        <f>CONCATENATE(B1322,C1322)</f>
        <v/>
      </c>
      <c r="W1322">
        <f>UPPER(TRIM(H1322))</f>
        <v/>
      </c>
      <c r="X1322">
        <f>UPPER(TRIM(I1322))</f>
        <v/>
      </c>
    </row>
    <row r="1323">
      <c r="A1323">
        <f>IF(B1323&lt;&gt;"", "AWARD-"&amp;TEXT(ROW()-1,"0000"), "")</f>
        <v/>
      </c>
      <c r="B1323" s="4" t="n"/>
      <c r="C1323" s="4" t="n"/>
      <c r="D1323" s="4" t="n"/>
      <c r="E1323" s="6" t="n"/>
      <c r="F1323" s="7" t="n"/>
      <c r="G1323" s="6" t="n"/>
      <c r="H1323" s="6" t="n"/>
      <c r="I1323" s="6" t="n"/>
      <c r="J1323" s="5">
        <f>SUMIFS(amount_expended,cfda_key,V1323)</f>
        <v/>
      </c>
      <c r="K1323" s="5">
        <f>IF(G1323="OTHER CLUSTER NOT LISTED ABOVE",SUMIFS(amount_expended,uniform_other_cluster_name,X1323), IF(AND(OR(G1323="N/A",G1323=""),H1323=""),0,IF(G1323="STATE CLUSTER",SUMIFS(amount_expended,uniform_state_cluster_name,W1323),SUMIFS(amount_expended,cluster_name,G1323))))</f>
        <v/>
      </c>
      <c r="L1323" s="6" t="n"/>
      <c r="M1323" s="7" t="n"/>
      <c r="N1323" s="6" t="n"/>
      <c r="O1323" s="6" t="n"/>
      <c r="P1323" s="6" t="n"/>
      <c r="Q1323" s="6" t="n"/>
      <c r="R1323" s="7" t="n"/>
      <c r="S1323" s="6" t="n"/>
      <c r="T1323" s="6" t="n"/>
      <c r="U1323" s="6" t="n"/>
      <c r="V1323" s="3">
        <f>CONCATENATE(B1323,C1323)</f>
        <v/>
      </c>
      <c r="W1323">
        <f>UPPER(TRIM(H1323))</f>
        <v/>
      </c>
      <c r="X1323">
        <f>UPPER(TRIM(I1323))</f>
        <v/>
      </c>
    </row>
    <row r="1324">
      <c r="A1324">
        <f>IF(B1324&lt;&gt;"", "AWARD-"&amp;TEXT(ROW()-1,"0000"), "")</f>
        <v/>
      </c>
      <c r="B1324" s="4" t="n"/>
      <c r="C1324" s="4" t="n"/>
      <c r="D1324" s="4" t="n"/>
      <c r="E1324" s="6" t="n"/>
      <c r="F1324" s="7" t="n"/>
      <c r="G1324" s="6" t="n"/>
      <c r="H1324" s="6" t="n"/>
      <c r="I1324" s="6" t="n"/>
      <c r="J1324" s="5">
        <f>SUMIFS(amount_expended,cfda_key,V1324)</f>
        <v/>
      </c>
      <c r="K1324" s="5">
        <f>IF(G1324="OTHER CLUSTER NOT LISTED ABOVE",SUMIFS(amount_expended,uniform_other_cluster_name,X1324), IF(AND(OR(G1324="N/A",G1324=""),H1324=""),0,IF(G1324="STATE CLUSTER",SUMIFS(amount_expended,uniform_state_cluster_name,W1324),SUMIFS(amount_expended,cluster_name,G1324))))</f>
        <v/>
      </c>
      <c r="L1324" s="6" t="n"/>
      <c r="M1324" s="7" t="n"/>
      <c r="N1324" s="6" t="n"/>
      <c r="O1324" s="6" t="n"/>
      <c r="P1324" s="6" t="n"/>
      <c r="Q1324" s="6" t="n"/>
      <c r="R1324" s="7" t="n"/>
      <c r="S1324" s="6" t="n"/>
      <c r="T1324" s="6" t="n"/>
      <c r="U1324" s="6" t="n"/>
      <c r="V1324" s="3">
        <f>CONCATENATE(B1324,C1324)</f>
        <v/>
      </c>
      <c r="W1324">
        <f>UPPER(TRIM(H1324))</f>
        <v/>
      </c>
      <c r="X1324">
        <f>UPPER(TRIM(I1324))</f>
        <v/>
      </c>
    </row>
    <row r="1325">
      <c r="A1325">
        <f>IF(B1325&lt;&gt;"", "AWARD-"&amp;TEXT(ROW()-1,"0000"), "")</f>
        <v/>
      </c>
      <c r="B1325" s="4" t="n"/>
      <c r="C1325" s="4" t="n"/>
      <c r="D1325" s="4" t="n"/>
      <c r="E1325" s="6" t="n"/>
      <c r="F1325" s="7" t="n"/>
      <c r="G1325" s="6" t="n"/>
      <c r="H1325" s="6" t="n"/>
      <c r="I1325" s="6" t="n"/>
      <c r="J1325" s="5">
        <f>SUMIFS(amount_expended,cfda_key,V1325)</f>
        <v/>
      </c>
      <c r="K1325" s="5">
        <f>IF(G1325="OTHER CLUSTER NOT LISTED ABOVE",SUMIFS(amount_expended,uniform_other_cluster_name,X1325), IF(AND(OR(G1325="N/A",G1325=""),H1325=""),0,IF(G1325="STATE CLUSTER",SUMIFS(amount_expended,uniform_state_cluster_name,W1325),SUMIFS(amount_expended,cluster_name,G1325))))</f>
        <v/>
      </c>
      <c r="L1325" s="6" t="n"/>
      <c r="M1325" s="7" t="n"/>
      <c r="N1325" s="6" t="n"/>
      <c r="O1325" s="6" t="n"/>
      <c r="P1325" s="6" t="n"/>
      <c r="Q1325" s="6" t="n"/>
      <c r="R1325" s="7" t="n"/>
      <c r="S1325" s="6" t="n"/>
      <c r="T1325" s="6" t="n"/>
      <c r="U1325" s="6" t="n"/>
      <c r="V1325" s="3">
        <f>CONCATENATE(B1325,C1325)</f>
        <v/>
      </c>
      <c r="W1325">
        <f>UPPER(TRIM(H1325))</f>
        <v/>
      </c>
      <c r="X1325">
        <f>UPPER(TRIM(I1325))</f>
        <v/>
      </c>
    </row>
    <row r="1326">
      <c r="A1326">
        <f>IF(B1326&lt;&gt;"", "AWARD-"&amp;TEXT(ROW()-1,"0000"), "")</f>
        <v/>
      </c>
      <c r="B1326" s="4" t="n"/>
      <c r="C1326" s="4" t="n"/>
      <c r="D1326" s="4" t="n"/>
      <c r="E1326" s="6" t="n"/>
      <c r="F1326" s="7" t="n"/>
      <c r="G1326" s="6" t="n"/>
      <c r="H1326" s="6" t="n"/>
      <c r="I1326" s="6" t="n"/>
      <c r="J1326" s="5">
        <f>SUMIFS(amount_expended,cfda_key,V1326)</f>
        <v/>
      </c>
      <c r="K1326" s="5">
        <f>IF(G1326="OTHER CLUSTER NOT LISTED ABOVE",SUMIFS(amount_expended,uniform_other_cluster_name,X1326), IF(AND(OR(G1326="N/A",G1326=""),H1326=""),0,IF(G1326="STATE CLUSTER",SUMIFS(amount_expended,uniform_state_cluster_name,W1326),SUMIFS(amount_expended,cluster_name,G1326))))</f>
        <v/>
      </c>
      <c r="L1326" s="6" t="n"/>
      <c r="M1326" s="7" t="n"/>
      <c r="N1326" s="6" t="n"/>
      <c r="O1326" s="6" t="n"/>
      <c r="P1326" s="6" t="n"/>
      <c r="Q1326" s="6" t="n"/>
      <c r="R1326" s="7" t="n"/>
      <c r="S1326" s="6" t="n"/>
      <c r="T1326" s="6" t="n"/>
      <c r="U1326" s="6" t="n"/>
      <c r="V1326" s="3">
        <f>CONCATENATE(B1326,C1326)</f>
        <v/>
      </c>
      <c r="W1326">
        <f>UPPER(TRIM(H1326))</f>
        <v/>
      </c>
      <c r="X1326">
        <f>UPPER(TRIM(I1326))</f>
        <v/>
      </c>
    </row>
    <row r="1327">
      <c r="A1327">
        <f>IF(B1327&lt;&gt;"", "AWARD-"&amp;TEXT(ROW()-1,"0000"), "")</f>
        <v/>
      </c>
      <c r="B1327" s="4" t="n"/>
      <c r="C1327" s="4" t="n"/>
      <c r="D1327" s="4" t="n"/>
      <c r="E1327" s="6" t="n"/>
      <c r="F1327" s="7" t="n"/>
      <c r="G1327" s="6" t="n"/>
      <c r="H1327" s="6" t="n"/>
      <c r="I1327" s="6" t="n"/>
      <c r="J1327" s="5">
        <f>SUMIFS(amount_expended,cfda_key,V1327)</f>
        <v/>
      </c>
      <c r="K1327" s="5">
        <f>IF(G1327="OTHER CLUSTER NOT LISTED ABOVE",SUMIFS(amount_expended,uniform_other_cluster_name,X1327), IF(AND(OR(G1327="N/A",G1327=""),H1327=""),0,IF(G1327="STATE CLUSTER",SUMIFS(amount_expended,uniform_state_cluster_name,W1327),SUMIFS(amount_expended,cluster_name,G1327))))</f>
        <v/>
      </c>
      <c r="L1327" s="6" t="n"/>
      <c r="M1327" s="7" t="n"/>
      <c r="N1327" s="6" t="n"/>
      <c r="O1327" s="6" t="n"/>
      <c r="P1327" s="6" t="n"/>
      <c r="Q1327" s="6" t="n"/>
      <c r="R1327" s="7" t="n"/>
      <c r="S1327" s="6" t="n"/>
      <c r="T1327" s="6" t="n"/>
      <c r="U1327" s="6" t="n"/>
      <c r="V1327" s="3">
        <f>CONCATENATE(B1327,C1327)</f>
        <v/>
      </c>
      <c r="W1327">
        <f>UPPER(TRIM(H1327))</f>
        <v/>
      </c>
      <c r="X1327">
        <f>UPPER(TRIM(I1327))</f>
        <v/>
      </c>
    </row>
    <row r="1328">
      <c r="A1328">
        <f>IF(B1328&lt;&gt;"", "AWARD-"&amp;TEXT(ROW()-1,"0000"), "")</f>
        <v/>
      </c>
      <c r="B1328" s="4" t="n"/>
      <c r="C1328" s="4" t="n"/>
      <c r="D1328" s="4" t="n"/>
      <c r="E1328" s="6" t="n"/>
      <c r="F1328" s="7" t="n"/>
      <c r="G1328" s="6" t="n"/>
      <c r="H1328" s="6" t="n"/>
      <c r="I1328" s="6" t="n"/>
      <c r="J1328" s="5">
        <f>SUMIFS(amount_expended,cfda_key,V1328)</f>
        <v/>
      </c>
      <c r="K1328" s="5">
        <f>IF(G1328="OTHER CLUSTER NOT LISTED ABOVE",SUMIFS(amount_expended,uniform_other_cluster_name,X1328), IF(AND(OR(G1328="N/A",G1328=""),H1328=""),0,IF(G1328="STATE CLUSTER",SUMIFS(amount_expended,uniform_state_cluster_name,W1328),SUMIFS(amount_expended,cluster_name,G1328))))</f>
        <v/>
      </c>
      <c r="L1328" s="6" t="n"/>
      <c r="M1328" s="7" t="n"/>
      <c r="N1328" s="6" t="n"/>
      <c r="O1328" s="6" t="n"/>
      <c r="P1328" s="6" t="n"/>
      <c r="Q1328" s="6" t="n"/>
      <c r="R1328" s="7" t="n"/>
      <c r="S1328" s="6" t="n"/>
      <c r="T1328" s="6" t="n"/>
      <c r="U1328" s="6" t="n"/>
      <c r="V1328" s="3">
        <f>CONCATENATE(B1328,C1328)</f>
        <v/>
      </c>
      <c r="W1328">
        <f>UPPER(TRIM(H1328))</f>
        <v/>
      </c>
      <c r="X1328">
        <f>UPPER(TRIM(I1328))</f>
        <v/>
      </c>
    </row>
    <row r="1329">
      <c r="A1329">
        <f>IF(B1329&lt;&gt;"", "AWARD-"&amp;TEXT(ROW()-1,"0000"), "")</f>
        <v/>
      </c>
      <c r="B1329" s="4" t="n"/>
      <c r="C1329" s="4" t="n"/>
      <c r="D1329" s="4" t="n"/>
      <c r="E1329" s="6" t="n"/>
      <c r="F1329" s="7" t="n"/>
      <c r="G1329" s="6" t="n"/>
      <c r="H1329" s="6" t="n"/>
      <c r="I1329" s="6" t="n"/>
      <c r="J1329" s="5">
        <f>SUMIFS(amount_expended,cfda_key,V1329)</f>
        <v/>
      </c>
      <c r="K1329" s="5">
        <f>IF(G1329="OTHER CLUSTER NOT LISTED ABOVE",SUMIFS(amount_expended,uniform_other_cluster_name,X1329), IF(AND(OR(G1329="N/A",G1329=""),H1329=""),0,IF(G1329="STATE CLUSTER",SUMIFS(amount_expended,uniform_state_cluster_name,W1329),SUMIFS(amount_expended,cluster_name,G1329))))</f>
        <v/>
      </c>
      <c r="L1329" s="6" t="n"/>
      <c r="M1329" s="7" t="n"/>
      <c r="N1329" s="6" t="n"/>
      <c r="O1329" s="6" t="n"/>
      <c r="P1329" s="6" t="n"/>
      <c r="Q1329" s="6" t="n"/>
      <c r="R1329" s="7" t="n"/>
      <c r="S1329" s="6" t="n"/>
      <c r="T1329" s="6" t="n"/>
      <c r="U1329" s="6" t="n"/>
      <c r="V1329" s="3">
        <f>CONCATENATE(B1329,C1329)</f>
        <v/>
      </c>
      <c r="W1329">
        <f>UPPER(TRIM(H1329))</f>
        <v/>
      </c>
      <c r="X1329">
        <f>UPPER(TRIM(I1329))</f>
        <v/>
      </c>
    </row>
    <row r="1330">
      <c r="A1330">
        <f>IF(B1330&lt;&gt;"", "AWARD-"&amp;TEXT(ROW()-1,"0000"), "")</f>
        <v/>
      </c>
      <c r="B1330" s="4" t="n"/>
      <c r="C1330" s="4" t="n"/>
      <c r="D1330" s="4" t="n"/>
      <c r="E1330" s="6" t="n"/>
      <c r="F1330" s="7" t="n"/>
      <c r="G1330" s="6" t="n"/>
      <c r="H1330" s="6" t="n"/>
      <c r="I1330" s="6" t="n"/>
      <c r="J1330" s="5">
        <f>SUMIFS(amount_expended,cfda_key,V1330)</f>
        <v/>
      </c>
      <c r="K1330" s="5">
        <f>IF(G1330="OTHER CLUSTER NOT LISTED ABOVE",SUMIFS(amount_expended,uniform_other_cluster_name,X1330), IF(AND(OR(G1330="N/A",G1330=""),H1330=""),0,IF(G1330="STATE CLUSTER",SUMIFS(amount_expended,uniform_state_cluster_name,W1330),SUMIFS(amount_expended,cluster_name,G1330))))</f>
        <v/>
      </c>
      <c r="L1330" s="6" t="n"/>
      <c r="M1330" s="7" t="n"/>
      <c r="N1330" s="6" t="n"/>
      <c r="O1330" s="6" t="n"/>
      <c r="P1330" s="6" t="n"/>
      <c r="Q1330" s="6" t="n"/>
      <c r="R1330" s="7" t="n"/>
      <c r="S1330" s="6" t="n"/>
      <c r="T1330" s="6" t="n"/>
      <c r="U1330" s="6" t="n"/>
      <c r="V1330" s="3">
        <f>CONCATENATE(B1330,C1330)</f>
        <v/>
      </c>
      <c r="W1330">
        <f>UPPER(TRIM(H1330))</f>
        <v/>
      </c>
      <c r="X1330">
        <f>UPPER(TRIM(I1330))</f>
        <v/>
      </c>
    </row>
    <row r="1331">
      <c r="A1331">
        <f>IF(B1331&lt;&gt;"", "AWARD-"&amp;TEXT(ROW()-1,"0000"), "")</f>
        <v/>
      </c>
      <c r="B1331" s="4" t="n"/>
      <c r="C1331" s="4" t="n"/>
      <c r="D1331" s="4" t="n"/>
      <c r="E1331" s="6" t="n"/>
      <c r="F1331" s="7" t="n"/>
      <c r="G1331" s="6" t="n"/>
      <c r="H1331" s="6" t="n"/>
      <c r="I1331" s="6" t="n"/>
      <c r="J1331" s="5">
        <f>SUMIFS(amount_expended,cfda_key,V1331)</f>
        <v/>
      </c>
      <c r="K1331" s="5">
        <f>IF(G1331="OTHER CLUSTER NOT LISTED ABOVE",SUMIFS(amount_expended,uniform_other_cluster_name,X1331), IF(AND(OR(G1331="N/A",G1331=""),H1331=""),0,IF(G1331="STATE CLUSTER",SUMIFS(amount_expended,uniform_state_cluster_name,W1331),SUMIFS(amount_expended,cluster_name,G1331))))</f>
        <v/>
      </c>
      <c r="L1331" s="6" t="n"/>
      <c r="M1331" s="7" t="n"/>
      <c r="N1331" s="6" t="n"/>
      <c r="O1331" s="6" t="n"/>
      <c r="P1331" s="6" t="n"/>
      <c r="Q1331" s="6" t="n"/>
      <c r="R1331" s="7" t="n"/>
      <c r="S1331" s="6" t="n"/>
      <c r="T1331" s="6" t="n"/>
      <c r="U1331" s="6" t="n"/>
      <c r="V1331" s="3">
        <f>CONCATENATE(B1331,C1331)</f>
        <v/>
      </c>
      <c r="W1331">
        <f>UPPER(TRIM(H1331))</f>
        <v/>
      </c>
      <c r="X1331">
        <f>UPPER(TRIM(I1331))</f>
        <v/>
      </c>
    </row>
    <row r="1332">
      <c r="A1332">
        <f>IF(B1332&lt;&gt;"", "AWARD-"&amp;TEXT(ROW()-1,"0000"), "")</f>
        <v/>
      </c>
      <c r="B1332" s="4" t="n"/>
      <c r="C1332" s="4" t="n"/>
      <c r="D1332" s="4" t="n"/>
      <c r="E1332" s="6" t="n"/>
      <c r="F1332" s="7" t="n"/>
      <c r="G1332" s="6" t="n"/>
      <c r="H1332" s="6" t="n"/>
      <c r="I1332" s="6" t="n"/>
      <c r="J1332" s="5">
        <f>SUMIFS(amount_expended,cfda_key,V1332)</f>
        <v/>
      </c>
      <c r="K1332" s="5">
        <f>IF(G1332="OTHER CLUSTER NOT LISTED ABOVE",SUMIFS(amount_expended,uniform_other_cluster_name,X1332), IF(AND(OR(G1332="N/A",G1332=""),H1332=""),0,IF(G1332="STATE CLUSTER",SUMIFS(amount_expended,uniform_state_cluster_name,W1332),SUMIFS(amount_expended,cluster_name,G1332))))</f>
        <v/>
      </c>
      <c r="L1332" s="6" t="n"/>
      <c r="M1332" s="7" t="n"/>
      <c r="N1332" s="6" t="n"/>
      <c r="O1332" s="6" t="n"/>
      <c r="P1332" s="6" t="n"/>
      <c r="Q1332" s="6" t="n"/>
      <c r="R1332" s="7" t="n"/>
      <c r="S1332" s="6" t="n"/>
      <c r="T1332" s="6" t="n"/>
      <c r="U1332" s="6" t="n"/>
      <c r="V1332" s="3">
        <f>CONCATENATE(B1332,C1332)</f>
        <v/>
      </c>
      <c r="W1332">
        <f>UPPER(TRIM(H1332))</f>
        <v/>
      </c>
      <c r="X1332">
        <f>UPPER(TRIM(I1332))</f>
        <v/>
      </c>
    </row>
    <row r="1333">
      <c r="A1333">
        <f>IF(B1333&lt;&gt;"", "AWARD-"&amp;TEXT(ROW()-1,"0000"), "")</f>
        <v/>
      </c>
      <c r="B1333" s="4" t="n"/>
      <c r="C1333" s="4" t="n"/>
      <c r="D1333" s="4" t="n"/>
      <c r="E1333" s="6" t="n"/>
      <c r="F1333" s="7" t="n"/>
      <c r="G1333" s="6" t="n"/>
      <c r="H1333" s="6" t="n"/>
      <c r="I1333" s="6" t="n"/>
      <c r="J1333" s="5">
        <f>SUMIFS(amount_expended,cfda_key,V1333)</f>
        <v/>
      </c>
      <c r="K1333" s="5">
        <f>IF(G1333="OTHER CLUSTER NOT LISTED ABOVE",SUMIFS(amount_expended,uniform_other_cluster_name,X1333), IF(AND(OR(G1333="N/A",G1333=""),H1333=""),0,IF(G1333="STATE CLUSTER",SUMIFS(amount_expended,uniform_state_cluster_name,W1333),SUMIFS(amount_expended,cluster_name,G1333))))</f>
        <v/>
      </c>
      <c r="L1333" s="6" t="n"/>
      <c r="M1333" s="7" t="n"/>
      <c r="N1333" s="6" t="n"/>
      <c r="O1333" s="6" t="n"/>
      <c r="P1333" s="6" t="n"/>
      <c r="Q1333" s="6" t="n"/>
      <c r="R1333" s="7" t="n"/>
      <c r="S1333" s="6" t="n"/>
      <c r="T1333" s="6" t="n"/>
      <c r="U1333" s="6" t="n"/>
      <c r="V1333" s="3">
        <f>CONCATENATE(B1333,C1333)</f>
        <v/>
      </c>
      <c r="W1333">
        <f>UPPER(TRIM(H1333))</f>
        <v/>
      </c>
      <c r="X1333">
        <f>UPPER(TRIM(I1333))</f>
        <v/>
      </c>
    </row>
    <row r="1334">
      <c r="A1334">
        <f>IF(B1334&lt;&gt;"", "AWARD-"&amp;TEXT(ROW()-1,"0000"), "")</f>
        <v/>
      </c>
      <c r="B1334" s="4" t="n"/>
      <c r="C1334" s="4" t="n"/>
      <c r="D1334" s="4" t="n"/>
      <c r="E1334" s="6" t="n"/>
      <c r="F1334" s="7" t="n"/>
      <c r="G1334" s="6" t="n"/>
      <c r="H1334" s="6" t="n"/>
      <c r="I1334" s="6" t="n"/>
      <c r="J1334" s="5">
        <f>SUMIFS(amount_expended,cfda_key,V1334)</f>
        <v/>
      </c>
      <c r="K1334" s="5">
        <f>IF(G1334="OTHER CLUSTER NOT LISTED ABOVE",SUMIFS(amount_expended,uniform_other_cluster_name,X1334), IF(AND(OR(G1334="N/A",G1334=""),H1334=""),0,IF(G1334="STATE CLUSTER",SUMIFS(amount_expended,uniform_state_cluster_name,W1334),SUMIFS(amount_expended,cluster_name,G1334))))</f>
        <v/>
      </c>
      <c r="L1334" s="6" t="n"/>
      <c r="M1334" s="7" t="n"/>
      <c r="N1334" s="6" t="n"/>
      <c r="O1334" s="6" t="n"/>
      <c r="P1334" s="6" t="n"/>
      <c r="Q1334" s="6" t="n"/>
      <c r="R1334" s="7" t="n"/>
      <c r="S1334" s="6" t="n"/>
      <c r="T1334" s="6" t="n"/>
      <c r="U1334" s="6" t="n"/>
      <c r="V1334" s="3">
        <f>CONCATENATE(B1334,C1334)</f>
        <v/>
      </c>
      <c r="W1334">
        <f>UPPER(TRIM(H1334))</f>
        <v/>
      </c>
      <c r="X1334">
        <f>UPPER(TRIM(I1334))</f>
        <v/>
      </c>
    </row>
    <row r="1335">
      <c r="A1335">
        <f>IF(B1335&lt;&gt;"", "AWARD-"&amp;TEXT(ROW()-1,"0000"), "")</f>
        <v/>
      </c>
      <c r="B1335" s="4" t="n"/>
      <c r="C1335" s="4" t="n"/>
      <c r="D1335" s="4" t="n"/>
      <c r="E1335" s="6" t="n"/>
      <c r="F1335" s="7" t="n"/>
      <c r="G1335" s="6" t="n"/>
      <c r="H1335" s="6" t="n"/>
      <c r="I1335" s="6" t="n"/>
      <c r="J1335" s="5">
        <f>SUMIFS(amount_expended,cfda_key,V1335)</f>
        <v/>
      </c>
      <c r="K1335" s="5">
        <f>IF(G1335="OTHER CLUSTER NOT LISTED ABOVE",SUMIFS(amount_expended,uniform_other_cluster_name,X1335), IF(AND(OR(G1335="N/A",G1335=""),H1335=""),0,IF(G1335="STATE CLUSTER",SUMIFS(amount_expended,uniform_state_cluster_name,W1335),SUMIFS(amount_expended,cluster_name,G1335))))</f>
        <v/>
      </c>
      <c r="L1335" s="6" t="n"/>
      <c r="M1335" s="7" t="n"/>
      <c r="N1335" s="6" t="n"/>
      <c r="O1335" s="6" t="n"/>
      <c r="P1335" s="6" t="n"/>
      <c r="Q1335" s="6" t="n"/>
      <c r="R1335" s="7" t="n"/>
      <c r="S1335" s="6" t="n"/>
      <c r="T1335" s="6" t="n"/>
      <c r="U1335" s="6" t="n"/>
      <c r="V1335" s="3">
        <f>CONCATENATE(B1335,C1335)</f>
        <v/>
      </c>
      <c r="W1335">
        <f>UPPER(TRIM(H1335))</f>
        <v/>
      </c>
      <c r="X1335">
        <f>UPPER(TRIM(I1335))</f>
        <v/>
      </c>
    </row>
    <row r="1336">
      <c r="A1336">
        <f>IF(B1336&lt;&gt;"", "AWARD-"&amp;TEXT(ROW()-1,"0000"), "")</f>
        <v/>
      </c>
      <c r="B1336" s="4" t="n"/>
      <c r="C1336" s="4" t="n"/>
      <c r="D1336" s="4" t="n"/>
      <c r="E1336" s="6" t="n"/>
      <c r="F1336" s="7" t="n"/>
      <c r="G1336" s="6" t="n"/>
      <c r="H1336" s="6" t="n"/>
      <c r="I1336" s="6" t="n"/>
      <c r="J1336" s="5">
        <f>SUMIFS(amount_expended,cfda_key,V1336)</f>
        <v/>
      </c>
      <c r="K1336" s="5">
        <f>IF(G1336="OTHER CLUSTER NOT LISTED ABOVE",SUMIFS(amount_expended,uniform_other_cluster_name,X1336), IF(AND(OR(G1336="N/A",G1336=""),H1336=""),0,IF(G1336="STATE CLUSTER",SUMIFS(amount_expended,uniform_state_cluster_name,W1336),SUMIFS(amount_expended,cluster_name,G1336))))</f>
        <v/>
      </c>
      <c r="L1336" s="6" t="n"/>
      <c r="M1336" s="7" t="n"/>
      <c r="N1336" s="6" t="n"/>
      <c r="O1336" s="6" t="n"/>
      <c r="P1336" s="6" t="n"/>
      <c r="Q1336" s="6" t="n"/>
      <c r="R1336" s="7" t="n"/>
      <c r="S1336" s="6" t="n"/>
      <c r="T1336" s="6" t="n"/>
      <c r="U1336" s="6" t="n"/>
      <c r="V1336" s="3">
        <f>CONCATENATE(B1336,C1336)</f>
        <v/>
      </c>
      <c r="W1336">
        <f>UPPER(TRIM(H1336))</f>
        <v/>
      </c>
      <c r="X1336">
        <f>UPPER(TRIM(I1336))</f>
        <v/>
      </c>
    </row>
    <row r="1337">
      <c r="A1337">
        <f>IF(B1337&lt;&gt;"", "AWARD-"&amp;TEXT(ROW()-1,"0000"), "")</f>
        <v/>
      </c>
      <c r="B1337" s="4" t="n"/>
      <c r="C1337" s="4" t="n"/>
      <c r="D1337" s="4" t="n"/>
      <c r="E1337" s="6" t="n"/>
      <c r="F1337" s="7" t="n"/>
      <c r="G1337" s="6" t="n"/>
      <c r="H1337" s="6" t="n"/>
      <c r="I1337" s="6" t="n"/>
      <c r="J1337" s="5">
        <f>SUMIFS(amount_expended,cfda_key,V1337)</f>
        <v/>
      </c>
      <c r="K1337" s="5">
        <f>IF(G1337="OTHER CLUSTER NOT LISTED ABOVE",SUMIFS(amount_expended,uniform_other_cluster_name,X1337), IF(AND(OR(G1337="N/A",G1337=""),H1337=""),0,IF(G1337="STATE CLUSTER",SUMIFS(amount_expended,uniform_state_cluster_name,W1337),SUMIFS(amount_expended,cluster_name,G1337))))</f>
        <v/>
      </c>
      <c r="L1337" s="6" t="n"/>
      <c r="M1337" s="7" t="n"/>
      <c r="N1337" s="6" t="n"/>
      <c r="O1337" s="6" t="n"/>
      <c r="P1337" s="6" t="n"/>
      <c r="Q1337" s="6" t="n"/>
      <c r="R1337" s="7" t="n"/>
      <c r="S1337" s="6" t="n"/>
      <c r="T1337" s="6" t="n"/>
      <c r="U1337" s="6" t="n"/>
      <c r="V1337" s="3">
        <f>CONCATENATE(B1337,C1337)</f>
        <v/>
      </c>
      <c r="W1337">
        <f>UPPER(TRIM(H1337))</f>
        <v/>
      </c>
      <c r="X1337">
        <f>UPPER(TRIM(I1337))</f>
        <v/>
      </c>
    </row>
    <row r="1338">
      <c r="A1338">
        <f>IF(B1338&lt;&gt;"", "AWARD-"&amp;TEXT(ROW()-1,"0000"), "")</f>
        <v/>
      </c>
      <c r="B1338" s="4" t="n"/>
      <c r="C1338" s="4" t="n"/>
      <c r="D1338" s="4" t="n"/>
      <c r="E1338" s="6" t="n"/>
      <c r="F1338" s="7" t="n"/>
      <c r="G1338" s="6" t="n"/>
      <c r="H1338" s="6" t="n"/>
      <c r="I1338" s="6" t="n"/>
      <c r="J1338" s="5">
        <f>SUMIFS(amount_expended,cfda_key,V1338)</f>
        <v/>
      </c>
      <c r="K1338" s="5">
        <f>IF(G1338="OTHER CLUSTER NOT LISTED ABOVE",SUMIFS(amount_expended,uniform_other_cluster_name,X1338), IF(AND(OR(G1338="N/A",G1338=""),H1338=""),0,IF(G1338="STATE CLUSTER",SUMIFS(amount_expended,uniform_state_cluster_name,W1338),SUMIFS(amount_expended,cluster_name,G1338))))</f>
        <v/>
      </c>
      <c r="L1338" s="6" t="n"/>
      <c r="M1338" s="7" t="n"/>
      <c r="N1338" s="6" t="n"/>
      <c r="O1338" s="6" t="n"/>
      <c r="P1338" s="6" t="n"/>
      <c r="Q1338" s="6" t="n"/>
      <c r="R1338" s="7" t="n"/>
      <c r="S1338" s="6" t="n"/>
      <c r="T1338" s="6" t="n"/>
      <c r="U1338" s="6" t="n"/>
      <c r="V1338" s="3">
        <f>CONCATENATE(B1338,C1338)</f>
        <v/>
      </c>
      <c r="W1338">
        <f>UPPER(TRIM(H1338))</f>
        <v/>
      </c>
      <c r="X1338">
        <f>UPPER(TRIM(I1338))</f>
        <v/>
      </c>
    </row>
    <row r="1339">
      <c r="A1339">
        <f>IF(B1339&lt;&gt;"", "AWARD-"&amp;TEXT(ROW()-1,"0000"), "")</f>
        <v/>
      </c>
      <c r="B1339" s="4" t="n"/>
      <c r="C1339" s="4" t="n"/>
      <c r="D1339" s="4" t="n"/>
      <c r="E1339" s="6" t="n"/>
      <c r="F1339" s="7" t="n"/>
      <c r="G1339" s="6" t="n"/>
      <c r="H1339" s="6" t="n"/>
      <c r="I1339" s="6" t="n"/>
      <c r="J1339" s="5">
        <f>SUMIFS(amount_expended,cfda_key,V1339)</f>
        <v/>
      </c>
      <c r="K1339" s="5">
        <f>IF(G1339="OTHER CLUSTER NOT LISTED ABOVE",SUMIFS(amount_expended,uniform_other_cluster_name,X1339), IF(AND(OR(G1339="N/A",G1339=""),H1339=""),0,IF(G1339="STATE CLUSTER",SUMIFS(amount_expended,uniform_state_cluster_name,W1339),SUMIFS(amount_expended,cluster_name,G1339))))</f>
        <v/>
      </c>
      <c r="L1339" s="6" t="n"/>
      <c r="M1339" s="7" t="n"/>
      <c r="N1339" s="6" t="n"/>
      <c r="O1339" s="6" t="n"/>
      <c r="P1339" s="6" t="n"/>
      <c r="Q1339" s="6" t="n"/>
      <c r="R1339" s="7" t="n"/>
      <c r="S1339" s="6" t="n"/>
      <c r="T1339" s="6" t="n"/>
      <c r="U1339" s="6" t="n"/>
      <c r="V1339" s="3">
        <f>CONCATENATE(B1339,C1339)</f>
        <v/>
      </c>
      <c r="W1339">
        <f>UPPER(TRIM(H1339))</f>
        <v/>
      </c>
      <c r="X1339">
        <f>UPPER(TRIM(I1339))</f>
        <v/>
      </c>
    </row>
    <row r="1340">
      <c r="A1340">
        <f>IF(B1340&lt;&gt;"", "AWARD-"&amp;TEXT(ROW()-1,"0000"), "")</f>
        <v/>
      </c>
      <c r="B1340" s="4" t="n"/>
      <c r="C1340" s="4" t="n"/>
      <c r="D1340" s="4" t="n"/>
      <c r="E1340" s="6" t="n"/>
      <c r="F1340" s="7" t="n"/>
      <c r="G1340" s="6" t="n"/>
      <c r="H1340" s="6" t="n"/>
      <c r="I1340" s="6" t="n"/>
      <c r="J1340" s="5">
        <f>SUMIFS(amount_expended,cfda_key,V1340)</f>
        <v/>
      </c>
      <c r="K1340" s="5">
        <f>IF(G1340="OTHER CLUSTER NOT LISTED ABOVE",SUMIFS(amount_expended,uniform_other_cluster_name,X1340), IF(AND(OR(G1340="N/A",G1340=""),H1340=""),0,IF(G1340="STATE CLUSTER",SUMIFS(amount_expended,uniform_state_cluster_name,W1340),SUMIFS(amount_expended,cluster_name,G1340))))</f>
        <v/>
      </c>
      <c r="L1340" s="6" t="n"/>
      <c r="M1340" s="7" t="n"/>
      <c r="N1340" s="6" t="n"/>
      <c r="O1340" s="6" t="n"/>
      <c r="P1340" s="6" t="n"/>
      <c r="Q1340" s="6" t="n"/>
      <c r="R1340" s="7" t="n"/>
      <c r="S1340" s="6" t="n"/>
      <c r="T1340" s="6" t="n"/>
      <c r="U1340" s="6" t="n"/>
      <c r="V1340" s="3">
        <f>CONCATENATE(B1340,C1340)</f>
        <v/>
      </c>
      <c r="W1340">
        <f>UPPER(TRIM(H1340))</f>
        <v/>
      </c>
      <c r="X1340">
        <f>UPPER(TRIM(I1340))</f>
        <v/>
      </c>
    </row>
    <row r="1341">
      <c r="A1341">
        <f>IF(B1341&lt;&gt;"", "AWARD-"&amp;TEXT(ROW()-1,"0000"), "")</f>
        <v/>
      </c>
      <c r="B1341" s="4" t="n"/>
      <c r="C1341" s="4" t="n"/>
      <c r="D1341" s="4" t="n"/>
      <c r="E1341" s="6" t="n"/>
      <c r="F1341" s="7" t="n"/>
      <c r="G1341" s="6" t="n"/>
      <c r="H1341" s="6" t="n"/>
      <c r="I1341" s="6" t="n"/>
      <c r="J1341" s="5">
        <f>SUMIFS(amount_expended,cfda_key,V1341)</f>
        <v/>
      </c>
      <c r="K1341" s="5">
        <f>IF(G1341="OTHER CLUSTER NOT LISTED ABOVE",SUMIFS(amount_expended,uniform_other_cluster_name,X1341), IF(AND(OR(G1341="N/A",G1341=""),H1341=""),0,IF(G1341="STATE CLUSTER",SUMIFS(amount_expended,uniform_state_cluster_name,W1341),SUMIFS(amount_expended,cluster_name,G1341))))</f>
        <v/>
      </c>
      <c r="L1341" s="6" t="n"/>
      <c r="M1341" s="7" t="n"/>
      <c r="N1341" s="6" t="n"/>
      <c r="O1341" s="6" t="n"/>
      <c r="P1341" s="6" t="n"/>
      <c r="Q1341" s="6" t="n"/>
      <c r="R1341" s="7" t="n"/>
      <c r="S1341" s="6" t="n"/>
      <c r="T1341" s="6" t="n"/>
      <c r="U1341" s="6" t="n"/>
      <c r="V1341" s="3">
        <f>CONCATENATE(B1341,C1341)</f>
        <v/>
      </c>
      <c r="W1341">
        <f>UPPER(TRIM(H1341))</f>
        <v/>
      </c>
      <c r="X1341">
        <f>UPPER(TRIM(I1341))</f>
        <v/>
      </c>
    </row>
    <row r="1342">
      <c r="A1342">
        <f>IF(B1342&lt;&gt;"", "AWARD-"&amp;TEXT(ROW()-1,"0000"), "")</f>
        <v/>
      </c>
      <c r="B1342" s="4" t="n"/>
      <c r="C1342" s="4" t="n"/>
      <c r="D1342" s="4" t="n"/>
      <c r="E1342" s="6" t="n"/>
      <c r="F1342" s="7" t="n"/>
      <c r="G1342" s="6" t="n"/>
      <c r="H1342" s="6" t="n"/>
      <c r="I1342" s="6" t="n"/>
      <c r="J1342" s="5">
        <f>SUMIFS(amount_expended,cfda_key,V1342)</f>
        <v/>
      </c>
      <c r="K1342" s="5">
        <f>IF(G1342="OTHER CLUSTER NOT LISTED ABOVE",SUMIFS(amount_expended,uniform_other_cluster_name,X1342), IF(AND(OR(G1342="N/A",G1342=""),H1342=""),0,IF(G1342="STATE CLUSTER",SUMIFS(amount_expended,uniform_state_cluster_name,W1342),SUMIFS(amount_expended,cluster_name,G1342))))</f>
        <v/>
      </c>
      <c r="L1342" s="6" t="n"/>
      <c r="M1342" s="7" t="n"/>
      <c r="N1342" s="6" t="n"/>
      <c r="O1342" s="6" t="n"/>
      <c r="P1342" s="6" t="n"/>
      <c r="Q1342" s="6" t="n"/>
      <c r="R1342" s="7" t="n"/>
      <c r="S1342" s="6" t="n"/>
      <c r="T1342" s="6" t="n"/>
      <c r="U1342" s="6" t="n"/>
      <c r="V1342" s="3">
        <f>CONCATENATE(B1342,C1342)</f>
        <v/>
      </c>
      <c r="W1342">
        <f>UPPER(TRIM(H1342))</f>
        <v/>
      </c>
      <c r="X1342">
        <f>UPPER(TRIM(I1342))</f>
        <v/>
      </c>
    </row>
    <row r="1343">
      <c r="A1343">
        <f>IF(B1343&lt;&gt;"", "AWARD-"&amp;TEXT(ROW()-1,"0000"), "")</f>
        <v/>
      </c>
      <c r="B1343" s="4" t="n"/>
      <c r="C1343" s="4" t="n"/>
      <c r="D1343" s="4" t="n"/>
      <c r="E1343" s="6" t="n"/>
      <c r="F1343" s="7" t="n"/>
      <c r="G1343" s="6" t="n"/>
      <c r="H1343" s="6" t="n"/>
      <c r="I1343" s="6" t="n"/>
      <c r="J1343" s="5">
        <f>SUMIFS(amount_expended,cfda_key,V1343)</f>
        <v/>
      </c>
      <c r="K1343" s="5">
        <f>IF(G1343="OTHER CLUSTER NOT LISTED ABOVE",SUMIFS(amount_expended,uniform_other_cluster_name,X1343), IF(AND(OR(G1343="N/A",G1343=""),H1343=""),0,IF(G1343="STATE CLUSTER",SUMIFS(amount_expended,uniform_state_cluster_name,W1343),SUMIFS(amount_expended,cluster_name,G1343))))</f>
        <v/>
      </c>
      <c r="L1343" s="6" t="n"/>
      <c r="M1343" s="7" t="n"/>
      <c r="N1343" s="6" t="n"/>
      <c r="O1343" s="6" t="n"/>
      <c r="P1343" s="6" t="n"/>
      <c r="Q1343" s="6" t="n"/>
      <c r="R1343" s="7" t="n"/>
      <c r="S1343" s="6" t="n"/>
      <c r="T1343" s="6" t="n"/>
      <c r="U1343" s="6" t="n"/>
      <c r="V1343" s="3">
        <f>CONCATENATE(B1343,C1343)</f>
        <v/>
      </c>
      <c r="W1343">
        <f>UPPER(TRIM(H1343))</f>
        <v/>
      </c>
      <c r="X1343">
        <f>UPPER(TRIM(I1343))</f>
        <v/>
      </c>
    </row>
    <row r="1344">
      <c r="A1344">
        <f>IF(B1344&lt;&gt;"", "AWARD-"&amp;TEXT(ROW()-1,"0000"), "")</f>
        <v/>
      </c>
      <c r="B1344" s="4" t="n"/>
      <c r="C1344" s="4" t="n"/>
      <c r="D1344" s="4" t="n"/>
      <c r="E1344" s="6" t="n"/>
      <c r="F1344" s="7" t="n"/>
      <c r="G1344" s="6" t="n"/>
      <c r="H1344" s="6" t="n"/>
      <c r="I1344" s="6" t="n"/>
      <c r="J1344" s="5">
        <f>SUMIFS(amount_expended,cfda_key,V1344)</f>
        <v/>
      </c>
      <c r="K1344" s="5">
        <f>IF(G1344="OTHER CLUSTER NOT LISTED ABOVE",SUMIFS(amount_expended,uniform_other_cluster_name,X1344), IF(AND(OR(G1344="N/A",G1344=""),H1344=""),0,IF(G1344="STATE CLUSTER",SUMIFS(amount_expended,uniform_state_cluster_name,W1344),SUMIFS(amount_expended,cluster_name,G1344))))</f>
        <v/>
      </c>
      <c r="L1344" s="6" t="n"/>
      <c r="M1344" s="7" t="n"/>
      <c r="N1344" s="6" t="n"/>
      <c r="O1344" s="6" t="n"/>
      <c r="P1344" s="6" t="n"/>
      <c r="Q1344" s="6" t="n"/>
      <c r="R1344" s="7" t="n"/>
      <c r="S1344" s="6" t="n"/>
      <c r="T1344" s="6" t="n"/>
      <c r="U1344" s="6" t="n"/>
      <c r="V1344" s="3">
        <f>CONCATENATE(B1344,C1344)</f>
        <v/>
      </c>
      <c r="W1344">
        <f>UPPER(TRIM(H1344))</f>
        <v/>
      </c>
      <c r="X1344">
        <f>UPPER(TRIM(I1344))</f>
        <v/>
      </c>
    </row>
    <row r="1345">
      <c r="A1345">
        <f>IF(B1345&lt;&gt;"", "AWARD-"&amp;TEXT(ROW()-1,"0000"), "")</f>
        <v/>
      </c>
      <c r="B1345" s="4" t="n"/>
      <c r="C1345" s="4" t="n"/>
      <c r="D1345" s="4" t="n"/>
      <c r="E1345" s="6" t="n"/>
      <c r="F1345" s="7" t="n"/>
      <c r="G1345" s="6" t="n"/>
      <c r="H1345" s="6" t="n"/>
      <c r="I1345" s="6" t="n"/>
      <c r="J1345" s="5">
        <f>SUMIFS(amount_expended,cfda_key,V1345)</f>
        <v/>
      </c>
      <c r="K1345" s="5">
        <f>IF(G1345="OTHER CLUSTER NOT LISTED ABOVE",SUMIFS(amount_expended,uniform_other_cluster_name,X1345), IF(AND(OR(G1345="N/A",G1345=""),H1345=""),0,IF(G1345="STATE CLUSTER",SUMIFS(amount_expended,uniform_state_cluster_name,W1345),SUMIFS(amount_expended,cluster_name,G1345))))</f>
        <v/>
      </c>
      <c r="L1345" s="6" t="n"/>
      <c r="M1345" s="7" t="n"/>
      <c r="N1345" s="6" t="n"/>
      <c r="O1345" s="6" t="n"/>
      <c r="P1345" s="6" t="n"/>
      <c r="Q1345" s="6" t="n"/>
      <c r="R1345" s="7" t="n"/>
      <c r="S1345" s="6" t="n"/>
      <c r="T1345" s="6" t="n"/>
      <c r="U1345" s="6" t="n"/>
      <c r="V1345" s="3">
        <f>CONCATENATE(B1345,C1345)</f>
        <v/>
      </c>
      <c r="W1345">
        <f>UPPER(TRIM(H1345))</f>
        <v/>
      </c>
      <c r="X1345">
        <f>UPPER(TRIM(I1345))</f>
        <v/>
      </c>
    </row>
    <row r="1346">
      <c r="A1346">
        <f>IF(B1346&lt;&gt;"", "AWARD-"&amp;TEXT(ROW()-1,"0000"), "")</f>
        <v/>
      </c>
      <c r="B1346" s="4" t="n"/>
      <c r="C1346" s="4" t="n"/>
      <c r="D1346" s="4" t="n"/>
      <c r="E1346" s="6" t="n"/>
      <c r="F1346" s="7" t="n"/>
      <c r="G1346" s="6" t="n"/>
      <c r="H1346" s="6" t="n"/>
      <c r="I1346" s="6" t="n"/>
      <c r="J1346" s="5">
        <f>SUMIFS(amount_expended,cfda_key,V1346)</f>
        <v/>
      </c>
      <c r="K1346" s="5">
        <f>IF(G1346="OTHER CLUSTER NOT LISTED ABOVE",SUMIFS(amount_expended,uniform_other_cluster_name,X1346), IF(AND(OR(G1346="N/A",G1346=""),H1346=""),0,IF(G1346="STATE CLUSTER",SUMIFS(amount_expended,uniform_state_cluster_name,W1346),SUMIFS(amount_expended,cluster_name,G1346))))</f>
        <v/>
      </c>
      <c r="L1346" s="6" t="n"/>
      <c r="M1346" s="7" t="n"/>
      <c r="N1346" s="6" t="n"/>
      <c r="O1346" s="6" t="n"/>
      <c r="P1346" s="6" t="n"/>
      <c r="Q1346" s="6" t="n"/>
      <c r="R1346" s="7" t="n"/>
      <c r="S1346" s="6" t="n"/>
      <c r="T1346" s="6" t="n"/>
      <c r="U1346" s="6" t="n"/>
      <c r="V1346" s="3">
        <f>CONCATENATE(B1346,C1346)</f>
        <v/>
      </c>
      <c r="W1346">
        <f>UPPER(TRIM(H1346))</f>
        <v/>
      </c>
      <c r="X1346">
        <f>UPPER(TRIM(I1346))</f>
        <v/>
      </c>
    </row>
    <row r="1347">
      <c r="A1347">
        <f>IF(B1347&lt;&gt;"", "AWARD-"&amp;TEXT(ROW()-1,"0000"), "")</f>
        <v/>
      </c>
      <c r="B1347" s="4" t="n"/>
      <c r="C1347" s="4" t="n"/>
      <c r="D1347" s="4" t="n"/>
      <c r="E1347" s="6" t="n"/>
      <c r="F1347" s="7" t="n"/>
      <c r="G1347" s="6" t="n"/>
      <c r="H1347" s="6" t="n"/>
      <c r="I1347" s="6" t="n"/>
      <c r="J1347" s="5">
        <f>SUMIFS(amount_expended,cfda_key,V1347)</f>
        <v/>
      </c>
      <c r="K1347" s="5">
        <f>IF(G1347="OTHER CLUSTER NOT LISTED ABOVE",SUMIFS(amount_expended,uniform_other_cluster_name,X1347), IF(AND(OR(G1347="N/A",G1347=""),H1347=""),0,IF(G1347="STATE CLUSTER",SUMIFS(amount_expended,uniform_state_cluster_name,W1347),SUMIFS(amount_expended,cluster_name,G1347))))</f>
        <v/>
      </c>
      <c r="L1347" s="6" t="n"/>
      <c r="M1347" s="7" t="n"/>
      <c r="N1347" s="6" t="n"/>
      <c r="O1347" s="6" t="n"/>
      <c r="P1347" s="6" t="n"/>
      <c r="Q1347" s="6" t="n"/>
      <c r="R1347" s="7" t="n"/>
      <c r="S1347" s="6" t="n"/>
      <c r="T1347" s="6" t="n"/>
      <c r="U1347" s="6" t="n"/>
      <c r="V1347" s="3">
        <f>CONCATENATE(B1347,C1347)</f>
        <v/>
      </c>
      <c r="W1347">
        <f>UPPER(TRIM(H1347))</f>
        <v/>
      </c>
      <c r="X1347">
        <f>UPPER(TRIM(I1347))</f>
        <v/>
      </c>
    </row>
    <row r="1348">
      <c r="A1348">
        <f>IF(B1348&lt;&gt;"", "AWARD-"&amp;TEXT(ROW()-1,"0000"), "")</f>
        <v/>
      </c>
      <c r="B1348" s="4" t="n"/>
      <c r="C1348" s="4" t="n"/>
      <c r="D1348" s="4" t="n"/>
      <c r="E1348" s="6" t="n"/>
      <c r="F1348" s="7" t="n"/>
      <c r="G1348" s="6" t="n"/>
      <c r="H1348" s="6" t="n"/>
      <c r="I1348" s="6" t="n"/>
      <c r="J1348" s="5">
        <f>SUMIFS(amount_expended,cfda_key,V1348)</f>
        <v/>
      </c>
      <c r="K1348" s="5">
        <f>IF(G1348="OTHER CLUSTER NOT LISTED ABOVE",SUMIFS(amount_expended,uniform_other_cluster_name,X1348), IF(AND(OR(G1348="N/A",G1348=""),H1348=""),0,IF(G1348="STATE CLUSTER",SUMIFS(amount_expended,uniform_state_cluster_name,W1348),SUMIFS(amount_expended,cluster_name,G1348))))</f>
        <v/>
      </c>
      <c r="L1348" s="6" t="n"/>
      <c r="M1348" s="7" t="n"/>
      <c r="N1348" s="6" t="n"/>
      <c r="O1348" s="6" t="n"/>
      <c r="P1348" s="6" t="n"/>
      <c r="Q1348" s="6" t="n"/>
      <c r="R1348" s="7" t="n"/>
      <c r="S1348" s="6" t="n"/>
      <c r="T1348" s="6" t="n"/>
      <c r="U1348" s="6" t="n"/>
      <c r="V1348" s="3">
        <f>CONCATENATE(B1348,C1348)</f>
        <v/>
      </c>
      <c r="W1348">
        <f>UPPER(TRIM(H1348))</f>
        <v/>
      </c>
      <c r="X1348">
        <f>UPPER(TRIM(I1348))</f>
        <v/>
      </c>
    </row>
    <row r="1349">
      <c r="A1349">
        <f>IF(B1349&lt;&gt;"", "AWARD-"&amp;TEXT(ROW()-1,"0000"), "")</f>
        <v/>
      </c>
      <c r="B1349" s="4" t="n"/>
      <c r="C1349" s="4" t="n"/>
      <c r="D1349" s="4" t="n"/>
      <c r="E1349" s="6" t="n"/>
      <c r="F1349" s="7" t="n"/>
      <c r="G1349" s="6" t="n"/>
      <c r="H1349" s="6" t="n"/>
      <c r="I1349" s="6" t="n"/>
      <c r="J1349" s="5">
        <f>SUMIFS(amount_expended,cfda_key,V1349)</f>
        <v/>
      </c>
      <c r="K1349" s="5">
        <f>IF(G1349="OTHER CLUSTER NOT LISTED ABOVE",SUMIFS(amount_expended,uniform_other_cluster_name,X1349), IF(AND(OR(G1349="N/A",G1349=""),H1349=""),0,IF(G1349="STATE CLUSTER",SUMIFS(amount_expended,uniform_state_cluster_name,W1349),SUMIFS(amount_expended,cluster_name,G1349))))</f>
        <v/>
      </c>
      <c r="L1349" s="6" t="n"/>
      <c r="M1349" s="7" t="n"/>
      <c r="N1349" s="6" t="n"/>
      <c r="O1349" s="6" t="n"/>
      <c r="P1349" s="6" t="n"/>
      <c r="Q1349" s="6" t="n"/>
      <c r="R1349" s="7" t="n"/>
      <c r="S1349" s="6" t="n"/>
      <c r="T1349" s="6" t="n"/>
      <c r="U1349" s="6" t="n"/>
      <c r="V1349" s="3">
        <f>CONCATENATE(B1349,C1349)</f>
        <v/>
      </c>
      <c r="W1349">
        <f>UPPER(TRIM(H1349))</f>
        <v/>
      </c>
      <c r="X1349">
        <f>UPPER(TRIM(I1349))</f>
        <v/>
      </c>
    </row>
    <row r="1350">
      <c r="A1350">
        <f>IF(B1350&lt;&gt;"", "AWARD-"&amp;TEXT(ROW()-1,"0000"), "")</f>
        <v/>
      </c>
      <c r="B1350" s="4" t="n"/>
      <c r="C1350" s="4" t="n"/>
      <c r="D1350" s="4" t="n"/>
      <c r="E1350" s="6" t="n"/>
      <c r="F1350" s="7" t="n"/>
      <c r="G1350" s="6" t="n"/>
      <c r="H1350" s="6" t="n"/>
      <c r="I1350" s="6" t="n"/>
      <c r="J1350" s="5">
        <f>SUMIFS(amount_expended,cfda_key,V1350)</f>
        <v/>
      </c>
      <c r="K1350" s="5">
        <f>IF(G1350="OTHER CLUSTER NOT LISTED ABOVE",SUMIFS(amount_expended,uniform_other_cluster_name,X1350), IF(AND(OR(G1350="N/A",G1350=""),H1350=""),0,IF(G1350="STATE CLUSTER",SUMIFS(amount_expended,uniform_state_cluster_name,W1350),SUMIFS(amount_expended,cluster_name,G1350))))</f>
        <v/>
      </c>
      <c r="L1350" s="6" t="n"/>
      <c r="M1350" s="7" t="n"/>
      <c r="N1350" s="6" t="n"/>
      <c r="O1350" s="6" t="n"/>
      <c r="P1350" s="6" t="n"/>
      <c r="Q1350" s="6" t="n"/>
      <c r="R1350" s="7" t="n"/>
      <c r="S1350" s="6" t="n"/>
      <c r="T1350" s="6" t="n"/>
      <c r="U1350" s="6" t="n"/>
      <c r="V1350" s="3">
        <f>CONCATENATE(B1350,C1350)</f>
        <v/>
      </c>
      <c r="W1350">
        <f>UPPER(TRIM(H1350))</f>
        <v/>
      </c>
      <c r="X1350">
        <f>UPPER(TRIM(I1350))</f>
        <v/>
      </c>
    </row>
    <row r="1351">
      <c r="A1351">
        <f>IF(B1351&lt;&gt;"", "AWARD-"&amp;TEXT(ROW()-1,"0000"), "")</f>
        <v/>
      </c>
      <c r="B1351" s="4" t="n"/>
      <c r="C1351" s="4" t="n"/>
      <c r="D1351" s="4" t="n"/>
      <c r="E1351" s="6" t="n"/>
      <c r="F1351" s="7" t="n"/>
      <c r="G1351" s="6" t="n"/>
      <c r="H1351" s="6" t="n"/>
      <c r="I1351" s="6" t="n"/>
      <c r="J1351" s="5">
        <f>SUMIFS(amount_expended,cfda_key,V1351)</f>
        <v/>
      </c>
      <c r="K1351" s="5">
        <f>IF(G1351="OTHER CLUSTER NOT LISTED ABOVE",SUMIFS(amount_expended,uniform_other_cluster_name,X1351), IF(AND(OR(G1351="N/A",G1351=""),H1351=""),0,IF(G1351="STATE CLUSTER",SUMIFS(amount_expended,uniform_state_cluster_name,W1351),SUMIFS(amount_expended,cluster_name,G1351))))</f>
        <v/>
      </c>
      <c r="L1351" s="6" t="n"/>
      <c r="M1351" s="7" t="n"/>
      <c r="N1351" s="6" t="n"/>
      <c r="O1351" s="6" t="n"/>
      <c r="P1351" s="6" t="n"/>
      <c r="Q1351" s="6" t="n"/>
      <c r="R1351" s="7" t="n"/>
      <c r="S1351" s="6" t="n"/>
      <c r="T1351" s="6" t="n"/>
      <c r="U1351" s="6" t="n"/>
      <c r="V1351" s="3">
        <f>CONCATENATE(B1351,C1351)</f>
        <v/>
      </c>
      <c r="W1351">
        <f>UPPER(TRIM(H1351))</f>
        <v/>
      </c>
      <c r="X1351">
        <f>UPPER(TRIM(I1351))</f>
        <v/>
      </c>
    </row>
    <row r="1352">
      <c r="A1352">
        <f>IF(B1352&lt;&gt;"", "AWARD-"&amp;TEXT(ROW()-1,"0000"), "")</f>
        <v/>
      </c>
      <c r="B1352" s="4" t="n"/>
      <c r="C1352" s="4" t="n"/>
      <c r="D1352" s="4" t="n"/>
      <c r="E1352" s="6" t="n"/>
      <c r="F1352" s="7" t="n"/>
      <c r="G1352" s="6" t="n"/>
      <c r="H1352" s="6" t="n"/>
      <c r="I1352" s="6" t="n"/>
      <c r="J1352" s="5">
        <f>SUMIFS(amount_expended,cfda_key,V1352)</f>
        <v/>
      </c>
      <c r="K1352" s="5">
        <f>IF(G1352="OTHER CLUSTER NOT LISTED ABOVE",SUMIFS(amount_expended,uniform_other_cluster_name,X1352), IF(AND(OR(G1352="N/A",G1352=""),H1352=""),0,IF(G1352="STATE CLUSTER",SUMIFS(amount_expended,uniform_state_cluster_name,W1352),SUMIFS(amount_expended,cluster_name,G1352))))</f>
        <v/>
      </c>
      <c r="L1352" s="6" t="n"/>
      <c r="M1352" s="7" t="n"/>
      <c r="N1352" s="6" t="n"/>
      <c r="O1352" s="6" t="n"/>
      <c r="P1352" s="6" t="n"/>
      <c r="Q1352" s="6" t="n"/>
      <c r="R1352" s="7" t="n"/>
      <c r="S1352" s="6" t="n"/>
      <c r="T1352" s="6" t="n"/>
      <c r="U1352" s="6" t="n"/>
      <c r="V1352" s="3">
        <f>CONCATENATE(B1352,C1352)</f>
        <v/>
      </c>
      <c r="W1352">
        <f>UPPER(TRIM(H1352))</f>
        <v/>
      </c>
      <c r="X1352">
        <f>UPPER(TRIM(I1352))</f>
        <v/>
      </c>
    </row>
    <row r="1353">
      <c r="A1353">
        <f>IF(B1353&lt;&gt;"", "AWARD-"&amp;TEXT(ROW()-1,"0000"), "")</f>
        <v/>
      </c>
      <c r="B1353" s="4" t="n"/>
      <c r="C1353" s="4" t="n"/>
      <c r="D1353" s="4" t="n"/>
      <c r="E1353" s="6" t="n"/>
      <c r="F1353" s="7" t="n"/>
      <c r="G1353" s="6" t="n"/>
      <c r="H1353" s="6" t="n"/>
      <c r="I1353" s="6" t="n"/>
      <c r="J1353" s="5">
        <f>SUMIFS(amount_expended,cfda_key,V1353)</f>
        <v/>
      </c>
      <c r="K1353" s="5">
        <f>IF(G1353="OTHER CLUSTER NOT LISTED ABOVE",SUMIFS(amount_expended,uniform_other_cluster_name,X1353), IF(AND(OR(G1353="N/A",G1353=""),H1353=""),0,IF(G1353="STATE CLUSTER",SUMIFS(amount_expended,uniform_state_cluster_name,W1353),SUMIFS(amount_expended,cluster_name,G1353))))</f>
        <v/>
      </c>
      <c r="L1353" s="6" t="n"/>
      <c r="M1353" s="7" t="n"/>
      <c r="N1353" s="6" t="n"/>
      <c r="O1353" s="6" t="n"/>
      <c r="P1353" s="6" t="n"/>
      <c r="Q1353" s="6" t="n"/>
      <c r="R1353" s="7" t="n"/>
      <c r="S1353" s="6" t="n"/>
      <c r="T1353" s="6" t="n"/>
      <c r="U1353" s="6" t="n"/>
      <c r="V1353" s="3">
        <f>CONCATENATE(B1353,C1353)</f>
        <v/>
      </c>
      <c r="W1353">
        <f>UPPER(TRIM(H1353))</f>
        <v/>
      </c>
      <c r="X1353">
        <f>UPPER(TRIM(I1353))</f>
        <v/>
      </c>
    </row>
    <row r="1354">
      <c r="A1354">
        <f>IF(B1354&lt;&gt;"", "AWARD-"&amp;TEXT(ROW()-1,"0000"), "")</f>
        <v/>
      </c>
      <c r="B1354" s="4" t="n"/>
      <c r="C1354" s="4" t="n"/>
      <c r="D1354" s="4" t="n"/>
      <c r="E1354" s="6" t="n"/>
      <c r="F1354" s="7" t="n"/>
      <c r="G1354" s="6" t="n"/>
      <c r="H1354" s="6" t="n"/>
      <c r="I1354" s="6" t="n"/>
      <c r="J1354" s="5">
        <f>SUMIFS(amount_expended,cfda_key,V1354)</f>
        <v/>
      </c>
      <c r="K1354" s="5">
        <f>IF(G1354="OTHER CLUSTER NOT LISTED ABOVE",SUMIFS(amount_expended,uniform_other_cluster_name,X1354), IF(AND(OR(G1354="N/A",G1354=""),H1354=""),0,IF(G1354="STATE CLUSTER",SUMIFS(amount_expended,uniform_state_cluster_name,W1354),SUMIFS(amount_expended,cluster_name,G1354))))</f>
        <v/>
      </c>
      <c r="L1354" s="6" t="n"/>
      <c r="M1354" s="7" t="n"/>
      <c r="N1354" s="6" t="n"/>
      <c r="O1354" s="6" t="n"/>
      <c r="P1354" s="6" t="n"/>
      <c r="Q1354" s="6" t="n"/>
      <c r="R1354" s="7" t="n"/>
      <c r="S1354" s="6" t="n"/>
      <c r="T1354" s="6" t="n"/>
      <c r="U1354" s="6" t="n"/>
      <c r="V1354" s="3">
        <f>CONCATENATE(B1354,C1354)</f>
        <v/>
      </c>
      <c r="W1354">
        <f>UPPER(TRIM(H1354))</f>
        <v/>
      </c>
      <c r="X1354">
        <f>UPPER(TRIM(I1354))</f>
        <v/>
      </c>
    </row>
    <row r="1355">
      <c r="A1355">
        <f>IF(B1355&lt;&gt;"", "AWARD-"&amp;TEXT(ROW()-1,"0000"), "")</f>
        <v/>
      </c>
      <c r="B1355" s="4" t="n"/>
      <c r="C1355" s="4" t="n"/>
      <c r="D1355" s="4" t="n"/>
      <c r="E1355" s="6" t="n"/>
      <c r="F1355" s="7" t="n"/>
      <c r="G1355" s="6" t="n"/>
      <c r="H1355" s="6" t="n"/>
      <c r="I1355" s="6" t="n"/>
      <c r="J1355" s="5">
        <f>SUMIFS(amount_expended,cfda_key,V1355)</f>
        <v/>
      </c>
      <c r="K1355" s="5">
        <f>IF(G1355="OTHER CLUSTER NOT LISTED ABOVE",SUMIFS(amount_expended,uniform_other_cluster_name,X1355), IF(AND(OR(G1355="N/A",G1355=""),H1355=""),0,IF(G1355="STATE CLUSTER",SUMIFS(amount_expended,uniform_state_cluster_name,W1355),SUMIFS(amount_expended,cluster_name,G1355))))</f>
        <v/>
      </c>
      <c r="L1355" s="6" t="n"/>
      <c r="M1355" s="7" t="n"/>
      <c r="N1355" s="6" t="n"/>
      <c r="O1355" s="6" t="n"/>
      <c r="P1355" s="6" t="n"/>
      <c r="Q1355" s="6" t="n"/>
      <c r="R1355" s="7" t="n"/>
      <c r="S1355" s="6" t="n"/>
      <c r="T1355" s="6" t="n"/>
      <c r="U1355" s="6" t="n"/>
      <c r="V1355" s="3">
        <f>CONCATENATE(B1355,C1355)</f>
        <v/>
      </c>
      <c r="W1355">
        <f>UPPER(TRIM(H1355))</f>
        <v/>
      </c>
      <c r="X1355">
        <f>UPPER(TRIM(I1355))</f>
        <v/>
      </c>
    </row>
    <row r="1356">
      <c r="A1356">
        <f>IF(B1356&lt;&gt;"", "AWARD-"&amp;TEXT(ROW()-1,"0000"), "")</f>
        <v/>
      </c>
      <c r="B1356" s="4" t="n"/>
      <c r="C1356" s="4" t="n"/>
      <c r="D1356" s="4" t="n"/>
      <c r="E1356" s="6" t="n"/>
      <c r="F1356" s="7" t="n"/>
      <c r="G1356" s="6" t="n"/>
      <c r="H1356" s="6" t="n"/>
      <c r="I1356" s="6" t="n"/>
      <c r="J1356" s="5">
        <f>SUMIFS(amount_expended,cfda_key,V1356)</f>
        <v/>
      </c>
      <c r="K1356" s="5">
        <f>IF(G1356="OTHER CLUSTER NOT LISTED ABOVE",SUMIFS(amount_expended,uniform_other_cluster_name,X1356), IF(AND(OR(G1356="N/A",G1356=""),H1356=""),0,IF(G1356="STATE CLUSTER",SUMIFS(amount_expended,uniform_state_cluster_name,W1356),SUMIFS(amount_expended,cluster_name,G1356))))</f>
        <v/>
      </c>
      <c r="L1356" s="6" t="n"/>
      <c r="M1356" s="7" t="n"/>
      <c r="N1356" s="6" t="n"/>
      <c r="O1356" s="6" t="n"/>
      <c r="P1356" s="6" t="n"/>
      <c r="Q1356" s="6" t="n"/>
      <c r="R1356" s="7" t="n"/>
      <c r="S1356" s="6" t="n"/>
      <c r="T1356" s="6" t="n"/>
      <c r="U1356" s="6" t="n"/>
      <c r="V1356" s="3">
        <f>CONCATENATE(B1356,C1356)</f>
        <v/>
      </c>
      <c r="W1356">
        <f>UPPER(TRIM(H1356))</f>
        <v/>
      </c>
      <c r="X1356">
        <f>UPPER(TRIM(I1356))</f>
        <v/>
      </c>
    </row>
    <row r="1357">
      <c r="A1357">
        <f>IF(B1357&lt;&gt;"", "AWARD-"&amp;TEXT(ROW()-1,"0000"), "")</f>
        <v/>
      </c>
      <c r="B1357" s="4" t="n"/>
      <c r="C1357" s="4" t="n"/>
      <c r="D1357" s="4" t="n"/>
      <c r="E1357" s="6" t="n"/>
      <c r="F1357" s="7" t="n"/>
      <c r="G1357" s="6" t="n"/>
      <c r="H1357" s="6" t="n"/>
      <c r="I1357" s="6" t="n"/>
      <c r="J1357" s="5">
        <f>SUMIFS(amount_expended,cfda_key,V1357)</f>
        <v/>
      </c>
      <c r="K1357" s="5">
        <f>IF(G1357="OTHER CLUSTER NOT LISTED ABOVE",SUMIFS(amount_expended,uniform_other_cluster_name,X1357), IF(AND(OR(G1357="N/A",G1357=""),H1357=""),0,IF(G1357="STATE CLUSTER",SUMIFS(amount_expended,uniform_state_cluster_name,W1357),SUMIFS(amount_expended,cluster_name,G1357))))</f>
        <v/>
      </c>
      <c r="L1357" s="6" t="n"/>
      <c r="M1357" s="7" t="n"/>
      <c r="N1357" s="6" t="n"/>
      <c r="O1357" s="6" t="n"/>
      <c r="P1357" s="6" t="n"/>
      <c r="Q1357" s="6" t="n"/>
      <c r="R1357" s="7" t="n"/>
      <c r="S1357" s="6" t="n"/>
      <c r="T1357" s="6" t="n"/>
      <c r="U1357" s="6" t="n"/>
      <c r="V1357" s="3">
        <f>CONCATENATE(B1357,C1357)</f>
        <v/>
      </c>
      <c r="W1357">
        <f>UPPER(TRIM(H1357))</f>
        <v/>
      </c>
      <c r="X1357">
        <f>UPPER(TRIM(I1357))</f>
        <v/>
      </c>
    </row>
    <row r="1358">
      <c r="A1358">
        <f>IF(B1358&lt;&gt;"", "AWARD-"&amp;TEXT(ROW()-1,"0000"), "")</f>
        <v/>
      </c>
      <c r="B1358" s="4" t="n"/>
      <c r="C1358" s="4" t="n"/>
      <c r="D1358" s="4" t="n"/>
      <c r="E1358" s="6" t="n"/>
      <c r="F1358" s="7" t="n"/>
      <c r="G1358" s="6" t="n"/>
      <c r="H1358" s="6" t="n"/>
      <c r="I1358" s="6" t="n"/>
      <c r="J1358" s="5">
        <f>SUMIFS(amount_expended,cfda_key,V1358)</f>
        <v/>
      </c>
      <c r="K1358" s="5">
        <f>IF(G1358="OTHER CLUSTER NOT LISTED ABOVE",SUMIFS(amount_expended,uniform_other_cluster_name,X1358), IF(AND(OR(G1358="N/A",G1358=""),H1358=""),0,IF(G1358="STATE CLUSTER",SUMIFS(amount_expended,uniform_state_cluster_name,W1358),SUMIFS(amount_expended,cluster_name,G1358))))</f>
        <v/>
      </c>
      <c r="L1358" s="6" t="n"/>
      <c r="M1358" s="7" t="n"/>
      <c r="N1358" s="6" t="n"/>
      <c r="O1358" s="6" t="n"/>
      <c r="P1358" s="6" t="n"/>
      <c r="Q1358" s="6" t="n"/>
      <c r="R1358" s="7" t="n"/>
      <c r="S1358" s="6" t="n"/>
      <c r="T1358" s="6" t="n"/>
      <c r="U1358" s="6" t="n"/>
      <c r="V1358" s="3">
        <f>CONCATENATE(B1358,C1358)</f>
        <v/>
      </c>
      <c r="W1358">
        <f>UPPER(TRIM(H1358))</f>
        <v/>
      </c>
      <c r="X1358">
        <f>UPPER(TRIM(I1358))</f>
        <v/>
      </c>
    </row>
    <row r="1359">
      <c r="A1359">
        <f>IF(B1359&lt;&gt;"", "AWARD-"&amp;TEXT(ROW()-1,"0000"), "")</f>
        <v/>
      </c>
      <c r="B1359" s="4" t="n"/>
      <c r="C1359" s="4" t="n"/>
      <c r="D1359" s="4" t="n"/>
      <c r="E1359" s="6" t="n"/>
      <c r="F1359" s="7" t="n"/>
      <c r="G1359" s="6" t="n"/>
      <c r="H1359" s="6" t="n"/>
      <c r="I1359" s="6" t="n"/>
      <c r="J1359" s="5">
        <f>SUMIFS(amount_expended,cfda_key,V1359)</f>
        <v/>
      </c>
      <c r="K1359" s="5">
        <f>IF(G1359="OTHER CLUSTER NOT LISTED ABOVE",SUMIFS(amount_expended,uniform_other_cluster_name,X1359), IF(AND(OR(G1359="N/A",G1359=""),H1359=""),0,IF(G1359="STATE CLUSTER",SUMIFS(amount_expended,uniform_state_cluster_name,W1359),SUMIFS(amount_expended,cluster_name,G1359))))</f>
        <v/>
      </c>
      <c r="L1359" s="6" t="n"/>
      <c r="M1359" s="7" t="n"/>
      <c r="N1359" s="6" t="n"/>
      <c r="O1359" s="6" t="n"/>
      <c r="P1359" s="6" t="n"/>
      <c r="Q1359" s="6" t="n"/>
      <c r="R1359" s="7" t="n"/>
      <c r="S1359" s="6" t="n"/>
      <c r="T1359" s="6" t="n"/>
      <c r="U1359" s="6" t="n"/>
      <c r="V1359" s="3">
        <f>CONCATENATE(B1359,C1359)</f>
        <v/>
      </c>
      <c r="W1359">
        <f>UPPER(TRIM(H1359))</f>
        <v/>
      </c>
      <c r="X1359">
        <f>UPPER(TRIM(I1359))</f>
        <v/>
      </c>
    </row>
    <row r="1360">
      <c r="A1360">
        <f>IF(B1360&lt;&gt;"", "AWARD-"&amp;TEXT(ROW()-1,"0000"), "")</f>
        <v/>
      </c>
      <c r="B1360" s="4" t="n"/>
      <c r="C1360" s="4" t="n"/>
      <c r="D1360" s="4" t="n"/>
      <c r="E1360" s="6" t="n"/>
      <c r="F1360" s="7" t="n"/>
      <c r="G1360" s="6" t="n"/>
      <c r="H1360" s="6" t="n"/>
      <c r="I1360" s="6" t="n"/>
      <c r="J1360" s="5">
        <f>SUMIFS(amount_expended,cfda_key,V1360)</f>
        <v/>
      </c>
      <c r="K1360" s="5">
        <f>IF(G1360="OTHER CLUSTER NOT LISTED ABOVE",SUMIFS(amount_expended,uniform_other_cluster_name,X1360), IF(AND(OR(G1360="N/A",G1360=""),H1360=""),0,IF(G1360="STATE CLUSTER",SUMIFS(amount_expended,uniform_state_cluster_name,W1360),SUMIFS(amount_expended,cluster_name,G1360))))</f>
        <v/>
      </c>
      <c r="L1360" s="6" t="n"/>
      <c r="M1360" s="7" t="n"/>
      <c r="N1360" s="6" t="n"/>
      <c r="O1360" s="6" t="n"/>
      <c r="P1360" s="6" t="n"/>
      <c r="Q1360" s="6" t="n"/>
      <c r="R1360" s="7" t="n"/>
      <c r="S1360" s="6" t="n"/>
      <c r="T1360" s="6" t="n"/>
      <c r="U1360" s="6" t="n"/>
      <c r="V1360" s="3">
        <f>CONCATENATE(B1360,C1360)</f>
        <v/>
      </c>
      <c r="W1360">
        <f>UPPER(TRIM(H1360))</f>
        <v/>
      </c>
      <c r="X1360">
        <f>UPPER(TRIM(I1360))</f>
        <v/>
      </c>
    </row>
    <row r="1361">
      <c r="A1361">
        <f>IF(B1361&lt;&gt;"", "AWARD-"&amp;TEXT(ROW()-1,"0000"), "")</f>
        <v/>
      </c>
      <c r="B1361" s="4" t="n"/>
      <c r="C1361" s="4" t="n"/>
      <c r="D1361" s="4" t="n"/>
      <c r="E1361" s="6" t="n"/>
      <c r="F1361" s="7" t="n"/>
      <c r="G1361" s="6" t="n"/>
      <c r="H1361" s="6" t="n"/>
      <c r="I1361" s="6" t="n"/>
      <c r="J1361" s="5">
        <f>SUMIFS(amount_expended,cfda_key,V1361)</f>
        <v/>
      </c>
      <c r="K1361" s="5">
        <f>IF(G1361="OTHER CLUSTER NOT LISTED ABOVE",SUMIFS(amount_expended,uniform_other_cluster_name,X1361), IF(AND(OR(G1361="N/A",G1361=""),H1361=""),0,IF(G1361="STATE CLUSTER",SUMIFS(amount_expended,uniform_state_cluster_name,W1361),SUMIFS(amount_expended,cluster_name,G1361))))</f>
        <v/>
      </c>
      <c r="L1361" s="6" t="n"/>
      <c r="M1361" s="7" t="n"/>
      <c r="N1361" s="6" t="n"/>
      <c r="O1361" s="6" t="n"/>
      <c r="P1361" s="6" t="n"/>
      <c r="Q1361" s="6" t="n"/>
      <c r="R1361" s="7" t="n"/>
      <c r="S1361" s="6" t="n"/>
      <c r="T1361" s="6" t="n"/>
      <c r="U1361" s="6" t="n"/>
      <c r="V1361" s="3">
        <f>CONCATENATE(B1361,C1361)</f>
        <v/>
      </c>
      <c r="W1361">
        <f>UPPER(TRIM(H1361))</f>
        <v/>
      </c>
      <c r="X1361">
        <f>UPPER(TRIM(I1361))</f>
        <v/>
      </c>
    </row>
    <row r="1362">
      <c r="A1362">
        <f>IF(B1362&lt;&gt;"", "AWARD-"&amp;TEXT(ROW()-1,"0000"), "")</f>
        <v/>
      </c>
      <c r="B1362" s="4" t="n"/>
      <c r="C1362" s="4" t="n"/>
      <c r="D1362" s="4" t="n"/>
      <c r="E1362" s="6" t="n"/>
      <c r="F1362" s="7" t="n"/>
      <c r="G1362" s="6" t="n"/>
      <c r="H1362" s="6" t="n"/>
      <c r="I1362" s="6" t="n"/>
      <c r="J1362" s="5">
        <f>SUMIFS(amount_expended,cfda_key,V1362)</f>
        <v/>
      </c>
      <c r="K1362" s="5">
        <f>IF(G1362="OTHER CLUSTER NOT LISTED ABOVE",SUMIFS(amount_expended,uniform_other_cluster_name,X1362), IF(AND(OR(G1362="N/A",G1362=""),H1362=""),0,IF(G1362="STATE CLUSTER",SUMIFS(amount_expended,uniform_state_cluster_name,W1362),SUMIFS(amount_expended,cluster_name,G1362))))</f>
        <v/>
      </c>
      <c r="L1362" s="6" t="n"/>
      <c r="M1362" s="7" t="n"/>
      <c r="N1362" s="6" t="n"/>
      <c r="O1362" s="6" t="n"/>
      <c r="P1362" s="6" t="n"/>
      <c r="Q1362" s="6" t="n"/>
      <c r="R1362" s="7" t="n"/>
      <c r="S1362" s="6" t="n"/>
      <c r="T1362" s="6" t="n"/>
      <c r="U1362" s="6" t="n"/>
      <c r="V1362" s="3">
        <f>CONCATENATE(B1362,C1362)</f>
        <v/>
      </c>
      <c r="W1362">
        <f>UPPER(TRIM(H1362))</f>
        <v/>
      </c>
      <c r="X1362">
        <f>UPPER(TRIM(I1362))</f>
        <v/>
      </c>
    </row>
    <row r="1363">
      <c r="A1363">
        <f>IF(B1363&lt;&gt;"", "AWARD-"&amp;TEXT(ROW()-1,"0000"), "")</f>
        <v/>
      </c>
      <c r="B1363" s="4" t="n"/>
      <c r="C1363" s="4" t="n"/>
      <c r="D1363" s="4" t="n"/>
      <c r="E1363" s="6" t="n"/>
      <c r="F1363" s="7" t="n"/>
      <c r="G1363" s="6" t="n"/>
      <c r="H1363" s="6" t="n"/>
      <c r="I1363" s="6" t="n"/>
      <c r="J1363" s="5">
        <f>SUMIFS(amount_expended,cfda_key,V1363)</f>
        <v/>
      </c>
      <c r="K1363" s="5">
        <f>IF(G1363="OTHER CLUSTER NOT LISTED ABOVE",SUMIFS(amount_expended,uniform_other_cluster_name,X1363), IF(AND(OR(G1363="N/A",G1363=""),H1363=""),0,IF(G1363="STATE CLUSTER",SUMIFS(amount_expended,uniform_state_cluster_name,W1363),SUMIFS(amount_expended,cluster_name,G1363))))</f>
        <v/>
      </c>
      <c r="L1363" s="6" t="n"/>
      <c r="M1363" s="7" t="n"/>
      <c r="N1363" s="6" t="n"/>
      <c r="O1363" s="6" t="n"/>
      <c r="P1363" s="6" t="n"/>
      <c r="Q1363" s="6" t="n"/>
      <c r="R1363" s="7" t="n"/>
      <c r="S1363" s="6" t="n"/>
      <c r="T1363" s="6" t="n"/>
      <c r="U1363" s="6" t="n"/>
      <c r="V1363" s="3">
        <f>CONCATENATE(B1363,C1363)</f>
        <v/>
      </c>
      <c r="W1363">
        <f>UPPER(TRIM(H1363))</f>
        <v/>
      </c>
      <c r="X1363">
        <f>UPPER(TRIM(I1363))</f>
        <v/>
      </c>
    </row>
    <row r="1364">
      <c r="A1364">
        <f>IF(B1364&lt;&gt;"", "AWARD-"&amp;TEXT(ROW()-1,"0000"), "")</f>
        <v/>
      </c>
      <c r="B1364" s="4" t="n"/>
      <c r="C1364" s="4" t="n"/>
      <c r="D1364" s="4" t="n"/>
      <c r="E1364" s="6" t="n"/>
      <c r="F1364" s="7" t="n"/>
      <c r="G1364" s="6" t="n"/>
      <c r="H1364" s="6" t="n"/>
      <c r="I1364" s="6" t="n"/>
      <c r="J1364" s="5">
        <f>SUMIFS(amount_expended,cfda_key,V1364)</f>
        <v/>
      </c>
      <c r="K1364" s="5">
        <f>IF(G1364="OTHER CLUSTER NOT LISTED ABOVE",SUMIFS(amount_expended,uniform_other_cluster_name,X1364), IF(AND(OR(G1364="N/A",G1364=""),H1364=""),0,IF(G1364="STATE CLUSTER",SUMIFS(amount_expended,uniform_state_cluster_name,W1364),SUMIFS(amount_expended,cluster_name,G1364))))</f>
        <v/>
      </c>
      <c r="L1364" s="6" t="n"/>
      <c r="M1364" s="7" t="n"/>
      <c r="N1364" s="6" t="n"/>
      <c r="O1364" s="6" t="n"/>
      <c r="P1364" s="6" t="n"/>
      <c r="Q1364" s="6" t="n"/>
      <c r="R1364" s="7" t="n"/>
      <c r="S1364" s="6" t="n"/>
      <c r="T1364" s="6" t="n"/>
      <c r="U1364" s="6" t="n"/>
      <c r="V1364" s="3">
        <f>CONCATENATE(B1364,C1364)</f>
        <v/>
      </c>
      <c r="W1364">
        <f>UPPER(TRIM(H1364))</f>
        <v/>
      </c>
      <c r="X1364">
        <f>UPPER(TRIM(I1364))</f>
        <v/>
      </c>
    </row>
    <row r="1365">
      <c r="A1365">
        <f>IF(B1365&lt;&gt;"", "AWARD-"&amp;TEXT(ROW()-1,"0000"), "")</f>
        <v/>
      </c>
      <c r="B1365" s="4" t="n"/>
      <c r="C1365" s="4" t="n"/>
      <c r="D1365" s="4" t="n"/>
      <c r="E1365" s="6" t="n"/>
      <c r="F1365" s="7" t="n"/>
      <c r="G1365" s="6" t="n"/>
      <c r="H1365" s="6" t="n"/>
      <c r="I1365" s="6" t="n"/>
      <c r="J1365" s="5">
        <f>SUMIFS(amount_expended,cfda_key,V1365)</f>
        <v/>
      </c>
      <c r="K1365" s="5">
        <f>IF(G1365="OTHER CLUSTER NOT LISTED ABOVE",SUMIFS(amount_expended,uniform_other_cluster_name,X1365), IF(AND(OR(G1365="N/A",G1365=""),H1365=""),0,IF(G1365="STATE CLUSTER",SUMIFS(amount_expended,uniform_state_cluster_name,W1365),SUMIFS(amount_expended,cluster_name,G1365))))</f>
        <v/>
      </c>
      <c r="L1365" s="6" t="n"/>
      <c r="M1365" s="7" t="n"/>
      <c r="N1365" s="6" t="n"/>
      <c r="O1365" s="6" t="n"/>
      <c r="P1365" s="6" t="n"/>
      <c r="Q1365" s="6" t="n"/>
      <c r="R1365" s="7" t="n"/>
      <c r="S1365" s="6" t="n"/>
      <c r="T1365" s="6" t="n"/>
      <c r="U1365" s="6" t="n"/>
      <c r="V1365" s="3">
        <f>CONCATENATE(B1365,C1365)</f>
        <v/>
      </c>
      <c r="W1365">
        <f>UPPER(TRIM(H1365))</f>
        <v/>
      </c>
      <c r="X1365">
        <f>UPPER(TRIM(I1365))</f>
        <v/>
      </c>
    </row>
    <row r="1366">
      <c r="A1366">
        <f>IF(B1366&lt;&gt;"", "AWARD-"&amp;TEXT(ROW()-1,"0000"), "")</f>
        <v/>
      </c>
      <c r="B1366" s="4" t="n"/>
      <c r="C1366" s="4" t="n"/>
      <c r="D1366" s="4" t="n"/>
      <c r="E1366" s="6" t="n"/>
      <c r="F1366" s="7" t="n"/>
      <c r="G1366" s="6" t="n"/>
      <c r="H1366" s="6" t="n"/>
      <c r="I1366" s="6" t="n"/>
      <c r="J1366" s="5">
        <f>SUMIFS(amount_expended,cfda_key,V1366)</f>
        <v/>
      </c>
      <c r="K1366" s="5">
        <f>IF(G1366="OTHER CLUSTER NOT LISTED ABOVE",SUMIFS(amount_expended,uniform_other_cluster_name,X1366), IF(AND(OR(G1366="N/A",G1366=""),H1366=""),0,IF(G1366="STATE CLUSTER",SUMIFS(amount_expended,uniform_state_cluster_name,W1366),SUMIFS(amount_expended,cluster_name,G1366))))</f>
        <v/>
      </c>
      <c r="L1366" s="6" t="n"/>
      <c r="M1366" s="7" t="n"/>
      <c r="N1366" s="6" t="n"/>
      <c r="O1366" s="6" t="n"/>
      <c r="P1366" s="6" t="n"/>
      <c r="Q1366" s="6" t="n"/>
      <c r="R1366" s="7" t="n"/>
      <c r="S1366" s="6" t="n"/>
      <c r="T1366" s="6" t="n"/>
      <c r="U1366" s="6" t="n"/>
      <c r="V1366" s="3">
        <f>CONCATENATE(B1366,C1366)</f>
        <v/>
      </c>
      <c r="W1366">
        <f>UPPER(TRIM(H1366))</f>
        <v/>
      </c>
      <c r="X1366">
        <f>UPPER(TRIM(I1366))</f>
        <v/>
      </c>
    </row>
    <row r="1367">
      <c r="A1367">
        <f>IF(B1367&lt;&gt;"", "AWARD-"&amp;TEXT(ROW()-1,"0000"), "")</f>
        <v/>
      </c>
      <c r="B1367" s="4" t="n"/>
      <c r="C1367" s="4" t="n"/>
      <c r="D1367" s="4" t="n"/>
      <c r="E1367" s="6" t="n"/>
      <c r="F1367" s="7" t="n"/>
      <c r="G1367" s="6" t="n"/>
      <c r="H1367" s="6" t="n"/>
      <c r="I1367" s="6" t="n"/>
      <c r="J1367" s="5">
        <f>SUMIFS(amount_expended,cfda_key,V1367)</f>
        <v/>
      </c>
      <c r="K1367" s="5">
        <f>IF(G1367="OTHER CLUSTER NOT LISTED ABOVE",SUMIFS(amount_expended,uniform_other_cluster_name,X1367), IF(AND(OR(G1367="N/A",G1367=""),H1367=""),0,IF(G1367="STATE CLUSTER",SUMIFS(amount_expended,uniform_state_cluster_name,W1367),SUMIFS(amount_expended,cluster_name,G1367))))</f>
        <v/>
      </c>
      <c r="L1367" s="6" t="n"/>
      <c r="M1367" s="7" t="n"/>
      <c r="N1367" s="6" t="n"/>
      <c r="O1367" s="6" t="n"/>
      <c r="P1367" s="6" t="n"/>
      <c r="Q1367" s="6" t="n"/>
      <c r="R1367" s="7" t="n"/>
      <c r="S1367" s="6" t="n"/>
      <c r="T1367" s="6" t="n"/>
      <c r="U1367" s="6" t="n"/>
      <c r="V1367" s="3">
        <f>CONCATENATE(B1367,C1367)</f>
        <v/>
      </c>
      <c r="W1367">
        <f>UPPER(TRIM(H1367))</f>
        <v/>
      </c>
      <c r="X1367">
        <f>UPPER(TRIM(I1367))</f>
        <v/>
      </c>
    </row>
    <row r="1368">
      <c r="A1368">
        <f>IF(B1368&lt;&gt;"", "AWARD-"&amp;TEXT(ROW()-1,"0000"), "")</f>
        <v/>
      </c>
      <c r="B1368" s="4" t="n"/>
      <c r="C1368" s="4" t="n"/>
      <c r="D1368" s="4" t="n"/>
      <c r="E1368" s="6" t="n"/>
      <c r="F1368" s="7" t="n"/>
      <c r="G1368" s="6" t="n"/>
      <c r="H1368" s="6" t="n"/>
      <c r="I1368" s="6" t="n"/>
      <c r="J1368" s="5">
        <f>SUMIFS(amount_expended,cfda_key,V1368)</f>
        <v/>
      </c>
      <c r="K1368" s="5">
        <f>IF(G1368="OTHER CLUSTER NOT LISTED ABOVE",SUMIFS(amount_expended,uniform_other_cluster_name,X1368), IF(AND(OR(G1368="N/A",G1368=""),H1368=""),0,IF(G1368="STATE CLUSTER",SUMIFS(amount_expended,uniform_state_cluster_name,W1368),SUMIFS(amount_expended,cluster_name,G1368))))</f>
        <v/>
      </c>
      <c r="L1368" s="6" t="n"/>
      <c r="M1368" s="7" t="n"/>
      <c r="N1368" s="6" t="n"/>
      <c r="O1368" s="6" t="n"/>
      <c r="P1368" s="6" t="n"/>
      <c r="Q1368" s="6" t="n"/>
      <c r="R1368" s="7" t="n"/>
      <c r="S1368" s="6" t="n"/>
      <c r="T1368" s="6" t="n"/>
      <c r="U1368" s="6" t="n"/>
      <c r="V1368" s="3">
        <f>CONCATENATE(B1368,C1368)</f>
        <v/>
      </c>
      <c r="W1368">
        <f>UPPER(TRIM(H1368))</f>
        <v/>
      </c>
      <c r="X1368">
        <f>UPPER(TRIM(I1368))</f>
        <v/>
      </c>
    </row>
    <row r="1369">
      <c r="A1369">
        <f>IF(B1369&lt;&gt;"", "AWARD-"&amp;TEXT(ROW()-1,"0000"), "")</f>
        <v/>
      </c>
      <c r="B1369" s="4" t="n"/>
      <c r="C1369" s="4" t="n"/>
      <c r="D1369" s="4" t="n"/>
      <c r="E1369" s="6" t="n"/>
      <c r="F1369" s="7" t="n"/>
      <c r="G1369" s="6" t="n"/>
      <c r="H1369" s="6" t="n"/>
      <c r="I1369" s="6" t="n"/>
      <c r="J1369" s="5">
        <f>SUMIFS(amount_expended,cfda_key,V1369)</f>
        <v/>
      </c>
      <c r="K1369" s="5">
        <f>IF(G1369="OTHER CLUSTER NOT LISTED ABOVE",SUMIFS(amount_expended,uniform_other_cluster_name,X1369), IF(AND(OR(G1369="N/A",G1369=""),H1369=""),0,IF(G1369="STATE CLUSTER",SUMIFS(amount_expended,uniform_state_cluster_name,W1369),SUMIFS(amount_expended,cluster_name,G1369))))</f>
        <v/>
      </c>
      <c r="L1369" s="6" t="n"/>
      <c r="M1369" s="7" t="n"/>
      <c r="N1369" s="6" t="n"/>
      <c r="O1369" s="6" t="n"/>
      <c r="P1369" s="6" t="n"/>
      <c r="Q1369" s="6" t="n"/>
      <c r="R1369" s="7" t="n"/>
      <c r="S1369" s="6" t="n"/>
      <c r="T1369" s="6" t="n"/>
      <c r="U1369" s="6" t="n"/>
      <c r="V1369" s="3">
        <f>CONCATENATE(B1369,C1369)</f>
        <v/>
      </c>
      <c r="W1369">
        <f>UPPER(TRIM(H1369))</f>
        <v/>
      </c>
      <c r="X1369">
        <f>UPPER(TRIM(I1369))</f>
        <v/>
      </c>
    </row>
    <row r="1370">
      <c r="A1370">
        <f>IF(B1370&lt;&gt;"", "AWARD-"&amp;TEXT(ROW()-1,"0000"), "")</f>
        <v/>
      </c>
      <c r="B1370" s="4" t="n"/>
      <c r="C1370" s="4" t="n"/>
      <c r="D1370" s="4" t="n"/>
      <c r="E1370" s="6" t="n"/>
      <c r="F1370" s="7" t="n"/>
      <c r="G1370" s="6" t="n"/>
      <c r="H1370" s="6" t="n"/>
      <c r="I1370" s="6" t="n"/>
      <c r="J1370" s="5">
        <f>SUMIFS(amount_expended,cfda_key,V1370)</f>
        <v/>
      </c>
      <c r="K1370" s="5">
        <f>IF(G1370="OTHER CLUSTER NOT LISTED ABOVE",SUMIFS(amount_expended,uniform_other_cluster_name,X1370), IF(AND(OR(G1370="N/A",G1370=""),H1370=""),0,IF(G1370="STATE CLUSTER",SUMIFS(amount_expended,uniform_state_cluster_name,W1370),SUMIFS(amount_expended,cluster_name,G1370))))</f>
        <v/>
      </c>
      <c r="L1370" s="6" t="n"/>
      <c r="M1370" s="7" t="n"/>
      <c r="N1370" s="6" t="n"/>
      <c r="O1370" s="6" t="n"/>
      <c r="P1370" s="6" t="n"/>
      <c r="Q1370" s="6" t="n"/>
      <c r="R1370" s="7" t="n"/>
      <c r="S1370" s="6" t="n"/>
      <c r="T1370" s="6" t="n"/>
      <c r="U1370" s="6" t="n"/>
      <c r="V1370" s="3">
        <f>CONCATENATE(B1370,C1370)</f>
        <v/>
      </c>
      <c r="W1370">
        <f>UPPER(TRIM(H1370))</f>
        <v/>
      </c>
      <c r="X1370">
        <f>UPPER(TRIM(I1370))</f>
        <v/>
      </c>
    </row>
    <row r="1371">
      <c r="A1371">
        <f>IF(B1371&lt;&gt;"", "AWARD-"&amp;TEXT(ROW()-1,"0000"), "")</f>
        <v/>
      </c>
      <c r="B1371" s="4" t="n"/>
      <c r="C1371" s="4" t="n"/>
      <c r="D1371" s="4" t="n"/>
      <c r="E1371" s="6" t="n"/>
      <c r="F1371" s="7" t="n"/>
      <c r="G1371" s="6" t="n"/>
      <c r="H1371" s="6" t="n"/>
      <c r="I1371" s="6" t="n"/>
      <c r="J1371" s="5">
        <f>SUMIFS(amount_expended,cfda_key,V1371)</f>
        <v/>
      </c>
      <c r="K1371" s="5">
        <f>IF(G1371="OTHER CLUSTER NOT LISTED ABOVE",SUMIFS(amount_expended,uniform_other_cluster_name,X1371), IF(AND(OR(G1371="N/A",G1371=""),H1371=""),0,IF(G1371="STATE CLUSTER",SUMIFS(amount_expended,uniform_state_cluster_name,W1371),SUMIFS(amount_expended,cluster_name,G1371))))</f>
        <v/>
      </c>
      <c r="L1371" s="6" t="n"/>
      <c r="M1371" s="7" t="n"/>
      <c r="N1371" s="6" t="n"/>
      <c r="O1371" s="6" t="n"/>
      <c r="P1371" s="6" t="n"/>
      <c r="Q1371" s="6" t="n"/>
      <c r="R1371" s="7" t="n"/>
      <c r="S1371" s="6" t="n"/>
      <c r="T1371" s="6" t="n"/>
      <c r="U1371" s="6" t="n"/>
      <c r="V1371" s="3">
        <f>CONCATENATE(B1371,C1371)</f>
        <v/>
      </c>
      <c r="W1371">
        <f>UPPER(TRIM(H1371))</f>
        <v/>
      </c>
      <c r="X1371">
        <f>UPPER(TRIM(I1371))</f>
        <v/>
      </c>
    </row>
    <row r="1372">
      <c r="A1372">
        <f>IF(B1372&lt;&gt;"", "AWARD-"&amp;TEXT(ROW()-1,"0000"), "")</f>
        <v/>
      </c>
      <c r="B1372" s="4" t="n"/>
      <c r="C1372" s="4" t="n"/>
      <c r="D1372" s="4" t="n"/>
      <c r="E1372" s="6" t="n"/>
      <c r="F1372" s="7" t="n"/>
      <c r="G1372" s="6" t="n"/>
      <c r="H1372" s="6" t="n"/>
      <c r="I1372" s="6" t="n"/>
      <c r="J1372" s="5">
        <f>SUMIFS(amount_expended,cfda_key,V1372)</f>
        <v/>
      </c>
      <c r="K1372" s="5">
        <f>IF(G1372="OTHER CLUSTER NOT LISTED ABOVE",SUMIFS(amount_expended,uniform_other_cluster_name,X1372), IF(AND(OR(G1372="N/A",G1372=""),H1372=""),0,IF(G1372="STATE CLUSTER",SUMIFS(amount_expended,uniform_state_cluster_name,W1372),SUMIFS(amount_expended,cluster_name,G1372))))</f>
        <v/>
      </c>
      <c r="L1372" s="6" t="n"/>
      <c r="M1372" s="7" t="n"/>
      <c r="N1372" s="6" t="n"/>
      <c r="O1372" s="6" t="n"/>
      <c r="P1372" s="6" t="n"/>
      <c r="Q1372" s="6" t="n"/>
      <c r="R1372" s="7" t="n"/>
      <c r="S1372" s="6" t="n"/>
      <c r="T1372" s="6" t="n"/>
      <c r="U1372" s="6" t="n"/>
      <c r="V1372" s="3">
        <f>CONCATENATE(B1372,C1372)</f>
        <v/>
      </c>
      <c r="W1372">
        <f>UPPER(TRIM(H1372))</f>
        <v/>
      </c>
      <c r="X1372">
        <f>UPPER(TRIM(I1372))</f>
        <v/>
      </c>
    </row>
    <row r="1373">
      <c r="A1373">
        <f>IF(B1373&lt;&gt;"", "AWARD-"&amp;TEXT(ROW()-1,"0000"), "")</f>
        <v/>
      </c>
      <c r="B1373" s="4" t="n"/>
      <c r="C1373" s="4" t="n"/>
      <c r="D1373" s="4" t="n"/>
      <c r="E1373" s="6" t="n"/>
      <c r="F1373" s="7" t="n"/>
      <c r="G1373" s="6" t="n"/>
      <c r="H1373" s="6" t="n"/>
      <c r="I1373" s="6" t="n"/>
      <c r="J1373" s="5">
        <f>SUMIFS(amount_expended,cfda_key,V1373)</f>
        <v/>
      </c>
      <c r="K1373" s="5">
        <f>IF(G1373="OTHER CLUSTER NOT LISTED ABOVE",SUMIFS(amount_expended,uniform_other_cluster_name,X1373), IF(AND(OR(G1373="N/A",G1373=""),H1373=""),0,IF(G1373="STATE CLUSTER",SUMIFS(amount_expended,uniform_state_cluster_name,W1373),SUMIFS(amount_expended,cluster_name,G1373))))</f>
        <v/>
      </c>
      <c r="L1373" s="6" t="n"/>
      <c r="M1373" s="7" t="n"/>
      <c r="N1373" s="6" t="n"/>
      <c r="O1373" s="6" t="n"/>
      <c r="P1373" s="6" t="n"/>
      <c r="Q1373" s="6" t="n"/>
      <c r="R1373" s="7" t="n"/>
      <c r="S1373" s="6" t="n"/>
      <c r="T1373" s="6" t="n"/>
      <c r="U1373" s="6" t="n"/>
      <c r="V1373" s="3">
        <f>CONCATENATE(B1373,C1373)</f>
        <v/>
      </c>
      <c r="W1373">
        <f>UPPER(TRIM(H1373))</f>
        <v/>
      </c>
      <c r="X1373">
        <f>UPPER(TRIM(I1373))</f>
        <v/>
      </c>
    </row>
    <row r="1374">
      <c r="A1374">
        <f>IF(B1374&lt;&gt;"", "AWARD-"&amp;TEXT(ROW()-1,"0000"), "")</f>
        <v/>
      </c>
      <c r="B1374" s="4" t="n"/>
      <c r="C1374" s="4" t="n"/>
      <c r="D1374" s="4" t="n"/>
      <c r="E1374" s="6" t="n"/>
      <c r="F1374" s="7" t="n"/>
      <c r="G1374" s="6" t="n"/>
      <c r="H1374" s="6" t="n"/>
      <c r="I1374" s="6" t="n"/>
      <c r="J1374" s="5">
        <f>SUMIFS(amount_expended,cfda_key,V1374)</f>
        <v/>
      </c>
      <c r="K1374" s="5">
        <f>IF(G1374="OTHER CLUSTER NOT LISTED ABOVE",SUMIFS(amount_expended,uniform_other_cluster_name,X1374), IF(AND(OR(G1374="N/A",G1374=""),H1374=""),0,IF(G1374="STATE CLUSTER",SUMIFS(amount_expended,uniform_state_cluster_name,W1374),SUMIFS(amount_expended,cluster_name,G1374))))</f>
        <v/>
      </c>
      <c r="L1374" s="6" t="n"/>
      <c r="M1374" s="7" t="n"/>
      <c r="N1374" s="6" t="n"/>
      <c r="O1374" s="6" t="n"/>
      <c r="P1374" s="6" t="n"/>
      <c r="Q1374" s="6" t="n"/>
      <c r="R1374" s="7" t="n"/>
      <c r="S1374" s="6" t="n"/>
      <c r="T1374" s="6" t="n"/>
      <c r="U1374" s="6" t="n"/>
      <c r="V1374" s="3">
        <f>CONCATENATE(B1374,C1374)</f>
        <v/>
      </c>
      <c r="W1374">
        <f>UPPER(TRIM(H1374))</f>
        <v/>
      </c>
      <c r="X1374">
        <f>UPPER(TRIM(I1374))</f>
        <v/>
      </c>
    </row>
    <row r="1375">
      <c r="A1375">
        <f>IF(B1375&lt;&gt;"", "AWARD-"&amp;TEXT(ROW()-1,"0000"), "")</f>
        <v/>
      </c>
      <c r="B1375" s="4" t="n"/>
      <c r="C1375" s="4" t="n"/>
      <c r="D1375" s="4" t="n"/>
      <c r="E1375" s="6" t="n"/>
      <c r="F1375" s="7" t="n"/>
      <c r="G1375" s="6" t="n"/>
      <c r="H1375" s="6" t="n"/>
      <c r="I1375" s="6" t="n"/>
      <c r="J1375" s="5">
        <f>SUMIFS(amount_expended,cfda_key,V1375)</f>
        <v/>
      </c>
      <c r="K1375" s="5">
        <f>IF(G1375="OTHER CLUSTER NOT LISTED ABOVE",SUMIFS(amount_expended,uniform_other_cluster_name,X1375), IF(AND(OR(G1375="N/A",G1375=""),H1375=""),0,IF(G1375="STATE CLUSTER",SUMIFS(amount_expended,uniform_state_cluster_name,W1375),SUMIFS(amount_expended,cluster_name,G1375))))</f>
        <v/>
      </c>
      <c r="L1375" s="6" t="n"/>
      <c r="M1375" s="7" t="n"/>
      <c r="N1375" s="6" t="n"/>
      <c r="O1375" s="6" t="n"/>
      <c r="P1375" s="6" t="n"/>
      <c r="Q1375" s="6" t="n"/>
      <c r="R1375" s="7" t="n"/>
      <c r="S1375" s="6" t="n"/>
      <c r="T1375" s="6" t="n"/>
      <c r="U1375" s="6" t="n"/>
      <c r="V1375" s="3">
        <f>CONCATENATE(B1375,C1375)</f>
        <v/>
      </c>
      <c r="W1375">
        <f>UPPER(TRIM(H1375))</f>
        <v/>
      </c>
      <c r="X1375">
        <f>UPPER(TRIM(I1375))</f>
        <v/>
      </c>
    </row>
    <row r="1376">
      <c r="A1376">
        <f>IF(B1376&lt;&gt;"", "AWARD-"&amp;TEXT(ROW()-1,"0000"), "")</f>
        <v/>
      </c>
      <c r="B1376" s="4" t="n"/>
      <c r="C1376" s="4" t="n"/>
      <c r="D1376" s="4" t="n"/>
      <c r="E1376" s="6" t="n"/>
      <c r="F1376" s="7" t="n"/>
      <c r="G1376" s="6" t="n"/>
      <c r="H1376" s="6" t="n"/>
      <c r="I1376" s="6" t="n"/>
      <c r="J1376" s="5">
        <f>SUMIFS(amount_expended,cfda_key,V1376)</f>
        <v/>
      </c>
      <c r="K1376" s="5">
        <f>IF(G1376="OTHER CLUSTER NOT LISTED ABOVE",SUMIFS(amount_expended,uniform_other_cluster_name,X1376), IF(AND(OR(G1376="N/A",G1376=""),H1376=""),0,IF(G1376="STATE CLUSTER",SUMIFS(amount_expended,uniform_state_cluster_name,W1376),SUMIFS(amount_expended,cluster_name,G1376))))</f>
        <v/>
      </c>
      <c r="L1376" s="6" t="n"/>
      <c r="M1376" s="7" t="n"/>
      <c r="N1376" s="6" t="n"/>
      <c r="O1376" s="6" t="n"/>
      <c r="P1376" s="6" t="n"/>
      <c r="Q1376" s="6" t="n"/>
      <c r="R1376" s="7" t="n"/>
      <c r="S1376" s="6" t="n"/>
      <c r="T1376" s="6" t="n"/>
      <c r="U1376" s="6" t="n"/>
      <c r="V1376" s="3">
        <f>CONCATENATE(B1376,C1376)</f>
        <v/>
      </c>
      <c r="W1376">
        <f>UPPER(TRIM(H1376))</f>
        <v/>
      </c>
      <c r="X1376">
        <f>UPPER(TRIM(I1376))</f>
        <v/>
      </c>
    </row>
    <row r="1377">
      <c r="A1377">
        <f>IF(B1377&lt;&gt;"", "AWARD-"&amp;TEXT(ROW()-1,"0000"), "")</f>
        <v/>
      </c>
      <c r="B1377" s="4" t="n"/>
      <c r="C1377" s="4" t="n"/>
      <c r="D1377" s="4" t="n"/>
      <c r="E1377" s="6" t="n"/>
      <c r="F1377" s="7" t="n"/>
      <c r="G1377" s="6" t="n"/>
      <c r="H1377" s="6" t="n"/>
      <c r="I1377" s="6" t="n"/>
      <c r="J1377" s="5">
        <f>SUMIFS(amount_expended,cfda_key,V1377)</f>
        <v/>
      </c>
      <c r="K1377" s="5">
        <f>IF(G1377="OTHER CLUSTER NOT LISTED ABOVE",SUMIFS(amount_expended,uniform_other_cluster_name,X1377), IF(AND(OR(G1377="N/A",G1377=""),H1377=""),0,IF(G1377="STATE CLUSTER",SUMIFS(amount_expended,uniform_state_cluster_name,W1377),SUMIFS(amount_expended,cluster_name,G1377))))</f>
        <v/>
      </c>
      <c r="L1377" s="6" t="n"/>
      <c r="M1377" s="7" t="n"/>
      <c r="N1377" s="6" t="n"/>
      <c r="O1377" s="6" t="n"/>
      <c r="P1377" s="6" t="n"/>
      <c r="Q1377" s="6" t="n"/>
      <c r="R1377" s="7" t="n"/>
      <c r="S1377" s="6" t="n"/>
      <c r="T1377" s="6" t="n"/>
      <c r="U1377" s="6" t="n"/>
      <c r="V1377" s="3">
        <f>CONCATENATE(B1377,C1377)</f>
        <v/>
      </c>
      <c r="W1377">
        <f>UPPER(TRIM(H1377))</f>
        <v/>
      </c>
      <c r="X1377">
        <f>UPPER(TRIM(I1377))</f>
        <v/>
      </c>
    </row>
    <row r="1378">
      <c r="A1378">
        <f>IF(B1378&lt;&gt;"", "AWARD-"&amp;TEXT(ROW()-1,"0000"), "")</f>
        <v/>
      </c>
      <c r="B1378" s="4" t="n"/>
      <c r="C1378" s="4" t="n"/>
      <c r="D1378" s="4" t="n"/>
      <c r="E1378" s="6" t="n"/>
      <c r="F1378" s="7" t="n"/>
      <c r="G1378" s="6" t="n"/>
      <c r="H1378" s="6" t="n"/>
      <c r="I1378" s="6" t="n"/>
      <c r="J1378" s="5">
        <f>SUMIFS(amount_expended,cfda_key,V1378)</f>
        <v/>
      </c>
      <c r="K1378" s="5">
        <f>IF(G1378="OTHER CLUSTER NOT LISTED ABOVE",SUMIFS(amount_expended,uniform_other_cluster_name,X1378), IF(AND(OR(G1378="N/A",G1378=""),H1378=""),0,IF(G1378="STATE CLUSTER",SUMIFS(amount_expended,uniform_state_cluster_name,W1378),SUMIFS(amount_expended,cluster_name,G1378))))</f>
        <v/>
      </c>
      <c r="L1378" s="6" t="n"/>
      <c r="M1378" s="7" t="n"/>
      <c r="N1378" s="6" t="n"/>
      <c r="O1378" s="6" t="n"/>
      <c r="P1378" s="6" t="n"/>
      <c r="Q1378" s="6" t="n"/>
      <c r="R1378" s="7" t="n"/>
      <c r="S1378" s="6" t="n"/>
      <c r="T1378" s="6" t="n"/>
      <c r="U1378" s="6" t="n"/>
      <c r="V1378" s="3">
        <f>CONCATENATE(B1378,C1378)</f>
        <v/>
      </c>
      <c r="W1378">
        <f>UPPER(TRIM(H1378))</f>
        <v/>
      </c>
      <c r="X1378">
        <f>UPPER(TRIM(I1378))</f>
        <v/>
      </c>
    </row>
    <row r="1379">
      <c r="A1379">
        <f>IF(B1379&lt;&gt;"", "AWARD-"&amp;TEXT(ROW()-1,"0000"), "")</f>
        <v/>
      </c>
      <c r="B1379" s="4" t="n"/>
      <c r="C1379" s="4" t="n"/>
      <c r="D1379" s="4" t="n"/>
      <c r="E1379" s="6" t="n"/>
      <c r="F1379" s="7" t="n"/>
      <c r="G1379" s="6" t="n"/>
      <c r="H1379" s="6" t="n"/>
      <c r="I1379" s="6" t="n"/>
      <c r="J1379" s="5">
        <f>SUMIFS(amount_expended,cfda_key,V1379)</f>
        <v/>
      </c>
      <c r="K1379" s="5">
        <f>IF(G1379="OTHER CLUSTER NOT LISTED ABOVE",SUMIFS(amount_expended,uniform_other_cluster_name,X1379), IF(AND(OR(G1379="N/A",G1379=""),H1379=""),0,IF(G1379="STATE CLUSTER",SUMIFS(amount_expended,uniform_state_cluster_name,W1379),SUMIFS(amount_expended,cluster_name,G1379))))</f>
        <v/>
      </c>
      <c r="L1379" s="6" t="n"/>
      <c r="M1379" s="7" t="n"/>
      <c r="N1379" s="6" t="n"/>
      <c r="O1379" s="6" t="n"/>
      <c r="P1379" s="6" t="n"/>
      <c r="Q1379" s="6" t="n"/>
      <c r="R1379" s="7" t="n"/>
      <c r="S1379" s="6" t="n"/>
      <c r="T1379" s="6" t="n"/>
      <c r="U1379" s="6" t="n"/>
      <c r="V1379" s="3">
        <f>CONCATENATE(B1379,C1379)</f>
        <v/>
      </c>
      <c r="W1379">
        <f>UPPER(TRIM(H1379))</f>
        <v/>
      </c>
      <c r="X1379">
        <f>UPPER(TRIM(I1379))</f>
        <v/>
      </c>
    </row>
    <row r="1380">
      <c r="A1380">
        <f>IF(B1380&lt;&gt;"", "AWARD-"&amp;TEXT(ROW()-1,"0000"), "")</f>
        <v/>
      </c>
      <c r="B1380" s="4" t="n"/>
      <c r="C1380" s="4" t="n"/>
      <c r="D1380" s="4" t="n"/>
      <c r="E1380" s="6" t="n"/>
      <c r="F1380" s="7" t="n"/>
      <c r="G1380" s="6" t="n"/>
      <c r="H1380" s="6" t="n"/>
      <c r="I1380" s="6" t="n"/>
      <c r="J1380" s="5">
        <f>SUMIFS(amount_expended,cfda_key,V1380)</f>
        <v/>
      </c>
      <c r="K1380" s="5">
        <f>IF(G1380="OTHER CLUSTER NOT LISTED ABOVE",SUMIFS(amount_expended,uniform_other_cluster_name,X1380), IF(AND(OR(G1380="N/A",G1380=""),H1380=""),0,IF(G1380="STATE CLUSTER",SUMIFS(amount_expended,uniform_state_cluster_name,W1380),SUMIFS(amount_expended,cluster_name,G1380))))</f>
        <v/>
      </c>
      <c r="L1380" s="6" t="n"/>
      <c r="M1380" s="7" t="n"/>
      <c r="N1380" s="6" t="n"/>
      <c r="O1380" s="6" t="n"/>
      <c r="P1380" s="6" t="n"/>
      <c r="Q1380" s="6" t="n"/>
      <c r="R1380" s="7" t="n"/>
      <c r="S1380" s="6" t="n"/>
      <c r="T1380" s="6" t="n"/>
      <c r="U1380" s="6" t="n"/>
      <c r="V1380" s="3">
        <f>CONCATENATE(B1380,C1380)</f>
        <v/>
      </c>
      <c r="W1380">
        <f>UPPER(TRIM(H1380))</f>
        <v/>
      </c>
      <c r="X1380">
        <f>UPPER(TRIM(I1380))</f>
        <v/>
      </c>
    </row>
    <row r="1381">
      <c r="A1381">
        <f>IF(B1381&lt;&gt;"", "AWARD-"&amp;TEXT(ROW()-1,"0000"), "")</f>
        <v/>
      </c>
      <c r="B1381" s="4" t="n"/>
      <c r="C1381" s="4" t="n"/>
      <c r="D1381" s="4" t="n"/>
      <c r="E1381" s="6" t="n"/>
      <c r="F1381" s="7" t="n"/>
      <c r="G1381" s="6" t="n"/>
      <c r="H1381" s="6" t="n"/>
      <c r="I1381" s="6" t="n"/>
      <c r="J1381" s="5">
        <f>SUMIFS(amount_expended,cfda_key,V1381)</f>
        <v/>
      </c>
      <c r="K1381" s="5">
        <f>IF(G1381="OTHER CLUSTER NOT LISTED ABOVE",SUMIFS(amount_expended,uniform_other_cluster_name,X1381), IF(AND(OR(G1381="N/A",G1381=""),H1381=""),0,IF(G1381="STATE CLUSTER",SUMIFS(amount_expended,uniform_state_cluster_name,W1381),SUMIFS(amount_expended,cluster_name,G1381))))</f>
        <v/>
      </c>
      <c r="L1381" s="6" t="n"/>
      <c r="M1381" s="7" t="n"/>
      <c r="N1381" s="6" t="n"/>
      <c r="O1381" s="6" t="n"/>
      <c r="P1381" s="6" t="n"/>
      <c r="Q1381" s="6" t="n"/>
      <c r="R1381" s="7" t="n"/>
      <c r="S1381" s="6" t="n"/>
      <c r="T1381" s="6" t="n"/>
      <c r="U1381" s="6" t="n"/>
      <c r="V1381" s="3">
        <f>CONCATENATE(B1381,C1381)</f>
        <v/>
      </c>
      <c r="W1381">
        <f>UPPER(TRIM(H1381))</f>
        <v/>
      </c>
      <c r="X1381">
        <f>UPPER(TRIM(I1381))</f>
        <v/>
      </c>
    </row>
    <row r="1382">
      <c r="A1382">
        <f>IF(B1382&lt;&gt;"", "AWARD-"&amp;TEXT(ROW()-1,"0000"), "")</f>
        <v/>
      </c>
      <c r="B1382" s="4" t="n"/>
      <c r="C1382" s="4" t="n"/>
      <c r="D1382" s="4" t="n"/>
      <c r="E1382" s="6" t="n"/>
      <c r="F1382" s="7" t="n"/>
      <c r="G1382" s="6" t="n"/>
      <c r="H1382" s="6" t="n"/>
      <c r="I1382" s="6" t="n"/>
      <c r="J1382" s="5">
        <f>SUMIFS(amount_expended,cfda_key,V1382)</f>
        <v/>
      </c>
      <c r="K1382" s="5">
        <f>IF(G1382="OTHER CLUSTER NOT LISTED ABOVE",SUMIFS(amount_expended,uniform_other_cluster_name,X1382), IF(AND(OR(G1382="N/A",G1382=""),H1382=""),0,IF(G1382="STATE CLUSTER",SUMIFS(amount_expended,uniform_state_cluster_name,W1382),SUMIFS(amount_expended,cluster_name,G1382))))</f>
        <v/>
      </c>
      <c r="L1382" s="6" t="n"/>
      <c r="M1382" s="7" t="n"/>
      <c r="N1382" s="6" t="n"/>
      <c r="O1382" s="6" t="n"/>
      <c r="P1382" s="6" t="n"/>
      <c r="Q1382" s="6" t="n"/>
      <c r="R1382" s="7" t="n"/>
      <c r="S1382" s="6" t="n"/>
      <c r="T1382" s="6" t="n"/>
      <c r="U1382" s="6" t="n"/>
      <c r="V1382" s="3">
        <f>CONCATENATE(B1382,C1382)</f>
        <v/>
      </c>
      <c r="W1382">
        <f>UPPER(TRIM(H1382))</f>
        <v/>
      </c>
      <c r="X1382">
        <f>UPPER(TRIM(I1382))</f>
        <v/>
      </c>
    </row>
    <row r="1383">
      <c r="A1383">
        <f>IF(B1383&lt;&gt;"", "AWARD-"&amp;TEXT(ROW()-1,"0000"), "")</f>
        <v/>
      </c>
      <c r="B1383" s="4" t="n"/>
      <c r="C1383" s="4" t="n"/>
      <c r="D1383" s="4" t="n"/>
      <c r="E1383" s="6" t="n"/>
      <c r="F1383" s="7" t="n"/>
      <c r="G1383" s="6" t="n"/>
      <c r="H1383" s="6" t="n"/>
      <c r="I1383" s="6" t="n"/>
      <c r="J1383" s="5">
        <f>SUMIFS(amount_expended,cfda_key,V1383)</f>
        <v/>
      </c>
      <c r="K1383" s="5">
        <f>IF(G1383="OTHER CLUSTER NOT LISTED ABOVE",SUMIFS(amount_expended,uniform_other_cluster_name,X1383), IF(AND(OR(G1383="N/A",G1383=""),H1383=""),0,IF(G1383="STATE CLUSTER",SUMIFS(amount_expended,uniform_state_cluster_name,W1383),SUMIFS(amount_expended,cluster_name,G1383))))</f>
        <v/>
      </c>
      <c r="L1383" s="6" t="n"/>
      <c r="M1383" s="7" t="n"/>
      <c r="N1383" s="6" t="n"/>
      <c r="O1383" s="6" t="n"/>
      <c r="P1383" s="6" t="n"/>
      <c r="Q1383" s="6" t="n"/>
      <c r="R1383" s="7" t="n"/>
      <c r="S1383" s="6" t="n"/>
      <c r="T1383" s="6" t="n"/>
      <c r="U1383" s="6" t="n"/>
      <c r="V1383" s="3">
        <f>CONCATENATE(B1383,C1383)</f>
        <v/>
      </c>
      <c r="W1383">
        <f>UPPER(TRIM(H1383))</f>
        <v/>
      </c>
      <c r="X1383">
        <f>UPPER(TRIM(I1383))</f>
        <v/>
      </c>
    </row>
    <row r="1384">
      <c r="A1384">
        <f>IF(B1384&lt;&gt;"", "AWARD-"&amp;TEXT(ROW()-1,"0000"), "")</f>
        <v/>
      </c>
      <c r="B1384" s="4" t="n"/>
      <c r="C1384" s="4" t="n"/>
      <c r="D1384" s="4" t="n"/>
      <c r="E1384" s="6" t="n"/>
      <c r="F1384" s="7" t="n"/>
      <c r="G1384" s="6" t="n"/>
      <c r="H1384" s="6" t="n"/>
      <c r="I1384" s="6" t="n"/>
      <c r="J1384" s="5">
        <f>SUMIFS(amount_expended,cfda_key,V1384)</f>
        <v/>
      </c>
      <c r="K1384" s="5">
        <f>IF(G1384="OTHER CLUSTER NOT LISTED ABOVE",SUMIFS(amount_expended,uniform_other_cluster_name,X1384), IF(AND(OR(G1384="N/A",G1384=""),H1384=""),0,IF(G1384="STATE CLUSTER",SUMIFS(amount_expended,uniform_state_cluster_name,W1384),SUMIFS(amount_expended,cluster_name,G1384))))</f>
        <v/>
      </c>
      <c r="L1384" s="6" t="n"/>
      <c r="M1384" s="7" t="n"/>
      <c r="N1384" s="6" t="n"/>
      <c r="O1384" s="6" t="n"/>
      <c r="P1384" s="6" t="n"/>
      <c r="Q1384" s="6" t="n"/>
      <c r="R1384" s="7" t="n"/>
      <c r="S1384" s="6" t="n"/>
      <c r="T1384" s="6" t="n"/>
      <c r="U1384" s="6" t="n"/>
      <c r="V1384" s="3">
        <f>CONCATENATE(B1384,C1384)</f>
        <v/>
      </c>
      <c r="W1384">
        <f>UPPER(TRIM(H1384))</f>
        <v/>
      </c>
      <c r="X1384">
        <f>UPPER(TRIM(I1384))</f>
        <v/>
      </c>
    </row>
    <row r="1385">
      <c r="A1385">
        <f>IF(B1385&lt;&gt;"", "AWARD-"&amp;TEXT(ROW()-1,"0000"), "")</f>
        <v/>
      </c>
      <c r="B1385" s="4" t="n"/>
      <c r="C1385" s="4" t="n"/>
      <c r="D1385" s="4" t="n"/>
      <c r="E1385" s="6" t="n"/>
      <c r="F1385" s="7" t="n"/>
      <c r="G1385" s="6" t="n"/>
      <c r="H1385" s="6" t="n"/>
      <c r="I1385" s="6" t="n"/>
      <c r="J1385" s="5">
        <f>SUMIFS(amount_expended,cfda_key,V1385)</f>
        <v/>
      </c>
      <c r="K1385" s="5">
        <f>IF(G1385="OTHER CLUSTER NOT LISTED ABOVE",SUMIFS(amount_expended,uniform_other_cluster_name,X1385), IF(AND(OR(G1385="N/A",G1385=""),H1385=""),0,IF(G1385="STATE CLUSTER",SUMIFS(amount_expended,uniform_state_cluster_name,W1385),SUMIFS(amount_expended,cluster_name,G1385))))</f>
        <v/>
      </c>
      <c r="L1385" s="6" t="n"/>
      <c r="M1385" s="7" t="n"/>
      <c r="N1385" s="6" t="n"/>
      <c r="O1385" s="6" t="n"/>
      <c r="P1385" s="6" t="n"/>
      <c r="Q1385" s="6" t="n"/>
      <c r="R1385" s="7" t="n"/>
      <c r="S1385" s="6" t="n"/>
      <c r="T1385" s="6" t="n"/>
      <c r="U1385" s="6" t="n"/>
      <c r="V1385" s="3">
        <f>CONCATENATE(B1385,C1385)</f>
        <v/>
      </c>
      <c r="W1385">
        <f>UPPER(TRIM(H1385))</f>
        <v/>
      </c>
      <c r="X1385">
        <f>UPPER(TRIM(I1385))</f>
        <v/>
      </c>
    </row>
    <row r="1386">
      <c r="A1386">
        <f>IF(B1386&lt;&gt;"", "AWARD-"&amp;TEXT(ROW()-1,"0000"), "")</f>
        <v/>
      </c>
      <c r="B1386" s="4" t="n"/>
      <c r="C1386" s="4" t="n"/>
      <c r="D1386" s="4" t="n"/>
      <c r="E1386" s="6" t="n"/>
      <c r="F1386" s="7" t="n"/>
      <c r="G1386" s="6" t="n"/>
      <c r="H1386" s="6" t="n"/>
      <c r="I1386" s="6" t="n"/>
      <c r="J1386" s="5">
        <f>SUMIFS(amount_expended,cfda_key,V1386)</f>
        <v/>
      </c>
      <c r="K1386" s="5">
        <f>IF(G1386="OTHER CLUSTER NOT LISTED ABOVE",SUMIFS(amount_expended,uniform_other_cluster_name,X1386), IF(AND(OR(G1386="N/A",G1386=""),H1386=""),0,IF(G1386="STATE CLUSTER",SUMIFS(amount_expended,uniform_state_cluster_name,W1386),SUMIFS(amount_expended,cluster_name,G1386))))</f>
        <v/>
      </c>
      <c r="L1386" s="6" t="n"/>
      <c r="M1386" s="7" t="n"/>
      <c r="N1386" s="6" t="n"/>
      <c r="O1386" s="6" t="n"/>
      <c r="P1386" s="6" t="n"/>
      <c r="Q1386" s="6" t="n"/>
      <c r="R1386" s="7" t="n"/>
      <c r="S1386" s="6" t="n"/>
      <c r="T1386" s="6" t="n"/>
      <c r="U1386" s="6" t="n"/>
      <c r="V1386" s="3">
        <f>CONCATENATE(B1386,C1386)</f>
        <v/>
      </c>
      <c r="W1386">
        <f>UPPER(TRIM(H1386))</f>
        <v/>
      </c>
      <c r="X1386">
        <f>UPPER(TRIM(I1386))</f>
        <v/>
      </c>
    </row>
    <row r="1387">
      <c r="A1387">
        <f>IF(B1387&lt;&gt;"", "AWARD-"&amp;TEXT(ROW()-1,"0000"), "")</f>
        <v/>
      </c>
      <c r="B1387" s="4" t="n"/>
      <c r="C1387" s="4" t="n"/>
      <c r="D1387" s="4" t="n"/>
      <c r="E1387" s="6" t="n"/>
      <c r="F1387" s="7" t="n"/>
      <c r="G1387" s="6" t="n"/>
      <c r="H1387" s="6" t="n"/>
      <c r="I1387" s="6" t="n"/>
      <c r="J1387" s="5">
        <f>SUMIFS(amount_expended,cfda_key,V1387)</f>
        <v/>
      </c>
      <c r="K1387" s="5">
        <f>IF(G1387="OTHER CLUSTER NOT LISTED ABOVE",SUMIFS(amount_expended,uniform_other_cluster_name,X1387), IF(AND(OR(G1387="N/A",G1387=""),H1387=""),0,IF(G1387="STATE CLUSTER",SUMIFS(amount_expended,uniform_state_cluster_name,W1387),SUMIFS(amount_expended,cluster_name,G1387))))</f>
        <v/>
      </c>
      <c r="L1387" s="6" t="n"/>
      <c r="M1387" s="7" t="n"/>
      <c r="N1387" s="6" t="n"/>
      <c r="O1387" s="6" t="n"/>
      <c r="P1387" s="6" t="n"/>
      <c r="Q1387" s="6" t="n"/>
      <c r="R1387" s="7" t="n"/>
      <c r="S1387" s="6" t="n"/>
      <c r="T1387" s="6" t="n"/>
      <c r="U1387" s="6" t="n"/>
      <c r="V1387" s="3">
        <f>CONCATENATE(B1387,C1387)</f>
        <v/>
      </c>
      <c r="W1387">
        <f>UPPER(TRIM(H1387))</f>
        <v/>
      </c>
      <c r="X1387">
        <f>UPPER(TRIM(I1387))</f>
        <v/>
      </c>
    </row>
    <row r="1388">
      <c r="A1388">
        <f>IF(B1388&lt;&gt;"", "AWARD-"&amp;TEXT(ROW()-1,"0000"), "")</f>
        <v/>
      </c>
      <c r="B1388" s="4" t="n"/>
      <c r="C1388" s="4" t="n"/>
      <c r="D1388" s="4" t="n"/>
      <c r="E1388" s="6" t="n"/>
      <c r="F1388" s="7" t="n"/>
      <c r="G1388" s="6" t="n"/>
      <c r="H1388" s="6" t="n"/>
      <c r="I1388" s="6" t="n"/>
      <c r="J1388" s="5">
        <f>SUMIFS(amount_expended,cfda_key,V1388)</f>
        <v/>
      </c>
      <c r="K1388" s="5">
        <f>IF(G1388="OTHER CLUSTER NOT LISTED ABOVE",SUMIFS(amount_expended,uniform_other_cluster_name,X1388), IF(AND(OR(G1388="N/A",G1388=""),H1388=""),0,IF(G1388="STATE CLUSTER",SUMIFS(amount_expended,uniform_state_cluster_name,W1388),SUMIFS(amount_expended,cluster_name,G1388))))</f>
        <v/>
      </c>
      <c r="L1388" s="6" t="n"/>
      <c r="M1388" s="7" t="n"/>
      <c r="N1388" s="6" t="n"/>
      <c r="O1388" s="6" t="n"/>
      <c r="P1388" s="6" t="n"/>
      <c r="Q1388" s="6" t="n"/>
      <c r="R1388" s="7" t="n"/>
      <c r="S1388" s="6" t="n"/>
      <c r="T1388" s="6" t="n"/>
      <c r="U1388" s="6" t="n"/>
      <c r="V1388" s="3">
        <f>CONCATENATE(B1388,C1388)</f>
        <v/>
      </c>
      <c r="W1388">
        <f>UPPER(TRIM(H1388))</f>
        <v/>
      </c>
      <c r="X1388">
        <f>UPPER(TRIM(I1388))</f>
        <v/>
      </c>
    </row>
    <row r="1389">
      <c r="A1389">
        <f>IF(B1389&lt;&gt;"", "AWARD-"&amp;TEXT(ROW()-1,"0000"), "")</f>
        <v/>
      </c>
      <c r="B1389" s="4" t="n"/>
      <c r="C1389" s="4" t="n"/>
      <c r="D1389" s="4" t="n"/>
      <c r="E1389" s="6" t="n"/>
      <c r="F1389" s="7" t="n"/>
      <c r="G1389" s="6" t="n"/>
      <c r="H1389" s="6" t="n"/>
      <c r="I1389" s="6" t="n"/>
      <c r="J1389" s="5">
        <f>SUMIFS(amount_expended,cfda_key,V1389)</f>
        <v/>
      </c>
      <c r="K1389" s="5">
        <f>IF(G1389="OTHER CLUSTER NOT LISTED ABOVE",SUMIFS(amount_expended,uniform_other_cluster_name,X1389), IF(AND(OR(G1389="N/A",G1389=""),H1389=""),0,IF(G1389="STATE CLUSTER",SUMIFS(amount_expended,uniform_state_cluster_name,W1389),SUMIFS(amount_expended,cluster_name,G1389))))</f>
        <v/>
      </c>
      <c r="L1389" s="6" t="n"/>
      <c r="M1389" s="7" t="n"/>
      <c r="N1389" s="6" t="n"/>
      <c r="O1389" s="6" t="n"/>
      <c r="P1389" s="6" t="n"/>
      <c r="Q1389" s="6" t="n"/>
      <c r="R1389" s="7" t="n"/>
      <c r="S1389" s="6" t="n"/>
      <c r="T1389" s="6" t="n"/>
      <c r="U1389" s="6" t="n"/>
      <c r="V1389" s="3">
        <f>CONCATENATE(B1389,C1389)</f>
        <v/>
      </c>
      <c r="W1389">
        <f>UPPER(TRIM(H1389))</f>
        <v/>
      </c>
      <c r="X1389">
        <f>UPPER(TRIM(I1389))</f>
        <v/>
      </c>
    </row>
    <row r="1390">
      <c r="A1390">
        <f>IF(B1390&lt;&gt;"", "AWARD-"&amp;TEXT(ROW()-1,"0000"), "")</f>
        <v/>
      </c>
      <c r="B1390" s="4" t="n"/>
      <c r="C1390" s="4" t="n"/>
      <c r="D1390" s="4" t="n"/>
      <c r="E1390" s="6" t="n"/>
      <c r="F1390" s="7" t="n"/>
      <c r="G1390" s="6" t="n"/>
      <c r="H1390" s="6" t="n"/>
      <c r="I1390" s="6" t="n"/>
      <c r="J1390" s="5">
        <f>SUMIFS(amount_expended,cfda_key,V1390)</f>
        <v/>
      </c>
      <c r="K1390" s="5">
        <f>IF(G1390="OTHER CLUSTER NOT LISTED ABOVE",SUMIFS(amount_expended,uniform_other_cluster_name,X1390), IF(AND(OR(G1390="N/A",G1390=""),H1390=""),0,IF(G1390="STATE CLUSTER",SUMIFS(amount_expended,uniform_state_cluster_name,W1390),SUMIFS(amount_expended,cluster_name,G1390))))</f>
        <v/>
      </c>
      <c r="L1390" s="6" t="n"/>
      <c r="M1390" s="7" t="n"/>
      <c r="N1390" s="6" t="n"/>
      <c r="O1390" s="6" t="n"/>
      <c r="P1390" s="6" t="n"/>
      <c r="Q1390" s="6" t="n"/>
      <c r="R1390" s="7" t="n"/>
      <c r="S1390" s="6" t="n"/>
      <c r="T1390" s="6" t="n"/>
      <c r="U1390" s="6" t="n"/>
      <c r="V1390" s="3">
        <f>CONCATENATE(B1390,C1390)</f>
        <v/>
      </c>
      <c r="W1390">
        <f>UPPER(TRIM(H1390))</f>
        <v/>
      </c>
      <c r="X1390">
        <f>UPPER(TRIM(I1390))</f>
        <v/>
      </c>
    </row>
    <row r="1391">
      <c r="A1391">
        <f>IF(B1391&lt;&gt;"", "AWARD-"&amp;TEXT(ROW()-1,"0000"), "")</f>
        <v/>
      </c>
      <c r="B1391" s="4" t="n"/>
      <c r="C1391" s="4" t="n"/>
      <c r="D1391" s="4" t="n"/>
      <c r="E1391" s="6" t="n"/>
      <c r="F1391" s="7" t="n"/>
      <c r="G1391" s="6" t="n"/>
      <c r="H1391" s="6" t="n"/>
      <c r="I1391" s="6" t="n"/>
      <c r="J1391" s="5">
        <f>SUMIFS(amount_expended,cfda_key,V1391)</f>
        <v/>
      </c>
      <c r="K1391" s="5">
        <f>IF(G1391="OTHER CLUSTER NOT LISTED ABOVE",SUMIFS(amount_expended,uniform_other_cluster_name,X1391), IF(AND(OR(G1391="N/A",G1391=""),H1391=""),0,IF(G1391="STATE CLUSTER",SUMIFS(amount_expended,uniform_state_cluster_name,W1391),SUMIFS(amount_expended,cluster_name,G1391))))</f>
        <v/>
      </c>
      <c r="L1391" s="6" t="n"/>
      <c r="M1391" s="7" t="n"/>
      <c r="N1391" s="6" t="n"/>
      <c r="O1391" s="6" t="n"/>
      <c r="P1391" s="6" t="n"/>
      <c r="Q1391" s="6" t="n"/>
      <c r="R1391" s="7" t="n"/>
      <c r="S1391" s="6" t="n"/>
      <c r="T1391" s="6" t="n"/>
      <c r="U1391" s="6" t="n"/>
      <c r="V1391" s="3">
        <f>CONCATENATE(B1391,C1391)</f>
        <v/>
      </c>
      <c r="W1391">
        <f>UPPER(TRIM(H1391))</f>
        <v/>
      </c>
      <c r="X1391">
        <f>UPPER(TRIM(I1391))</f>
        <v/>
      </c>
    </row>
    <row r="1392">
      <c r="A1392">
        <f>IF(B1392&lt;&gt;"", "AWARD-"&amp;TEXT(ROW()-1,"0000"), "")</f>
        <v/>
      </c>
      <c r="B1392" s="4" t="n"/>
      <c r="C1392" s="4" t="n"/>
      <c r="D1392" s="4" t="n"/>
      <c r="E1392" s="6" t="n"/>
      <c r="F1392" s="7" t="n"/>
      <c r="G1392" s="6" t="n"/>
      <c r="H1392" s="6" t="n"/>
      <c r="I1392" s="6" t="n"/>
      <c r="J1392" s="5">
        <f>SUMIFS(amount_expended,cfda_key,V1392)</f>
        <v/>
      </c>
      <c r="K1392" s="5">
        <f>IF(G1392="OTHER CLUSTER NOT LISTED ABOVE",SUMIFS(amount_expended,uniform_other_cluster_name,X1392), IF(AND(OR(G1392="N/A",G1392=""),H1392=""),0,IF(G1392="STATE CLUSTER",SUMIFS(amount_expended,uniform_state_cluster_name,W1392),SUMIFS(amount_expended,cluster_name,G1392))))</f>
        <v/>
      </c>
      <c r="L1392" s="6" t="n"/>
      <c r="M1392" s="7" t="n"/>
      <c r="N1392" s="6" t="n"/>
      <c r="O1392" s="6" t="n"/>
      <c r="P1392" s="6" t="n"/>
      <c r="Q1392" s="6" t="n"/>
      <c r="R1392" s="7" t="n"/>
      <c r="S1392" s="6" t="n"/>
      <c r="T1392" s="6" t="n"/>
      <c r="U1392" s="6" t="n"/>
      <c r="V1392" s="3">
        <f>CONCATENATE(B1392,C1392)</f>
        <v/>
      </c>
      <c r="W1392">
        <f>UPPER(TRIM(H1392))</f>
        <v/>
      </c>
      <c r="X1392">
        <f>UPPER(TRIM(I1392))</f>
        <v/>
      </c>
    </row>
    <row r="1393">
      <c r="A1393">
        <f>IF(B1393&lt;&gt;"", "AWARD-"&amp;TEXT(ROW()-1,"0000"), "")</f>
        <v/>
      </c>
      <c r="B1393" s="4" t="n"/>
      <c r="C1393" s="4" t="n"/>
      <c r="D1393" s="4" t="n"/>
      <c r="E1393" s="6" t="n"/>
      <c r="F1393" s="7" t="n"/>
      <c r="G1393" s="6" t="n"/>
      <c r="H1393" s="6" t="n"/>
      <c r="I1393" s="6" t="n"/>
      <c r="J1393" s="5">
        <f>SUMIFS(amount_expended,cfda_key,V1393)</f>
        <v/>
      </c>
      <c r="K1393" s="5">
        <f>IF(G1393="OTHER CLUSTER NOT LISTED ABOVE",SUMIFS(amount_expended,uniform_other_cluster_name,X1393), IF(AND(OR(G1393="N/A",G1393=""),H1393=""),0,IF(G1393="STATE CLUSTER",SUMIFS(amount_expended,uniform_state_cluster_name,W1393),SUMIFS(amount_expended,cluster_name,G1393))))</f>
        <v/>
      </c>
      <c r="L1393" s="6" t="n"/>
      <c r="M1393" s="7" t="n"/>
      <c r="N1393" s="6" t="n"/>
      <c r="O1393" s="6" t="n"/>
      <c r="P1393" s="6" t="n"/>
      <c r="Q1393" s="6" t="n"/>
      <c r="R1393" s="7" t="n"/>
      <c r="S1393" s="6" t="n"/>
      <c r="T1393" s="6" t="n"/>
      <c r="U1393" s="6" t="n"/>
      <c r="V1393" s="3">
        <f>CONCATENATE(B1393,C1393)</f>
        <v/>
      </c>
      <c r="W1393">
        <f>UPPER(TRIM(H1393))</f>
        <v/>
      </c>
      <c r="X1393">
        <f>UPPER(TRIM(I1393))</f>
        <v/>
      </c>
    </row>
    <row r="1394">
      <c r="A1394">
        <f>IF(B1394&lt;&gt;"", "AWARD-"&amp;TEXT(ROW()-1,"0000"), "")</f>
        <v/>
      </c>
      <c r="B1394" s="4" t="n"/>
      <c r="C1394" s="4" t="n"/>
      <c r="D1394" s="4" t="n"/>
      <c r="E1394" s="6" t="n"/>
      <c r="F1394" s="7" t="n"/>
      <c r="G1394" s="6" t="n"/>
      <c r="H1394" s="6" t="n"/>
      <c r="I1394" s="6" t="n"/>
      <c r="J1394" s="5">
        <f>SUMIFS(amount_expended,cfda_key,V1394)</f>
        <v/>
      </c>
      <c r="K1394" s="5">
        <f>IF(G1394="OTHER CLUSTER NOT LISTED ABOVE",SUMIFS(amount_expended,uniform_other_cluster_name,X1394), IF(AND(OR(G1394="N/A",G1394=""),H1394=""),0,IF(G1394="STATE CLUSTER",SUMIFS(amount_expended,uniform_state_cluster_name,W1394),SUMIFS(amount_expended,cluster_name,G1394))))</f>
        <v/>
      </c>
      <c r="L1394" s="6" t="n"/>
      <c r="M1394" s="7" t="n"/>
      <c r="N1394" s="6" t="n"/>
      <c r="O1394" s="6" t="n"/>
      <c r="P1394" s="6" t="n"/>
      <c r="Q1394" s="6" t="n"/>
      <c r="R1394" s="7" t="n"/>
      <c r="S1394" s="6" t="n"/>
      <c r="T1394" s="6" t="n"/>
      <c r="U1394" s="6" t="n"/>
      <c r="V1394" s="3">
        <f>CONCATENATE(B1394,C1394)</f>
        <v/>
      </c>
      <c r="W1394">
        <f>UPPER(TRIM(H1394))</f>
        <v/>
      </c>
      <c r="X1394">
        <f>UPPER(TRIM(I1394))</f>
        <v/>
      </c>
    </row>
    <row r="1395">
      <c r="A1395">
        <f>IF(B1395&lt;&gt;"", "AWARD-"&amp;TEXT(ROW()-1,"0000"), "")</f>
        <v/>
      </c>
      <c r="B1395" s="4" t="n"/>
      <c r="C1395" s="4" t="n"/>
      <c r="D1395" s="4" t="n"/>
      <c r="E1395" s="6" t="n"/>
      <c r="F1395" s="7" t="n"/>
      <c r="G1395" s="6" t="n"/>
      <c r="H1395" s="6" t="n"/>
      <c r="I1395" s="6" t="n"/>
      <c r="J1395" s="5">
        <f>SUMIFS(amount_expended,cfda_key,V1395)</f>
        <v/>
      </c>
      <c r="K1395" s="5">
        <f>IF(G1395="OTHER CLUSTER NOT LISTED ABOVE",SUMIFS(amount_expended,uniform_other_cluster_name,X1395), IF(AND(OR(G1395="N/A",G1395=""),H1395=""),0,IF(G1395="STATE CLUSTER",SUMIFS(amount_expended,uniform_state_cluster_name,W1395),SUMIFS(amount_expended,cluster_name,G1395))))</f>
        <v/>
      </c>
      <c r="L1395" s="6" t="n"/>
      <c r="M1395" s="7" t="n"/>
      <c r="N1395" s="6" t="n"/>
      <c r="O1395" s="6" t="n"/>
      <c r="P1395" s="6" t="n"/>
      <c r="Q1395" s="6" t="n"/>
      <c r="R1395" s="7" t="n"/>
      <c r="S1395" s="6" t="n"/>
      <c r="T1395" s="6" t="n"/>
      <c r="U1395" s="6" t="n"/>
      <c r="V1395" s="3">
        <f>CONCATENATE(B1395,C1395)</f>
        <v/>
      </c>
      <c r="W1395">
        <f>UPPER(TRIM(H1395))</f>
        <v/>
      </c>
      <c r="X1395">
        <f>UPPER(TRIM(I1395))</f>
        <v/>
      </c>
    </row>
    <row r="1396">
      <c r="A1396">
        <f>IF(B1396&lt;&gt;"", "AWARD-"&amp;TEXT(ROW()-1,"0000"), "")</f>
        <v/>
      </c>
      <c r="B1396" s="4" t="n"/>
      <c r="C1396" s="4" t="n"/>
      <c r="D1396" s="4" t="n"/>
      <c r="E1396" s="6" t="n"/>
      <c r="F1396" s="7" t="n"/>
      <c r="G1396" s="6" t="n"/>
      <c r="H1396" s="6" t="n"/>
      <c r="I1396" s="6" t="n"/>
      <c r="J1396" s="5">
        <f>SUMIFS(amount_expended,cfda_key,V1396)</f>
        <v/>
      </c>
      <c r="K1396" s="5">
        <f>IF(G1396="OTHER CLUSTER NOT LISTED ABOVE",SUMIFS(amount_expended,uniform_other_cluster_name,X1396), IF(AND(OR(G1396="N/A",G1396=""),H1396=""),0,IF(G1396="STATE CLUSTER",SUMIFS(amount_expended,uniform_state_cluster_name,W1396),SUMIFS(amount_expended,cluster_name,G1396))))</f>
        <v/>
      </c>
      <c r="L1396" s="6" t="n"/>
      <c r="M1396" s="7" t="n"/>
      <c r="N1396" s="6" t="n"/>
      <c r="O1396" s="6" t="n"/>
      <c r="P1396" s="6" t="n"/>
      <c r="Q1396" s="6" t="n"/>
      <c r="R1396" s="7" t="n"/>
      <c r="S1396" s="6" t="n"/>
      <c r="T1396" s="6" t="n"/>
      <c r="U1396" s="6" t="n"/>
      <c r="V1396" s="3">
        <f>CONCATENATE(B1396,C1396)</f>
        <v/>
      </c>
      <c r="W1396">
        <f>UPPER(TRIM(H1396))</f>
        <v/>
      </c>
      <c r="X1396">
        <f>UPPER(TRIM(I1396))</f>
        <v/>
      </c>
    </row>
    <row r="1397">
      <c r="A1397">
        <f>IF(B1397&lt;&gt;"", "AWARD-"&amp;TEXT(ROW()-1,"0000"), "")</f>
        <v/>
      </c>
      <c r="B1397" s="4" t="n"/>
      <c r="C1397" s="4" t="n"/>
      <c r="D1397" s="4" t="n"/>
      <c r="E1397" s="6" t="n"/>
      <c r="F1397" s="7" t="n"/>
      <c r="G1397" s="6" t="n"/>
      <c r="H1397" s="6" t="n"/>
      <c r="I1397" s="6" t="n"/>
      <c r="J1397" s="5">
        <f>SUMIFS(amount_expended,cfda_key,V1397)</f>
        <v/>
      </c>
      <c r="K1397" s="5">
        <f>IF(G1397="OTHER CLUSTER NOT LISTED ABOVE",SUMIFS(amount_expended,uniform_other_cluster_name,X1397), IF(AND(OR(G1397="N/A",G1397=""),H1397=""),0,IF(G1397="STATE CLUSTER",SUMIFS(amount_expended,uniform_state_cluster_name,W1397),SUMIFS(amount_expended,cluster_name,G1397))))</f>
        <v/>
      </c>
      <c r="L1397" s="6" t="n"/>
      <c r="M1397" s="7" t="n"/>
      <c r="N1397" s="6" t="n"/>
      <c r="O1397" s="6" t="n"/>
      <c r="P1397" s="6" t="n"/>
      <c r="Q1397" s="6" t="n"/>
      <c r="R1397" s="7" t="n"/>
      <c r="S1397" s="6" t="n"/>
      <c r="T1397" s="6" t="n"/>
      <c r="U1397" s="6" t="n"/>
      <c r="V1397" s="3">
        <f>CONCATENATE(B1397,C1397)</f>
        <v/>
      </c>
      <c r="W1397">
        <f>UPPER(TRIM(H1397))</f>
        <v/>
      </c>
      <c r="X1397">
        <f>UPPER(TRIM(I1397))</f>
        <v/>
      </c>
    </row>
    <row r="1398">
      <c r="A1398">
        <f>IF(B1398&lt;&gt;"", "AWARD-"&amp;TEXT(ROW()-1,"0000"), "")</f>
        <v/>
      </c>
      <c r="B1398" s="4" t="n"/>
      <c r="C1398" s="4" t="n"/>
      <c r="D1398" s="4" t="n"/>
      <c r="E1398" s="6" t="n"/>
      <c r="F1398" s="7" t="n"/>
      <c r="G1398" s="6" t="n"/>
      <c r="H1398" s="6" t="n"/>
      <c r="I1398" s="6" t="n"/>
      <c r="J1398" s="5">
        <f>SUMIFS(amount_expended,cfda_key,V1398)</f>
        <v/>
      </c>
      <c r="K1398" s="5">
        <f>IF(G1398="OTHER CLUSTER NOT LISTED ABOVE",SUMIFS(amount_expended,uniform_other_cluster_name,X1398), IF(AND(OR(G1398="N/A",G1398=""),H1398=""),0,IF(G1398="STATE CLUSTER",SUMIFS(amount_expended,uniform_state_cluster_name,W1398),SUMIFS(amount_expended,cluster_name,G1398))))</f>
        <v/>
      </c>
      <c r="L1398" s="6" t="n"/>
      <c r="M1398" s="7" t="n"/>
      <c r="N1398" s="6" t="n"/>
      <c r="O1398" s="6" t="n"/>
      <c r="P1398" s="6" t="n"/>
      <c r="Q1398" s="6" t="n"/>
      <c r="R1398" s="7" t="n"/>
      <c r="S1398" s="6" t="n"/>
      <c r="T1398" s="6" t="n"/>
      <c r="U1398" s="6" t="n"/>
      <c r="V1398" s="3">
        <f>CONCATENATE(B1398,C1398)</f>
        <v/>
      </c>
      <c r="W1398">
        <f>UPPER(TRIM(H1398))</f>
        <v/>
      </c>
      <c r="X1398">
        <f>UPPER(TRIM(I1398))</f>
        <v/>
      </c>
    </row>
    <row r="1399">
      <c r="A1399">
        <f>IF(B1399&lt;&gt;"", "AWARD-"&amp;TEXT(ROW()-1,"0000"), "")</f>
        <v/>
      </c>
      <c r="B1399" s="4" t="n"/>
      <c r="C1399" s="4" t="n"/>
      <c r="D1399" s="4" t="n"/>
      <c r="E1399" s="6" t="n"/>
      <c r="F1399" s="7" t="n"/>
      <c r="G1399" s="6" t="n"/>
      <c r="H1399" s="6" t="n"/>
      <c r="I1399" s="6" t="n"/>
      <c r="J1399" s="5">
        <f>SUMIFS(amount_expended,cfda_key,V1399)</f>
        <v/>
      </c>
      <c r="K1399" s="5">
        <f>IF(G1399="OTHER CLUSTER NOT LISTED ABOVE",SUMIFS(amount_expended,uniform_other_cluster_name,X1399), IF(AND(OR(G1399="N/A",G1399=""),H1399=""),0,IF(G1399="STATE CLUSTER",SUMIFS(amount_expended,uniform_state_cluster_name,W1399),SUMIFS(amount_expended,cluster_name,G1399))))</f>
        <v/>
      </c>
      <c r="L1399" s="6" t="n"/>
      <c r="M1399" s="7" t="n"/>
      <c r="N1399" s="6" t="n"/>
      <c r="O1399" s="6" t="n"/>
      <c r="P1399" s="6" t="n"/>
      <c r="Q1399" s="6" t="n"/>
      <c r="R1399" s="7" t="n"/>
      <c r="S1399" s="6" t="n"/>
      <c r="T1399" s="6" t="n"/>
      <c r="U1399" s="6" t="n"/>
      <c r="V1399" s="3">
        <f>CONCATENATE(B1399,C1399)</f>
        <v/>
      </c>
      <c r="W1399">
        <f>UPPER(TRIM(H1399))</f>
        <v/>
      </c>
      <c r="X1399">
        <f>UPPER(TRIM(I1399))</f>
        <v/>
      </c>
    </row>
    <row r="1400">
      <c r="A1400">
        <f>IF(B1400&lt;&gt;"", "AWARD-"&amp;TEXT(ROW()-1,"0000"), "")</f>
        <v/>
      </c>
      <c r="B1400" s="4" t="n"/>
      <c r="C1400" s="4" t="n"/>
      <c r="D1400" s="4" t="n"/>
      <c r="E1400" s="6" t="n"/>
      <c r="F1400" s="7" t="n"/>
      <c r="G1400" s="6" t="n"/>
      <c r="H1400" s="6" t="n"/>
      <c r="I1400" s="6" t="n"/>
      <c r="J1400" s="5">
        <f>SUMIFS(amount_expended,cfda_key,V1400)</f>
        <v/>
      </c>
      <c r="K1400" s="5">
        <f>IF(G1400="OTHER CLUSTER NOT LISTED ABOVE",SUMIFS(amount_expended,uniform_other_cluster_name,X1400), IF(AND(OR(G1400="N/A",G1400=""),H1400=""),0,IF(G1400="STATE CLUSTER",SUMIFS(amount_expended,uniform_state_cluster_name,W1400),SUMIFS(amount_expended,cluster_name,G1400))))</f>
        <v/>
      </c>
      <c r="L1400" s="6" t="n"/>
      <c r="M1400" s="7" t="n"/>
      <c r="N1400" s="6" t="n"/>
      <c r="O1400" s="6" t="n"/>
      <c r="P1400" s="6" t="n"/>
      <c r="Q1400" s="6" t="n"/>
      <c r="R1400" s="7" t="n"/>
      <c r="S1400" s="6" t="n"/>
      <c r="T1400" s="6" t="n"/>
      <c r="U1400" s="6" t="n"/>
      <c r="V1400" s="3">
        <f>CONCATENATE(B1400,C1400)</f>
        <v/>
      </c>
      <c r="W1400">
        <f>UPPER(TRIM(H1400))</f>
        <v/>
      </c>
      <c r="X1400">
        <f>UPPER(TRIM(I1400))</f>
        <v/>
      </c>
    </row>
    <row r="1401">
      <c r="A1401">
        <f>IF(B1401&lt;&gt;"", "AWARD-"&amp;TEXT(ROW()-1,"0000"), "")</f>
        <v/>
      </c>
      <c r="B1401" s="4" t="n"/>
      <c r="C1401" s="4" t="n"/>
      <c r="D1401" s="4" t="n"/>
      <c r="E1401" s="6" t="n"/>
      <c r="F1401" s="7" t="n"/>
      <c r="G1401" s="6" t="n"/>
      <c r="H1401" s="6" t="n"/>
      <c r="I1401" s="6" t="n"/>
      <c r="J1401" s="5">
        <f>SUMIFS(amount_expended,cfda_key,V1401)</f>
        <v/>
      </c>
      <c r="K1401" s="5">
        <f>IF(G1401="OTHER CLUSTER NOT LISTED ABOVE",SUMIFS(amount_expended,uniform_other_cluster_name,X1401), IF(AND(OR(G1401="N/A",G1401=""),H1401=""),0,IF(G1401="STATE CLUSTER",SUMIFS(amount_expended,uniform_state_cluster_name,W1401),SUMIFS(amount_expended,cluster_name,G1401))))</f>
        <v/>
      </c>
      <c r="L1401" s="6" t="n"/>
      <c r="M1401" s="7" t="n"/>
      <c r="N1401" s="6" t="n"/>
      <c r="O1401" s="6" t="n"/>
      <c r="P1401" s="6" t="n"/>
      <c r="Q1401" s="6" t="n"/>
      <c r="R1401" s="7" t="n"/>
      <c r="S1401" s="6" t="n"/>
      <c r="T1401" s="6" t="n"/>
      <c r="U1401" s="6" t="n"/>
      <c r="V1401" s="3">
        <f>CONCATENATE(B1401,C1401)</f>
        <v/>
      </c>
      <c r="W1401">
        <f>UPPER(TRIM(H1401))</f>
        <v/>
      </c>
      <c r="X1401">
        <f>UPPER(TRIM(I1401))</f>
        <v/>
      </c>
    </row>
    <row r="1402">
      <c r="A1402">
        <f>IF(B1402&lt;&gt;"", "AWARD-"&amp;TEXT(ROW()-1,"0000"), "")</f>
        <v/>
      </c>
      <c r="B1402" s="4" t="n"/>
      <c r="C1402" s="4" t="n"/>
      <c r="D1402" s="4" t="n"/>
      <c r="E1402" s="6" t="n"/>
      <c r="F1402" s="7" t="n"/>
      <c r="G1402" s="6" t="n"/>
      <c r="H1402" s="6" t="n"/>
      <c r="I1402" s="6" t="n"/>
      <c r="J1402" s="5">
        <f>SUMIFS(amount_expended,cfda_key,V1402)</f>
        <v/>
      </c>
      <c r="K1402" s="5">
        <f>IF(G1402="OTHER CLUSTER NOT LISTED ABOVE",SUMIFS(amount_expended,uniform_other_cluster_name,X1402), IF(AND(OR(G1402="N/A",G1402=""),H1402=""),0,IF(G1402="STATE CLUSTER",SUMIFS(amount_expended,uniform_state_cluster_name,W1402),SUMIFS(amount_expended,cluster_name,G1402))))</f>
        <v/>
      </c>
      <c r="L1402" s="6" t="n"/>
      <c r="M1402" s="7" t="n"/>
      <c r="N1402" s="6" t="n"/>
      <c r="O1402" s="6" t="n"/>
      <c r="P1402" s="6" t="n"/>
      <c r="Q1402" s="6" t="n"/>
      <c r="R1402" s="7" t="n"/>
      <c r="S1402" s="6" t="n"/>
      <c r="T1402" s="6" t="n"/>
      <c r="U1402" s="6" t="n"/>
      <c r="V1402" s="3">
        <f>CONCATENATE(B1402,C1402)</f>
        <v/>
      </c>
      <c r="W1402">
        <f>UPPER(TRIM(H1402))</f>
        <v/>
      </c>
      <c r="X1402">
        <f>UPPER(TRIM(I1402))</f>
        <v/>
      </c>
    </row>
    <row r="1403">
      <c r="A1403">
        <f>IF(B1403&lt;&gt;"", "AWARD-"&amp;TEXT(ROW()-1,"0000"), "")</f>
        <v/>
      </c>
      <c r="B1403" s="4" t="n"/>
      <c r="C1403" s="4" t="n"/>
      <c r="D1403" s="4" t="n"/>
      <c r="E1403" s="6" t="n"/>
      <c r="F1403" s="7" t="n"/>
      <c r="G1403" s="6" t="n"/>
      <c r="H1403" s="6" t="n"/>
      <c r="I1403" s="6" t="n"/>
      <c r="J1403" s="5">
        <f>SUMIFS(amount_expended,cfda_key,V1403)</f>
        <v/>
      </c>
      <c r="K1403" s="5">
        <f>IF(G1403="OTHER CLUSTER NOT LISTED ABOVE",SUMIFS(amount_expended,uniform_other_cluster_name,X1403), IF(AND(OR(G1403="N/A",G1403=""),H1403=""),0,IF(G1403="STATE CLUSTER",SUMIFS(amount_expended,uniform_state_cluster_name,W1403),SUMIFS(amount_expended,cluster_name,G1403))))</f>
        <v/>
      </c>
      <c r="L1403" s="6" t="n"/>
      <c r="M1403" s="7" t="n"/>
      <c r="N1403" s="6" t="n"/>
      <c r="O1403" s="6" t="n"/>
      <c r="P1403" s="6" t="n"/>
      <c r="Q1403" s="6" t="n"/>
      <c r="R1403" s="7" t="n"/>
      <c r="S1403" s="6" t="n"/>
      <c r="T1403" s="6" t="n"/>
      <c r="U1403" s="6" t="n"/>
      <c r="V1403" s="3">
        <f>CONCATENATE(B1403,C1403)</f>
        <v/>
      </c>
      <c r="W1403">
        <f>UPPER(TRIM(H1403))</f>
        <v/>
      </c>
      <c r="X1403">
        <f>UPPER(TRIM(I1403))</f>
        <v/>
      </c>
    </row>
    <row r="1404">
      <c r="A1404">
        <f>IF(B1404&lt;&gt;"", "AWARD-"&amp;TEXT(ROW()-1,"0000"), "")</f>
        <v/>
      </c>
      <c r="B1404" s="4" t="n"/>
      <c r="C1404" s="4" t="n"/>
      <c r="D1404" s="4" t="n"/>
      <c r="E1404" s="6" t="n"/>
      <c r="F1404" s="7" t="n"/>
      <c r="G1404" s="6" t="n"/>
      <c r="H1404" s="6" t="n"/>
      <c r="I1404" s="6" t="n"/>
      <c r="J1404" s="5">
        <f>SUMIFS(amount_expended,cfda_key,V1404)</f>
        <v/>
      </c>
      <c r="K1404" s="5">
        <f>IF(G1404="OTHER CLUSTER NOT LISTED ABOVE",SUMIFS(amount_expended,uniform_other_cluster_name,X1404), IF(AND(OR(G1404="N/A",G1404=""),H1404=""),0,IF(G1404="STATE CLUSTER",SUMIFS(amount_expended,uniform_state_cluster_name,W1404),SUMIFS(amount_expended,cluster_name,G1404))))</f>
        <v/>
      </c>
      <c r="L1404" s="6" t="n"/>
      <c r="M1404" s="7" t="n"/>
      <c r="N1404" s="6" t="n"/>
      <c r="O1404" s="6" t="n"/>
      <c r="P1404" s="6" t="n"/>
      <c r="Q1404" s="6" t="n"/>
      <c r="R1404" s="7" t="n"/>
      <c r="S1404" s="6" t="n"/>
      <c r="T1404" s="6" t="n"/>
      <c r="U1404" s="6" t="n"/>
      <c r="V1404" s="3">
        <f>CONCATENATE(B1404,C1404)</f>
        <v/>
      </c>
      <c r="W1404">
        <f>UPPER(TRIM(H1404))</f>
        <v/>
      </c>
      <c r="X1404">
        <f>UPPER(TRIM(I1404))</f>
        <v/>
      </c>
    </row>
    <row r="1405">
      <c r="A1405">
        <f>IF(B1405&lt;&gt;"", "AWARD-"&amp;TEXT(ROW()-1,"0000"), "")</f>
        <v/>
      </c>
      <c r="B1405" s="4" t="n"/>
      <c r="C1405" s="4" t="n"/>
      <c r="D1405" s="4" t="n"/>
      <c r="E1405" s="6" t="n"/>
      <c r="F1405" s="7" t="n"/>
      <c r="G1405" s="6" t="n"/>
      <c r="H1405" s="6" t="n"/>
      <c r="I1405" s="6" t="n"/>
      <c r="J1405" s="5">
        <f>SUMIFS(amount_expended,cfda_key,V1405)</f>
        <v/>
      </c>
      <c r="K1405" s="5">
        <f>IF(G1405="OTHER CLUSTER NOT LISTED ABOVE",SUMIFS(amount_expended,uniform_other_cluster_name,X1405), IF(AND(OR(G1405="N/A",G1405=""),H1405=""),0,IF(G1405="STATE CLUSTER",SUMIFS(amount_expended,uniform_state_cluster_name,W1405),SUMIFS(amount_expended,cluster_name,G1405))))</f>
        <v/>
      </c>
      <c r="L1405" s="6" t="n"/>
      <c r="M1405" s="7" t="n"/>
      <c r="N1405" s="6" t="n"/>
      <c r="O1405" s="6" t="n"/>
      <c r="P1405" s="6" t="n"/>
      <c r="Q1405" s="6" t="n"/>
      <c r="R1405" s="7" t="n"/>
      <c r="S1405" s="6" t="n"/>
      <c r="T1405" s="6" t="n"/>
      <c r="U1405" s="6" t="n"/>
      <c r="V1405" s="3">
        <f>CONCATENATE(B1405,C1405)</f>
        <v/>
      </c>
      <c r="W1405">
        <f>UPPER(TRIM(H1405))</f>
        <v/>
      </c>
      <c r="X1405">
        <f>UPPER(TRIM(I1405))</f>
        <v/>
      </c>
    </row>
    <row r="1406">
      <c r="A1406">
        <f>IF(B1406&lt;&gt;"", "AWARD-"&amp;TEXT(ROW()-1,"0000"), "")</f>
        <v/>
      </c>
      <c r="B1406" s="4" t="n"/>
      <c r="C1406" s="4" t="n"/>
      <c r="D1406" s="4" t="n"/>
      <c r="E1406" s="6" t="n"/>
      <c r="F1406" s="7" t="n"/>
      <c r="G1406" s="6" t="n"/>
      <c r="H1406" s="6" t="n"/>
      <c r="I1406" s="6" t="n"/>
      <c r="J1406" s="5">
        <f>SUMIFS(amount_expended,cfda_key,V1406)</f>
        <v/>
      </c>
      <c r="K1406" s="5">
        <f>IF(G1406="OTHER CLUSTER NOT LISTED ABOVE",SUMIFS(amount_expended,uniform_other_cluster_name,X1406), IF(AND(OR(G1406="N/A",G1406=""),H1406=""),0,IF(G1406="STATE CLUSTER",SUMIFS(amount_expended,uniform_state_cluster_name,W1406),SUMIFS(amount_expended,cluster_name,G1406))))</f>
        <v/>
      </c>
      <c r="L1406" s="6" t="n"/>
      <c r="M1406" s="7" t="n"/>
      <c r="N1406" s="6" t="n"/>
      <c r="O1406" s="6" t="n"/>
      <c r="P1406" s="6" t="n"/>
      <c r="Q1406" s="6" t="n"/>
      <c r="R1406" s="7" t="n"/>
      <c r="S1406" s="6" t="n"/>
      <c r="T1406" s="6" t="n"/>
      <c r="U1406" s="6" t="n"/>
      <c r="V1406" s="3">
        <f>CONCATENATE(B1406,C1406)</f>
        <v/>
      </c>
      <c r="W1406">
        <f>UPPER(TRIM(H1406))</f>
        <v/>
      </c>
      <c r="X1406">
        <f>UPPER(TRIM(I1406))</f>
        <v/>
      </c>
    </row>
    <row r="1407">
      <c r="A1407">
        <f>IF(B1407&lt;&gt;"", "AWARD-"&amp;TEXT(ROW()-1,"0000"), "")</f>
        <v/>
      </c>
      <c r="B1407" s="4" t="n"/>
      <c r="C1407" s="4" t="n"/>
      <c r="D1407" s="4" t="n"/>
      <c r="E1407" s="6" t="n"/>
      <c r="F1407" s="7" t="n"/>
      <c r="G1407" s="6" t="n"/>
      <c r="H1407" s="6" t="n"/>
      <c r="I1407" s="6" t="n"/>
      <c r="J1407" s="5">
        <f>SUMIFS(amount_expended,cfda_key,V1407)</f>
        <v/>
      </c>
      <c r="K1407" s="5">
        <f>IF(G1407="OTHER CLUSTER NOT LISTED ABOVE",SUMIFS(amount_expended,uniform_other_cluster_name,X1407), IF(AND(OR(G1407="N/A",G1407=""),H1407=""),0,IF(G1407="STATE CLUSTER",SUMIFS(amount_expended,uniform_state_cluster_name,W1407),SUMIFS(amount_expended,cluster_name,G1407))))</f>
        <v/>
      </c>
      <c r="L1407" s="6" t="n"/>
      <c r="M1407" s="7" t="n"/>
      <c r="N1407" s="6" t="n"/>
      <c r="O1407" s="6" t="n"/>
      <c r="P1407" s="6" t="n"/>
      <c r="Q1407" s="6" t="n"/>
      <c r="R1407" s="7" t="n"/>
      <c r="S1407" s="6" t="n"/>
      <c r="T1407" s="6" t="n"/>
      <c r="U1407" s="6" t="n"/>
      <c r="V1407" s="3">
        <f>CONCATENATE(B1407,C1407)</f>
        <v/>
      </c>
      <c r="W1407">
        <f>UPPER(TRIM(H1407))</f>
        <v/>
      </c>
      <c r="X1407">
        <f>UPPER(TRIM(I1407))</f>
        <v/>
      </c>
    </row>
    <row r="1408">
      <c r="A1408">
        <f>IF(B1408&lt;&gt;"", "AWARD-"&amp;TEXT(ROW()-1,"0000"), "")</f>
        <v/>
      </c>
      <c r="B1408" s="4" t="n"/>
      <c r="C1408" s="4" t="n"/>
      <c r="D1408" s="4" t="n"/>
      <c r="E1408" s="6" t="n"/>
      <c r="F1408" s="7" t="n"/>
      <c r="G1408" s="6" t="n"/>
      <c r="H1408" s="6" t="n"/>
      <c r="I1408" s="6" t="n"/>
      <c r="J1408" s="5">
        <f>SUMIFS(amount_expended,cfda_key,V1408)</f>
        <v/>
      </c>
      <c r="K1408" s="5">
        <f>IF(G1408="OTHER CLUSTER NOT LISTED ABOVE",SUMIFS(amount_expended,uniform_other_cluster_name,X1408), IF(AND(OR(G1408="N/A",G1408=""),H1408=""),0,IF(G1408="STATE CLUSTER",SUMIFS(amount_expended,uniform_state_cluster_name,W1408),SUMIFS(amount_expended,cluster_name,G1408))))</f>
        <v/>
      </c>
      <c r="L1408" s="6" t="n"/>
      <c r="M1408" s="7" t="n"/>
      <c r="N1408" s="6" t="n"/>
      <c r="O1408" s="6" t="n"/>
      <c r="P1408" s="6" t="n"/>
      <c r="Q1408" s="6" t="n"/>
      <c r="R1408" s="7" t="n"/>
      <c r="S1408" s="6" t="n"/>
      <c r="T1408" s="6" t="n"/>
      <c r="U1408" s="6" t="n"/>
      <c r="V1408" s="3">
        <f>CONCATENATE(B1408,C1408)</f>
        <v/>
      </c>
      <c r="W1408">
        <f>UPPER(TRIM(H1408))</f>
        <v/>
      </c>
      <c r="X1408">
        <f>UPPER(TRIM(I1408))</f>
        <v/>
      </c>
    </row>
    <row r="1409">
      <c r="A1409">
        <f>IF(B1409&lt;&gt;"", "AWARD-"&amp;TEXT(ROW()-1,"0000"), "")</f>
        <v/>
      </c>
      <c r="B1409" s="4" t="n"/>
      <c r="C1409" s="4" t="n"/>
      <c r="D1409" s="4" t="n"/>
      <c r="E1409" s="6" t="n"/>
      <c r="F1409" s="7" t="n"/>
      <c r="G1409" s="6" t="n"/>
      <c r="H1409" s="6" t="n"/>
      <c r="I1409" s="6" t="n"/>
      <c r="J1409" s="5">
        <f>SUMIFS(amount_expended,cfda_key,V1409)</f>
        <v/>
      </c>
      <c r="K1409" s="5">
        <f>IF(G1409="OTHER CLUSTER NOT LISTED ABOVE",SUMIFS(amount_expended,uniform_other_cluster_name,X1409), IF(AND(OR(G1409="N/A",G1409=""),H1409=""),0,IF(G1409="STATE CLUSTER",SUMIFS(amount_expended,uniform_state_cluster_name,W1409),SUMIFS(amount_expended,cluster_name,G1409))))</f>
        <v/>
      </c>
      <c r="L1409" s="6" t="n"/>
      <c r="M1409" s="7" t="n"/>
      <c r="N1409" s="6" t="n"/>
      <c r="O1409" s="6" t="n"/>
      <c r="P1409" s="6" t="n"/>
      <c r="Q1409" s="6" t="n"/>
      <c r="R1409" s="7" t="n"/>
      <c r="S1409" s="6" t="n"/>
      <c r="T1409" s="6" t="n"/>
      <c r="U1409" s="6" t="n"/>
      <c r="V1409" s="3">
        <f>CONCATENATE(B1409,C1409)</f>
        <v/>
      </c>
      <c r="W1409">
        <f>UPPER(TRIM(H1409))</f>
        <v/>
      </c>
      <c r="X1409">
        <f>UPPER(TRIM(I1409))</f>
        <v/>
      </c>
    </row>
    <row r="1410">
      <c r="A1410">
        <f>IF(B1410&lt;&gt;"", "AWARD-"&amp;TEXT(ROW()-1,"0000"), "")</f>
        <v/>
      </c>
      <c r="B1410" s="4" t="n"/>
      <c r="C1410" s="4" t="n"/>
      <c r="D1410" s="4" t="n"/>
      <c r="E1410" s="6" t="n"/>
      <c r="F1410" s="7" t="n"/>
      <c r="G1410" s="6" t="n"/>
      <c r="H1410" s="6" t="n"/>
      <c r="I1410" s="6" t="n"/>
      <c r="J1410" s="5">
        <f>SUMIFS(amount_expended,cfda_key,V1410)</f>
        <v/>
      </c>
      <c r="K1410" s="5">
        <f>IF(G1410="OTHER CLUSTER NOT LISTED ABOVE",SUMIFS(amount_expended,uniform_other_cluster_name,X1410), IF(AND(OR(G1410="N/A",G1410=""),H1410=""),0,IF(G1410="STATE CLUSTER",SUMIFS(amount_expended,uniform_state_cluster_name,W1410),SUMIFS(amount_expended,cluster_name,G1410))))</f>
        <v/>
      </c>
      <c r="L1410" s="6" t="n"/>
      <c r="M1410" s="7" t="n"/>
      <c r="N1410" s="6" t="n"/>
      <c r="O1410" s="6" t="n"/>
      <c r="P1410" s="6" t="n"/>
      <c r="Q1410" s="6" t="n"/>
      <c r="R1410" s="7" t="n"/>
      <c r="S1410" s="6" t="n"/>
      <c r="T1410" s="6" t="n"/>
      <c r="U1410" s="6" t="n"/>
      <c r="V1410" s="3">
        <f>CONCATENATE(B1410,C1410)</f>
        <v/>
      </c>
      <c r="W1410">
        <f>UPPER(TRIM(H1410))</f>
        <v/>
      </c>
      <c r="X1410">
        <f>UPPER(TRIM(I1410))</f>
        <v/>
      </c>
    </row>
    <row r="1411">
      <c r="A1411">
        <f>IF(B1411&lt;&gt;"", "AWARD-"&amp;TEXT(ROW()-1,"0000"), "")</f>
        <v/>
      </c>
      <c r="B1411" s="4" t="n"/>
      <c r="C1411" s="4" t="n"/>
      <c r="D1411" s="4" t="n"/>
      <c r="E1411" s="6" t="n"/>
      <c r="F1411" s="7" t="n"/>
      <c r="G1411" s="6" t="n"/>
      <c r="H1411" s="6" t="n"/>
      <c r="I1411" s="6" t="n"/>
      <c r="J1411" s="5">
        <f>SUMIFS(amount_expended,cfda_key,V1411)</f>
        <v/>
      </c>
      <c r="K1411" s="5">
        <f>IF(G1411="OTHER CLUSTER NOT LISTED ABOVE",SUMIFS(amount_expended,uniform_other_cluster_name,X1411), IF(AND(OR(G1411="N/A",G1411=""),H1411=""),0,IF(G1411="STATE CLUSTER",SUMIFS(amount_expended,uniform_state_cluster_name,W1411),SUMIFS(amount_expended,cluster_name,G1411))))</f>
        <v/>
      </c>
      <c r="L1411" s="6" t="n"/>
      <c r="M1411" s="7" t="n"/>
      <c r="N1411" s="6" t="n"/>
      <c r="O1411" s="6" t="n"/>
      <c r="P1411" s="6" t="n"/>
      <c r="Q1411" s="6" t="n"/>
      <c r="R1411" s="7" t="n"/>
      <c r="S1411" s="6" t="n"/>
      <c r="T1411" s="6" t="n"/>
      <c r="U1411" s="6" t="n"/>
      <c r="V1411" s="3">
        <f>CONCATENATE(B1411,C1411)</f>
        <v/>
      </c>
      <c r="W1411">
        <f>UPPER(TRIM(H1411))</f>
        <v/>
      </c>
      <c r="X1411">
        <f>UPPER(TRIM(I1411))</f>
        <v/>
      </c>
    </row>
    <row r="1412">
      <c r="A1412">
        <f>IF(B1412&lt;&gt;"", "AWARD-"&amp;TEXT(ROW()-1,"0000"), "")</f>
        <v/>
      </c>
      <c r="B1412" s="4" t="n"/>
      <c r="C1412" s="4" t="n"/>
      <c r="D1412" s="4" t="n"/>
      <c r="E1412" s="6" t="n"/>
      <c r="F1412" s="7" t="n"/>
      <c r="G1412" s="6" t="n"/>
      <c r="H1412" s="6" t="n"/>
      <c r="I1412" s="6" t="n"/>
      <c r="J1412" s="5">
        <f>SUMIFS(amount_expended,cfda_key,V1412)</f>
        <v/>
      </c>
      <c r="K1412" s="5">
        <f>IF(G1412="OTHER CLUSTER NOT LISTED ABOVE",SUMIFS(amount_expended,uniform_other_cluster_name,X1412), IF(AND(OR(G1412="N/A",G1412=""),H1412=""),0,IF(G1412="STATE CLUSTER",SUMIFS(amount_expended,uniform_state_cluster_name,W1412),SUMIFS(amount_expended,cluster_name,G1412))))</f>
        <v/>
      </c>
      <c r="L1412" s="6" t="n"/>
      <c r="M1412" s="7" t="n"/>
      <c r="N1412" s="6" t="n"/>
      <c r="O1412" s="6" t="n"/>
      <c r="P1412" s="6" t="n"/>
      <c r="Q1412" s="6" t="n"/>
      <c r="R1412" s="7" t="n"/>
      <c r="S1412" s="6" t="n"/>
      <c r="T1412" s="6" t="n"/>
      <c r="U1412" s="6" t="n"/>
      <c r="V1412" s="3">
        <f>CONCATENATE(B1412,C1412)</f>
        <v/>
      </c>
      <c r="W1412">
        <f>UPPER(TRIM(H1412))</f>
        <v/>
      </c>
      <c r="X1412">
        <f>UPPER(TRIM(I1412))</f>
        <v/>
      </c>
    </row>
    <row r="1413">
      <c r="A1413">
        <f>IF(B1413&lt;&gt;"", "AWARD-"&amp;TEXT(ROW()-1,"0000"), "")</f>
        <v/>
      </c>
      <c r="B1413" s="4" t="n"/>
      <c r="C1413" s="4" t="n"/>
      <c r="D1413" s="4" t="n"/>
      <c r="E1413" s="6" t="n"/>
      <c r="F1413" s="7" t="n"/>
      <c r="G1413" s="6" t="n"/>
      <c r="H1413" s="6" t="n"/>
      <c r="I1413" s="6" t="n"/>
      <c r="J1413" s="5">
        <f>SUMIFS(amount_expended,cfda_key,V1413)</f>
        <v/>
      </c>
      <c r="K1413" s="5">
        <f>IF(G1413="OTHER CLUSTER NOT LISTED ABOVE",SUMIFS(amount_expended,uniform_other_cluster_name,X1413), IF(AND(OR(G1413="N/A",G1413=""),H1413=""),0,IF(G1413="STATE CLUSTER",SUMIFS(amount_expended,uniform_state_cluster_name,W1413),SUMIFS(amount_expended,cluster_name,G1413))))</f>
        <v/>
      </c>
      <c r="L1413" s="6" t="n"/>
      <c r="M1413" s="7" t="n"/>
      <c r="N1413" s="6" t="n"/>
      <c r="O1413" s="6" t="n"/>
      <c r="P1413" s="6" t="n"/>
      <c r="Q1413" s="6" t="n"/>
      <c r="R1413" s="7" t="n"/>
      <c r="S1413" s="6" t="n"/>
      <c r="T1413" s="6" t="n"/>
      <c r="U1413" s="6" t="n"/>
      <c r="V1413" s="3">
        <f>CONCATENATE(B1413,C1413)</f>
        <v/>
      </c>
      <c r="W1413">
        <f>UPPER(TRIM(H1413))</f>
        <v/>
      </c>
      <c r="X1413">
        <f>UPPER(TRIM(I1413))</f>
        <v/>
      </c>
    </row>
    <row r="1414">
      <c r="A1414">
        <f>IF(B1414&lt;&gt;"", "AWARD-"&amp;TEXT(ROW()-1,"0000"), "")</f>
        <v/>
      </c>
      <c r="B1414" s="4" t="n"/>
      <c r="C1414" s="4" t="n"/>
      <c r="D1414" s="4" t="n"/>
      <c r="E1414" s="6" t="n"/>
      <c r="F1414" s="7" t="n"/>
      <c r="G1414" s="6" t="n"/>
      <c r="H1414" s="6" t="n"/>
      <c r="I1414" s="6" t="n"/>
      <c r="J1414" s="5">
        <f>SUMIFS(amount_expended,cfda_key,V1414)</f>
        <v/>
      </c>
      <c r="K1414" s="5">
        <f>IF(G1414="OTHER CLUSTER NOT LISTED ABOVE",SUMIFS(amount_expended,uniform_other_cluster_name,X1414), IF(AND(OR(G1414="N/A",G1414=""),H1414=""),0,IF(G1414="STATE CLUSTER",SUMIFS(amount_expended,uniform_state_cluster_name,W1414),SUMIFS(amount_expended,cluster_name,G1414))))</f>
        <v/>
      </c>
      <c r="L1414" s="6" t="n"/>
      <c r="M1414" s="7" t="n"/>
      <c r="N1414" s="6" t="n"/>
      <c r="O1414" s="6" t="n"/>
      <c r="P1414" s="6" t="n"/>
      <c r="Q1414" s="6" t="n"/>
      <c r="R1414" s="7" t="n"/>
      <c r="S1414" s="6" t="n"/>
      <c r="T1414" s="6" t="n"/>
      <c r="U1414" s="6" t="n"/>
      <c r="V1414" s="3">
        <f>CONCATENATE(B1414,C1414)</f>
        <v/>
      </c>
      <c r="W1414">
        <f>UPPER(TRIM(H1414))</f>
        <v/>
      </c>
      <c r="X1414">
        <f>UPPER(TRIM(I1414))</f>
        <v/>
      </c>
    </row>
    <row r="1415">
      <c r="A1415">
        <f>IF(B1415&lt;&gt;"", "AWARD-"&amp;TEXT(ROW()-1,"0000"), "")</f>
        <v/>
      </c>
      <c r="B1415" s="4" t="n"/>
      <c r="C1415" s="4" t="n"/>
      <c r="D1415" s="4" t="n"/>
      <c r="E1415" s="6" t="n"/>
      <c r="F1415" s="7" t="n"/>
      <c r="G1415" s="6" t="n"/>
      <c r="H1415" s="6" t="n"/>
      <c r="I1415" s="6" t="n"/>
      <c r="J1415" s="5">
        <f>SUMIFS(amount_expended,cfda_key,V1415)</f>
        <v/>
      </c>
      <c r="K1415" s="5">
        <f>IF(G1415="OTHER CLUSTER NOT LISTED ABOVE",SUMIFS(amount_expended,uniform_other_cluster_name,X1415), IF(AND(OR(G1415="N/A",G1415=""),H1415=""),0,IF(G1415="STATE CLUSTER",SUMIFS(amount_expended,uniform_state_cluster_name,W1415),SUMIFS(amount_expended,cluster_name,G1415))))</f>
        <v/>
      </c>
      <c r="L1415" s="6" t="n"/>
      <c r="M1415" s="7" t="n"/>
      <c r="N1415" s="6" t="n"/>
      <c r="O1415" s="6" t="n"/>
      <c r="P1415" s="6" t="n"/>
      <c r="Q1415" s="6" t="n"/>
      <c r="R1415" s="7" t="n"/>
      <c r="S1415" s="6" t="n"/>
      <c r="T1415" s="6" t="n"/>
      <c r="U1415" s="6" t="n"/>
      <c r="V1415" s="3">
        <f>CONCATENATE(B1415,C1415)</f>
        <v/>
      </c>
      <c r="W1415">
        <f>UPPER(TRIM(H1415))</f>
        <v/>
      </c>
      <c r="X1415">
        <f>UPPER(TRIM(I1415))</f>
        <v/>
      </c>
    </row>
    <row r="1416">
      <c r="A1416">
        <f>IF(B1416&lt;&gt;"", "AWARD-"&amp;TEXT(ROW()-1,"0000"), "")</f>
        <v/>
      </c>
      <c r="B1416" s="4" t="n"/>
      <c r="C1416" s="4" t="n"/>
      <c r="D1416" s="4" t="n"/>
      <c r="E1416" s="6" t="n"/>
      <c r="F1416" s="7" t="n"/>
      <c r="G1416" s="6" t="n"/>
      <c r="H1416" s="6" t="n"/>
      <c r="I1416" s="6" t="n"/>
      <c r="J1416" s="5">
        <f>SUMIFS(amount_expended,cfda_key,V1416)</f>
        <v/>
      </c>
      <c r="K1416" s="5">
        <f>IF(G1416="OTHER CLUSTER NOT LISTED ABOVE",SUMIFS(amount_expended,uniform_other_cluster_name,X1416), IF(AND(OR(G1416="N/A",G1416=""),H1416=""),0,IF(G1416="STATE CLUSTER",SUMIFS(amount_expended,uniform_state_cluster_name,W1416),SUMIFS(amount_expended,cluster_name,G1416))))</f>
        <v/>
      </c>
      <c r="L1416" s="6" t="n"/>
      <c r="M1416" s="7" t="n"/>
      <c r="N1416" s="6" t="n"/>
      <c r="O1416" s="6" t="n"/>
      <c r="P1416" s="6" t="n"/>
      <c r="Q1416" s="6" t="n"/>
      <c r="R1416" s="7" t="n"/>
      <c r="S1416" s="6" t="n"/>
      <c r="T1416" s="6" t="n"/>
      <c r="U1416" s="6" t="n"/>
      <c r="V1416" s="3">
        <f>CONCATENATE(B1416,C1416)</f>
        <v/>
      </c>
      <c r="W1416">
        <f>UPPER(TRIM(H1416))</f>
        <v/>
      </c>
      <c r="X1416">
        <f>UPPER(TRIM(I1416))</f>
        <v/>
      </c>
    </row>
    <row r="1417">
      <c r="A1417">
        <f>IF(B1417&lt;&gt;"", "AWARD-"&amp;TEXT(ROW()-1,"0000"), "")</f>
        <v/>
      </c>
      <c r="B1417" s="4" t="n"/>
      <c r="C1417" s="4" t="n"/>
      <c r="D1417" s="4" t="n"/>
      <c r="E1417" s="6" t="n"/>
      <c r="F1417" s="7" t="n"/>
      <c r="G1417" s="6" t="n"/>
      <c r="H1417" s="6" t="n"/>
      <c r="I1417" s="6" t="n"/>
      <c r="J1417" s="5">
        <f>SUMIFS(amount_expended,cfda_key,V1417)</f>
        <v/>
      </c>
      <c r="K1417" s="5">
        <f>IF(G1417="OTHER CLUSTER NOT LISTED ABOVE",SUMIFS(amount_expended,uniform_other_cluster_name,X1417), IF(AND(OR(G1417="N/A",G1417=""),H1417=""),0,IF(G1417="STATE CLUSTER",SUMIFS(amount_expended,uniform_state_cluster_name,W1417),SUMIFS(amount_expended,cluster_name,G1417))))</f>
        <v/>
      </c>
      <c r="L1417" s="6" t="n"/>
      <c r="M1417" s="7" t="n"/>
      <c r="N1417" s="6" t="n"/>
      <c r="O1417" s="6" t="n"/>
      <c r="P1417" s="6" t="n"/>
      <c r="Q1417" s="6" t="n"/>
      <c r="R1417" s="7" t="n"/>
      <c r="S1417" s="6" t="n"/>
      <c r="T1417" s="6" t="n"/>
      <c r="U1417" s="6" t="n"/>
      <c r="V1417" s="3">
        <f>CONCATENATE(B1417,C1417)</f>
        <v/>
      </c>
      <c r="W1417">
        <f>UPPER(TRIM(H1417))</f>
        <v/>
      </c>
      <c r="X1417">
        <f>UPPER(TRIM(I1417))</f>
        <v/>
      </c>
    </row>
    <row r="1418">
      <c r="A1418">
        <f>IF(B1418&lt;&gt;"", "AWARD-"&amp;TEXT(ROW()-1,"0000"), "")</f>
        <v/>
      </c>
      <c r="B1418" s="4" t="n"/>
      <c r="C1418" s="4" t="n"/>
      <c r="D1418" s="4" t="n"/>
      <c r="E1418" s="6" t="n"/>
      <c r="F1418" s="7" t="n"/>
      <c r="G1418" s="6" t="n"/>
      <c r="H1418" s="6" t="n"/>
      <c r="I1418" s="6" t="n"/>
      <c r="J1418" s="5">
        <f>SUMIFS(amount_expended,cfda_key,V1418)</f>
        <v/>
      </c>
      <c r="K1418" s="5">
        <f>IF(G1418="OTHER CLUSTER NOT LISTED ABOVE",SUMIFS(amount_expended,uniform_other_cluster_name,X1418), IF(AND(OR(G1418="N/A",G1418=""),H1418=""),0,IF(G1418="STATE CLUSTER",SUMIFS(amount_expended,uniform_state_cluster_name,W1418),SUMIFS(amount_expended,cluster_name,G1418))))</f>
        <v/>
      </c>
      <c r="L1418" s="6" t="n"/>
      <c r="M1418" s="7" t="n"/>
      <c r="N1418" s="6" t="n"/>
      <c r="O1418" s="6" t="n"/>
      <c r="P1418" s="6" t="n"/>
      <c r="Q1418" s="6" t="n"/>
      <c r="R1418" s="7" t="n"/>
      <c r="S1418" s="6" t="n"/>
      <c r="T1418" s="6" t="n"/>
      <c r="U1418" s="6" t="n"/>
      <c r="V1418" s="3">
        <f>CONCATENATE(B1418,C1418)</f>
        <v/>
      </c>
      <c r="W1418">
        <f>UPPER(TRIM(H1418))</f>
        <v/>
      </c>
      <c r="X1418">
        <f>UPPER(TRIM(I1418))</f>
        <v/>
      </c>
    </row>
    <row r="1419">
      <c r="A1419">
        <f>IF(B1419&lt;&gt;"", "AWARD-"&amp;TEXT(ROW()-1,"0000"), "")</f>
        <v/>
      </c>
      <c r="B1419" s="4" t="n"/>
      <c r="C1419" s="4" t="n"/>
      <c r="D1419" s="4" t="n"/>
      <c r="E1419" s="6" t="n"/>
      <c r="F1419" s="7" t="n"/>
      <c r="G1419" s="6" t="n"/>
      <c r="H1419" s="6" t="n"/>
      <c r="I1419" s="6" t="n"/>
      <c r="J1419" s="5">
        <f>SUMIFS(amount_expended,cfda_key,V1419)</f>
        <v/>
      </c>
      <c r="K1419" s="5">
        <f>IF(G1419="OTHER CLUSTER NOT LISTED ABOVE",SUMIFS(amount_expended,uniform_other_cluster_name,X1419), IF(AND(OR(G1419="N/A",G1419=""),H1419=""),0,IF(G1419="STATE CLUSTER",SUMIFS(amount_expended,uniform_state_cluster_name,W1419),SUMIFS(amount_expended,cluster_name,G1419))))</f>
        <v/>
      </c>
      <c r="L1419" s="6" t="n"/>
      <c r="M1419" s="7" t="n"/>
      <c r="N1419" s="6" t="n"/>
      <c r="O1419" s="6" t="n"/>
      <c r="P1419" s="6" t="n"/>
      <c r="Q1419" s="6" t="n"/>
      <c r="R1419" s="7" t="n"/>
      <c r="S1419" s="6" t="n"/>
      <c r="T1419" s="6" t="n"/>
      <c r="U1419" s="6" t="n"/>
      <c r="V1419" s="3">
        <f>CONCATENATE(B1419,C1419)</f>
        <v/>
      </c>
      <c r="W1419">
        <f>UPPER(TRIM(H1419))</f>
        <v/>
      </c>
      <c r="X1419">
        <f>UPPER(TRIM(I1419))</f>
        <v/>
      </c>
    </row>
    <row r="1420">
      <c r="A1420">
        <f>IF(B1420&lt;&gt;"", "AWARD-"&amp;TEXT(ROW()-1,"0000"), "")</f>
        <v/>
      </c>
      <c r="B1420" s="4" t="n"/>
      <c r="C1420" s="4" t="n"/>
      <c r="D1420" s="4" t="n"/>
      <c r="E1420" s="6" t="n"/>
      <c r="F1420" s="7" t="n"/>
      <c r="G1420" s="6" t="n"/>
      <c r="H1420" s="6" t="n"/>
      <c r="I1420" s="6" t="n"/>
      <c r="J1420" s="5">
        <f>SUMIFS(amount_expended,cfda_key,V1420)</f>
        <v/>
      </c>
      <c r="K1420" s="5">
        <f>IF(G1420="OTHER CLUSTER NOT LISTED ABOVE",SUMIFS(amount_expended,uniform_other_cluster_name,X1420), IF(AND(OR(G1420="N/A",G1420=""),H1420=""),0,IF(G1420="STATE CLUSTER",SUMIFS(amount_expended,uniform_state_cluster_name,W1420),SUMIFS(amount_expended,cluster_name,G1420))))</f>
        <v/>
      </c>
      <c r="L1420" s="6" t="n"/>
      <c r="M1420" s="7" t="n"/>
      <c r="N1420" s="6" t="n"/>
      <c r="O1420" s="6" t="n"/>
      <c r="P1420" s="6" t="n"/>
      <c r="Q1420" s="6" t="n"/>
      <c r="R1420" s="7" t="n"/>
      <c r="S1420" s="6" t="n"/>
      <c r="T1420" s="6" t="n"/>
      <c r="U1420" s="6" t="n"/>
      <c r="V1420" s="3">
        <f>CONCATENATE(B1420,C1420)</f>
        <v/>
      </c>
      <c r="W1420">
        <f>UPPER(TRIM(H1420))</f>
        <v/>
      </c>
      <c r="X1420">
        <f>UPPER(TRIM(I1420))</f>
        <v/>
      </c>
    </row>
    <row r="1421">
      <c r="A1421">
        <f>IF(B1421&lt;&gt;"", "AWARD-"&amp;TEXT(ROW()-1,"0000"), "")</f>
        <v/>
      </c>
      <c r="B1421" s="4" t="n"/>
      <c r="C1421" s="4" t="n"/>
      <c r="D1421" s="4" t="n"/>
      <c r="E1421" s="6" t="n"/>
      <c r="F1421" s="7" t="n"/>
      <c r="G1421" s="6" t="n"/>
      <c r="H1421" s="6" t="n"/>
      <c r="I1421" s="6" t="n"/>
      <c r="J1421" s="5">
        <f>SUMIFS(amount_expended,cfda_key,V1421)</f>
        <v/>
      </c>
      <c r="K1421" s="5">
        <f>IF(G1421="OTHER CLUSTER NOT LISTED ABOVE",SUMIFS(amount_expended,uniform_other_cluster_name,X1421), IF(AND(OR(G1421="N/A",G1421=""),H1421=""),0,IF(G1421="STATE CLUSTER",SUMIFS(amount_expended,uniform_state_cluster_name,W1421),SUMIFS(amount_expended,cluster_name,G1421))))</f>
        <v/>
      </c>
      <c r="L1421" s="6" t="n"/>
      <c r="M1421" s="7" t="n"/>
      <c r="N1421" s="6" t="n"/>
      <c r="O1421" s="6" t="n"/>
      <c r="P1421" s="6" t="n"/>
      <c r="Q1421" s="6" t="n"/>
      <c r="R1421" s="7" t="n"/>
      <c r="S1421" s="6" t="n"/>
      <c r="T1421" s="6" t="n"/>
      <c r="U1421" s="6" t="n"/>
      <c r="V1421" s="3">
        <f>CONCATENATE(B1421,C1421)</f>
        <v/>
      </c>
      <c r="W1421">
        <f>UPPER(TRIM(H1421))</f>
        <v/>
      </c>
      <c r="X1421">
        <f>UPPER(TRIM(I1421))</f>
        <v/>
      </c>
    </row>
    <row r="1422">
      <c r="A1422">
        <f>IF(B1422&lt;&gt;"", "AWARD-"&amp;TEXT(ROW()-1,"0000"), "")</f>
        <v/>
      </c>
      <c r="B1422" s="4" t="n"/>
      <c r="C1422" s="4" t="n"/>
      <c r="D1422" s="4" t="n"/>
      <c r="E1422" s="6" t="n"/>
      <c r="F1422" s="7" t="n"/>
      <c r="G1422" s="6" t="n"/>
      <c r="H1422" s="6" t="n"/>
      <c r="I1422" s="6" t="n"/>
      <c r="J1422" s="5">
        <f>SUMIFS(amount_expended,cfda_key,V1422)</f>
        <v/>
      </c>
      <c r="K1422" s="5">
        <f>IF(G1422="OTHER CLUSTER NOT LISTED ABOVE",SUMIFS(amount_expended,uniform_other_cluster_name,X1422), IF(AND(OR(G1422="N/A",G1422=""),H1422=""),0,IF(G1422="STATE CLUSTER",SUMIFS(amount_expended,uniform_state_cluster_name,W1422),SUMIFS(amount_expended,cluster_name,G1422))))</f>
        <v/>
      </c>
      <c r="L1422" s="6" t="n"/>
      <c r="M1422" s="7" t="n"/>
      <c r="N1422" s="6" t="n"/>
      <c r="O1422" s="6" t="n"/>
      <c r="P1422" s="6" t="n"/>
      <c r="Q1422" s="6" t="n"/>
      <c r="R1422" s="7" t="n"/>
      <c r="S1422" s="6" t="n"/>
      <c r="T1422" s="6" t="n"/>
      <c r="U1422" s="6" t="n"/>
      <c r="V1422" s="3">
        <f>CONCATENATE(B1422,C1422)</f>
        <v/>
      </c>
      <c r="W1422">
        <f>UPPER(TRIM(H1422))</f>
        <v/>
      </c>
      <c r="X1422">
        <f>UPPER(TRIM(I1422))</f>
        <v/>
      </c>
    </row>
    <row r="1423">
      <c r="A1423">
        <f>IF(B1423&lt;&gt;"", "AWARD-"&amp;TEXT(ROW()-1,"0000"), "")</f>
        <v/>
      </c>
      <c r="B1423" s="4" t="n"/>
      <c r="C1423" s="4" t="n"/>
      <c r="D1423" s="4" t="n"/>
      <c r="E1423" s="6" t="n"/>
      <c r="F1423" s="7" t="n"/>
      <c r="G1423" s="6" t="n"/>
      <c r="H1423" s="6" t="n"/>
      <c r="I1423" s="6" t="n"/>
      <c r="J1423" s="5">
        <f>SUMIFS(amount_expended,cfda_key,V1423)</f>
        <v/>
      </c>
      <c r="K1423" s="5">
        <f>IF(G1423="OTHER CLUSTER NOT LISTED ABOVE",SUMIFS(amount_expended,uniform_other_cluster_name,X1423), IF(AND(OR(G1423="N/A",G1423=""),H1423=""),0,IF(G1423="STATE CLUSTER",SUMIFS(amount_expended,uniform_state_cluster_name,W1423),SUMIFS(amount_expended,cluster_name,G1423))))</f>
        <v/>
      </c>
      <c r="L1423" s="6" t="n"/>
      <c r="M1423" s="7" t="n"/>
      <c r="N1423" s="6" t="n"/>
      <c r="O1423" s="6" t="n"/>
      <c r="P1423" s="6" t="n"/>
      <c r="Q1423" s="6" t="n"/>
      <c r="R1423" s="7" t="n"/>
      <c r="S1423" s="6" t="n"/>
      <c r="T1423" s="6" t="n"/>
      <c r="U1423" s="6" t="n"/>
      <c r="V1423" s="3">
        <f>CONCATENATE(B1423,C1423)</f>
        <v/>
      </c>
      <c r="W1423">
        <f>UPPER(TRIM(H1423))</f>
        <v/>
      </c>
      <c r="X1423">
        <f>UPPER(TRIM(I1423))</f>
        <v/>
      </c>
    </row>
    <row r="1424">
      <c r="A1424">
        <f>IF(B1424&lt;&gt;"", "AWARD-"&amp;TEXT(ROW()-1,"0000"), "")</f>
        <v/>
      </c>
      <c r="B1424" s="4" t="n"/>
      <c r="C1424" s="4" t="n"/>
      <c r="D1424" s="4" t="n"/>
      <c r="E1424" s="6" t="n"/>
      <c r="F1424" s="7" t="n"/>
      <c r="G1424" s="6" t="n"/>
      <c r="H1424" s="6" t="n"/>
      <c r="I1424" s="6" t="n"/>
      <c r="J1424" s="5">
        <f>SUMIFS(amount_expended,cfda_key,V1424)</f>
        <v/>
      </c>
      <c r="K1424" s="5">
        <f>IF(G1424="OTHER CLUSTER NOT LISTED ABOVE",SUMIFS(amount_expended,uniform_other_cluster_name,X1424), IF(AND(OR(G1424="N/A",G1424=""),H1424=""),0,IF(G1424="STATE CLUSTER",SUMIFS(amount_expended,uniform_state_cluster_name,W1424),SUMIFS(amount_expended,cluster_name,G1424))))</f>
        <v/>
      </c>
      <c r="L1424" s="6" t="n"/>
      <c r="M1424" s="7" t="n"/>
      <c r="N1424" s="6" t="n"/>
      <c r="O1424" s="6" t="n"/>
      <c r="P1424" s="6" t="n"/>
      <c r="Q1424" s="6" t="n"/>
      <c r="R1424" s="7" t="n"/>
      <c r="S1424" s="6" t="n"/>
      <c r="T1424" s="6" t="n"/>
      <c r="U1424" s="6" t="n"/>
      <c r="V1424" s="3">
        <f>CONCATENATE(B1424,C1424)</f>
        <v/>
      </c>
      <c r="W1424">
        <f>UPPER(TRIM(H1424))</f>
        <v/>
      </c>
      <c r="X1424">
        <f>UPPER(TRIM(I1424))</f>
        <v/>
      </c>
    </row>
    <row r="1425">
      <c r="A1425">
        <f>IF(B1425&lt;&gt;"", "AWARD-"&amp;TEXT(ROW()-1,"0000"), "")</f>
        <v/>
      </c>
      <c r="B1425" s="4" t="n"/>
      <c r="C1425" s="4" t="n"/>
      <c r="D1425" s="4" t="n"/>
      <c r="E1425" s="6" t="n"/>
      <c r="F1425" s="7" t="n"/>
      <c r="G1425" s="6" t="n"/>
      <c r="H1425" s="6" t="n"/>
      <c r="I1425" s="6" t="n"/>
      <c r="J1425" s="5">
        <f>SUMIFS(amount_expended,cfda_key,V1425)</f>
        <v/>
      </c>
      <c r="K1425" s="5">
        <f>IF(G1425="OTHER CLUSTER NOT LISTED ABOVE",SUMIFS(amount_expended,uniform_other_cluster_name,X1425), IF(AND(OR(G1425="N/A",G1425=""),H1425=""),0,IF(G1425="STATE CLUSTER",SUMIFS(amount_expended,uniform_state_cluster_name,W1425),SUMIFS(amount_expended,cluster_name,G1425))))</f>
        <v/>
      </c>
      <c r="L1425" s="6" t="n"/>
      <c r="M1425" s="7" t="n"/>
      <c r="N1425" s="6" t="n"/>
      <c r="O1425" s="6" t="n"/>
      <c r="P1425" s="6" t="n"/>
      <c r="Q1425" s="6" t="n"/>
      <c r="R1425" s="7" t="n"/>
      <c r="S1425" s="6" t="n"/>
      <c r="T1425" s="6" t="n"/>
      <c r="U1425" s="6" t="n"/>
      <c r="V1425" s="3">
        <f>CONCATENATE(B1425,C1425)</f>
        <v/>
      </c>
      <c r="W1425">
        <f>UPPER(TRIM(H1425))</f>
        <v/>
      </c>
      <c r="X1425">
        <f>UPPER(TRIM(I1425))</f>
        <v/>
      </c>
    </row>
    <row r="1426">
      <c r="A1426">
        <f>IF(B1426&lt;&gt;"", "AWARD-"&amp;TEXT(ROW()-1,"0000"), "")</f>
        <v/>
      </c>
      <c r="B1426" s="4" t="n"/>
      <c r="C1426" s="4" t="n"/>
      <c r="D1426" s="4" t="n"/>
      <c r="E1426" s="6" t="n"/>
      <c r="F1426" s="7" t="n"/>
      <c r="G1426" s="6" t="n"/>
      <c r="H1426" s="6" t="n"/>
      <c r="I1426" s="6" t="n"/>
      <c r="J1426" s="5">
        <f>SUMIFS(amount_expended,cfda_key,V1426)</f>
        <v/>
      </c>
      <c r="K1426" s="5">
        <f>IF(G1426="OTHER CLUSTER NOT LISTED ABOVE",SUMIFS(amount_expended,uniform_other_cluster_name,X1426), IF(AND(OR(G1426="N/A",G1426=""),H1426=""),0,IF(G1426="STATE CLUSTER",SUMIFS(amount_expended,uniform_state_cluster_name,W1426),SUMIFS(amount_expended,cluster_name,G1426))))</f>
        <v/>
      </c>
      <c r="L1426" s="6" t="n"/>
      <c r="M1426" s="7" t="n"/>
      <c r="N1426" s="6" t="n"/>
      <c r="O1426" s="6" t="n"/>
      <c r="P1426" s="6" t="n"/>
      <c r="Q1426" s="6" t="n"/>
      <c r="R1426" s="7" t="n"/>
      <c r="S1426" s="6" t="n"/>
      <c r="T1426" s="6" t="n"/>
      <c r="U1426" s="6" t="n"/>
      <c r="V1426" s="3">
        <f>CONCATENATE(B1426,C1426)</f>
        <v/>
      </c>
      <c r="W1426">
        <f>UPPER(TRIM(H1426))</f>
        <v/>
      </c>
      <c r="X1426">
        <f>UPPER(TRIM(I1426))</f>
        <v/>
      </c>
    </row>
    <row r="1427">
      <c r="A1427">
        <f>IF(B1427&lt;&gt;"", "AWARD-"&amp;TEXT(ROW()-1,"0000"), "")</f>
        <v/>
      </c>
      <c r="B1427" s="4" t="n"/>
      <c r="C1427" s="4" t="n"/>
      <c r="D1427" s="4" t="n"/>
      <c r="E1427" s="6" t="n"/>
      <c r="F1427" s="7" t="n"/>
      <c r="G1427" s="6" t="n"/>
      <c r="H1427" s="6" t="n"/>
      <c r="I1427" s="6" t="n"/>
      <c r="J1427" s="5">
        <f>SUMIFS(amount_expended,cfda_key,V1427)</f>
        <v/>
      </c>
      <c r="K1427" s="5">
        <f>IF(G1427="OTHER CLUSTER NOT LISTED ABOVE",SUMIFS(amount_expended,uniform_other_cluster_name,X1427), IF(AND(OR(G1427="N/A",G1427=""),H1427=""),0,IF(G1427="STATE CLUSTER",SUMIFS(amount_expended,uniform_state_cluster_name,W1427),SUMIFS(amount_expended,cluster_name,G1427))))</f>
        <v/>
      </c>
      <c r="L1427" s="6" t="n"/>
      <c r="M1427" s="7" t="n"/>
      <c r="N1427" s="6" t="n"/>
      <c r="O1427" s="6" t="n"/>
      <c r="P1427" s="6" t="n"/>
      <c r="Q1427" s="6" t="n"/>
      <c r="R1427" s="7" t="n"/>
      <c r="S1427" s="6" t="n"/>
      <c r="T1427" s="6" t="n"/>
      <c r="U1427" s="6" t="n"/>
      <c r="V1427" s="3">
        <f>CONCATENATE(B1427,C1427)</f>
        <v/>
      </c>
      <c r="W1427">
        <f>UPPER(TRIM(H1427))</f>
        <v/>
      </c>
      <c r="X1427">
        <f>UPPER(TRIM(I1427))</f>
        <v/>
      </c>
    </row>
    <row r="1428">
      <c r="A1428">
        <f>IF(B1428&lt;&gt;"", "AWARD-"&amp;TEXT(ROW()-1,"0000"), "")</f>
        <v/>
      </c>
      <c r="B1428" s="4" t="n"/>
      <c r="C1428" s="4" t="n"/>
      <c r="D1428" s="4" t="n"/>
      <c r="E1428" s="6" t="n"/>
      <c r="F1428" s="7" t="n"/>
      <c r="G1428" s="6" t="n"/>
      <c r="H1428" s="6" t="n"/>
      <c r="I1428" s="6" t="n"/>
      <c r="J1428" s="5">
        <f>SUMIFS(amount_expended,cfda_key,V1428)</f>
        <v/>
      </c>
      <c r="K1428" s="5">
        <f>IF(G1428="OTHER CLUSTER NOT LISTED ABOVE",SUMIFS(amount_expended,uniform_other_cluster_name,X1428), IF(AND(OR(G1428="N/A",G1428=""),H1428=""),0,IF(G1428="STATE CLUSTER",SUMIFS(amount_expended,uniform_state_cluster_name,W1428),SUMIFS(amount_expended,cluster_name,G1428))))</f>
        <v/>
      </c>
      <c r="L1428" s="6" t="n"/>
      <c r="M1428" s="7" t="n"/>
      <c r="N1428" s="6" t="n"/>
      <c r="O1428" s="6" t="n"/>
      <c r="P1428" s="6" t="n"/>
      <c r="Q1428" s="6" t="n"/>
      <c r="R1428" s="7" t="n"/>
      <c r="S1428" s="6" t="n"/>
      <c r="T1428" s="6" t="n"/>
      <c r="U1428" s="6" t="n"/>
      <c r="V1428" s="3">
        <f>CONCATENATE(B1428,C1428)</f>
        <v/>
      </c>
      <c r="W1428">
        <f>UPPER(TRIM(H1428))</f>
        <v/>
      </c>
      <c r="X1428">
        <f>UPPER(TRIM(I1428))</f>
        <v/>
      </c>
    </row>
    <row r="1429">
      <c r="A1429">
        <f>IF(B1429&lt;&gt;"", "AWARD-"&amp;TEXT(ROW()-1,"0000"), "")</f>
        <v/>
      </c>
      <c r="B1429" s="4" t="n"/>
      <c r="C1429" s="4" t="n"/>
      <c r="D1429" s="4" t="n"/>
      <c r="E1429" s="6" t="n"/>
      <c r="F1429" s="7" t="n"/>
      <c r="G1429" s="6" t="n"/>
      <c r="H1429" s="6" t="n"/>
      <c r="I1429" s="6" t="n"/>
      <c r="J1429" s="5">
        <f>SUMIFS(amount_expended,cfda_key,V1429)</f>
        <v/>
      </c>
      <c r="K1429" s="5">
        <f>IF(G1429="OTHER CLUSTER NOT LISTED ABOVE",SUMIFS(amount_expended,uniform_other_cluster_name,X1429), IF(AND(OR(G1429="N/A",G1429=""),H1429=""),0,IF(G1429="STATE CLUSTER",SUMIFS(amount_expended,uniform_state_cluster_name,W1429),SUMIFS(amount_expended,cluster_name,G1429))))</f>
        <v/>
      </c>
      <c r="L1429" s="6" t="n"/>
      <c r="M1429" s="7" t="n"/>
      <c r="N1429" s="6" t="n"/>
      <c r="O1429" s="6" t="n"/>
      <c r="P1429" s="6" t="n"/>
      <c r="Q1429" s="6" t="n"/>
      <c r="R1429" s="7" t="n"/>
      <c r="S1429" s="6" t="n"/>
      <c r="T1429" s="6" t="n"/>
      <c r="U1429" s="6" t="n"/>
      <c r="V1429" s="3">
        <f>CONCATENATE(B1429,C1429)</f>
        <v/>
      </c>
      <c r="W1429">
        <f>UPPER(TRIM(H1429))</f>
        <v/>
      </c>
      <c r="X1429">
        <f>UPPER(TRIM(I1429))</f>
        <v/>
      </c>
    </row>
    <row r="1430">
      <c r="A1430">
        <f>IF(B1430&lt;&gt;"", "AWARD-"&amp;TEXT(ROW()-1,"0000"), "")</f>
        <v/>
      </c>
      <c r="B1430" s="4" t="n"/>
      <c r="C1430" s="4" t="n"/>
      <c r="D1430" s="4" t="n"/>
      <c r="E1430" s="6" t="n"/>
      <c r="F1430" s="7" t="n"/>
      <c r="G1430" s="6" t="n"/>
      <c r="H1430" s="6" t="n"/>
      <c r="I1430" s="6" t="n"/>
      <c r="J1430" s="5">
        <f>SUMIFS(amount_expended,cfda_key,V1430)</f>
        <v/>
      </c>
      <c r="K1430" s="5">
        <f>IF(G1430="OTHER CLUSTER NOT LISTED ABOVE",SUMIFS(amount_expended,uniform_other_cluster_name,X1430), IF(AND(OR(G1430="N/A",G1430=""),H1430=""),0,IF(G1430="STATE CLUSTER",SUMIFS(amount_expended,uniform_state_cluster_name,W1430),SUMIFS(amount_expended,cluster_name,G1430))))</f>
        <v/>
      </c>
      <c r="L1430" s="6" t="n"/>
      <c r="M1430" s="7" t="n"/>
      <c r="N1430" s="6" t="n"/>
      <c r="O1430" s="6" t="n"/>
      <c r="P1430" s="6" t="n"/>
      <c r="Q1430" s="6" t="n"/>
      <c r="R1430" s="7" t="n"/>
      <c r="S1430" s="6" t="n"/>
      <c r="T1430" s="6" t="n"/>
      <c r="U1430" s="6" t="n"/>
      <c r="V1430" s="3">
        <f>CONCATENATE(B1430,C1430)</f>
        <v/>
      </c>
      <c r="W1430">
        <f>UPPER(TRIM(H1430))</f>
        <v/>
      </c>
      <c r="X1430">
        <f>UPPER(TRIM(I1430))</f>
        <v/>
      </c>
    </row>
    <row r="1431">
      <c r="A1431">
        <f>IF(B1431&lt;&gt;"", "AWARD-"&amp;TEXT(ROW()-1,"0000"), "")</f>
        <v/>
      </c>
      <c r="B1431" s="4" t="n"/>
      <c r="C1431" s="4" t="n"/>
      <c r="D1431" s="4" t="n"/>
      <c r="E1431" s="6" t="n"/>
      <c r="F1431" s="7" t="n"/>
      <c r="G1431" s="6" t="n"/>
      <c r="H1431" s="6" t="n"/>
      <c r="I1431" s="6" t="n"/>
      <c r="J1431" s="5">
        <f>SUMIFS(amount_expended,cfda_key,V1431)</f>
        <v/>
      </c>
      <c r="K1431" s="5">
        <f>IF(G1431="OTHER CLUSTER NOT LISTED ABOVE",SUMIFS(amount_expended,uniform_other_cluster_name,X1431), IF(AND(OR(G1431="N/A",G1431=""),H1431=""),0,IF(G1431="STATE CLUSTER",SUMIFS(amount_expended,uniform_state_cluster_name,W1431),SUMIFS(amount_expended,cluster_name,G1431))))</f>
        <v/>
      </c>
      <c r="L1431" s="6" t="n"/>
      <c r="M1431" s="7" t="n"/>
      <c r="N1431" s="6" t="n"/>
      <c r="O1431" s="6" t="n"/>
      <c r="P1431" s="6" t="n"/>
      <c r="Q1431" s="6" t="n"/>
      <c r="R1431" s="7" t="n"/>
      <c r="S1431" s="6" t="n"/>
      <c r="T1431" s="6" t="n"/>
      <c r="U1431" s="6" t="n"/>
      <c r="V1431" s="3">
        <f>CONCATENATE(B1431,C1431)</f>
        <v/>
      </c>
      <c r="W1431">
        <f>UPPER(TRIM(H1431))</f>
        <v/>
      </c>
      <c r="X1431">
        <f>UPPER(TRIM(I1431))</f>
        <v/>
      </c>
    </row>
    <row r="1432">
      <c r="A1432">
        <f>IF(B1432&lt;&gt;"", "AWARD-"&amp;TEXT(ROW()-1,"0000"), "")</f>
        <v/>
      </c>
      <c r="B1432" s="4" t="n"/>
      <c r="C1432" s="4" t="n"/>
      <c r="D1432" s="4" t="n"/>
      <c r="E1432" s="6" t="n"/>
      <c r="F1432" s="7" t="n"/>
      <c r="G1432" s="6" t="n"/>
      <c r="H1432" s="6" t="n"/>
      <c r="I1432" s="6" t="n"/>
      <c r="J1432" s="5">
        <f>SUMIFS(amount_expended,cfda_key,V1432)</f>
        <v/>
      </c>
      <c r="K1432" s="5">
        <f>IF(G1432="OTHER CLUSTER NOT LISTED ABOVE",SUMIFS(amount_expended,uniform_other_cluster_name,X1432), IF(AND(OR(G1432="N/A",G1432=""),H1432=""),0,IF(G1432="STATE CLUSTER",SUMIFS(amount_expended,uniform_state_cluster_name,W1432),SUMIFS(amount_expended,cluster_name,G1432))))</f>
        <v/>
      </c>
      <c r="L1432" s="6" t="n"/>
      <c r="M1432" s="7" t="n"/>
      <c r="N1432" s="6" t="n"/>
      <c r="O1432" s="6" t="n"/>
      <c r="P1432" s="6" t="n"/>
      <c r="Q1432" s="6" t="n"/>
      <c r="R1432" s="7" t="n"/>
      <c r="S1432" s="6" t="n"/>
      <c r="T1432" s="6" t="n"/>
      <c r="U1432" s="6" t="n"/>
      <c r="V1432" s="3">
        <f>CONCATENATE(B1432,C1432)</f>
        <v/>
      </c>
      <c r="W1432">
        <f>UPPER(TRIM(H1432))</f>
        <v/>
      </c>
      <c r="X1432">
        <f>UPPER(TRIM(I1432))</f>
        <v/>
      </c>
    </row>
    <row r="1433">
      <c r="A1433">
        <f>IF(B1433&lt;&gt;"", "AWARD-"&amp;TEXT(ROW()-1,"0000"), "")</f>
        <v/>
      </c>
      <c r="B1433" s="4" t="n"/>
      <c r="C1433" s="4" t="n"/>
      <c r="D1433" s="4" t="n"/>
      <c r="E1433" s="6" t="n"/>
      <c r="F1433" s="7" t="n"/>
      <c r="G1433" s="6" t="n"/>
      <c r="H1433" s="6" t="n"/>
      <c r="I1433" s="6" t="n"/>
      <c r="J1433" s="5">
        <f>SUMIFS(amount_expended,cfda_key,V1433)</f>
        <v/>
      </c>
      <c r="K1433" s="5">
        <f>IF(G1433="OTHER CLUSTER NOT LISTED ABOVE",SUMIFS(amount_expended,uniform_other_cluster_name,X1433), IF(AND(OR(G1433="N/A",G1433=""),H1433=""),0,IF(G1433="STATE CLUSTER",SUMIFS(amount_expended,uniform_state_cluster_name,W1433),SUMIFS(amount_expended,cluster_name,G1433))))</f>
        <v/>
      </c>
      <c r="L1433" s="6" t="n"/>
      <c r="M1433" s="7" t="n"/>
      <c r="N1433" s="6" t="n"/>
      <c r="O1433" s="6" t="n"/>
      <c r="P1433" s="6" t="n"/>
      <c r="Q1433" s="6" t="n"/>
      <c r="R1433" s="7" t="n"/>
      <c r="S1433" s="6" t="n"/>
      <c r="T1433" s="6" t="n"/>
      <c r="U1433" s="6" t="n"/>
      <c r="V1433" s="3">
        <f>CONCATENATE(B1433,C1433)</f>
        <v/>
      </c>
      <c r="W1433">
        <f>UPPER(TRIM(H1433))</f>
        <v/>
      </c>
      <c r="X1433">
        <f>UPPER(TRIM(I1433))</f>
        <v/>
      </c>
    </row>
    <row r="1434">
      <c r="A1434">
        <f>IF(B1434&lt;&gt;"", "AWARD-"&amp;TEXT(ROW()-1,"0000"), "")</f>
        <v/>
      </c>
      <c r="B1434" s="4" t="n"/>
      <c r="C1434" s="4" t="n"/>
      <c r="D1434" s="4" t="n"/>
      <c r="E1434" s="6" t="n"/>
      <c r="F1434" s="7" t="n"/>
      <c r="G1434" s="6" t="n"/>
      <c r="H1434" s="6" t="n"/>
      <c r="I1434" s="6" t="n"/>
      <c r="J1434" s="5">
        <f>SUMIFS(amount_expended,cfda_key,V1434)</f>
        <v/>
      </c>
      <c r="K1434" s="5">
        <f>IF(G1434="OTHER CLUSTER NOT LISTED ABOVE",SUMIFS(amount_expended,uniform_other_cluster_name,X1434), IF(AND(OR(G1434="N/A",G1434=""),H1434=""),0,IF(G1434="STATE CLUSTER",SUMIFS(amount_expended,uniform_state_cluster_name,W1434),SUMIFS(amount_expended,cluster_name,G1434))))</f>
        <v/>
      </c>
      <c r="L1434" s="6" t="n"/>
      <c r="M1434" s="7" t="n"/>
      <c r="N1434" s="6" t="n"/>
      <c r="O1434" s="6" t="n"/>
      <c r="P1434" s="6" t="n"/>
      <c r="Q1434" s="6" t="n"/>
      <c r="R1434" s="7" t="n"/>
      <c r="S1434" s="6" t="n"/>
      <c r="T1434" s="6" t="n"/>
      <c r="U1434" s="6" t="n"/>
      <c r="V1434" s="3">
        <f>CONCATENATE(B1434,C1434)</f>
        <v/>
      </c>
      <c r="W1434">
        <f>UPPER(TRIM(H1434))</f>
        <v/>
      </c>
      <c r="X1434">
        <f>UPPER(TRIM(I1434))</f>
        <v/>
      </c>
    </row>
    <row r="1435">
      <c r="A1435">
        <f>IF(B1435&lt;&gt;"", "AWARD-"&amp;TEXT(ROW()-1,"0000"), "")</f>
        <v/>
      </c>
      <c r="B1435" s="4" t="n"/>
      <c r="C1435" s="4" t="n"/>
      <c r="D1435" s="4" t="n"/>
      <c r="E1435" s="6" t="n"/>
      <c r="F1435" s="7" t="n"/>
      <c r="G1435" s="6" t="n"/>
      <c r="H1435" s="6" t="n"/>
      <c r="I1435" s="6" t="n"/>
      <c r="J1435" s="5">
        <f>SUMIFS(amount_expended,cfda_key,V1435)</f>
        <v/>
      </c>
      <c r="K1435" s="5">
        <f>IF(G1435="OTHER CLUSTER NOT LISTED ABOVE",SUMIFS(amount_expended,uniform_other_cluster_name,X1435), IF(AND(OR(G1435="N/A",G1435=""),H1435=""),0,IF(G1435="STATE CLUSTER",SUMIFS(amount_expended,uniform_state_cluster_name,W1435),SUMIFS(amount_expended,cluster_name,G1435))))</f>
        <v/>
      </c>
      <c r="L1435" s="6" t="n"/>
      <c r="M1435" s="7" t="n"/>
      <c r="N1435" s="6" t="n"/>
      <c r="O1435" s="6" t="n"/>
      <c r="P1435" s="6" t="n"/>
      <c r="Q1435" s="6" t="n"/>
      <c r="R1435" s="7" t="n"/>
      <c r="S1435" s="6" t="n"/>
      <c r="T1435" s="6" t="n"/>
      <c r="U1435" s="6" t="n"/>
      <c r="V1435" s="3">
        <f>CONCATENATE(B1435,C1435)</f>
        <v/>
      </c>
      <c r="W1435">
        <f>UPPER(TRIM(H1435))</f>
        <v/>
      </c>
      <c r="X1435">
        <f>UPPER(TRIM(I1435))</f>
        <v/>
      </c>
    </row>
    <row r="1436">
      <c r="A1436">
        <f>IF(B1436&lt;&gt;"", "AWARD-"&amp;TEXT(ROW()-1,"0000"), "")</f>
        <v/>
      </c>
      <c r="B1436" s="4" t="n"/>
      <c r="C1436" s="4" t="n"/>
      <c r="D1436" s="4" t="n"/>
      <c r="E1436" s="6" t="n"/>
      <c r="F1436" s="7" t="n"/>
      <c r="G1436" s="6" t="n"/>
      <c r="H1436" s="6" t="n"/>
      <c r="I1436" s="6" t="n"/>
      <c r="J1436" s="5">
        <f>SUMIFS(amount_expended,cfda_key,V1436)</f>
        <v/>
      </c>
      <c r="K1436" s="5">
        <f>IF(G1436="OTHER CLUSTER NOT LISTED ABOVE",SUMIFS(amount_expended,uniform_other_cluster_name,X1436), IF(AND(OR(G1436="N/A",G1436=""),H1436=""),0,IF(G1436="STATE CLUSTER",SUMIFS(amount_expended,uniform_state_cluster_name,W1436),SUMIFS(amount_expended,cluster_name,G1436))))</f>
        <v/>
      </c>
      <c r="L1436" s="6" t="n"/>
      <c r="M1436" s="7" t="n"/>
      <c r="N1436" s="6" t="n"/>
      <c r="O1436" s="6" t="n"/>
      <c r="P1436" s="6" t="n"/>
      <c r="Q1436" s="6" t="n"/>
      <c r="R1436" s="7" t="n"/>
      <c r="S1436" s="6" t="n"/>
      <c r="T1436" s="6" t="n"/>
      <c r="U1436" s="6" t="n"/>
      <c r="V1436" s="3">
        <f>CONCATENATE(B1436,C1436)</f>
        <v/>
      </c>
      <c r="W1436">
        <f>UPPER(TRIM(H1436))</f>
        <v/>
      </c>
      <c r="X1436">
        <f>UPPER(TRIM(I1436))</f>
        <v/>
      </c>
    </row>
    <row r="1437">
      <c r="A1437">
        <f>IF(B1437&lt;&gt;"", "AWARD-"&amp;TEXT(ROW()-1,"0000"), "")</f>
        <v/>
      </c>
      <c r="B1437" s="4" t="n"/>
      <c r="C1437" s="4" t="n"/>
      <c r="D1437" s="4" t="n"/>
      <c r="E1437" s="6" t="n"/>
      <c r="F1437" s="7" t="n"/>
      <c r="G1437" s="6" t="n"/>
      <c r="H1437" s="6" t="n"/>
      <c r="I1437" s="6" t="n"/>
      <c r="J1437" s="5">
        <f>SUMIFS(amount_expended,cfda_key,V1437)</f>
        <v/>
      </c>
      <c r="K1437" s="5">
        <f>IF(G1437="OTHER CLUSTER NOT LISTED ABOVE",SUMIFS(amount_expended,uniform_other_cluster_name,X1437), IF(AND(OR(G1437="N/A",G1437=""),H1437=""),0,IF(G1437="STATE CLUSTER",SUMIFS(amount_expended,uniform_state_cluster_name,W1437),SUMIFS(amount_expended,cluster_name,G1437))))</f>
        <v/>
      </c>
      <c r="L1437" s="6" t="n"/>
      <c r="M1437" s="7" t="n"/>
      <c r="N1437" s="6" t="n"/>
      <c r="O1437" s="6" t="n"/>
      <c r="P1437" s="6" t="n"/>
      <c r="Q1437" s="6" t="n"/>
      <c r="R1437" s="7" t="n"/>
      <c r="S1437" s="6" t="n"/>
      <c r="T1437" s="6" t="n"/>
      <c r="U1437" s="6" t="n"/>
      <c r="V1437" s="3">
        <f>CONCATENATE(B1437,C1437)</f>
        <v/>
      </c>
      <c r="W1437">
        <f>UPPER(TRIM(H1437))</f>
        <v/>
      </c>
      <c r="X1437">
        <f>UPPER(TRIM(I1437))</f>
        <v/>
      </c>
    </row>
    <row r="1438">
      <c r="A1438">
        <f>IF(B1438&lt;&gt;"", "AWARD-"&amp;TEXT(ROW()-1,"0000"), "")</f>
        <v/>
      </c>
      <c r="B1438" s="4" t="n"/>
      <c r="C1438" s="4" t="n"/>
      <c r="D1438" s="4" t="n"/>
      <c r="E1438" s="6" t="n"/>
      <c r="F1438" s="7" t="n"/>
      <c r="G1438" s="6" t="n"/>
      <c r="H1438" s="6" t="n"/>
      <c r="I1438" s="6" t="n"/>
      <c r="J1438" s="5">
        <f>SUMIFS(amount_expended,cfda_key,V1438)</f>
        <v/>
      </c>
      <c r="K1438" s="5">
        <f>IF(G1438="OTHER CLUSTER NOT LISTED ABOVE",SUMIFS(amount_expended,uniform_other_cluster_name,X1438), IF(AND(OR(G1438="N/A",G1438=""),H1438=""),0,IF(G1438="STATE CLUSTER",SUMIFS(amount_expended,uniform_state_cluster_name,W1438),SUMIFS(amount_expended,cluster_name,G1438))))</f>
        <v/>
      </c>
      <c r="L1438" s="6" t="n"/>
      <c r="M1438" s="7" t="n"/>
      <c r="N1438" s="6" t="n"/>
      <c r="O1438" s="6" t="n"/>
      <c r="P1438" s="6" t="n"/>
      <c r="Q1438" s="6" t="n"/>
      <c r="R1438" s="7" t="n"/>
      <c r="S1438" s="6" t="n"/>
      <c r="T1438" s="6" t="n"/>
      <c r="U1438" s="6" t="n"/>
      <c r="V1438" s="3">
        <f>CONCATENATE(B1438,C1438)</f>
        <v/>
      </c>
      <c r="W1438">
        <f>UPPER(TRIM(H1438))</f>
        <v/>
      </c>
      <c r="X1438">
        <f>UPPER(TRIM(I1438))</f>
        <v/>
      </c>
    </row>
    <row r="1439">
      <c r="A1439">
        <f>IF(B1439&lt;&gt;"", "AWARD-"&amp;TEXT(ROW()-1,"0000"), "")</f>
        <v/>
      </c>
      <c r="B1439" s="4" t="n"/>
      <c r="C1439" s="4" t="n"/>
      <c r="D1439" s="4" t="n"/>
      <c r="E1439" s="6" t="n"/>
      <c r="F1439" s="7" t="n"/>
      <c r="G1439" s="6" t="n"/>
      <c r="H1439" s="6" t="n"/>
      <c r="I1439" s="6" t="n"/>
      <c r="J1439" s="5">
        <f>SUMIFS(amount_expended,cfda_key,V1439)</f>
        <v/>
      </c>
      <c r="K1439" s="5">
        <f>IF(G1439="OTHER CLUSTER NOT LISTED ABOVE",SUMIFS(amount_expended,uniform_other_cluster_name,X1439), IF(AND(OR(G1439="N/A",G1439=""),H1439=""),0,IF(G1439="STATE CLUSTER",SUMIFS(amount_expended,uniform_state_cluster_name,W1439),SUMIFS(amount_expended,cluster_name,G1439))))</f>
        <v/>
      </c>
      <c r="L1439" s="6" t="n"/>
      <c r="M1439" s="7" t="n"/>
      <c r="N1439" s="6" t="n"/>
      <c r="O1439" s="6" t="n"/>
      <c r="P1439" s="6" t="n"/>
      <c r="Q1439" s="6" t="n"/>
      <c r="R1439" s="7" t="n"/>
      <c r="S1439" s="6" t="n"/>
      <c r="T1439" s="6" t="n"/>
      <c r="U1439" s="6" t="n"/>
      <c r="V1439" s="3">
        <f>CONCATENATE(B1439,C1439)</f>
        <v/>
      </c>
      <c r="W1439">
        <f>UPPER(TRIM(H1439))</f>
        <v/>
      </c>
      <c r="X1439">
        <f>UPPER(TRIM(I1439))</f>
        <v/>
      </c>
    </row>
    <row r="1440">
      <c r="A1440">
        <f>IF(B1440&lt;&gt;"", "AWARD-"&amp;TEXT(ROW()-1,"0000"), "")</f>
        <v/>
      </c>
      <c r="B1440" s="4" t="n"/>
      <c r="C1440" s="4" t="n"/>
      <c r="D1440" s="4" t="n"/>
      <c r="E1440" s="6" t="n"/>
      <c r="F1440" s="7" t="n"/>
      <c r="G1440" s="6" t="n"/>
      <c r="H1440" s="6" t="n"/>
      <c r="I1440" s="6" t="n"/>
      <c r="J1440" s="5">
        <f>SUMIFS(amount_expended,cfda_key,V1440)</f>
        <v/>
      </c>
      <c r="K1440" s="5">
        <f>IF(G1440="OTHER CLUSTER NOT LISTED ABOVE",SUMIFS(amount_expended,uniform_other_cluster_name,X1440), IF(AND(OR(G1440="N/A",G1440=""),H1440=""),0,IF(G1440="STATE CLUSTER",SUMIFS(amount_expended,uniform_state_cluster_name,W1440),SUMIFS(amount_expended,cluster_name,G1440))))</f>
        <v/>
      </c>
      <c r="L1440" s="6" t="n"/>
      <c r="M1440" s="7" t="n"/>
      <c r="N1440" s="6" t="n"/>
      <c r="O1440" s="6" t="n"/>
      <c r="P1440" s="6" t="n"/>
      <c r="Q1440" s="6" t="n"/>
      <c r="R1440" s="7" t="n"/>
      <c r="S1440" s="6" t="n"/>
      <c r="T1440" s="6" t="n"/>
      <c r="U1440" s="6" t="n"/>
      <c r="V1440" s="3">
        <f>CONCATENATE(B1440,C1440)</f>
        <v/>
      </c>
      <c r="W1440">
        <f>UPPER(TRIM(H1440))</f>
        <v/>
      </c>
      <c r="X1440">
        <f>UPPER(TRIM(I1440))</f>
        <v/>
      </c>
    </row>
    <row r="1441">
      <c r="A1441">
        <f>IF(B1441&lt;&gt;"", "AWARD-"&amp;TEXT(ROW()-1,"0000"), "")</f>
        <v/>
      </c>
      <c r="B1441" s="4" t="n"/>
      <c r="C1441" s="4" t="n"/>
      <c r="D1441" s="4" t="n"/>
      <c r="E1441" s="6" t="n"/>
      <c r="F1441" s="7" t="n"/>
      <c r="G1441" s="6" t="n"/>
      <c r="H1441" s="6" t="n"/>
      <c r="I1441" s="6" t="n"/>
      <c r="J1441" s="5">
        <f>SUMIFS(amount_expended,cfda_key,V1441)</f>
        <v/>
      </c>
      <c r="K1441" s="5">
        <f>IF(G1441="OTHER CLUSTER NOT LISTED ABOVE",SUMIFS(amount_expended,uniform_other_cluster_name,X1441), IF(AND(OR(G1441="N/A",G1441=""),H1441=""),0,IF(G1441="STATE CLUSTER",SUMIFS(amount_expended,uniform_state_cluster_name,W1441),SUMIFS(amount_expended,cluster_name,G1441))))</f>
        <v/>
      </c>
      <c r="L1441" s="6" t="n"/>
      <c r="M1441" s="7" t="n"/>
      <c r="N1441" s="6" t="n"/>
      <c r="O1441" s="6" t="n"/>
      <c r="P1441" s="6" t="n"/>
      <c r="Q1441" s="6" t="n"/>
      <c r="R1441" s="7" t="n"/>
      <c r="S1441" s="6" t="n"/>
      <c r="T1441" s="6" t="n"/>
      <c r="U1441" s="6" t="n"/>
      <c r="V1441" s="3">
        <f>CONCATENATE(B1441,C1441)</f>
        <v/>
      </c>
      <c r="W1441">
        <f>UPPER(TRIM(H1441))</f>
        <v/>
      </c>
      <c r="X1441">
        <f>UPPER(TRIM(I1441))</f>
        <v/>
      </c>
    </row>
    <row r="1442">
      <c r="A1442">
        <f>IF(B1442&lt;&gt;"", "AWARD-"&amp;TEXT(ROW()-1,"0000"), "")</f>
        <v/>
      </c>
      <c r="B1442" s="4" t="n"/>
      <c r="C1442" s="4" t="n"/>
      <c r="D1442" s="4" t="n"/>
      <c r="E1442" s="6" t="n"/>
      <c r="F1442" s="7" t="n"/>
      <c r="G1442" s="6" t="n"/>
      <c r="H1442" s="6" t="n"/>
      <c r="I1442" s="6" t="n"/>
      <c r="J1442" s="5">
        <f>SUMIFS(amount_expended,cfda_key,V1442)</f>
        <v/>
      </c>
      <c r="K1442" s="5">
        <f>IF(G1442="OTHER CLUSTER NOT LISTED ABOVE",SUMIFS(amount_expended,uniform_other_cluster_name,X1442), IF(AND(OR(G1442="N/A",G1442=""),H1442=""),0,IF(G1442="STATE CLUSTER",SUMIFS(amount_expended,uniform_state_cluster_name,W1442),SUMIFS(amount_expended,cluster_name,G1442))))</f>
        <v/>
      </c>
      <c r="L1442" s="6" t="n"/>
      <c r="M1442" s="7" t="n"/>
      <c r="N1442" s="6" t="n"/>
      <c r="O1442" s="6" t="n"/>
      <c r="P1442" s="6" t="n"/>
      <c r="Q1442" s="6" t="n"/>
      <c r="R1442" s="7" t="n"/>
      <c r="S1442" s="6" t="n"/>
      <c r="T1442" s="6" t="n"/>
      <c r="U1442" s="6" t="n"/>
      <c r="V1442" s="3">
        <f>CONCATENATE(B1442,C1442)</f>
        <v/>
      </c>
      <c r="W1442">
        <f>UPPER(TRIM(H1442))</f>
        <v/>
      </c>
      <c r="X1442">
        <f>UPPER(TRIM(I1442))</f>
        <v/>
      </c>
    </row>
    <row r="1443">
      <c r="A1443">
        <f>IF(B1443&lt;&gt;"", "AWARD-"&amp;TEXT(ROW()-1,"0000"), "")</f>
        <v/>
      </c>
      <c r="B1443" s="4" t="n"/>
      <c r="C1443" s="4" t="n"/>
      <c r="D1443" s="4" t="n"/>
      <c r="E1443" s="6" t="n"/>
      <c r="F1443" s="7" t="n"/>
      <c r="G1443" s="6" t="n"/>
      <c r="H1443" s="6" t="n"/>
      <c r="I1443" s="6" t="n"/>
      <c r="J1443" s="5">
        <f>SUMIFS(amount_expended,cfda_key,V1443)</f>
        <v/>
      </c>
      <c r="K1443" s="5">
        <f>IF(G1443="OTHER CLUSTER NOT LISTED ABOVE",SUMIFS(amount_expended,uniform_other_cluster_name,X1443), IF(AND(OR(G1443="N/A",G1443=""),H1443=""),0,IF(G1443="STATE CLUSTER",SUMIFS(amount_expended,uniform_state_cluster_name,W1443),SUMIFS(amount_expended,cluster_name,G1443))))</f>
        <v/>
      </c>
      <c r="L1443" s="6" t="n"/>
      <c r="M1443" s="7" t="n"/>
      <c r="N1443" s="6" t="n"/>
      <c r="O1443" s="6" t="n"/>
      <c r="P1443" s="6" t="n"/>
      <c r="Q1443" s="6" t="n"/>
      <c r="R1443" s="7" t="n"/>
      <c r="S1443" s="6" t="n"/>
      <c r="T1443" s="6" t="n"/>
      <c r="U1443" s="6" t="n"/>
      <c r="V1443" s="3">
        <f>CONCATENATE(B1443,C1443)</f>
        <v/>
      </c>
      <c r="W1443">
        <f>UPPER(TRIM(H1443))</f>
        <v/>
      </c>
      <c r="X1443">
        <f>UPPER(TRIM(I1443))</f>
        <v/>
      </c>
    </row>
    <row r="1444">
      <c r="A1444">
        <f>IF(B1444&lt;&gt;"", "AWARD-"&amp;TEXT(ROW()-1,"0000"), "")</f>
        <v/>
      </c>
      <c r="B1444" s="4" t="n"/>
      <c r="C1444" s="4" t="n"/>
      <c r="D1444" s="4" t="n"/>
      <c r="E1444" s="6" t="n"/>
      <c r="F1444" s="7" t="n"/>
      <c r="G1444" s="6" t="n"/>
      <c r="H1444" s="6" t="n"/>
      <c r="I1444" s="6" t="n"/>
      <c r="J1444" s="5">
        <f>SUMIFS(amount_expended,cfda_key,V1444)</f>
        <v/>
      </c>
      <c r="K1444" s="5">
        <f>IF(G1444="OTHER CLUSTER NOT LISTED ABOVE",SUMIFS(amount_expended,uniform_other_cluster_name,X1444), IF(AND(OR(G1444="N/A",G1444=""),H1444=""),0,IF(G1444="STATE CLUSTER",SUMIFS(amount_expended,uniform_state_cluster_name,W1444),SUMIFS(amount_expended,cluster_name,G1444))))</f>
        <v/>
      </c>
      <c r="L1444" s="6" t="n"/>
      <c r="M1444" s="7" t="n"/>
      <c r="N1444" s="6" t="n"/>
      <c r="O1444" s="6" t="n"/>
      <c r="P1444" s="6" t="n"/>
      <c r="Q1444" s="6" t="n"/>
      <c r="R1444" s="7" t="n"/>
      <c r="S1444" s="6" t="n"/>
      <c r="T1444" s="6" t="n"/>
      <c r="U1444" s="6" t="n"/>
      <c r="V1444" s="3">
        <f>CONCATENATE(B1444,C1444)</f>
        <v/>
      </c>
      <c r="W1444">
        <f>UPPER(TRIM(H1444))</f>
        <v/>
      </c>
      <c r="X1444">
        <f>UPPER(TRIM(I1444))</f>
        <v/>
      </c>
    </row>
    <row r="1445">
      <c r="A1445">
        <f>IF(B1445&lt;&gt;"", "AWARD-"&amp;TEXT(ROW()-1,"0000"), "")</f>
        <v/>
      </c>
      <c r="B1445" s="4" t="n"/>
      <c r="C1445" s="4" t="n"/>
      <c r="D1445" s="4" t="n"/>
      <c r="E1445" s="6" t="n"/>
      <c r="F1445" s="7" t="n"/>
      <c r="G1445" s="6" t="n"/>
      <c r="H1445" s="6" t="n"/>
      <c r="I1445" s="6" t="n"/>
      <c r="J1445" s="5">
        <f>SUMIFS(amount_expended,cfda_key,V1445)</f>
        <v/>
      </c>
      <c r="K1445" s="5">
        <f>IF(G1445="OTHER CLUSTER NOT LISTED ABOVE",SUMIFS(amount_expended,uniform_other_cluster_name,X1445), IF(AND(OR(G1445="N/A",G1445=""),H1445=""),0,IF(G1445="STATE CLUSTER",SUMIFS(amount_expended,uniform_state_cluster_name,W1445),SUMIFS(amount_expended,cluster_name,G1445))))</f>
        <v/>
      </c>
      <c r="L1445" s="6" t="n"/>
      <c r="M1445" s="7" t="n"/>
      <c r="N1445" s="6" t="n"/>
      <c r="O1445" s="6" t="n"/>
      <c r="P1445" s="6" t="n"/>
      <c r="Q1445" s="6" t="n"/>
      <c r="R1445" s="7" t="n"/>
      <c r="S1445" s="6" t="n"/>
      <c r="T1445" s="6" t="n"/>
      <c r="U1445" s="6" t="n"/>
      <c r="V1445" s="3">
        <f>CONCATENATE(B1445,C1445)</f>
        <v/>
      </c>
      <c r="W1445">
        <f>UPPER(TRIM(H1445))</f>
        <v/>
      </c>
      <c r="X1445">
        <f>UPPER(TRIM(I1445))</f>
        <v/>
      </c>
    </row>
    <row r="1446">
      <c r="A1446">
        <f>IF(B1446&lt;&gt;"", "AWARD-"&amp;TEXT(ROW()-1,"0000"), "")</f>
        <v/>
      </c>
      <c r="B1446" s="4" t="n"/>
      <c r="C1446" s="4" t="n"/>
      <c r="D1446" s="4" t="n"/>
      <c r="E1446" s="6" t="n"/>
      <c r="F1446" s="7" t="n"/>
      <c r="G1446" s="6" t="n"/>
      <c r="H1446" s="6" t="n"/>
      <c r="I1446" s="6" t="n"/>
      <c r="J1446" s="5">
        <f>SUMIFS(amount_expended,cfda_key,V1446)</f>
        <v/>
      </c>
      <c r="K1446" s="5">
        <f>IF(G1446="OTHER CLUSTER NOT LISTED ABOVE",SUMIFS(amount_expended,uniform_other_cluster_name,X1446), IF(AND(OR(G1446="N/A",G1446=""),H1446=""),0,IF(G1446="STATE CLUSTER",SUMIFS(amount_expended,uniform_state_cluster_name,W1446),SUMIFS(amount_expended,cluster_name,G1446))))</f>
        <v/>
      </c>
      <c r="L1446" s="6" t="n"/>
      <c r="M1446" s="7" t="n"/>
      <c r="N1446" s="6" t="n"/>
      <c r="O1446" s="6" t="n"/>
      <c r="P1446" s="6" t="n"/>
      <c r="Q1446" s="6" t="n"/>
      <c r="R1446" s="7" t="n"/>
      <c r="S1446" s="6" t="n"/>
      <c r="T1446" s="6" t="n"/>
      <c r="U1446" s="6" t="n"/>
      <c r="V1446" s="3">
        <f>CONCATENATE(B1446,C1446)</f>
        <v/>
      </c>
      <c r="W1446">
        <f>UPPER(TRIM(H1446))</f>
        <v/>
      </c>
      <c r="X1446">
        <f>UPPER(TRIM(I1446))</f>
        <v/>
      </c>
    </row>
    <row r="1447">
      <c r="A1447">
        <f>IF(B1447&lt;&gt;"", "AWARD-"&amp;TEXT(ROW()-1,"0000"), "")</f>
        <v/>
      </c>
      <c r="B1447" s="4" t="n"/>
      <c r="C1447" s="4" t="n"/>
      <c r="D1447" s="4" t="n"/>
      <c r="E1447" s="6" t="n"/>
      <c r="F1447" s="7" t="n"/>
      <c r="G1447" s="6" t="n"/>
      <c r="H1447" s="6" t="n"/>
      <c r="I1447" s="6" t="n"/>
      <c r="J1447" s="5">
        <f>SUMIFS(amount_expended,cfda_key,V1447)</f>
        <v/>
      </c>
      <c r="K1447" s="5">
        <f>IF(G1447="OTHER CLUSTER NOT LISTED ABOVE",SUMIFS(amount_expended,uniform_other_cluster_name,X1447), IF(AND(OR(G1447="N/A",G1447=""),H1447=""),0,IF(G1447="STATE CLUSTER",SUMIFS(amount_expended,uniform_state_cluster_name,W1447),SUMIFS(amount_expended,cluster_name,G1447))))</f>
        <v/>
      </c>
      <c r="L1447" s="6" t="n"/>
      <c r="M1447" s="7" t="n"/>
      <c r="N1447" s="6" t="n"/>
      <c r="O1447" s="6" t="n"/>
      <c r="P1447" s="6" t="n"/>
      <c r="Q1447" s="6" t="n"/>
      <c r="R1447" s="7" t="n"/>
      <c r="S1447" s="6" t="n"/>
      <c r="T1447" s="6" t="n"/>
      <c r="U1447" s="6" t="n"/>
      <c r="V1447" s="3">
        <f>CONCATENATE(B1447,C1447)</f>
        <v/>
      </c>
      <c r="W1447">
        <f>UPPER(TRIM(H1447))</f>
        <v/>
      </c>
      <c r="X1447">
        <f>UPPER(TRIM(I1447))</f>
        <v/>
      </c>
    </row>
    <row r="1448">
      <c r="A1448">
        <f>IF(B1448&lt;&gt;"", "AWARD-"&amp;TEXT(ROW()-1,"0000"), "")</f>
        <v/>
      </c>
      <c r="B1448" s="4" t="n"/>
      <c r="C1448" s="4" t="n"/>
      <c r="D1448" s="4" t="n"/>
      <c r="E1448" s="6" t="n"/>
      <c r="F1448" s="7" t="n"/>
      <c r="G1448" s="6" t="n"/>
      <c r="H1448" s="6" t="n"/>
      <c r="I1448" s="6" t="n"/>
      <c r="J1448" s="5">
        <f>SUMIFS(amount_expended,cfda_key,V1448)</f>
        <v/>
      </c>
      <c r="K1448" s="5">
        <f>IF(G1448="OTHER CLUSTER NOT LISTED ABOVE",SUMIFS(amount_expended,uniform_other_cluster_name,X1448), IF(AND(OR(G1448="N/A",G1448=""),H1448=""),0,IF(G1448="STATE CLUSTER",SUMIFS(amount_expended,uniform_state_cluster_name,W1448),SUMIFS(amount_expended,cluster_name,G1448))))</f>
        <v/>
      </c>
      <c r="L1448" s="6" t="n"/>
      <c r="M1448" s="7" t="n"/>
      <c r="N1448" s="6" t="n"/>
      <c r="O1448" s="6" t="n"/>
      <c r="P1448" s="6" t="n"/>
      <c r="Q1448" s="6" t="n"/>
      <c r="R1448" s="7" t="n"/>
      <c r="S1448" s="6" t="n"/>
      <c r="T1448" s="6" t="n"/>
      <c r="U1448" s="6" t="n"/>
      <c r="V1448" s="3">
        <f>CONCATENATE(B1448,C1448)</f>
        <v/>
      </c>
      <c r="W1448">
        <f>UPPER(TRIM(H1448))</f>
        <v/>
      </c>
      <c r="X1448">
        <f>UPPER(TRIM(I1448))</f>
        <v/>
      </c>
    </row>
    <row r="1449">
      <c r="A1449">
        <f>IF(B1449&lt;&gt;"", "AWARD-"&amp;TEXT(ROW()-1,"0000"), "")</f>
        <v/>
      </c>
      <c r="B1449" s="4" t="n"/>
      <c r="C1449" s="4" t="n"/>
      <c r="D1449" s="4" t="n"/>
      <c r="E1449" s="6" t="n"/>
      <c r="F1449" s="7" t="n"/>
      <c r="G1449" s="6" t="n"/>
      <c r="H1449" s="6" t="n"/>
      <c r="I1449" s="6" t="n"/>
      <c r="J1449" s="5">
        <f>SUMIFS(amount_expended,cfda_key,V1449)</f>
        <v/>
      </c>
      <c r="K1449" s="5">
        <f>IF(G1449="OTHER CLUSTER NOT LISTED ABOVE",SUMIFS(amount_expended,uniform_other_cluster_name,X1449), IF(AND(OR(G1449="N/A",G1449=""),H1449=""),0,IF(G1449="STATE CLUSTER",SUMIFS(amount_expended,uniform_state_cluster_name,W1449),SUMIFS(amount_expended,cluster_name,G1449))))</f>
        <v/>
      </c>
      <c r="L1449" s="6" t="n"/>
      <c r="M1449" s="7" t="n"/>
      <c r="N1449" s="6" t="n"/>
      <c r="O1449" s="6" t="n"/>
      <c r="P1449" s="6" t="n"/>
      <c r="Q1449" s="6" t="n"/>
      <c r="R1449" s="7" t="n"/>
      <c r="S1449" s="6" t="n"/>
      <c r="T1449" s="6" t="n"/>
      <c r="U1449" s="6" t="n"/>
      <c r="V1449" s="3">
        <f>CONCATENATE(B1449,C1449)</f>
        <v/>
      </c>
      <c r="W1449">
        <f>UPPER(TRIM(H1449))</f>
        <v/>
      </c>
      <c r="X1449">
        <f>UPPER(TRIM(I1449))</f>
        <v/>
      </c>
    </row>
    <row r="1450">
      <c r="A1450">
        <f>IF(B1450&lt;&gt;"", "AWARD-"&amp;TEXT(ROW()-1,"0000"), "")</f>
        <v/>
      </c>
      <c r="B1450" s="4" t="n"/>
      <c r="C1450" s="4" t="n"/>
      <c r="D1450" s="4" t="n"/>
      <c r="E1450" s="6" t="n"/>
      <c r="F1450" s="7" t="n"/>
      <c r="G1450" s="6" t="n"/>
      <c r="H1450" s="6" t="n"/>
      <c r="I1450" s="6" t="n"/>
      <c r="J1450" s="5">
        <f>SUMIFS(amount_expended,cfda_key,V1450)</f>
        <v/>
      </c>
      <c r="K1450" s="5">
        <f>IF(G1450="OTHER CLUSTER NOT LISTED ABOVE",SUMIFS(amount_expended,uniform_other_cluster_name,X1450), IF(AND(OR(G1450="N/A",G1450=""),H1450=""),0,IF(G1450="STATE CLUSTER",SUMIFS(amount_expended,uniform_state_cluster_name,W1450),SUMIFS(amount_expended,cluster_name,G1450))))</f>
        <v/>
      </c>
      <c r="L1450" s="6" t="n"/>
      <c r="M1450" s="7" t="n"/>
      <c r="N1450" s="6" t="n"/>
      <c r="O1450" s="6" t="n"/>
      <c r="P1450" s="6" t="n"/>
      <c r="Q1450" s="6" t="n"/>
      <c r="R1450" s="7" t="n"/>
      <c r="S1450" s="6" t="n"/>
      <c r="T1450" s="6" t="n"/>
      <c r="U1450" s="6" t="n"/>
      <c r="V1450" s="3">
        <f>CONCATENATE(B1450,C1450)</f>
        <v/>
      </c>
      <c r="W1450">
        <f>UPPER(TRIM(H1450))</f>
        <v/>
      </c>
      <c r="X1450">
        <f>UPPER(TRIM(I1450))</f>
        <v/>
      </c>
    </row>
    <row r="1451">
      <c r="A1451">
        <f>IF(B1451&lt;&gt;"", "AWARD-"&amp;TEXT(ROW()-1,"0000"), "")</f>
        <v/>
      </c>
      <c r="B1451" s="4" t="n"/>
      <c r="C1451" s="4" t="n"/>
      <c r="D1451" s="4" t="n"/>
      <c r="E1451" s="6" t="n"/>
      <c r="F1451" s="7" t="n"/>
      <c r="G1451" s="6" t="n"/>
      <c r="H1451" s="6" t="n"/>
      <c r="I1451" s="6" t="n"/>
      <c r="J1451" s="5">
        <f>SUMIFS(amount_expended,cfda_key,V1451)</f>
        <v/>
      </c>
      <c r="K1451" s="5">
        <f>IF(G1451="OTHER CLUSTER NOT LISTED ABOVE",SUMIFS(amount_expended,uniform_other_cluster_name,X1451), IF(AND(OR(G1451="N/A",G1451=""),H1451=""),0,IF(G1451="STATE CLUSTER",SUMIFS(amount_expended,uniform_state_cluster_name,W1451),SUMIFS(amount_expended,cluster_name,G1451))))</f>
        <v/>
      </c>
      <c r="L1451" s="6" t="n"/>
      <c r="M1451" s="7" t="n"/>
      <c r="N1451" s="6" t="n"/>
      <c r="O1451" s="6" t="n"/>
      <c r="P1451" s="6" t="n"/>
      <c r="Q1451" s="6" t="n"/>
      <c r="R1451" s="7" t="n"/>
      <c r="S1451" s="6" t="n"/>
      <c r="T1451" s="6" t="n"/>
      <c r="U1451" s="6" t="n"/>
      <c r="V1451" s="3">
        <f>CONCATENATE(B1451,C1451)</f>
        <v/>
      </c>
      <c r="W1451">
        <f>UPPER(TRIM(H1451))</f>
        <v/>
      </c>
      <c r="X1451">
        <f>UPPER(TRIM(I1451))</f>
        <v/>
      </c>
    </row>
    <row r="1452">
      <c r="A1452">
        <f>IF(B1452&lt;&gt;"", "AWARD-"&amp;TEXT(ROW()-1,"0000"), "")</f>
        <v/>
      </c>
      <c r="B1452" s="4" t="n"/>
      <c r="C1452" s="4" t="n"/>
      <c r="D1452" s="4" t="n"/>
      <c r="E1452" s="6" t="n"/>
      <c r="F1452" s="7" t="n"/>
      <c r="G1452" s="6" t="n"/>
      <c r="H1452" s="6" t="n"/>
      <c r="I1452" s="6" t="n"/>
      <c r="J1452" s="5">
        <f>SUMIFS(amount_expended,cfda_key,V1452)</f>
        <v/>
      </c>
      <c r="K1452" s="5">
        <f>IF(G1452="OTHER CLUSTER NOT LISTED ABOVE",SUMIFS(amount_expended,uniform_other_cluster_name,X1452), IF(AND(OR(G1452="N/A",G1452=""),H1452=""),0,IF(G1452="STATE CLUSTER",SUMIFS(amount_expended,uniform_state_cluster_name,W1452),SUMIFS(amount_expended,cluster_name,G1452))))</f>
        <v/>
      </c>
      <c r="L1452" s="6" t="n"/>
      <c r="M1452" s="7" t="n"/>
      <c r="N1452" s="6" t="n"/>
      <c r="O1452" s="6" t="n"/>
      <c r="P1452" s="6" t="n"/>
      <c r="Q1452" s="6" t="n"/>
      <c r="R1452" s="7" t="n"/>
      <c r="S1452" s="6" t="n"/>
      <c r="T1452" s="6" t="n"/>
      <c r="U1452" s="6" t="n"/>
      <c r="V1452" s="3">
        <f>CONCATENATE(B1452,C1452)</f>
        <v/>
      </c>
      <c r="W1452">
        <f>UPPER(TRIM(H1452))</f>
        <v/>
      </c>
      <c r="X1452">
        <f>UPPER(TRIM(I1452))</f>
        <v/>
      </c>
    </row>
    <row r="1453">
      <c r="A1453">
        <f>IF(B1453&lt;&gt;"", "AWARD-"&amp;TEXT(ROW()-1,"0000"), "")</f>
        <v/>
      </c>
      <c r="B1453" s="4" t="n"/>
      <c r="C1453" s="4" t="n"/>
      <c r="D1453" s="4" t="n"/>
      <c r="E1453" s="6" t="n"/>
      <c r="F1453" s="7" t="n"/>
      <c r="G1453" s="6" t="n"/>
      <c r="H1453" s="6" t="n"/>
      <c r="I1453" s="6" t="n"/>
      <c r="J1453" s="5">
        <f>SUMIFS(amount_expended,cfda_key,V1453)</f>
        <v/>
      </c>
      <c r="K1453" s="5">
        <f>IF(G1453="OTHER CLUSTER NOT LISTED ABOVE",SUMIFS(amount_expended,uniform_other_cluster_name,X1453), IF(AND(OR(G1453="N/A",G1453=""),H1453=""),0,IF(G1453="STATE CLUSTER",SUMIFS(amount_expended,uniform_state_cluster_name,W1453),SUMIFS(amount_expended,cluster_name,G1453))))</f>
        <v/>
      </c>
      <c r="L1453" s="6" t="n"/>
      <c r="M1453" s="7" t="n"/>
      <c r="N1453" s="6" t="n"/>
      <c r="O1453" s="6" t="n"/>
      <c r="P1453" s="6" t="n"/>
      <c r="Q1453" s="6" t="n"/>
      <c r="R1453" s="7" t="n"/>
      <c r="S1453" s="6" t="n"/>
      <c r="T1453" s="6" t="n"/>
      <c r="U1453" s="6" t="n"/>
      <c r="V1453" s="3">
        <f>CONCATENATE(B1453,C1453)</f>
        <v/>
      </c>
      <c r="W1453">
        <f>UPPER(TRIM(H1453))</f>
        <v/>
      </c>
      <c r="X1453">
        <f>UPPER(TRIM(I1453))</f>
        <v/>
      </c>
    </row>
    <row r="1454">
      <c r="A1454">
        <f>IF(B1454&lt;&gt;"", "AWARD-"&amp;TEXT(ROW()-1,"0000"), "")</f>
        <v/>
      </c>
      <c r="B1454" s="4" t="n"/>
      <c r="C1454" s="4" t="n"/>
      <c r="D1454" s="4" t="n"/>
      <c r="E1454" s="6" t="n"/>
      <c r="F1454" s="7" t="n"/>
      <c r="G1454" s="6" t="n"/>
      <c r="H1454" s="6" t="n"/>
      <c r="I1454" s="6" t="n"/>
      <c r="J1454" s="5">
        <f>SUMIFS(amount_expended,cfda_key,V1454)</f>
        <v/>
      </c>
      <c r="K1454" s="5">
        <f>IF(G1454="OTHER CLUSTER NOT LISTED ABOVE",SUMIFS(amount_expended,uniform_other_cluster_name,X1454), IF(AND(OR(G1454="N/A",G1454=""),H1454=""),0,IF(G1454="STATE CLUSTER",SUMIFS(amount_expended,uniform_state_cluster_name,W1454),SUMIFS(amount_expended,cluster_name,G1454))))</f>
        <v/>
      </c>
      <c r="L1454" s="6" t="n"/>
      <c r="M1454" s="7" t="n"/>
      <c r="N1454" s="6" t="n"/>
      <c r="O1454" s="6" t="n"/>
      <c r="P1454" s="6" t="n"/>
      <c r="Q1454" s="6" t="n"/>
      <c r="R1454" s="7" t="n"/>
      <c r="S1454" s="6" t="n"/>
      <c r="T1454" s="6" t="n"/>
      <c r="U1454" s="6" t="n"/>
      <c r="V1454" s="3">
        <f>CONCATENATE(B1454,C1454)</f>
        <v/>
      </c>
      <c r="W1454">
        <f>UPPER(TRIM(H1454))</f>
        <v/>
      </c>
      <c r="X1454">
        <f>UPPER(TRIM(I1454))</f>
        <v/>
      </c>
    </row>
    <row r="1455">
      <c r="A1455">
        <f>IF(B1455&lt;&gt;"", "AWARD-"&amp;TEXT(ROW()-1,"0000"), "")</f>
        <v/>
      </c>
      <c r="B1455" s="4" t="n"/>
      <c r="C1455" s="4" t="n"/>
      <c r="D1455" s="4" t="n"/>
      <c r="E1455" s="6" t="n"/>
      <c r="F1455" s="7" t="n"/>
      <c r="G1455" s="6" t="n"/>
      <c r="H1455" s="6" t="n"/>
      <c r="I1455" s="6" t="n"/>
      <c r="J1455" s="5">
        <f>SUMIFS(amount_expended,cfda_key,V1455)</f>
        <v/>
      </c>
      <c r="K1455" s="5">
        <f>IF(G1455="OTHER CLUSTER NOT LISTED ABOVE",SUMIFS(amount_expended,uniform_other_cluster_name,X1455), IF(AND(OR(G1455="N/A",G1455=""),H1455=""),0,IF(G1455="STATE CLUSTER",SUMIFS(amount_expended,uniform_state_cluster_name,W1455),SUMIFS(amount_expended,cluster_name,G1455))))</f>
        <v/>
      </c>
      <c r="L1455" s="6" t="n"/>
      <c r="M1455" s="7" t="n"/>
      <c r="N1455" s="6" t="n"/>
      <c r="O1455" s="6" t="n"/>
      <c r="P1455" s="6" t="n"/>
      <c r="Q1455" s="6" t="n"/>
      <c r="R1455" s="7" t="n"/>
      <c r="S1455" s="6" t="n"/>
      <c r="T1455" s="6" t="n"/>
      <c r="U1455" s="6" t="n"/>
      <c r="V1455" s="3">
        <f>CONCATENATE(B1455,C1455)</f>
        <v/>
      </c>
      <c r="W1455">
        <f>UPPER(TRIM(H1455))</f>
        <v/>
      </c>
      <c r="X1455">
        <f>UPPER(TRIM(I1455))</f>
        <v/>
      </c>
    </row>
    <row r="1456">
      <c r="A1456">
        <f>IF(B1456&lt;&gt;"", "AWARD-"&amp;TEXT(ROW()-1,"0000"), "")</f>
        <v/>
      </c>
      <c r="B1456" s="4" t="n"/>
      <c r="C1456" s="4" t="n"/>
      <c r="D1456" s="4" t="n"/>
      <c r="E1456" s="6" t="n"/>
      <c r="F1456" s="7" t="n"/>
      <c r="G1456" s="6" t="n"/>
      <c r="H1456" s="6" t="n"/>
      <c r="I1456" s="6" t="n"/>
      <c r="J1456" s="5">
        <f>SUMIFS(amount_expended,cfda_key,V1456)</f>
        <v/>
      </c>
      <c r="K1456" s="5">
        <f>IF(G1456="OTHER CLUSTER NOT LISTED ABOVE",SUMIFS(amount_expended,uniform_other_cluster_name,X1456), IF(AND(OR(G1456="N/A",G1456=""),H1456=""),0,IF(G1456="STATE CLUSTER",SUMIFS(amount_expended,uniform_state_cluster_name,W1456),SUMIFS(amount_expended,cluster_name,G1456))))</f>
        <v/>
      </c>
      <c r="L1456" s="6" t="n"/>
      <c r="M1456" s="7" t="n"/>
      <c r="N1456" s="6" t="n"/>
      <c r="O1456" s="6" t="n"/>
      <c r="P1456" s="6" t="n"/>
      <c r="Q1456" s="6" t="n"/>
      <c r="R1456" s="7" t="n"/>
      <c r="S1456" s="6" t="n"/>
      <c r="T1456" s="6" t="n"/>
      <c r="U1456" s="6" t="n"/>
      <c r="V1456" s="3">
        <f>CONCATENATE(B1456,C1456)</f>
        <v/>
      </c>
      <c r="W1456">
        <f>UPPER(TRIM(H1456))</f>
        <v/>
      </c>
      <c r="X1456">
        <f>UPPER(TRIM(I1456))</f>
        <v/>
      </c>
    </row>
    <row r="1457">
      <c r="A1457">
        <f>IF(B1457&lt;&gt;"", "AWARD-"&amp;TEXT(ROW()-1,"0000"), "")</f>
        <v/>
      </c>
      <c r="B1457" s="4" t="n"/>
      <c r="C1457" s="4" t="n"/>
      <c r="D1457" s="4" t="n"/>
      <c r="E1457" s="6" t="n"/>
      <c r="F1457" s="7" t="n"/>
      <c r="G1457" s="6" t="n"/>
      <c r="H1457" s="6" t="n"/>
      <c r="I1457" s="6" t="n"/>
      <c r="J1457" s="5">
        <f>SUMIFS(amount_expended,cfda_key,V1457)</f>
        <v/>
      </c>
      <c r="K1457" s="5">
        <f>IF(G1457="OTHER CLUSTER NOT LISTED ABOVE",SUMIFS(amount_expended,uniform_other_cluster_name,X1457), IF(AND(OR(G1457="N/A",G1457=""),H1457=""),0,IF(G1457="STATE CLUSTER",SUMIFS(amount_expended,uniform_state_cluster_name,W1457),SUMIFS(amount_expended,cluster_name,G1457))))</f>
        <v/>
      </c>
      <c r="L1457" s="6" t="n"/>
      <c r="M1457" s="7" t="n"/>
      <c r="N1457" s="6" t="n"/>
      <c r="O1457" s="6" t="n"/>
      <c r="P1457" s="6" t="n"/>
      <c r="Q1457" s="6" t="n"/>
      <c r="R1457" s="7" t="n"/>
      <c r="S1457" s="6" t="n"/>
      <c r="T1457" s="6" t="n"/>
      <c r="U1457" s="6" t="n"/>
      <c r="V1457" s="3">
        <f>CONCATENATE(B1457,C1457)</f>
        <v/>
      </c>
      <c r="W1457">
        <f>UPPER(TRIM(H1457))</f>
        <v/>
      </c>
      <c r="X1457">
        <f>UPPER(TRIM(I1457))</f>
        <v/>
      </c>
    </row>
    <row r="1458">
      <c r="A1458">
        <f>IF(B1458&lt;&gt;"", "AWARD-"&amp;TEXT(ROW()-1,"0000"), "")</f>
        <v/>
      </c>
      <c r="B1458" s="4" t="n"/>
      <c r="C1458" s="4" t="n"/>
      <c r="D1458" s="4" t="n"/>
      <c r="E1458" s="6" t="n"/>
      <c r="F1458" s="7" t="n"/>
      <c r="G1458" s="6" t="n"/>
      <c r="H1458" s="6" t="n"/>
      <c r="I1458" s="6" t="n"/>
      <c r="J1458" s="5">
        <f>SUMIFS(amount_expended,cfda_key,V1458)</f>
        <v/>
      </c>
      <c r="K1458" s="5">
        <f>IF(G1458="OTHER CLUSTER NOT LISTED ABOVE",SUMIFS(amount_expended,uniform_other_cluster_name,X1458), IF(AND(OR(G1458="N/A",G1458=""),H1458=""),0,IF(G1458="STATE CLUSTER",SUMIFS(amount_expended,uniform_state_cluster_name,W1458),SUMIFS(amount_expended,cluster_name,G1458))))</f>
        <v/>
      </c>
      <c r="L1458" s="6" t="n"/>
      <c r="M1458" s="7" t="n"/>
      <c r="N1458" s="6" t="n"/>
      <c r="O1458" s="6" t="n"/>
      <c r="P1458" s="6" t="n"/>
      <c r="Q1458" s="6" t="n"/>
      <c r="R1458" s="7" t="n"/>
      <c r="S1458" s="6" t="n"/>
      <c r="T1458" s="6" t="n"/>
      <c r="U1458" s="6" t="n"/>
      <c r="V1458" s="3">
        <f>CONCATENATE(B1458,C1458)</f>
        <v/>
      </c>
      <c r="W1458">
        <f>UPPER(TRIM(H1458))</f>
        <v/>
      </c>
      <c r="X1458">
        <f>UPPER(TRIM(I1458))</f>
        <v/>
      </c>
    </row>
    <row r="1459">
      <c r="A1459">
        <f>IF(B1459&lt;&gt;"", "AWARD-"&amp;TEXT(ROW()-1,"0000"), "")</f>
        <v/>
      </c>
      <c r="B1459" s="4" t="n"/>
      <c r="C1459" s="4" t="n"/>
      <c r="D1459" s="4" t="n"/>
      <c r="E1459" s="6" t="n"/>
      <c r="F1459" s="7" t="n"/>
      <c r="G1459" s="6" t="n"/>
      <c r="H1459" s="6" t="n"/>
      <c r="I1459" s="6" t="n"/>
      <c r="J1459" s="5">
        <f>SUMIFS(amount_expended,cfda_key,V1459)</f>
        <v/>
      </c>
      <c r="K1459" s="5">
        <f>IF(G1459="OTHER CLUSTER NOT LISTED ABOVE",SUMIFS(amount_expended,uniform_other_cluster_name,X1459), IF(AND(OR(G1459="N/A",G1459=""),H1459=""),0,IF(G1459="STATE CLUSTER",SUMIFS(amount_expended,uniform_state_cluster_name,W1459),SUMIFS(amount_expended,cluster_name,G1459))))</f>
        <v/>
      </c>
      <c r="L1459" s="6" t="n"/>
      <c r="M1459" s="7" t="n"/>
      <c r="N1459" s="6" t="n"/>
      <c r="O1459" s="6" t="n"/>
      <c r="P1459" s="6" t="n"/>
      <c r="Q1459" s="6" t="n"/>
      <c r="R1459" s="7" t="n"/>
      <c r="S1459" s="6" t="n"/>
      <c r="T1459" s="6" t="n"/>
      <c r="U1459" s="6" t="n"/>
      <c r="V1459" s="3">
        <f>CONCATENATE(B1459,C1459)</f>
        <v/>
      </c>
      <c r="W1459">
        <f>UPPER(TRIM(H1459))</f>
        <v/>
      </c>
      <c r="X1459">
        <f>UPPER(TRIM(I1459))</f>
        <v/>
      </c>
    </row>
    <row r="1460">
      <c r="A1460">
        <f>IF(B1460&lt;&gt;"", "AWARD-"&amp;TEXT(ROW()-1,"0000"), "")</f>
        <v/>
      </c>
      <c r="B1460" s="4" t="n"/>
      <c r="C1460" s="4" t="n"/>
      <c r="D1460" s="4" t="n"/>
      <c r="E1460" s="6" t="n"/>
      <c r="F1460" s="7" t="n"/>
      <c r="G1460" s="6" t="n"/>
      <c r="H1460" s="6" t="n"/>
      <c r="I1460" s="6" t="n"/>
      <c r="J1460" s="5">
        <f>SUMIFS(amount_expended,cfda_key,V1460)</f>
        <v/>
      </c>
      <c r="K1460" s="5">
        <f>IF(G1460="OTHER CLUSTER NOT LISTED ABOVE",SUMIFS(amount_expended,uniform_other_cluster_name,X1460), IF(AND(OR(G1460="N/A",G1460=""),H1460=""),0,IF(G1460="STATE CLUSTER",SUMIFS(amount_expended,uniform_state_cluster_name,W1460),SUMIFS(amount_expended,cluster_name,G1460))))</f>
        <v/>
      </c>
      <c r="L1460" s="6" t="n"/>
      <c r="M1460" s="7" t="n"/>
      <c r="N1460" s="6" t="n"/>
      <c r="O1460" s="6" t="n"/>
      <c r="P1460" s="6" t="n"/>
      <c r="Q1460" s="6" t="n"/>
      <c r="R1460" s="7" t="n"/>
      <c r="S1460" s="6" t="n"/>
      <c r="T1460" s="6" t="n"/>
      <c r="U1460" s="6" t="n"/>
      <c r="V1460" s="3">
        <f>CONCATENATE(B1460,C1460)</f>
        <v/>
      </c>
      <c r="W1460">
        <f>UPPER(TRIM(H1460))</f>
        <v/>
      </c>
      <c r="X1460">
        <f>UPPER(TRIM(I1460))</f>
        <v/>
      </c>
    </row>
    <row r="1461">
      <c r="A1461">
        <f>IF(B1461&lt;&gt;"", "AWARD-"&amp;TEXT(ROW()-1,"0000"), "")</f>
        <v/>
      </c>
      <c r="B1461" s="4" t="n"/>
      <c r="C1461" s="4" t="n"/>
      <c r="D1461" s="4" t="n"/>
      <c r="E1461" s="6" t="n"/>
      <c r="F1461" s="7" t="n"/>
      <c r="G1461" s="6" t="n"/>
      <c r="H1461" s="6" t="n"/>
      <c r="I1461" s="6" t="n"/>
      <c r="J1461" s="5">
        <f>SUMIFS(amount_expended,cfda_key,V1461)</f>
        <v/>
      </c>
      <c r="K1461" s="5">
        <f>IF(G1461="OTHER CLUSTER NOT LISTED ABOVE",SUMIFS(amount_expended,uniform_other_cluster_name,X1461), IF(AND(OR(G1461="N/A",G1461=""),H1461=""),0,IF(G1461="STATE CLUSTER",SUMIFS(amount_expended,uniform_state_cluster_name,W1461),SUMIFS(amount_expended,cluster_name,G1461))))</f>
        <v/>
      </c>
      <c r="L1461" s="6" t="n"/>
      <c r="M1461" s="7" t="n"/>
      <c r="N1461" s="6" t="n"/>
      <c r="O1461" s="6" t="n"/>
      <c r="P1461" s="6" t="n"/>
      <c r="Q1461" s="6" t="n"/>
      <c r="R1461" s="7" t="n"/>
      <c r="S1461" s="6" t="n"/>
      <c r="T1461" s="6" t="n"/>
      <c r="U1461" s="6" t="n"/>
      <c r="V1461" s="3">
        <f>CONCATENATE(B1461,C1461)</f>
        <v/>
      </c>
      <c r="W1461">
        <f>UPPER(TRIM(H1461))</f>
        <v/>
      </c>
      <c r="X1461">
        <f>UPPER(TRIM(I1461))</f>
        <v/>
      </c>
    </row>
    <row r="1462">
      <c r="A1462">
        <f>IF(B1462&lt;&gt;"", "AWARD-"&amp;TEXT(ROW()-1,"0000"), "")</f>
        <v/>
      </c>
      <c r="B1462" s="4" t="n"/>
      <c r="C1462" s="4" t="n"/>
      <c r="D1462" s="4" t="n"/>
      <c r="E1462" s="6" t="n"/>
      <c r="F1462" s="7" t="n"/>
      <c r="G1462" s="6" t="n"/>
      <c r="H1462" s="6" t="n"/>
      <c r="I1462" s="6" t="n"/>
      <c r="J1462" s="5">
        <f>SUMIFS(amount_expended,cfda_key,V1462)</f>
        <v/>
      </c>
      <c r="K1462" s="5">
        <f>IF(G1462="OTHER CLUSTER NOT LISTED ABOVE",SUMIFS(amount_expended,uniform_other_cluster_name,X1462), IF(AND(OR(G1462="N/A",G1462=""),H1462=""),0,IF(G1462="STATE CLUSTER",SUMIFS(amount_expended,uniform_state_cluster_name,W1462),SUMIFS(amount_expended,cluster_name,G1462))))</f>
        <v/>
      </c>
      <c r="L1462" s="6" t="n"/>
      <c r="M1462" s="7" t="n"/>
      <c r="N1462" s="6" t="n"/>
      <c r="O1462" s="6" t="n"/>
      <c r="P1462" s="6" t="n"/>
      <c r="Q1462" s="6" t="n"/>
      <c r="R1462" s="7" t="n"/>
      <c r="S1462" s="6" t="n"/>
      <c r="T1462" s="6" t="n"/>
      <c r="U1462" s="6" t="n"/>
      <c r="V1462" s="3">
        <f>CONCATENATE(B1462,C1462)</f>
        <v/>
      </c>
      <c r="W1462">
        <f>UPPER(TRIM(H1462))</f>
        <v/>
      </c>
      <c r="X1462">
        <f>UPPER(TRIM(I1462))</f>
        <v/>
      </c>
    </row>
    <row r="1463">
      <c r="A1463">
        <f>IF(B1463&lt;&gt;"", "AWARD-"&amp;TEXT(ROW()-1,"0000"), "")</f>
        <v/>
      </c>
      <c r="B1463" s="4" t="n"/>
      <c r="C1463" s="4" t="n"/>
      <c r="D1463" s="4" t="n"/>
      <c r="E1463" s="6" t="n"/>
      <c r="F1463" s="7" t="n"/>
      <c r="G1463" s="6" t="n"/>
      <c r="H1463" s="6" t="n"/>
      <c r="I1463" s="6" t="n"/>
      <c r="J1463" s="5">
        <f>SUMIFS(amount_expended,cfda_key,V1463)</f>
        <v/>
      </c>
      <c r="K1463" s="5">
        <f>IF(G1463="OTHER CLUSTER NOT LISTED ABOVE",SUMIFS(amount_expended,uniform_other_cluster_name,X1463), IF(AND(OR(G1463="N/A",G1463=""),H1463=""),0,IF(G1463="STATE CLUSTER",SUMIFS(amount_expended,uniform_state_cluster_name,W1463),SUMIFS(amount_expended,cluster_name,G1463))))</f>
        <v/>
      </c>
      <c r="L1463" s="6" t="n"/>
      <c r="M1463" s="7" t="n"/>
      <c r="N1463" s="6" t="n"/>
      <c r="O1463" s="6" t="n"/>
      <c r="P1463" s="6" t="n"/>
      <c r="Q1463" s="6" t="n"/>
      <c r="R1463" s="7" t="n"/>
      <c r="S1463" s="6" t="n"/>
      <c r="T1463" s="6" t="n"/>
      <c r="U1463" s="6" t="n"/>
      <c r="V1463" s="3">
        <f>CONCATENATE(B1463,C1463)</f>
        <v/>
      </c>
      <c r="W1463">
        <f>UPPER(TRIM(H1463))</f>
        <v/>
      </c>
      <c r="X1463">
        <f>UPPER(TRIM(I1463))</f>
        <v/>
      </c>
    </row>
    <row r="1464">
      <c r="A1464">
        <f>IF(B1464&lt;&gt;"", "AWARD-"&amp;TEXT(ROW()-1,"0000"), "")</f>
        <v/>
      </c>
      <c r="B1464" s="4" t="n"/>
      <c r="C1464" s="4" t="n"/>
      <c r="D1464" s="4" t="n"/>
      <c r="E1464" s="6" t="n"/>
      <c r="F1464" s="7" t="n"/>
      <c r="G1464" s="6" t="n"/>
      <c r="H1464" s="6" t="n"/>
      <c r="I1464" s="6" t="n"/>
      <c r="J1464" s="5">
        <f>SUMIFS(amount_expended,cfda_key,V1464)</f>
        <v/>
      </c>
      <c r="K1464" s="5">
        <f>IF(G1464="OTHER CLUSTER NOT LISTED ABOVE",SUMIFS(amount_expended,uniform_other_cluster_name,X1464), IF(AND(OR(G1464="N/A",G1464=""),H1464=""),0,IF(G1464="STATE CLUSTER",SUMIFS(amount_expended,uniform_state_cluster_name,W1464),SUMIFS(amount_expended,cluster_name,G1464))))</f>
        <v/>
      </c>
      <c r="L1464" s="6" t="n"/>
      <c r="M1464" s="7" t="n"/>
      <c r="N1464" s="6" t="n"/>
      <c r="O1464" s="6" t="n"/>
      <c r="P1464" s="6" t="n"/>
      <c r="Q1464" s="6" t="n"/>
      <c r="R1464" s="7" t="n"/>
      <c r="S1464" s="6" t="n"/>
      <c r="T1464" s="6" t="n"/>
      <c r="U1464" s="6" t="n"/>
      <c r="V1464" s="3">
        <f>CONCATENATE(B1464,C1464)</f>
        <v/>
      </c>
      <c r="W1464">
        <f>UPPER(TRIM(H1464))</f>
        <v/>
      </c>
      <c r="X1464">
        <f>UPPER(TRIM(I1464))</f>
        <v/>
      </c>
    </row>
    <row r="1465">
      <c r="A1465">
        <f>IF(B1465&lt;&gt;"", "AWARD-"&amp;TEXT(ROW()-1,"0000"), "")</f>
        <v/>
      </c>
      <c r="B1465" s="4" t="n"/>
      <c r="C1465" s="4" t="n"/>
      <c r="D1465" s="4" t="n"/>
      <c r="E1465" s="6" t="n"/>
      <c r="F1465" s="7" t="n"/>
      <c r="G1465" s="6" t="n"/>
      <c r="H1465" s="6" t="n"/>
      <c r="I1465" s="6" t="n"/>
      <c r="J1465" s="5">
        <f>SUMIFS(amount_expended,cfda_key,V1465)</f>
        <v/>
      </c>
      <c r="K1465" s="5">
        <f>IF(G1465="OTHER CLUSTER NOT LISTED ABOVE",SUMIFS(amount_expended,uniform_other_cluster_name,X1465), IF(AND(OR(G1465="N/A",G1465=""),H1465=""),0,IF(G1465="STATE CLUSTER",SUMIFS(amount_expended,uniform_state_cluster_name,W1465),SUMIFS(amount_expended,cluster_name,G1465))))</f>
        <v/>
      </c>
      <c r="L1465" s="6" t="n"/>
      <c r="M1465" s="7" t="n"/>
      <c r="N1465" s="6" t="n"/>
      <c r="O1465" s="6" t="n"/>
      <c r="P1465" s="6" t="n"/>
      <c r="Q1465" s="6" t="n"/>
      <c r="R1465" s="7" t="n"/>
      <c r="S1465" s="6" t="n"/>
      <c r="T1465" s="6" t="n"/>
      <c r="U1465" s="6" t="n"/>
      <c r="V1465" s="3">
        <f>CONCATENATE(B1465,C1465)</f>
        <v/>
      </c>
      <c r="W1465">
        <f>UPPER(TRIM(H1465))</f>
        <v/>
      </c>
      <c r="X1465">
        <f>UPPER(TRIM(I1465))</f>
        <v/>
      </c>
    </row>
    <row r="1466">
      <c r="A1466">
        <f>IF(B1466&lt;&gt;"", "AWARD-"&amp;TEXT(ROW()-1,"0000"), "")</f>
        <v/>
      </c>
      <c r="B1466" s="4" t="n"/>
      <c r="C1466" s="4" t="n"/>
      <c r="D1466" s="4" t="n"/>
      <c r="E1466" s="6" t="n"/>
      <c r="F1466" s="7" t="n"/>
      <c r="G1466" s="6" t="n"/>
      <c r="H1466" s="6" t="n"/>
      <c r="I1466" s="6" t="n"/>
      <c r="J1466" s="5">
        <f>SUMIFS(amount_expended,cfda_key,V1466)</f>
        <v/>
      </c>
      <c r="K1466" s="5">
        <f>IF(G1466="OTHER CLUSTER NOT LISTED ABOVE",SUMIFS(amount_expended,uniform_other_cluster_name,X1466), IF(AND(OR(G1466="N/A",G1466=""),H1466=""),0,IF(G1466="STATE CLUSTER",SUMIFS(amount_expended,uniform_state_cluster_name,W1466),SUMIFS(amount_expended,cluster_name,G1466))))</f>
        <v/>
      </c>
      <c r="L1466" s="6" t="n"/>
      <c r="M1466" s="7" t="n"/>
      <c r="N1466" s="6" t="n"/>
      <c r="O1466" s="6" t="n"/>
      <c r="P1466" s="6" t="n"/>
      <c r="Q1466" s="6" t="n"/>
      <c r="R1466" s="7" t="n"/>
      <c r="S1466" s="6" t="n"/>
      <c r="T1466" s="6" t="n"/>
      <c r="U1466" s="6" t="n"/>
      <c r="V1466" s="3">
        <f>CONCATENATE(B1466,C1466)</f>
        <v/>
      </c>
      <c r="W1466">
        <f>UPPER(TRIM(H1466))</f>
        <v/>
      </c>
      <c r="X1466">
        <f>UPPER(TRIM(I1466))</f>
        <v/>
      </c>
    </row>
    <row r="1467">
      <c r="A1467">
        <f>IF(B1467&lt;&gt;"", "AWARD-"&amp;TEXT(ROW()-1,"0000"), "")</f>
        <v/>
      </c>
      <c r="B1467" s="4" t="n"/>
      <c r="C1467" s="4" t="n"/>
      <c r="D1467" s="4" t="n"/>
      <c r="E1467" s="6" t="n"/>
      <c r="F1467" s="7" t="n"/>
      <c r="G1467" s="6" t="n"/>
      <c r="H1467" s="6" t="n"/>
      <c r="I1467" s="6" t="n"/>
      <c r="J1467" s="5">
        <f>SUMIFS(amount_expended,cfda_key,V1467)</f>
        <v/>
      </c>
      <c r="K1467" s="5">
        <f>IF(G1467="OTHER CLUSTER NOT LISTED ABOVE",SUMIFS(amount_expended,uniform_other_cluster_name,X1467), IF(AND(OR(G1467="N/A",G1467=""),H1467=""),0,IF(G1467="STATE CLUSTER",SUMIFS(amount_expended,uniform_state_cluster_name,W1467),SUMIFS(amount_expended,cluster_name,G1467))))</f>
        <v/>
      </c>
      <c r="L1467" s="6" t="n"/>
      <c r="M1467" s="7" t="n"/>
      <c r="N1467" s="6" t="n"/>
      <c r="O1467" s="6" t="n"/>
      <c r="P1467" s="6" t="n"/>
      <c r="Q1467" s="6" t="n"/>
      <c r="R1467" s="7" t="n"/>
      <c r="S1467" s="6" t="n"/>
      <c r="T1467" s="6" t="n"/>
      <c r="U1467" s="6" t="n"/>
      <c r="V1467" s="3">
        <f>CONCATENATE(B1467,C1467)</f>
        <v/>
      </c>
      <c r="W1467">
        <f>UPPER(TRIM(H1467))</f>
        <v/>
      </c>
      <c r="X1467">
        <f>UPPER(TRIM(I1467))</f>
        <v/>
      </c>
    </row>
    <row r="1468">
      <c r="A1468">
        <f>IF(B1468&lt;&gt;"", "AWARD-"&amp;TEXT(ROW()-1,"0000"), "")</f>
        <v/>
      </c>
      <c r="B1468" s="4" t="n"/>
      <c r="C1468" s="4" t="n"/>
      <c r="D1468" s="4" t="n"/>
      <c r="E1468" s="6" t="n"/>
      <c r="F1468" s="7" t="n"/>
      <c r="G1468" s="6" t="n"/>
      <c r="H1468" s="6" t="n"/>
      <c r="I1468" s="6" t="n"/>
      <c r="J1468" s="5">
        <f>SUMIFS(amount_expended,cfda_key,V1468)</f>
        <v/>
      </c>
      <c r="K1468" s="5">
        <f>IF(G1468="OTHER CLUSTER NOT LISTED ABOVE",SUMIFS(amount_expended,uniform_other_cluster_name,X1468), IF(AND(OR(G1468="N/A",G1468=""),H1468=""),0,IF(G1468="STATE CLUSTER",SUMIFS(amount_expended,uniform_state_cluster_name,W1468),SUMIFS(amount_expended,cluster_name,G1468))))</f>
        <v/>
      </c>
      <c r="L1468" s="6" t="n"/>
      <c r="M1468" s="7" t="n"/>
      <c r="N1468" s="6" t="n"/>
      <c r="O1468" s="6" t="n"/>
      <c r="P1468" s="6" t="n"/>
      <c r="Q1468" s="6" t="n"/>
      <c r="R1468" s="7" t="n"/>
      <c r="S1468" s="6" t="n"/>
      <c r="T1468" s="6" t="n"/>
      <c r="U1468" s="6" t="n"/>
      <c r="V1468" s="3">
        <f>CONCATENATE(B1468,C1468)</f>
        <v/>
      </c>
      <c r="W1468">
        <f>UPPER(TRIM(H1468))</f>
        <v/>
      </c>
      <c r="X1468">
        <f>UPPER(TRIM(I1468))</f>
        <v/>
      </c>
    </row>
    <row r="1469">
      <c r="A1469">
        <f>IF(B1469&lt;&gt;"", "AWARD-"&amp;TEXT(ROW()-1,"0000"), "")</f>
        <v/>
      </c>
      <c r="B1469" s="4" t="n"/>
      <c r="C1469" s="4" t="n"/>
      <c r="D1469" s="4" t="n"/>
      <c r="E1469" s="6" t="n"/>
      <c r="F1469" s="7" t="n"/>
      <c r="G1469" s="6" t="n"/>
      <c r="H1469" s="6" t="n"/>
      <c r="I1469" s="6" t="n"/>
      <c r="J1469" s="5">
        <f>SUMIFS(amount_expended,cfda_key,V1469)</f>
        <v/>
      </c>
      <c r="K1469" s="5">
        <f>IF(G1469="OTHER CLUSTER NOT LISTED ABOVE",SUMIFS(amount_expended,uniform_other_cluster_name,X1469), IF(AND(OR(G1469="N/A",G1469=""),H1469=""),0,IF(G1469="STATE CLUSTER",SUMIFS(amount_expended,uniform_state_cluster_name,W1469),SUMIFS(amount_expended,cluster_name,G1469))))</f>
        <v/>
      </c>
      <c r="L1469" s="6" t="n"/>
      <c r="M1469" s="7" t="n"/>
      <c r="N1469" s="6" t="n"/>
      <c r="O1469" s="6" t="n"/>
      <c r="P1469" s="6" t="n"/>
      <c r="Q1469" s="6" t="n"/>
      <c r="R1469" s="7" t="n"/>
      <c r="S1469" s="6" t="n"/>
      <c r="T1469" s="6" t="n"/>
      <c r="U1469" s="6" t="n"/>
      <c r="V1469" s="3">
        <f>CONCATENATE(B1469,C1469)</f>
        <v/>
      </c>
      <c r="W1469">
        <f>UPPER(TRIM(H1469))</f>
        <v/>
      </c>
      <c r="X1469">
        <f>UPPER(TRIM(I1469))</f>
        <v/>
      </c>
    </row>
    <row r="1470">
      <c r="A1470">
        <f>IF(B1470&lt;&gt;"", "AWARD-"&amp;TEXT(ROW()-1,"0000"), "")</f>
        <v/>
      </c>
      <c r="B1470" s="4" t="n"/>
      <c r="C1470" s="4" t="n"/>
      <c r="D1470" s="4" t="n"/>
      <c r="E1470" s="6" t="n"/>
      <c r="F1470" s="7" t="n"/>
      <c r="G1470" s="6" t="n"/>
      <c r="H1470" s="6" t="n"/>
      <c r="I1470" s="6" t="n"/>
      <c r="J1470" s="5">
        <f>SUMIFS(amount_expended,cfda_key,V1470)</f>
        <v/>
      </c>
      <c r="K1470" s="5">
        <f>IF(G1470="OTHER CLUSTER NOT LISTED ABOVE",SUMIFS(amount_expended,uniform_other_cluster_name,X1470), IF(AND(OR(G1470="N/A",G1470=""),H1470=""),0,IF(G1470="STATE CLUSTER",SUMIFS(amount_expended,uniform_state_cluster_name,W1470),SUMIFS(amount_expended,cluster_name,G1470))))</f>
        <v/>
      </c>
      <c r="L1470" s="6" t="n"/>
      <c r="M1470" s="7" t="n"/>
      <c r="N1470" s="6" t="n"/>
      <c r="O1470" s="6" t="n"/>
      <c r="P1470" s="6" t="n"/>
      <c r="Q1470" s="6" t="n"/>
      <c r="R1470" s="7" t="n"/>
      <c r="S1470" s="6" t="n"/>
      <c r="T1470" s="6" t="n"/>
      <c r="U1470" s="6" t="n"/>
      <c r="V1470" s="3">
        <f>CONCATENATE(B1470,C1470)</f>
        <v/>
      </c>
      <c r="W1470">
        <f>UPPER(TRIM(H1470))</f>
        <v/>
      </c>
      <c r="X1470">
        <f>UPPER(TRIM(I1470))</f>
        <v/>
      </c>
    </row>
    <row r="1471">
      <c r="A1471">
        <f>IF(B1471&lt;&gt;"", "AWARD-"&amp;TEXT(ROW()-1,"0000"), "")</f>
        <v/>
      </c>
      <c r="B1471" s="4" t="n"/>
      <c r="C1471" s="4" t="n"/>
      <c r="D1471" s="4" t="n"/>
      <c r="E1471" s="6" t="n"/>
      <c r="F1471" s="7" t="n"/>
      <c r="G1471" s="6" t="n"/>
      <c r="H1471" s="6" t="n"/>
      <c r="I1471" s="6" t="n"/>
      <c r="J1471" s="5">
        <f>SUMIFS(amount_expended,cfda_key,V1471)</f>
        <v/>
      </c>
      <c r="K1471" s="5">
        <f>IF(G1471="OTHER CLUSTER NOT LISTED ABOVE",SUMIFS(amount_expended,uniform_other_cluster_name,X1471), IF(AND(OR(G1471="N/A",G1471=""),H1471=""),0,IF(G1471="STATE CLUSTER",SUMIFS(amount_expended,uniform_state_cluster_name,W1471),SUMIFS(amount_expended,cluster_name,G1471))))</f>
        <v/>
      </c>
      <c r="L1471" s="6" t="n"/>
      <c r="M1471" s="7" t="n"/>
      <c r="N1471" s="6" t="n"/>
      <c r="O1471" s="6" t="n"/>
      <c r="P1471" s="6" t="n"/>
      <c r="Q1471" s="6" t="n"/>
      <c r="R1471" s="7" t="n"/>
      <c r="S1471" s="6" t="n"/>
      <c r="T1471" s="6" t="n"/>
      <c r="U1471" s="6" t="n"/>
      <c r="V1471" s="3">
        <f>CONCATENATE(B1471,C1471)</f>
        <v/>
      </c>
      <c r="W1471">
        <f>UPPER(TRIM(H1471))</f>
        <v/>
      </c>
      <c r="X1471">
        <f>UPPER(TRIM(I1471))</f>
        <v/>
      </c>
    </row>
    <row r="1472">
      <c r="A1472">
        <f>IF(B1472&lt;&gt;"", "AWARD-"&amp;TEXT(ROW()-1,"0000"), "")</f>
        <v/>
      </c>
      <c r="B1472" s="4" t="n"/>
      <c r="C1472" s="4" t="n"/>
      <c r="D1472" s="4" t="n"/>
      <c r="E1472" s="6" t="n"/>
      <c r="F1472" s="7" t="n"/>
      <c r="G1472" s="6" t="n"/>
      <c r="H1472" s="6" t="n"/>
      <c r="I1472" s="6" t="n"/>
      <c r="J1472" s="5">
        <f>SUMIFS(amount_expended,cfda_key,V1472)</f>
        <v/>
      </c>
      <c r="K1472" s="5">
        <f>IF(G1472="OTHER CLUSTER NOT LISTED ABOVE",SUMIFS(amount_expended,uniform_other_cluster_name,X1472), IF(AND(OR(G1472="N/A",G1472=""),H1472=""),0,IF(G1472="STATE CLUSTER",SUMIFS(amount_expended,uniform_state_cluster_name,W1472),SUMIFS(amount_expended,cluster_name,G1472))))</f>
        <v/>
      </c>
      <c r="L1472" s="6" t="n"/>
      <c r="M1472" s="7" t="n"/>
      <c r="N1472" s="6" t="n"/>
      <c r="O1472" s="6" t="n"/>
      <c r="P1472" s="6" t="n"/>
      <c r="Q1472" s="6" t="n"/>
      <c r="R1472" s="7" t="n"/>
      <c r="S1472" s="6" t="n"/>
      <c r="T1472" s="6" t="n"/>
      <c r="U1472" s="6" t="n"/>
      <c r="V1472" s="3">
        <f>CONCATENATE(B1472,C1472)</f>
        <v/>
      </c>
      <c r="W1472">
        <f>UPPER(TRIM(H1472))</f>
        <v/>
      </c>
      <c r="X1472">
        <f>UPPER(TRIM(I1472))</f>
        <v/>
      </c>
    </row>
    <row r="1473">
      <c r="A1473">
        <f>IF(B1473&lt;&gt;"", "AWARD-"&amp;TEXT(ROW()-1,"0000"), "")</f>
        <v/>
      </c>
      <c r="B1473" s="4" t="n"/>
      <c r="C1473" s="4" t="n"/>
      <c r="D1473" s="4" t="n"/>
      <c r="E1473" s="6" t="n"/>
      <c r="F1473" s="7" t="n"/>
      <c r="G1473" s="6" t="n"/>
      <c r="H1473" s="6" t="n"/>
      <c r="I1473" s="6" t="n"/>
      <c r="J1473" s="5">
        <f>SUMIFS(amount_expended,cfda_key,V1473)</f>
        <v/>
      </c>
      <c r="K1473" s="5">
        <f>IF(G1473="OTHER CLUSTER NOT LISTED ABOVE",SUMIFS(amount_expended,uniform_other_cluster_name,X1473), IF(AND(OR(G1473="N/A",G1473=""),H1473=""),0,IF(G1473="STATE CLUSTER",SUMIFS(amount_expended,uniform_state_cluster_name,W1473),SUMIFS(amount_expended,cluster_name,G1473))))</f>
        <v/>
      </c>
      <c r="L1473" s="6" t="n"/>
      <c r="M1473" s="7" t="n"/>
      <c r="N1473" s="6" t="n"/>
      <c r="O1473" s="6" t="n"/>
      <c r="P1473" s="6" t="n"/>
      <c r="Q1473" s="6" t="n"/>
      <c r="R1473" s="7" t="n"/>
      <c r="S1473" s="6" t="n"/>
      <c r="T1473" s="6" t="n"/>
      <c r="U1473" s="6" t="n"/>
      <c r="V1473" s="3">
        <f>CONCATENATE(B1473,C1473)</f>
        <v/>
      </c>
      <c r="W1473">
        <f>UPPER(TRIM(H1473))</f>
        <v/>
      </c>
      <c r="X1473">
        <f>UPPER(TRIM(I1473))</f>
        <v/>
      </c>
    </row>
    <row r="1474">
      <c r="A1474">
        <f>IF(B1474&lt;&gt;"", "AWARD-"&amp;TEXT(ROW()-1,"0000"), "")</f>
        <v/>
      </c>
      <c r="B1474" s="4" t="n"/>
      <c r="C1474" s="4" t="n"/>
      <c r="D1474" s="4" t="n"/>
      <c r="E1474" s="6" t="n"/>
      <c r="F1474" s="7" t="n"/>
      <c r="G1474" s="6" t="n"/>
      <c r="H1474" s="6" t="n"/>
      <c r="I1474" s="6" t="n"/>
      <c r="J1474" s="5">
        <f>SUMIFS(amount_expended,cfda_key,V1474)</f>
        <v/>
      </c>
      <c r="K1474" s="5">
        <f>IF(G1474="OTHER CLUSTER NOT LISTED ABOVE",SUMIFS(amount_expended,uniform_other_cluster_name,X1474), IF(AND(OR(G1474="N/A",G1474=""),H1474=""),0,IF(G1474="STATE CLUSTER",SUMIFS(amount_expended,uniform_state_cluster_name,W1474),SUMIFS(amount_expended,cluster_name,G1474))))</f>
        <v/>
      </c>
      <c r="L1474" s="6" t="n"/>
      <c r="M1474" s="7" t="n"/>
      <c r="N1474" s="6" t="n"/>
      <c r="O1474" s="6" t="n"/>
      <c r="P1474" s="6" t="n"/>
      <c r="Q1474" s="6" t="n"/>
      <c r="R1474" s="7" t="n"/>
      <c r="S1474" s="6" t="n"/>
      <c r="T1474" s="6" t="n"/>
      <c r="U1474" s="6" t="n"/>
      <c r="V1474" s="3">
        <f>CONCATENATE(B1474,C1474)</f>
        <v/>
      </c>
      <c r="W1474">
        <f>UPPER(TRIM(H1474))</f>
        <v/>
      </c>
      <c r="X1474">
        <f>UPPER(TRIM(I1474))</f>
        <v/>
      </c>
    </row>
    <row r="1475">
      <c r="A1475">
        <f>IF(B1475&lt;&gt;"", "AWARD-"&amp;TEXT(ROW()-1,"0000"), "")</f>
        <v/>
      </c>
      <c r="B1475" s="4" t="n"/>
      <c r="C1475" s="4" t="n"/>
      <c r="D1475" s="4" t="n"/>
      <c r="E1475" s="6" t="n"/>
      <c r="F1475" s="7" t="n"/>
      <c r="G1475" s="6" t="n"/>
      <c r="H1475" s="6" t="n"/>
      <c r="I1475" s="6" t="n"/>
      <c r="J1475" s="5">
        <f>SUMIFS(amount_expended,cfda_key,V1475)</f>
        <v/>
      </c>
      <c r="K1475" s="5">
        <f>IF(G1475="OTHER CLUSTER NOT LISTED ABOVE",SUMIFS(amount_expended,uniform_other_cluster_name,X1475), IF(AND(OR(G1475="N/A",G1475=""),H1475=""),0,IF(G1475="STATE CLUSTER",SUMIFS(amount_expended,uniform_state_cluster_name,W1475),SUMIFS(amount_expended,cluster_name,G1475))))</f>
        <v/>
      </c>
      <c r="L1475" s="6" t="n"/>
      <c r="M1475" s="7" t="n"/>
      <c r="N1475" s="6" t="n"/>
      <c r="O1475" s="6" t="n"/>
      <c r="P1475" s="6" t="n"/>
      <c r="Q1475" s="6" t="n"/>
      <c r="R1475" s="7" t="n"/>
      <c r="S1475" s="6" t="n"/>
      <c r="T1475" s="6" t="n"/>
      <c r="U1475" s="6" t="n"/>
      <c r="V1475" s="3">
        <f>CONCATENATE(B1475,C1475)</f>
        <v/>
      </c>
      <c r="W1475">
        <f>UPPER(TRIM(H1475))</f>
        <v/>
      </c>
      <c r="X1475">
        <f>UPPER(TRIM(I1475))</f>
        <v/>
      </c>
    </row>
    <row r="1476">
      <c r="A1476">
        <f>IF(B1476&lt;&gt;"", "AWARD-"&amp;TEXT(ROW()-1,"0000"), "")</f>
        <v/>
      </c>
      <c r="B1476" s="4" t="n"/>
      <c r="C1476" s="4" t="n"/>
      <c r="D1476" s="4" t="n"/>
      <c r="E1476" s="6" t="n"/>
      <c r="F1476" s="7" t="n"/>
      <c r="G1476" s="6" t="n"/>
      <c r="H1476" s="6" t="n"/>
      <c r="I1476" s="6" t="n"/>
      <c r="J1476" s="5">
        <f>SUMIFS(amount_expended,cfda_key,V1476)</f>
        <v/>
      </c>
      <c r="K1476" s="5">
        <f>IF(G1476="OTHER CLUSTER NOT LISTED ABOVE",SUMIFS(amount_expended,uniform_other_cluster_name,X1476), IF(AND(OR(G1476="N/A",G1476=""),H1476=""),0,IF(G1476="STATE CLUSTER",SUMIFS(amount_expended,uniform_state_cluster_name,W1476),SUMIFS(amount_expended,cluster_name,G1476))))</f>
        <v/>
      </c>
      <c r="L1476" s="6" t="n"/>
      <c r="M1476" s="7" t="n"/>
      <c r="N1476" s="6" t="n"/>
      <c r="O1476" s="6" t="n"/>
      <c r="P1476" s="6" t="n"/>
      <c r="Q1476" s="6" t="n"/>
      <c r="R1476" s="7" t="n"/>
      <c r="S1476" s="6" t="n"/>
      <c r="T1476" s="6" t="n"/>
      <c r="U1476" s="6" t="n"/>
      <c r="V1476" s="3">
        <f>CONCATENATE(B1476,C1476)</f>
        <v/>
      </c>
      <c r="W1476">
        <f>UPPER(TRIM(H1476))</f>
        <v/>
      </c>
      <c r="X1476">
        <f>UPPER(TRIM(I1476))</f>
        <v/>
      </c>
    </row>
    <row r="1477">
      <c r="A1477">
        <f>IF(B1477&lt;&gt;"", "AWARD-"&amp;TEXT(ROW()-1,"0000"), "")</f>
        <v/>
      </c>
      <c r="B1477" s="4" t="n"/>
      <c r="C1477" s="4" t="n"/>
      <c r="D1477" s="4" t="n"/>
      <c r="E1477" s="6" t="n"/>
      <c r="F1477" s="7" t="n"/>
      <c r="G1477" s="6" t="n"/>
      <c r="H1477" s="6" t="n"/>
      <c r="I1477" s="6" t="n"/>
      <c r="J1477" s="5">
        <f>SUMIFS(amount_expended,cfda_key,V1477)</f>
        <v/>
      </c>
      <c r="K1477" s="5">
        <f>IF(G1477="OTHER CLUSTER NOT LISTED ABOVE",SUMIFS(amount_expended,uniform_other_cluster_name,X1477), IF(AND(OR(G1477="N/A",G1477=""),H1477=""),0,IF(G1477="STATE CLUSTER",SUMIFS(amount_expended,uniform_state_cluster_name,W1477),SUMIFS(amount_expended,cluster_name,G1477))))</f>
        <v/>
      </c>
      <c r="L1477" s="6" t="n"/>
      <c r="M1477" s="7" t="n"/>
      <c r="N1477" s="6" t="n"/>
      <c r="O1477" s="6" t="n"/>
      <c r="P1477" s="6" t="n"/>
      <c r="Q1477" s="6" t="n"/>
      <c r="R1477" s="7" t="n"/>
      <c r="S1477" s="6" t="n"/>
      <c r="T1477" s="6" t="n"/>
      <c r="U1477" s="6" t="n"/>
      <c r="V1477" s="3">
        <f>CONCATENATE(B1477,C1477)</f>
        <v/>
      </c>
      <c r="W1477">
        <f>UPPER(TRIM(H1477))</f>
        <v/>
      </c>
      <c r="X1477">
        <f>UPPER(TRIM(I1477))</f>
        <v/>
      </c>
    </row>
    <row r="1478">
      <c r="A1478">
        <f>IF(B1478&lt;&gt;"", "AWARD-"&amp;TEXT(ROW()-1,"0000"), "")</f>
        <v/>
      </c>
      <c r="B1478" s="4" t="n"/>
      <c r="C1478" s="4" t="n"/>
      <c r="D1478" s="4" t="n"/>
      <c r="E1478" s="6" t="n"/>
      <c r="F1478" s="7" t="n"/>
      <c r="G1478" s="6" t="n"/>
      <c r="H1478" s="6" t="n"/>
      <c r="I1478" s="6" t="n"/>
      <c r="J1478" s="5">
        <f>SUMIFS(amount_expended,cfda_key,V1478)</f>
        <v/>
      </c>
      <c r="K1478" s="5">
        <f>IF(G1478="OTHER CLUSTER NOT LISTED ABOVE",SUMIFS(amount_expended,uniform_other_cluster_name,X1478), IF(AND(OR(G1478="N/A",G1478=""),H1478=""),0,IF(G1478="STATE CLUSTER",SUMIFS(amount_expended,uniform_state_cluster_name,W1478),SUMIFS(amount_expended,cluster_name,G1478))))</f>
        <v/>
      </c>
      <c r="L1478" s="6" t="n"/>
      <c r="M1478" s="7" t="n"/>
      <c r="N1478" s="6" t="n"/>
      <c r="O1478" s="6" t="n"/>
      <c r="P1478" s="6" t="n"/>
      <c r="Q1478" s="6" t="n"/>
      <c r="R1478" s="7" t="n"/>
      <c r="S1478" s="6" t="n"/>
      <c r="T1478" s="6" t="n"/>
      <c r="U1478" s="6" t="n"/>
      <c r="V1478" s="3">
        <f>CONCATENATE(B1478,C1478)</f>
        <v/>
      </c>
      <c r="W1478">
        <f>UPPER(TRIM(H1478))</f>
        <v/>
      </c>
      <c r="X1478">
        <f>UPPER(TRIM(I1478))</f>
        <v/>
      </c>
    </row>
    <row r="1479">
      <c r="A1479">
        <f>IF(B1479&lt;&gt;"", "AWARD-"&amp;TEXT(ROW()-1,"0000"), "")</f>
        <v/>
      </c>
      <c r="B1479" s="4" t="n"/>
      <c r="C1479" s="4" t="n"/>
      <c r="D1479" s="4" t="n"/>
      <c r="E1479" s="6" t="n"/>
      <c r="F1479" s="7" t="n"/>
      <c r="G1479" s="6" t="n"/>
      <c r="H1479" s="6" t="n"/>
      <c r="I1479" s="6" t="n"/>
      <c r="J1479" s="5">
        <f>SUMIFS(amount_expended,cfda_key,V1479)</f>
        <v/>
      </c>
      <c r="K1479" s="5">
        <f>IF(G1479="OTHER CLUSTER NOT LISTED ABOVE",SUMIFS(amount_expended,uniform_other_cluster_name,X1479), IF(AND(OR(G1479="N/A",G1479=""),H1479=""),0,IF(G1479="STATE CLUSTER",SUMIFS(amount_expended,uniform_state_cluster_name,W1479),SUMIFS(amount_expended,cluster_name,G1479))))</f>
        <v/>
      </c>
      <c r="L1479" s="6" t="n"/>
      <c r="M1479" s="7" t="n"/>
      <c r="N1479" s="6" t="n"/>
      <c r="O1479" s="6" t="n"/>
      <c r="P1479" s="6" t="n"/>
      <c r="Q1479" s="6" t="n"/>
      <c r="R1479" s="7" t="n"/>
      <c r="S1479" s="6" t="n"/>
      <c r="T1479" s="6" t="n"/>
      <c r="U1479" s="6" t="n"/>
      <c r="V1479" s="3">
        <f>CONCATENATE(B1479,C1479)</f>
        <v/>
      </c>
      <c r="W1479">
        <f>UPPER(TRIM(H1479))</f>
        <v/>
      </c>
      <c r="X1479">
        <f>UPPER(TRIM(I1479))</f>
        <v/>
      </c>
    </row>
    <row r="1480">
      <c r="A1480">
        <f>IF(B1480&lt;&gt;"", "AWARD-"&amp;TEXT(ROW()-1,"0000"), "")</f>
        <v/>
      </c>
      <c r="B1480" s="4" t="n"/>
      <c r="C1480" s="4" t="n"/>
      <c r="D1480" s="4" t="n"/>
      <c r="E1480" s="6" t="n"/>
      <c r="F1480" s="7" t="n"/>
      <c r="G1480" s="6" t="n"/>
      <c r="H1480" s="6" t="n"/>
      <c r="I1480" s="6" t="n"/>
      <c r="J1480" s="5">
        <f>SUMIFS(amount_expended,cfda_key,V1480)</f>
        <v/>
      </c>
      <c r="K1480" s="5">
        <f>IF(G1480="OTHER CLUSTER NOT LISTED ABOVE",SUMIFS(amount_expended,uniform_other_cluster_name,X1480), IF(AND(OR(G1480="N/A",G1480=""),H1480=""),0,IF(G1480="STATE CLUSTER",SUMIFS(amount_expended,uniform_state_cluster_name,W1480),SUMIFS(amount_expended,cluster_name,G1480))))</f>
        <v/>
      </c>
      <c r="L1480" s="6" t="n"/>
      <c r="M1480" s="7" t="n"/>
      <c r="N1480" s="6" t="n"/>
      <c r="O1480" s="6" t="n"/>
      <c r="P1480" s="6" t="n"/>
      <c r="Q1480" s="6" t="n"/>
      <c r="R1480" s="7" t="n"/>
      <c r="S1480" s="6" t="n"/>
      <c r="T1480" s="6" t="n"/>
      <c r="U1480" s="6" t="n"/>
      <c r="V1480" s="3">
        <f>CONCATENATE(B1480,C1480)</f>
        <v/>
      </c>
      <c r="W1480">
        <f>UPPER(TRIM(H1480))</f>
        <v/>
      </c>
      <c r="X1480">
        <f>UPPER(TRIM(I1480))</f>
        <v/>
      </c>
    </row>
    <row r="1481">
      <c r="A1481">
        <f>IF(B1481&lt;&gt;"", "AWARD-"&amp;TEXT(ROW()-1,"0000"), "")</f>
        <v/>
      </c>
      <c r="B1481" s="4" t="n"/>
      <c r="C1481" s="4" t="n"/>
      <c r="D1481" s="4" t="n"/>
      <c r="E1481" s="6" t="n"/>
      <c r="F1481" s="7" t="n"/>
      <c r="G1481" s="6" t="n"/>
      <c r="H1481" s="6" t="n"/>
      <c r="I1481" s="6" t="n"/>
      <c r="J1481" s="5">
        <f>SUMIFS(amount_expended,cfda_key,V1481)</f>
        <v/>
      </c>
      <c r="K1481" s="5">
        <f>IF(G1481="OTHER CLUSTER NOT LISTED ABOVE",SUMIFS(amount_expended,uniform_other_cluster_name,X1481), IF(AND(OR(G1481="N/A",G1481=""),H1481=""),0,IF(G1481="STATE CLUSTER",SUMIFS(amount_expended,uniform_state_cluster_name,W1481),SUMIFS(amount_expended,cluster_name,G1481))))</f>
        <v/>
      </c>
      <c r="L1481" s="6" t="n"/>
      <c r="M1481" s="7" t="n"/>
      <c r="N1481" s="6" t="n"/>
      <c r="O1481" s="6" t="n"/>
      <c r="P1481" s="6" t="n"/>
      <c r="Q1481" s="6" t="n"/>
      <c r="R1481" s="7" t="n"/>
      <c r="S1481" s="6" t="n"/>
      <c r="T1481" s="6" t="n"/>
      <c r="U1481" s="6" t="n"/>
      <c r="V1481" s="3">
        <f>CONCATENATE(B1481,C1481)</f>
        <v/>
      </c>
      <c r="W1481">
        <f>UPPER(TRIM(H1481))</f>
        <v/>
      </c>
      <c r="X1481">
        <f>UPPER(TRIM(I1481))</f>
        <v/>
      </c>
    </row>
    <row r="1482">
      <c r="A1482">
        <f>IF(B1482&lt;&gt;"", "AWARD-"&amp;TEXT(ROW()-1,"0000"), "")</f>
        <v/>
      </c>
      <c r="B1482" s="4" t="n"/>
      <c r="C1482" s="4" t="n"/>
      <c r="D1482" s="4" t="n"/>
      <c r="E1482" s="6" t="n"/>
      <c r="F1482" s="7" t="n"/>
      <c r="G1482" s="6" t="n"/>
      <c r="H1482" s="6" t="n"/>
      <c r="I1482" s="6" t="n"/>
      <c r="J1482" s="5">
        <f>SUMIFS(amount_expended,cfda_key,V1482)</f>
        <v/>
      </c>
      <c r="K1482" s="5">
        <f>IF(G1482="OTHER CLUSTER NOT LISTED ABOVE",SUMIFS(amount_expended,uniform_other_cluster_name,X1482), IF(AND(OR(G1482="N/A",G1482=""),H1482=""),0,IF(G1482="STATE CLUSTER",SUMIFS(amount_expended,uniform_state_cluster_name,W1482),SUMIFS(amount_expended,cluster_name,G1482))))</f>
        <v/>
      </c>
      <c r="L1482" s="6" t="n"/>
      <c r="M1482" s="7" t="n"/>
      <c r="N1482" s="6" t="n"/>
      <c r="O1482" s="6" t="n"/>
      <c r="P1482" s="6" t="n"/>
      <c r="Q1482" s="6" t="n"/>
      <c r="R1482" s="7" t="n"/>
      <c r="S1482" s="6" t="n"/>
      <c r="T1482" s="6" t="n"/>
      <c r="U1482" s="6" t="n"/>
      <c r="V1482" s="3">
        <f>CONCATENATE(B1482,C1482)</f>
        <v/>
      </c>
      <c r="W1482">
        <f>UPPER(TRIM(H1482))</f>
        <v/>
      </c>
      <c r="X1482">
        <f>UPPER(TRIM(I1482))</f>
        <v/>
      </c>
    </row>
    <row r="1483">
      <c r="A1483">
        <f>IF(B1483&lt;&gt;"", "AWARD-"&amp;TEXT(ROW()-1,"0000"), "")</f>
        <v/>
      </c>
      <c r="B1483" s="4" t="n"/>
      <c r="C1483" s="4" t="n"/>
      <c r="D1483" s="4" t="n"/>
      <c r="E1483" s="6" t="n"/>
      <c r="F1483" s="7" t="n"/>
      <c r="G1483" s="6" t="n"/>
      <c r="H1483" s="6" t="n"/>
      <c r="I1483" s="6" t="n"/>
      <c r="J1483" s="5">
        <f>SUMIFS(amount_expended,cfda_key,V1483)</f>
        <v/>
      </c>
      <c r="K1483" s="5">
        <f>IF(G1483="OTHER CLUSTER NOT LISTED ABOVE",SUMIFS(amount_expended,uniform_other_cluster_name,X1483), IF(AND(OR(G1483="N/A",G1483=""),H1483=""),0,IF(G1483="STATE CLUSTER",SUMIFS(amount_expended,uniform_state_cluster_name,W1483),SUMIFS(amount_expended,cluster_name,G1483))))</f>
        <v/>
      </c>
      <c r="L1483" s="6" t="n"/>
      <c r="M1483" s="7" t="n"/>
      <c r="N1483" s="6" t="n"/>
      <c r="O1483" s="6" t="n"/>
      <c r="P1483" s="6" t="n"/>
      <c r="Q1483" s="6" t="n"/>
      <c r="R1483" s="7" t="n"/>
      <c r="S1483" s="6" t="n"/>
      <c r="T1483" s="6" t="n"/>
      <c r="U1483" s="6" t="n"/>
      <c r="V1483" s="3">
        <f>CONCATENATE(B1483,C1483)</f>
        <v/>
      </c>
      <c r="W1483">
        <f>UPPER(TRIM(H1483))</f>
        <v/>
      </c>
      <c r="X1483">
        <f>UPPER(TRIM(I1483))</f>
        <v/>
      </c>
    </row>
    <row r="1484">
      <c r="A1484">
        <f>IF(B1484&lt;&gt;"", "AWARD-"&amp;TEXT(ROW()-1,"0000"), "")</f>
        <v/>
      </c>
      <c r="B1484" s="4" t="n"/>
      <c r="C1484" s="4" t="n"/>
      <c r="D1484" s="4" t="n"/>
      <c r="E1484" s="6" t="n"/>
      <c r="F1484" s="7" t="n"/>
      <c r="G1484" s="6" t="n"/>
      <c r="H1484" s="6" t="n"/>
      <c r="I1484" s="6" t="n"/>
      <c r="J1484" s="5">
        <f>SUMIFS(amount_expended,cfda_key,V1484)</f>
        <v/>
      </c>
      <c r="K1484" s="5">
        <f>IF(G1484="OTHER CLUSTER NOT LISTED ABOVE",SUMIFS(amount_expended,uniform_other_cluster_name,X1484), IF(AND(OR(G1484="N/A",G1484=""),H1484=""),0,IF(G1484="STATE CLUSTER",SUMIFS(amount_expended,uniform_state_cluster_name,W1484),SUMIFS(amount_expended,cluster_name,G1484))))</f>
        <v/>
      </c>
      <c r="L1484" s="6" t="n"/>
      <c r="M1484" s="7" t="n"/>
      <c r="N1484" s="6" t="n"/>
      <c r="O1484" s="6" t="n"/>
      <c r="P1484" s="6" t="n"/>
      <c r="Q1484" s="6" t="n"/>
      <c r="R1484" s="7" t="n"/>
      <c r="S1484" s="6" t="n"/>
      <c r="T1484" s="6" t="n"/>
      <c r="U1484" s="6" t="n"/>
      <c r="V1484" s="3">
        <f>CONCATENATE(B1484,C1484)</f>
        <v/>
      </c>
      <c r="W1484">
        <f>UPPER(TRIM(H1484))</f>
        <v/>
      </c>
      <c r="X1484">
        <f>UPPER(TRIM(I1484))</f>
        <v/>
      </c>
    </row>
    <row r="1485">
      <c r="A1485">
        <f>IF(B1485&lt;&gt;"", "AWARD-"&amp;TEXT(ROW()-1,"0000"), "")</f>
        <v/>
      </c>
      <c r="B1485" s="4" t="n"/>
      <c r="C1485" s="4" t="n"/>
      <c r="D1485" s="4" t="n"/>
      <c r="E1485" s="6" t="n"/>
      <c r="F1485" s="7" t="n"/>
      <c r="G1485" s="6" t="n"/>
      <c r="H1485" s="6" t="n"/>
      <c r="I1485" s="6" t="n"/>
      <c r="J1485" s="5">
        <f>SUMIFS(amount_expended,cfda_key,V1485)</f>
        <v/>
      </c>
      <c r="K1485" s="5">
        <f>IF(G1485="OTHER CLUSTER NOT LISTED ABOVE",SUMIFS(amount_expended,uniform_other_cluster_name,X1485), IF(AND(OR(G1485="N/A",G1485=""),H1485=""),0,IF(G1485="STATE CLUSTER",SUMIFS(amount_expended,uniform_state_cluster_name,W1485),SUMIFS(amount_expended,cluster_name,G1485))))</f>
        <v/>
      </c>
      <c r="L1485" s="6" t="n"/>
      <c r="M1485" s="7" t="n"/>
      <c r="N1485" s="6" t="n"/>
      <c r="O1485" s="6" t="n"/>
      <c r="P1485" s="6" t="n"/>
      <c r="Q1485" s="6" t="n"/>
      <c r="R1485" s="7" t="n"/>
      <c r="S1485" s="6" t="n"/>
      <c r="T1485" s="6" t="n"/>
      <c r="U1485" s="6" t="n"/>
      <c r="V1485" s="3">
        <f>CONCATENATE(B1485,C1485)</f>
        <v/>
      </c>
      <c r="W1485">
        <f>UPPER(TRIM(H1485))</f>
        <v/>
      </c>
      <c r="X1485">
        <f>UPPER(TRIM(I1485))</f>
        <v/>
      </c>
    </row>
    <row r="1486">
      <c r="A1486">
        <f>IF(B1486&lt;&gt;"", "AWARD-"&amp;TEXT(ROW()-1,"0000"), "")</f>
        <v/>
      </c>
      <c r="B1486" s="4" t="n"/>
      <c r="C1486" s="4" t="n"/>
      <c r="D1486" s="4" t="n"/>
      <c r="E1486" s="6" t="n"/>
      <c r="F1486" s="7" t="n"/>
      <c r="G1486" s="6" t="n"/>
      <c r="H1486" s="6" t="n"/>
      <c r="I1486" s="6" t="n"/>
      <c r="J1486" s="5">
        <f>SUMIFS(amount_expended,cfda_key,V1486)</f>
        <v/>
      </c>
      <c r="K1486" s="5">
        <f>IF(G1486="OTHER CLUSTER NOT LISTED ABOVE",SUMIFS(amount_expended,uniform_other_cluster_name,X1486), IF(AND(OR(G1486="N/A",G1486=""),H1486=""),0,IF(G1486="STATE CLUSTER",SUMIFS(amount_expended,uniform_state_cluster_name,W1486),SUMIFS(amount_expended,cluster_name,G1486))))</f>
        <v/>
      </c>
      <c r="L1486" s="6" t="n"/>
      <c r="M1486" s="7" t="n"/>
      <c r="N1486" s="6" t="n"/>
      <c r="O1486" s="6" t="n"/>
      <c r="P1486" s="6" t="n"/>
      <c r="Q1486" s="6" t="n"/>
      <c r="R1486" s="7" t="n"/>
      <c r="S1486" s="6" t="n"/>
      <c r="T1486" s="6" t="n"/>
      <c r="U1486" s="6" t="n"/>
      <c r="V1486" s="3">
        <f>CONCATENATE(B1486,C1486)</f>
        <v/>
      </c>
      <c r="W1486">
        <f>UPPER(TRIM(H1486))</f>
        <v/>
      </c>
      <c r="X1486">
        <f>UPPER(TRIM(I1486))</f>
        <v/>
      </c>
    </row>
    <row r="1487">
      <c r="A1487">
        <f>IF(B1487&lt;&gt;"", "AWARD-"&amp;TEXT(ROW()-1,"0000"), "")</f>
        <v/>
      </c>
      <c r="B1487" s="4" t="n"/>
      <c r="C1487" s="4" t="n"/>
      <c r="D1487" s="4" t="n"/>
      <c r="E1487" s="6" t="n"/>
      <c r="F1487" s="7" t="n"/>
      <c r="G1487" s="6" t="n"/>
      <c r="H1487" s="6" t="n"/>
      <c r="I1487" s="6" t="n"/>
      <c r="J1487" s="5">
        <f>SUMIFS(amount_expended,cfda_key,V1487)</f>
        <v/>
      </c>
      <c r="K1487" s="5">
        <f>IF(G1487="OTHER CLUSTER NOT LISTED ABOVE",SUMIFS(amount_expended,uniform_other_cluster_name,X1487), IF(AND(OR(G1487="N/A",G1487=""),H1487=""),0,IF(G1487="STATE CLUSTER",SUMIFS(amount_expended,uniform_state_cluster_name,W1487),SUMIFS(amount_expended,cluster_name,G1487))))</f>
        <v/>
      </c>
      <c r="L1487" s="6" t="n"/>
      <c r="M1487" s="7" t="n"/>
      <c r="N1487" s="6" t="n"/>
      <c r="O1487" s="6" t="n"/>
      <c r="P1487" s="6" t="n"/>
      <c r="Q1487" s="6" t="n"/>
      <c r="R1487" s="7" t="n"/>
      <c r="S1487" s="6" t="n"/>
      <c r="T1487" s="6" t="n"/>
      <c r="U1487" s="6" t="n"/>
      <c r="V1487" s="3">
        <f>CONCATENATE(B1487,C1487)</f>
        <v/>
      </c>
      <c r="W1487">
        <f>UPPER(TRIM(H1487))</f>
        <v/>
      </c>
      <c r="X1487">
        <f>UPPER(TRIM(I1487))</f>
        <v/>
      </c>
    </row>
    <row r="1488">
      <c r="A1488">
        <f>IF(B1488&lt;&gt;"", "AWARD-"&amp;TEXT(ROW()-1,"0000"), "")</f>
        <v/>
      </c>
      <c r="B1488" s="4" t="n"/>
      <c r="C1488" s="4" t="n"/>
      <c r="D1488" s="4" t="n"/>
      <c r="E1488" s="6" t="n"/>
      <c r="F1488" s="7" t="n"/>
      <c r="G1488" s="6" t="n"/>
      <c r="H1488" s="6" t="n"/>
      <c r="I1488" s="6" t="n"/>
      <c r="J1488" s="5">
        <f>SUMIFS(amount_expended,cfda_key,V1488)</f>
        <v/>
      </c>
      <c r="K1488" s="5">
        <f>IF(G1488="OTHER CLUSTER NOT LISTED ABOVE",SUMIFS(amount_expended,uniform_other_cluster_name,X1488), IF(AND(OR(G1488="N/A",G1488=""),H1488=""),0,IF(G1488="STATE CLUSTER",SUMIFS(amount_expended,uniform_state_cluster_name,W1488),SUMIFS(amount_expended,cluster_name,G1488))))</f>
        <v/>
      </c>
      <c r="L1488" s="6" t="n"/>
      <c r="M1488" s="7" t="n"/>
      <c r="N1488" s="6" t="n"/>
      <c r="O1488" s="6" t="n"/>
      <c r="P1488" s="6" t="n"/>
      <c r="Q1488" s="6" t="n"/>
      <c r="R1488" s="7" t="n"/>
      <c r="S1488" s="6" t="n"/>
      <c r="T1488" s="6" t="n"/>
      <c r="U1488" s="6" t="n"/>
      <c r="V1488" s="3">
        <f>CONCATENATE(B1488,C1488)</f>
        <v/>
      </c>
      <c r="W1488">
        <f>UPPER(TRIM(H1488))</f>
        <v/>
      </c>
      <c r="X1488">
        <f>UPPER(TRIM(I1488))</f>
        <v/>
      </c>
    </row>
    <row r="1489">
      <c r="A1489">
        <f>IF(B1489&lt;&gt;"", "AWARD-"&amp;TEXT(ROW()-1,"0000"), "")</f>
        <v/>
      </c>
      <c r="B1489" s="4" t="n"/>
      <c r="C1489" s="4" t="n"/>
      <c r="D1489" s="4" t="n"/>
      <c r="E1489" s="6" t="n"/>
      <c r="F1489" s="7" t="n"/>
      <c r="G1489" s="6" t="n"/>
      <c r="H1489" s="6" t="n"/>
      <c r="I1489" s="6" t="n"/>
      <c r="J1489" s="5">
        <f>SUMIFS(amount_expended,cfda_key,V1489)</f>
        <v/>
      </c>
      <c r="K1489" s="5">
        <f>IF(G1489="OTHER CLUSTER NOT LISTED ABOVE",SUMIFS(amount_expended,uniform_other_cluster_name,X1489), IF(AND(OR(G1489="N/A",G1489=""),H1489=""),0,IF(G1489="STATE CLUSTER",SUMIFS(amount_expended,uniform_state_cluster_name,W1489),SUMIFS(amount_expended,cluster_name,G1489))))</f>
        <v/>
      </c>
      <c r="L1489" s="6" t="n"/>
      <c r="M1489" s="7" t="n"/>
      <c r="N1489" s="6" t="n"/>
      <c r="O1489" s="6" t="n"/>
      <c r="P1489" s="6" t="n"/>
      <c r="Q1489" s="6" t="n"/>
      <c r="R1489" s="7" t="n"/>
      <c r="S1489" s="6" t="n"/>
      <c r="T1489" s="6" t="n"/>
      <c r="U1489" s="6" t="n"/>
      <c r="V1489" s="3">
        <f>CONCATENATE(B1489,C1489)</f>
        <v/>
      </c>
      <c r="W1489">
        <f>UPPER(TRIM(H1489))</f>
        <v/>
      </c>
      <c r="X1489">
        <f>UPPER(TRIM(I1489))</f>
        <v/>
      </c>
    </row>
    <row r="1490">
      <c r="A1490">
        <f>IF(B1490&lt;&gt;"", "AWARD-"&amp;TEXT(ROW()-1,"0000"), "")</f>
        <v/>
      </c>
      <c r="B1490" s="4" t="n"/>
      <c r="C1490" s="4" t="n"/>
      <c r="D1490" s="4" t="n"/>
      <c r="E1490" s="6" t="n"/>
      <c r="F1490" s="7" t="n"/>
      <c r="G1490" s="6" t="n"/>
      <c r="H1490" s="6" t="n"/>
      <c r="I1490" s="6" t="n"/>
      <c r="J1490" s="5">
        <f>SUMIFS(amount_expended,cfda_key,V1490)</f>
        <v/>
      </c>
      <c r="K1490" s="5">
        <f>IF(G1490="OTHER CLUSTER NOT LISTED ABOVE",SUMIFS(amount_expended,uniform_other_cluster_name,X1490), IF(AND(OR(G1490="N/A",G1490=""),H1490=""),0,IF(G1490="STATE CLUSTER",SUMIFS(amount_expended,uniform_state_cluster_name,W1490),SUMIFS(amount_expended,cluster_name,G1490))))</f>
        <v/>
      </c>
      <c r="L1490" s="6" t="n"/>
      <c r="M1490" s="7" t="n"/>
      <c r="N1490" s="6" t="n"/>
      <c r="O1490" s="6" t="n"/>
      <c r="P1490" s="6" t="n"/>
      <c r="Q1490" s="6" t="n"/>
      <c r="R1490" s="7" t="n"/>
      <c r="S1490" s="6" t="n"/>
      <c r="T1490" s="6" t="n"/>
      <c r="U1490" s="6" t="n"/>
      <c r="V1490" s="3">
        <f>CONCATENATE(B1490,C1490)</f>
        <v/>
      </c>
      <c r="W1490">
        <f>UPPER(TRIM(H1490))</f>
        <v/>
      </c>
      <c r="X1490">
        <f>UPPER(TRIM(I1490))</f>
        <v/>
      </c>
    </row>
    <row r="1491">
      <c r="A1491">
        <f>IF(B1491&lt;&gt;"", "AWARD-"&amp;TEXT(ROW()-1,"0000"), "")</f>
        <v/>
      </c>
      <c r="B1491" s="4" t="n"/>
      <c r="C1491" s="4" t="n"/>
      <c r="D1491" s="4" t="n"/>
      <c r="E1491" s="6" t="n"/>
      <c r="F1491" s="7" t="n"/>
      <c r="G1491" s="6" t="n"/>
      <c r="H1491" s="6" t="n"/>
      <c r="I1491" s="6" t="n"/>
      <c r="J1491" s="5">
        <f>SUMIFS(amount_expended,cfda_key,V1491)</f>
        <v/>
      </c>
      <c r="K1491" s="5">
        <f>IF(G1491="OTHER CLUSTER NOT LISTED ABOVE",SUMIFS(amount_expended,uniform_other_cluster_name,X1491), IF(AND(OR(G1491="N/A",G1491=""),H1491=""),0,IF(G1491="STATE CLUSTER",SUMIFS(amount_expended,uniform_state_cluster_name,W1491),SUMIFS(amount_expended,cluster_name,G1491))))</f>
        <v/>
      </c>
      <c r="L1491" s="6" t="n"/>
      <c r="M1491" s="7" t="n"/>
      <c r="N1491" s="6" t="n"/>
      <c r="O1491" s="6" t="n"/>
      <c r="P1491" s="6" t="n"/>
      <c r="Q1491" s="6" t="n"/>
      <c r="R1491" s="7" t="n"/>
      <c r="S1491" s="6" t="n"/>
      <c r="T1491" s="6" t="n"/>
      <c r="U1491" s="6" t="n"/>
      <c r="V1491" s="3">
        <f>CONCATENATE(B1491,C1491)</f>
        <v/>
      </c>
      <c r="W1491">
        <f>UPPER(TRIM(H1491))</f>
        <v/>
      </c>
      <c r="X1491">
        <f>UPPER(TRIM(I1491))</f>
        <v/>
      </c>
    </row>
    <row r="1492">
      <c r="A1492">
        <f>IF(B1492&lt;&gt;"", "AWARD-"&amp;TEXT(ROW()-1,"0000"), "")</f>
        <v/>
      </c>
      <c r="B1492" s="4" t="n"/>
      <c r="C1492" s="4" t="n"/>
      <c r="D1492" s="4" t="n"/>
      <c r="E1492" s="6" t="n"/>
      <c r="F1492" s="7" t="n"/>
      <c r="G1492" s="6" t="n"/>
      <c r="H1492" s="6" t="n"/>
      <c r="I1492" s="6" t="n"/>
      <c r="J1492" s="5">
        <f>SUMIFS(amount_expended,cfda_key,V1492)</f>
        <v/>
      </c>
      <c r="K1492" s="5">
        <f>IF(G1492="OTHER CLUSTER NOT LISTED ABOVE",SUMIFS(amount_expended,uniform_other_cluster_name,X1492), IF(AND(OR(G1492="N/A",G1492=""),H1492=""),0,IF(G1492="STATE CLUSTER",SUMIFS(amount_expended,uniform_state_cluster_name,W1492),SUMIFS(amount_expended,cluster_name,G1492))))</f>
        <v/>
      </c>
      <c r="L1492" s="6" t="n"/>
      <c r="M1492" s="7" t="n"/>
      <c r="N1492" s="6" t="n"/>
      <c r="O1492" s="6" t="n"/>
      <c r="P1492" s="6" t="n"/>
      <c r="Q1492" s="6" t="n"/>
      <c r="R1492" s="7" t="n"/>
      <c r="S1492" s="6" t="n"/>
      <c r="T1492" s="6" t="n"/>
      <c r="U1492" s="6" t="n"/>
      <c r="V1492" s="3">
        <f>CONCATENATE(B1492,C1492)</f>
        <v/>
      </c>
      <c r="W1492">
        <f>UPPER(TRIM(H1492))</f>
        <v/>
      </c>
      <c r="X1492">
        <f>UPPER(TRIM(I1492))</f>
        <v/>
      </c>
    </row>
    <row r="1493">
      <c r="A1493">
        <f>IF(B1493&lt;&gt;"", "AWARD-"&amp;TEXT(ROW()-1,"0000"), "")</f>
        <v/>
      </c>
      <c r="B1493" s="4" t="n"/>
      <c r="C1493" s="4" t="n"/>
      <c r="D1493" s="4" t="n"/>
      <c r="E1493" s="6" t="n"/>
      <c r="F1493" s="7" t="n"/>
      <c r="G1493" s="6" t="n"/>
      <c r="H1493" s="6" t="n"/>
      <c r="I1493" s="6" t="n"/>
      <c r="J1493" s="5">
        <f>SUMIFS(amount_expended,cfda_key,V1493)</f>
        <v/>
      </c>
      <c r="K1493" s="5">
        <f>IF(G1493="OTHER CLUSTER NOT LISTED ABOVE",SUMIFS(amount_expended,uniform_other_cluster_name,X1493), IF(AND(OR(G1493="N/A",G1493=""),H1493=""),0,IF(G1493="STATE CLUSTER",SUMIFS(amount_expended,uniform_state_cluster_name,W1493),SUMIFS(amount_expended,cluster_name,G1493))))</f>
        <v/>
      </c>
      <c r="L1493" s="6" t="n"/>
      <c r="M1493" s="7" t="n"/>
      <c r="N1493" s="6" t="n"/>
      <c r="O1493" s="6" t="n"/>
      <c r="P1493" s="6" t="n"/>
      <c r="Q1493" s="6" t="n"/>
      <c r="R1493" s="7" t="n"/>
      <c r="S1493" s="6" t="n"/>
      <c r="T1493" s="6" t="n"/>
      <c r="U1493" s="6" t="n"/>
      <c r="V1493" s="3">
        <f>CONCATENATE(B1493,C1493)</f>
        <v/>
      </c>
      <c r="W1493">
        <f>UPPER(TRIM(H1493))</f>
        <v/>
      </c>
      <c r="X1493">
        <f>UPPER(TRIM(I1493))</f>
        <v/>
      </c>
    </row>
    <row r="1494">
      <c r="A1494">
        <f>IF(B1494&lt;&gt;"", "AWARD-"&amp;TEXT(ROW()-1,"0000"), "")</f>
        <v/>
      </c>
      <c r="B1494" s="4" t="n"/>
      <c r="C1494" s="4" t="n"/>
      <c r="D1494" s="4" t="n"/>
      <c r="E1494" s="6" t="n"/>
      <c r="F1494" s="7" t="n"/>
      <c r="G1494" s="6" t="n"/>
      <c r="H1494" s="6" t="n"/>
      <c r="I1494" s="6" t="n"/>
      <c r="J1494" s="5">
        <f>SUMIFS(amount_expended,cfda_key,V1494)</f>
        <v/>
      </c>
      <c r="K1494" s="5">
        <f>IF(G1494="OTHER CLUSTER NOT LISTED ABOVE",SUMIFS(amount_expended,uniform_other_cluster_name,X1494), IF(AND(OR(G1494="N/A",G1494=""),H1494=""),0,IF(G1494="STATE CLUSTER",SUMIFS(amount_expended,uniform_state_cluster_name,W1494),SUMIFS(amount_expended,cluster_name,G1494))))</f>
        <v/>
      </c>
      <c r="L1494" s="6" t="n"/>
      <c r="M1494" s="7" t="n"/>
      <c r="N1494" s="6" t="n"/>
      <c r="O1494" s="6" t="n"/>
      <c r="P1494" s="6" t="n"/>
      <c r="Q1494" s="6" t="n"/>
      <c r="R1494" s="7" t="n"/>
      <c r="S1494" s="6" t="n"/>
      <c r="T1494" s="6" t="n"/>
      <c r="U1494" s="6" t="n"/>
      <c r="V1494" s="3">
        <f>CONCATENATE(B1494,C1494)</f>
        <v/>
      </c>
      <c r="W1494">
        <f>UPPER(TRIM(H1494))</f>
        <v/>
      </c>
      <c r="X1494">
        <f>UPPER(TRIM(I1494))</f>
        <v/>
      </c>
    </row>
    <row r="1495">
      <c r="A1495">
        <f>IF(B1495&lt;&gt;"", "AWARD-"&amp;TEXT(ROW()-1,"0000"), "")</f>
        <v/>
      </c>
      <c r="B1495" s="4" t="n"/>
      <c r="C1495" s="4" t="n"/>
      <c r="D1495" s="4" t="n"/>
      <c r="E1495" s="6" t="n"/>
      <c r="F1495" s="7" t="n"/>
      <c r="G1495" s="6" t="n"/>
      <c r="H1495" s="6" t="n"/>
      <c r="I1495" s="6" t="n"/>
      <c r="J1495" s="5">
        <f>SUMIFS(amount_expended,cfda_key,V1495)</f>
        <v/>
      </c>
      <c r="K1495" s="5">
        <f>IF(G1495="OTHER CLUSTER NOT LISTED ABOVE",SUMIFS(amount_expended,uniform_other_cluster_name,X1495), IF(AND(OR(G1495="N/A",G1495=""),H1495=""),0,IF(G1495="STATE CLUSTER",SUMIFS(amount_expended,uniform_state_cluster_name,W1495),SUMIFS(amount_expended,cluster_name,G1495))))</f>
        <v/>
      </c>
      <c r="L1495" s="6" t="n"/>
      <c r="M1495" s="7" t="n"/>
      <c r="N1495" s="6" t="n"/>
      <c r="O1495" s="6" t="n"/>
      <c r="P1495" s="6" t="n"/>
      <c r="Q1495" s="6" t="n"/>
      <c r="R1495" s="7" t="n"/>
      <c r="S1495" s="6" t="n"/>
      <c r="T1495" s="6" t="n"/>
      <c r="U1495" s="6" t="n"/>
      <c r="V1495" s="3">
        <f>CONCATENATE(B1495,C1495)</f>
        <v/>
      </c>
      <c r="W1495">
        <f>UPPER(TRIM(H1495))</f>
        <v/>
      </c>
      <c r="X1495">
        <f>UPPER(TRIM(I1495))</f>
        <v/>
      </c>
    </row>
    <row r="1496">
      <c r="A1496">
        <f>IF(B1496&lt;&gt;"", "AWARD-"&amp;TEXT(ROW()-1,"0000"), "")</f>
        <v/>
      </c>
      <c r="B1496" s="4" t="n"/>
      <c r="C1496" s="4" t="n"/>
      <c r="D1496" s="4" t="n"/>
      <c r="E1496" s="6" t="n"/>
      <c r="F1496" s="7" t="n"/>
      <c r="G1496" s="6" t="n"/>
      <c r="H1496" s="6" t="n"/>
      <c r="I1496" s="6" t="n"/>
      <c r="J1496" s="5">
        <f>SUMIFS(amount_expended,cfda_key,V1496)</f>
        <v/>
      </c>
      <c r="K1496" s="5">
        <f>IF(G1496="OTHER CLUSTER NOT LISTED ABOVE",SUMIFS(amount_expended,uniform_other_cluster_name,X1496), IF(AND(OR(G1496="N/A",G1496=""),H1496=""),0,IF(G1496="STATE CLUSTER",SUMIFS(amount_expended,uniform_state_cluster_name,W1496),SUMIFS(amount_expended,cluster_name,G1496))))</f>
        <v/>
      </c>
      <c r="L1496" s="6" t="n"/>
      <c r="M1496" s="7" t="n"/>
      <c r="N1496" s="6" t="n"/>
      <c r="O1496" s="6" t="n"/>
      <c r="P1496" s="6" t="n"/>
      <c r="Q1496" s="6" t="n"/>
      <c r="R1496" s="7" t="n"/>
      <c r="S1496" s="6" t="n"/>
      <c r="T1496" s="6" t="n"/>
      <c r="U1496" s="6" t="n"/>
      <c r="V1496" s="3">
        <f>CONCATENATE(B1496,C1496)</f>
        <v/>
      </c>
      <c r="W1496">
        <f>UPPER(TRIM(H1496))</f>
        <v/>
      </c>
      <c r="X1496">
        <f>UPPER(TRIM(I1496))</f>
        <v/>
      </c>
    </row>
    <row r="1497">
      <c r="A1497">
        <f>IF(B1497&lt;&gt;"", "AWARD-"&amp;TEXT(ROW()-1,"0000"), "")</f>
        <v/>
      </c>
      <c r="B1497" s="4" t="n"/>
      <c r="C1497" s="4" t="n"/>
      <c r="D1497" s="4" t="n"/>
      <c r="E1497" s="6" t="n"/>
      <c r="F1497" s="7" t="n"/>
      <c r="G1497" s="6" t="n"/>
      <c r="H1497" s="6" t="n"/>
      <c r="I1497" s="6" t="n"/>
      <c r="J1497" s="5">
        <f>SUMIFS(amount_expended,cfda_key,V1497)</f>
        <v/>
      </c>
      <c r="K1497" s="5">
        <f>IF(G1497="OTHER CLUSTER NOT LISTED ABOVE",SUMIFS(amount_expended,uniform_other_cluster_name,X1497), IF(AND(OR(G1497="N/A",G1497=""),H1497=""),0,IF(G1497="STATE CLUSTER",SUMIFS(amount_expended,uniform_state_cluster_name,W1497),SUMIFS(amount_expended,cluster_name,G1497))))</f>
        <v/>
      </c>
      <c r="L1497" s="6" t="n"/>
      <c r="M1497" s="7" t="n"/>
      <c r="N1497" s="6" t="n"/>
      <c r="O1497" s="6" t="n"/>
      <c r="P1497" s="6" t="n"/>
      <c r="Q1497" s="6" t="n"/>
      <c r="R1497" s="7" t="n"/>
      <c r="S1497" s="6" t="n"/>
      <c r="T1497" s="6" t="n"/>
      <c r="U1497" s="6" t="n"/>
      <c r="V1497" s="3">
        <f>CONCATENATE(B1497,C1497)</f>
        <v/>
      </c>
      <c r="W1497">
        <f>UPPER(TRIM(H1497))</f>
        <v/>
      </c>
      <c r="X1497">
        <f>UPPER(TRIM(I1497))</f>
        <v/>
      </c>
    </row>
    <row r="1498">
      <c r="A1498">
        <f>IF(B1498&lt;&gt;"", "AWARD-"&amp;TEXT(ROW()-1,"0000"), "")</f>
        <v/>
      </c>
      <c r="B1498" s="4" t="n"/>
      <c r="C1498" s="4" t="n"/>
      <c r="D1498" s="4" t="n"/>
      <c r="E1498" s="6" t="n"/>
      <c r="F1498" s="7" t="n"/>
      <c r="G1498" s="6" t="n"/>
      <c r="H1498" s="6" t="n"/>
      <c r="I1498" s="6" t="n"/>
      <c r="J1498" s="5">
        <f>SUMIFS(amount_expended,cfda_key,V1498)</f>
        <v/>
      </c>
      <c r="K1498" s="5">
        <f>IF(G1498="OTHER CLUSTER NOT LISTED ABOVE",SUMIFS(amount_expended,uniform_other_cluster_name,X1498), IF(AND(OR(G1498="N/A",G1498=""),H1498=""),0,IF(G1498="STATE CLUSTER",SUMIFS(amount_expended,uniform_state_cluster_name,W1498),SUMIFS(amount_expended,cluster_name,G1498))))</f>
        <v/>
      </c>
      <c r="L1498" s="6" t="n"/>
      <c r="M1498" s="7" t="n"/>
      <c r="N1498" s="6" t="n"/>
      <c r="O1498" s="6" t="n"/>
      <c r="P1498" s="6" t="n"/>
      <c r="Q1498" s="6" t="n"/>
      <c r="R1498" s="7" t="n"/>
      <c r="S1498" s="6" t="n"/>
      <c r="T1498" s="6" t="n"/>
      <c r="U1498" s="6" t="n"/>
      <c r="V1498" s="3">
        <f>CONCATENATE(B1498,C1498)</f>
        <v/>
      </c>
      <c r="W1498">
        <f>UPPER(TRIM(H1498))</f>
        <v/>
      </c>
      <c r="X1498">
        <f>UPPER(TRIM(I1498))</f>
        <v/>
      </c>
    </row>
    <row r="1499">
      <c r="A1499">
        <f>IF(B1499&lt;&gt;"", "AWARD-"&amp;TEXT(ROW()-1,"0000"), "")</f>
        <v/>
      </c>
      <c r="B1499" s="4" t="n"/>
      <c r="C1499" s="4" t="n"/>
      <c r="D1499" s="4" t="n"/>
      <c r="E1499" s="6" t="n"/>
      <c r="F1499" s="7" t="n"/>
      <c r="G1499" s="6" t="n"/>
      <c r="H1499" s="6" t="n"/>
      <c r="I1499" s="6" t="n"/>
      <c r="J1499" s="5">
        <f>SUMIFS(amount_expended,cfda_key,V1499)</f>
        <v/>
      </c>
      <c r="K1499" s="5">
        <f>IF(G1499="OTHER CLUSTER NOT LISTED ABOVE",SUMIFS(amount_expended,uniform_other_cluster_name,X1499), IF(AND(OR(G1499="N/A",G1499=""),H1499=""),0,IF(G1499="STATE CLUSTER",SUMIFS(amount_expended,uniform_state_cluster_name,W1499),SUMIFS(amount_expended,cluster_name,G1499))))</f>
        <v/>
      </c>
      <c r="L1499" s="6" t="n"/>
      <c r="M1499" s="7" t="n"/>
      <c r="N1499" s="6" t="n"/>
      <c r="O1499" s="6" t="n"/>
      <c r="P1499" s="6" t="n"/>
      <c r="Q1499" s="6" t="n"/>
      <c r="R1499" s="7" t="n"/>
      <c r="S1499" s="6" t="n"/>
      <c r="T1499" s="6" t="n"/>
      <c r="U1499" s="6" t="n"/>
      <c r="V1499" s="3">
        <f>CONCATENATE(B1499,C1499)</f>
        <v/>
      </c>
      <c r="W1499">
        <f>UPPER(TRIM(H1499))</f>
        <v/>
      </c>
      <c r="X1499">
        <f>UPPER(TRIM(I1499))</f>
        <v/>
      </c>
    </row>
    <row r="1500">
      <c r="A1500">
        <f>IF(B1500&lt;&gt;"", "AWARD-"&amp;TEXT(ROW()-1,"0000"), "")</f>
        <v/>
      </c>
      <c r="B1500" s="4" t="n"/>
      <c r="C1500" s="4" t="n"/>
      <c r="D1500" s="4" t="n"/>
      <c r="E1500" s="6" t="n"/>
      <c r="F1500" s="7" t="n"/>
      <c r="G1500" s="6" t="n"/>
      <c r="H1500" s="6" t="n"/>
      <c r="I1500" s="6" t="n"/>
      <c r="J1500" s="5">
        <f>SUMIFS(amount_expended,cfda_key,V1500)</f>
        <v/>
      </c>
      <c r="K1500" s="5">
        <f>IF(G1500="OTHER CLUSTER NOT LISTED ABOVE",SUMIFS(amount_expended,uniform_other_cluster_name,X1500), IF(AND(OR(G1500="N/A",G1500=""),H1500=""),0,IF(G1500="STATE CLUSTER",SUMIFS(amount_expended,uniform_state_cluster_name,W1500),SUMIFS(amount_expended,cluster_name,G1500))))</f>
        <v/>
      </c>
      <c r="L1500" s="6" t="n"/>
      <c r="M1500" s="7" t="n"/>
      <c r="N1500" s="6" t="n"/>
      <c r="O1500" s="6" t="n"/>
      <c r="P1500" s="6" t="n"/>
      <c r="Q1500" s="6" t="n"/>
      <c r="R1500" s="7" t="n"/>
      <c r="S1500" s="6" t="n"/>
      <c r="T1500" s="6" t="n"/>
      <c r="U1500" s="6" t="n"/>
      <c r="V1500" s="3">
        <f>CONCATENATE(B1500,C1500)</f>
        <v/>
      </c>
      <c r="W1500">
        <f>UPPER(TRIM(H1500))</f>
        <v/>
      </c>
      <c r="X1500">
        <f>UPPER(TRIM(I1500))</f>
        <v/>
      </c>
    </row>
    <row r="1501">
      <c r="A1501">
        <f>IF(B1501&lt;&gt;"", "AWARD-"&amp;TEXT(ROW()-1,"0000"), "")</f>
        <v/>
      </c>
      <c r="B1501" s="4" t="n"/>
      <c r="C1501" s="4" t="n"/>
      <c r="D1501" s="4" t="n"/>
      <c r="E1501" s="6" t="n"/>
      <c r="F1501" s="7" t="n"/>
      <c r="G1501" s="6" t="n"/>
      <c r="H1501" s="6" t="n"/>
      <c r="I1501" s="6" t="n"/>
      <c r="J1501" s="5">
        <f>SUMIFS(amount_expended,cfda_key,V1501)</f>
        <v/>
      </c>
      <c r="K1501" s="5">
        <f>IF(G1501="OTHER CLUSTER NOT LISTED ABOVE",SUMIFS(amount_expended,uniform_other_cluster_name,X1501), IF(AND(OR(G1501="N/A",G1501=""),H1501=""),0,IF(G1501="STATE CLUSTER",SUMIFS(amount_expended,uniform_state_cluster_name,W1501),SUMIFS(amount_expended,cluster_name,G1501))))</f>
        <v/>
      </c>
      <c r="L1501" s="6" t="n"/>
      <c r="M1501" s="7" t="n"/>
      <c r="N1501" s="6" t="n"/>
      <c r="O1501" s="6" t="n"/>
      <c r="P1501" s="6" t="n"/>
      <c r="Q1501" s="6" t="n"/>
      <c r="R1501" s="7" t="n"/>
      <c r="S1501" s="6" t="n"/>
      <c r="T1501" s="6" t="n"/>
      <c r="U1501" s="6" t="n"/>
      <c r="V1501" s="3">
        <f>CONCATENATE(B1501,C1501)</f>
        <v/>
      </c>
      <c r="W1501">
        <f>UPPER(TRIM(H1501))</f>
        <v/>
      </c>
      <c r="X1501">
        <f>UPPER(TRIM(I1501))</f>
        <v/>
      </c>
    </row>
    <row r="1502">
      <c r="A1502">
        <f>IF(B1502&lt;&gt;"", "AWARD-"&amp;TEXT(ROW()-1,"0000"), "")</f>
        <v/>
      </c>
      <c r="B1502" s="4" t="n"/>
      <c r="C1502" s="4" t="n"/>
      <c r="D1502" s="4" t="n"/>
      <c r="E1502" s="6" t="n"/>
      <c r="F1502" s="7" t="n"/>
      <c r="G1502" s="6" t="n"/>
      <c r="H1502" s="6" t="n"/>
      <c r="I1502" s="6" t="n"/>
      <c r="J1502" s="5">
        <f>SUMIFS(amount_expended,cfda_key,V1502)</f>
        <v/>
      </c>
      <c r="K1502" s="5">
        <f>IF(G1502="OTHER CLUSTER NOT LISTED ABOVE",SUMIFS(amount_expended,uniform_other_cluster_name,X1502), IF(AND(OR(G1502="N/A",G1502=""),H1502=""),0,IF(G1502="STATE CLUSTER",SUMIFS(amount_expended,uniform_state_cluster_name,W1502),SUMIFS(amount_expended,cluster_name,G1502))))</f>
        <v/>
      </c>
      <c r="L1502" s="6" t="n"/>
      <c r="M1502" s="7" t="n"/>
      <c r="N1502" s="6" t="n"/>
      <c r="O1502" s="6" t="n"/>
      <c r="P1502" s="6" t="n"/>
      <c r="Q1502" s="6" t="n"/>
      <c r="R1502" s="7" t="n"/>
      <c r="S1502" s="6" t="n"/>
      <c r="T1502" s="6" t="n"/>
      <c r="U1502" s="6" t="n"/>
      <c r="V1502" s="3">
        <f>CONCATENATE(B1502,C1502)</f>
        <v/>
      </c>
      <c r="W1502">
        <f>UPPER(TRIM(H1502))</f>
        <v/>
      </c>
      <c r="X1502">
        <f>UPPER(TRIM(I1502))</f>
        <v/>
      </c>
    </row>
    <row r="1503">
      <c r="A1503">
        <f>IF(B1503&lt;&gt;"", "AWARD-"&amp;TEXT(ROW()-1,"0000"), "")</f>
        <v/>
      </c>
      <c r="B1503" s="4" t="n"/>
      <c r="C1503" s="4" t="n"/>
      <c r="D1503" s="4" t="n"/>
      <c r="E1503" s="6" t="n"/>
      <c r="F1503" s="7" t="n"/>
      <c r="G1503" s="6" t="n"/>
      <c r="H1503" s="6" t="n"/>
      <c r="I1503" s="6" t="n"/>
      <c r="J1503" s="5">
        <f>SUMIFS(amount_expended,cfda_key,V1503)</f>
        <v/>
      </c>
      <c r="K1503" s="5">
        <f>IF(G1503="OTHER CLUSTER NOT LISTED ABOVE",SUMIFS(amount_expended,uniform_other_cluster_name,X1503), IF(AND(OR(G1503="N/A",G1503=""),H1503=""),0,IF(G1503="STATE CLUSTER",SUMIFS(amount_expended,uniform_state_cluster_name,W1503),SUMIFS(amount_expended,cluster_name,G1503))))</f>
        <v/>
      </c>
      <c r="L1503" s="6" t="n"/>
      <c r="M1503" s="7" t="n"/>
      <c r="N1503" s="6" t="n"/>
      <c r="O1503" s="6" t="n"/>
      <c r="P1503" s="6" t="n"/>
      <c r="Q1503" s="6" t="n"/>
      <c r="R1503" s="7" t="n"/>
      <c r="S1503" s="6" t="n"/>
      <c r="T1503" s="6" t="n"/>
      <c r="U1503" s="6" t="n"/>
      <c r="V1503" s="3">
        <f>CONCATENATE(B1503,C1503)</f>
        <v/>
      </c>
      <c r="W1503">
        <f>UPPER(TRIM(H1503))</f>
        <v/>
      </c>
      <c r="X1503">
        <f>UPPER(TRIM(I1503))</f>
        <v/>
      </c>
    </row>
    <row r="1504">
      <c r="A1504">
        <f>IF(B1504&lt;&gt;"", "AWARD-"&amp;TEXT(ROW()-1,"0000"), "")</f>
        <v/>
      </c>
      <c r="B1504" s="4" t="n"/>
      <c r="C1504" s="4" t="n"/>
      <c r="D1504" s="4" t="n"/>
      <c r="E1504" s="6" t="n"/>
      <c r="F1504" s="7" t="n"/>
      <c r="G1504" s="6" t="n"/>
      <c r="H1504" s="6" t="n"/>
      <c r="I1504" s="6" t="n"/>
      <c r="J1504" s="5">
        <f>SUMIFS(amount_expended,cfda_key,V1504)</f>
        <v/>
      </c>
      <c r="K1504" s="5">
        <f>IF(G1504="OTHER CLUSTER NOT LISTED ABOVE",SUMIFS(amount_expended,uniform_other_cluster_name,X1504), IF(AND(OR(G1504="N/A",G1504=""),H1504=""),0,IF(G1504="STATE CLUSTER",SUMIFS(amount_expended,uniform_state_cluster_name,W1504),SUMIFS(amount_expended,cluster_name,G1504))))</f>
        <v/>
      </c>
      <c r="L1504" s="6" t="n"/>
      <c r="M1504" s="7" t="n"/>
      <c r="N1504" s="6" t="n"/>
      <c r="O1504" s="6" t="n"/>
      <c r="P1504" s="6" t="n"/>
      <c r="Q1504" s="6" t="n"/>
      <c r="R1504" s="7" t="n"/>
      <c r="S1504" s="6" t="n"/>
      <c r="T1504" s="6" t="n"/>
      <c r="U1504" s="6" t="n"/>
      <c r="V1504" s="3">
        <f>CONCATENATE(B1504,C1504)</f>
        <v/>
      </c>
      <c r="W1504">
        <f>UPPER(TRIM(H1504))</f>
        <v/>
      </c>
      <c r="X1504">
        <f>UPPER(TRIM(I1504))</f>
        <v/>
      </c>
    </row>
    <row r="1505">
      <c r="A1505">
        <f>IF(B1505&lt;&gt;"", "AWARD-"&amp;TEXT(ROW()-1,"0000"), "")</f>
        <v/>
      </c>
      <c r="B1505" s="4" t="n"/>
      <c r="C1505" s="4" t="n"/>
      <c r="D1505" s="4" t="n"/>
      <c r="E1505" s="6" t="n"/>
      <c r="F1505" s="7" t="n"/>
      <c r="G1505" s="6" t="n"/>
      <c r="H1505" s="6" t="n"/>
      <c r="I1505" s="6" t="n"/>
      <c r="J1505" s="5">
        <f>SUMIFS(amount_expended,cfda_key,V1505)</f>
        <v/>
      </c>
      <c r="K1505" s="5">
        <f>IF(G1505="OTHER CLUSTER NOT LISTED ABOVE",SUMIFS(amount_expended,uniform_other_cluster_name,X1505), IF(AND(OR(G1505="N/A",G1505=""),H1505=""),0,IF(G1505="STATE CLUSTER",SUMIFS(amount_expended,uniform_state_cluster_name,W1505),SUMIFS(amount_expended,cluster_name,G1505))))</f>
        <v/>
      </c>
      <c r="L1505" s="6" t="n"/>
      <c r="M1505" s="7" t="n"/>
      <c r="N1505" s="6" t="n"/>
      <c r="O1505" s="6" t="n"/>
      <c r="P1505" s="6" t="n"/>
      <c r="Q1505" s="6" t="n"/>
      <c r="R1505" s="7" t="n"/>
      <c r="S1505" s="6" t="n"/>
      <c r="T1505" s="6" t="n"/>
      <c r="U1505" s="6" t="n"/>
      <c r="V1505" s="3">
        <f>CONCATENATE(B1505,C1505)</f>
        <v/>
      </c>
      <c r="W1505">
        <f>UPPER(TRIM(H1505))</f>
        <v/>
      </c>
      <c r="X1505">
        <f>UPPER(TRIM(I1505))</f>
        <v/>
      </c>
    </row>
    <row r="1506">
      <c r="A1506">
        <f>IF(B1506&lt;&gt;"", "AWARD-"&amp;TEXT(ROW()-1,"0000"), "")</f>
        <v/>
      </c>
      <c r="B1506" s="4" t="n"/>
      <c r="C1506" s="4" t="n"/>
      <c r="D1506" s="4" t="n"/>
      <c r="E1506" s="6" t="n"/>
      <c r="F1506" s="7" t="n"/>
      <c r="G1506" s="6" t="n"/>
      <c r="H1506" s="6" t="n"/>
      <c r="I1506" s="6" t="n"/>
      <c r="J1506" s="5">
        <f>SUMIFS(amount_expended,cfda_key,V1506)</f>
        <v/>
      </c>
      <c r="K1506" s="5">
        <f>IF(G1506="OTHER CLUSTER NOT LISTED ABOVE",SUMIFS(amount_expended,uniform_other_cluster_name,X1506), IF(AND(OR(G1506="N/A",G1506=""),H1506=""),0,IF(G1506="STATE CLUSTER",SUMIFS(amount_expended,uniform_state_cluster_name,W1506),SUMIFS(amount_expended,cluster_name,G1506))))</f>
        <v/>
      </c>
      <c r="L1506" s="6" t="n"/>
      <c r="M1506" s="7" t="n"/>
      <c r="N1506" s="6" t="n"/>
      <c r="O1506" s="6" t="n"/>
      <c r="P1506" s="6" t="n"/>
      <c r="Q1506" s="6" t="n"/>
      <c r="R1506" s="7" t="n"/>
      <c r="S1506" s="6" t="n"/>
      <c r="T1506" s="6" t="n"/>
      <c r="U1506" s="6" t="n"/>
      <c r="V1506" s="3">
        <f>CONCATENATE(B1506,C1506)</f>
        <v/>
      </c>
      <c r="W1506">
        <f>UPPER(TRIM(H1506))</f>
        <v/>
      </c>
      <c r="X1506">
        <f>UPPER(TRIM(I1506))</f>
        <v/>
      </c>
    </row>
    <row r="1507">
      <c r="A1507">
        <f>IF(B1507&lt;&gt;"", "AWARD-"&amp;TEXT(ROW()-1,"0000"), "")</f>
        <v/>
      </c>
      <c r="B1507" s="4" t="n"/>
      <c r="C1507" s="4" t="n"/>
      <c r="D1507" s="4" t="n"/>
      <c r="E1507" s="6" t="n"/>
      <c r="F1507" s="7" t="n"/>
      <c r="G1507" s="6" t="n"/>
      <c r="H1507" s="6" t="n"/>
      <c r="I1507" s="6" t="n"/>
      <c r="J1507" s="5">
        <f>SUMIFS(amount_expended,cfda_key,V1507)</f>
        <v/>
      </c>
      <c r="K1507" s="5">
        <f>IF(G1507="OTHER CLUSTER NOT LISTED ABOVE",SUMIFS(amount_expended,uniform_other_cluster_name,X1507), IF(AND(OR(G1507="N/A",G1507=""),H1507=""),0,IF(G1507="STATE CLUSTER",SUMIFS(amount_expended,uniform_state_cluster_name,W1507),SUMIFS(amount_expended,cluster_name,G1507))))</f>
        <v/>
      </c>
      <c r="L1507" s="6" t="n"/>
      <c r="M1507" s="7" t="n"/>
      <c r="N1507" s="6" t="n"/>
      <c r="O1507" s="6" t="n"/>
      <c r="P1507" s="6" t="n"/>
      <c r="Q1507" s="6" t="n"/>
      <c r="R1507" s="7" t="n"/>
      <c r="S1507" s="6" t="n"/>
      <c r="T1507" s="6" t="n"/>
      <c r="U1507" s="6" t="n"/>
      <c r="V1507" s="3">
        <f>CONCATENATE(B1507,C1507)</f>
        <v/>
      </c>
      <c r="W1507">
        <f>UPPER(TRIM(H1507))</f>
        <v/>
      </c>
      <c r="X1507">
        <f>UPPER(TRIM(I1507))</f>
        <v/>
      </c>
    </row>
    <row r="1508">
      <c r="A1508">
        <f>IF(B1508&lt;&gt;"", "AWARD-"&amp;TEXT(ROW()-1,"0000"), "")</f>
        <v/>
      </c>
      <c r="B1508" s="4" t="n"/>
      <c r="C1508" s="4" t="n"/>
      <c r="D1508" s="4" t="n"/>
      <c r="E1508" s="6" t="n"/>
      <c r="F1508" s="7" t="n"/>
      <c r="G1508" s="6" t="n"/>
      <c r="H1508" s="6" t="n"/>
      <c r="I1508" s="6" t="n"/>
      <c r="J1508" s="5">
        <f>SUMIFS(amount_expended,cfda_key,V1508)</f>
        <v/>
      </c>
      <c r="K1508" s="5">
        <f>IF(G1508="OTHER CLUSTER NOT LISTED ABOVE",SUMIFS(amount_expended,uniform_other_cluster_name,X1508), IF(AND(OR(G1508="N/A",G1508=""),H1508=""),0,IF(G1508="STATE CLUSTER",SUMIFS(amount_expended,uniform_state_cluster_name,W1508),SUMIFS(amount_expended,cluster_name,G1508))))</f>
        <v/>
      </c>
      <c r="L1508" s="6" t="n"/>
      <c r="M1508" s="7" t="n"/>
      <c r="N1508" s="6" t="n"/>
      <c r="O1508" s="6" t="n"/>
      <c r="P1508" s="6" t="n"/>
      <c r="Q1508" s="6" t="n"/>
      <c r="R1508" s="7" t="n"/>
      <c r="S1508" s="6" t="n"/>
      <c r="T1508" s="6" t="n"/>
      <c r="U1508" s="6" t="n"/>
      <c r="V1508" s="3">
        <f>CONCATENATE(B1508,C1508)</f>
        <v/>
      </c>
      <c r="W1508">
        <f>UPPER(TRIM(H1508))</f>
        <v/>
      </c>
      <c r="X1508">
        <f>UPPER(TRIM(I1508))</f>
        <v/>
      </c>
    </row>
    <row r="1509">
      <c r="A1509">
        <f>IF(B1509&lt;&gt;"", "AWARD-"&amp;TEXT(ROW()-1,"0000"), "")</f>
        <v/>
      </c>
      <c r="B1509" s="4" t="n"/>
      <c r="C1509" s="4" t="n"/>
      <c r="D1509" s="4" t="n"/>
      <c r="E1509" s="6" t="n"/>
      <c r="F1509" s="7" t="n"/>
      <c r="G1509" s="6" t="n"/>
      <c r="H1509" s="6" t="n"/>
      <c r="I1509" s="6" t="n"/>
      <c r="J1509" s="5">
        <f>SUMIFS(amount_expended,cfda_key,V1509)</f>
        <v/>
      </c>
      <c r="K1509" s="5">
        <f>IF(G1509="OTHER CLUSTER NOT LISTED ABOVE",SUMIFS(amount_expended,uniform_other_cluster_name,X1509), IF(AND(OR(G1509="N/A",G1509=""),H1509=""),0,IF(G1509="STATE CLUSTER",SUMIFS(amount_expended,uniform_state_cluster_name,W1509),SUMIFS(amount_expended,cluster_name,G1509))))</f>
        <v/>
      </c>
      <c r="L1509" s="6" t="n"/>
      <c r="M1509" s="7" t="n"/>
      <c r="N1509" s="6" t="n"/>
      <c r="O1509" s="6" t="n"/>
      <c r="P1509" s="6" t="n"/>
      <c r="Q1509" s="6" t="n"/>
      <c r="R1509" s="7" t="n"/>
      <c r="S1509" s="6" t="n"/>
      <c r="T1509" s="6" t="n"/>
      <c r="U1509" s="6" t="n"/>
      <c r="V1509" s="3">
        <f>CONCATENATE(B1509,C1509)</f>
        <v/>
      </c>
      <c r="W1509">
        <f>UPPER(TRIM(H1509))</f>
        <v/>
      </c>
      <c r="X1509">
        <f>UPPER(TRIM(I1509))</f>
        <v/>
      </c>
    </row>
    <row r="1510">
      <c r="A1510">
        <f>IF(B1510&lt;&gt;"", "AWARD-"&amp;TEXT(ROW()-1,"0000"), "")</f>
        <v/>
      </c>
      <c r="B1510" s="4" t="n"/>
      <c r="C1510" s="4" t="n"/>
      <c r="D1510" s="4" t="n"/>
      <c r="E1510" s="6" t="n"/>
      <c r="F1510" s="7" t="n"/>
      <c r="G1510" s="6" t="n"/>
      <c r="H1510" s="6" t="n"/>
      <c r="I1510" s="6" t="n"/>
      <c r="J1510" s="5">
        <f>SUMIFS(amount_expended,cfda_key,V1510)</f>
        <v/>
      </c>
      <c r="K1510" s="5">
        <f>IF(G1510="OTHER CLUSTER NOT LISTED ABOVE",SUMIFS(amount_expended,uniform_other_cluster_name,X1510), IF(AND(OR(G1510="N/A",G1510=""),H1510=""),0,IF(G1510="STATE CLUSTER",SUMIFS(amount_expended,uniform_state_cluster_name,W1510),SUMIFS(amount_expended,cluster_name,G1510))))</f>
        <v/>
      </c>
      <c r="L1510" s="6" t="n"/>
      <c r="M1510" s="7" t="n"/>
      <c r="N1510" s="6" t="n"/>
      <c r="O1510" s="6" t="n"/>
      <c r="P1510" s="6" t="n"/>
      <c r="Q1510" s="6" t="n"/>
      <c r="R1510" s="7" t="n"/>
      <c r="S1510" s="6" t="n"/>
      <c r="T1510" s="6" t="n"/>
      <c r="U1510" s="6" t="n"/>
      <c r="V1510" s="3">
        <f>CONCATENATE(B1510,C1510)</f>
        <v/>
      </c>
      <c r="W1510">
        <f>UPPER(TRIM(H1510))</f>
        <v/>
      </c>
      <c r="X1510">
        <f>UPPER(TRIM(I1510))</f>
        <v/>
      </c>
    </row>
    <row r="1511">
      <c r="A1511">
        <f>IF(B1511&lt;&gt;"", "AWARD-"&amp;TEXT(ROW()-1,"0000"), "")</f>
        <v/>
      </c>
      <c r="B1511" s="4" t="n"/>
      <c r="C1511" s="4" t="n"/>
      <c r="D1511" s="4" t="n"/>
      <c r="E1511" s="6" t="n"/>
      <c r="F1511" s="7" t="n"/>
      <c r="G1511" s="6" t="n"/>
      <c r="H1511" s="6" t="n"/>
      <c r="I1511" s="6" t="n"/>
      <c r="J1511" s="5">
        <f>SUMIFS(amount_expended,cfda_key,V1511)</f>
        <v/>
      </c>
      <c r="K1511" s="5">
        <f>IF(G1511="OTHER CLUSTER NOT LISTED ABOVE",SUMIFS(amount_expended,uniform_other_cluster_name,X1511), IF(AND(OR(G1511="N/A",G1511=""),H1511=""),0,IF(G1511="STATE CLUSTER",SUMIFS(amount_expended,uniform_state_cluster_name,W1511),SUMIFS(amount_expended,cluster_name,G1511))))</f>
        <v/>
      </c>
      <c r="L1511" s="6" t="n"/>
      <c r="M1511" s="7" t="n"/>
      <c r="N1511" s="6" t="n"/>
      <c r="O1511" s="6" t="n"/>
      <c r="P1511" s="6" t="n"/>
      <c r="Q1511" s="6" t="n"/>
      <c r="R1511" s="7" t="n"/>
      <c r="S1511" s="6" t="n"/>
      <c r="T1511" s="6" t="n"/>
      <c r="U1511" s="6" t="n"/>
      <c r="V1511" s="3">
        <f>CONCATENATE(B1511,C1511)</f>
        <v/>
      </c>
      <c r="W1511">
        <f>UPPER(TRIM(H1511))</f>
        <v/>
      </c>
      <c r="X1511">
        <f>UPPER(TRIM(I1511))</f>
        <v/>
      </c>
    </row>
    <row r="1512">
      <c r="A1512">
        <f>IF(B1512&lt;&gt;"", "AWARD-"&amp;TEXT(ROW()-1,"0000"), "")</f>
        <v/>
      </c>
      <c r="B1512" s="4" t="n"/>
      <c r="C1512" s="4" t="n"/>
      <c r="D1512" s="4" t="n"/>
      <c r="E1512" s="6" t="n"/>
      <c r="F1512" s="7" t="n"/>
      <c r="G1512" s="6" t="n"/>
      <c r="H1512" s="6" t="n"/>
      <c r="I1512" s="6" t="n"/>
      <c r="J1512" s="5">
        <f>SUMIFS(amount_expended,cfda_key,V1512)</f>
        <v/>
      </c>
      <c r="K1512" s="5">
        <f>IF(G1512="OTHER CLUSTER NOT LISTED ABOVE",SUMIFS(amount_expended,uniform_other_cluster_name,X1512), IF(AND(OR(G1512="N/A",G1512=""),H1512=""),0,IF(G1512="STATE CLUSTER",SUMIFS(amount_expended,uniform_state_cluster_name,W1512),SUMIFS(amount_expended,cluster_name,G1512))))</f>
        <v/>
      </c>
      <c r="L1512" s="6" t="n"/>
      <c r="M1512" s="7" t="n"/>
      <c r="N1512" s="6" t="n"/>
      <c r="O1512" s="6" t="n"/>
      <c r="P1512" s="6" t="n"/>
      <c r="Q1512" s="6" t="n"/>
      <c r="R1512" s="7" t="n"/>
      <c r="S1512" s="6" t="n"/>
      <c r="T1512" s="6" t="n"/>
      <c r="U1512" s="6" t="n"/>
      <c r="V1512" s="3">
        <f>CONCATENATE(B1512,C1512)</f>
        <v/>
      </c>
      <c r="W1512">
        <f>UPPER(TRIM(H1512))</f>
        <v/>
      </c>
      <c r="X1512">
        <f>UPPER(TRIM(I1512))</f>
        <v/>
      </c>
    </row>
    <row r="1513">
      <c r="A1513">
        <f>IF(B1513&lt;&gt;"", "AWARD-"&amp;TEXT(ROW()-1,"0000"), "")</f>
        <v/>
      </c>
      <c r="B1513" s="4" t="n"/>
      <c r="C1513" s="4" t="n"/>
      <c r="D1513" s="4" t="n"/>
      <c r="E1513" s="6" t="n"/>
      <c r="F1513" s="7" t="n"/>
      <c r="G1513" s="6" t="n"/>
      <c r="H1513" s="6" t="n"/>
      <c r="I1513" s="6" t="n"/>
      <c r="J1513" s="5">
        <f>SUMIFS(amount_expended,cfda_key,V1513)</f>
        <v/>
      </c>
      <c r="K1513" s="5">
        <f>IF(G1513="OTHER CLUSTER NOT LISTED ABOVE",SUMIFS(amount_expended,uniform_other_cluster_name,X1513), IF(AND(OR(G1513="N/A",G1513=""),H1513=""),0,IF(G1513="STATE CLUSTER",SUMIFS(amount_expended,uniform_state_cluster_name,W1513),SUMIFS(amount_expended,cluster_name,G1513))))</f>
        <v/>
      </c>
      <c r="L1513" s="6" t="n"/>
      <c r="M1513" s="7" t="n"/>
      <c r="N1513" s="6" t="n"/>
      <c r="O1513" s="6" t="n"/>
      <c r="P1513" s="6" t="n"/>
      <c r="Q1513" s="6" t="n"/>
      <c r="R1513" s="7" t="n"/>
      <c r="S1513" s="6" t="n"/>
      <c r="T1513" s="6" t="n"/>
      <c r="U1513" s="6" t="n"/>
      <c r="V1513" s="3">
        <f>CONCATENATE(B1513,C1513)</f>
        <v/>
      </c>
      <c r="W1513">
        <f>UPPER(TRIM(H1513))</f>
        <v/>
      </c>
      <c r="X1513">
        <f>UPPER(TRIM(I1513))</f>
        <v/>
      </c>
    </row>
    <row r="1514">
      <c r="A1514">
        <f>IF(B1514&lt;&gt;"", "AWARD-"&amp;TEXT(ROW()-1,"0000"), "")</f>
        <v/>
      </c>
      <c r="B1514" s="4" t="n"/>
      <c r="C1514" s="4" t="n"/>
      <c r="D1514" s="4" t="n"/>
      <c r="E1514" s="6" t="n"/>
      <c r="F1514" s="7" t="n"/>
      <c r="G1514" s="6" t="n"/>
      <c r="H1514" s="6" t="n"/>
      <c r="I1514" s="6" t="n"/>
      <c r="J1514" s="5">
        <f>SUMIFS(amount_expended,cfda_key,V1514)</f>
        <v/>
      </c>
      <c r="K1514" s="5">
        <f>IF(G1514="OTHER CLUSTER NOT LISTED ABOVE",SUMIFS(amount_expended,uniform_other_cluster_name,X1514), IF(AND(OR(G1514="N/A",G1514=""),H1514=""),0,IF(G1514="STATE CLUSTER",SUMIFS(amount_expended,uniform_state_cluster_name,W1514),SUMIFS(amount_expended,cluster_name,G1514))))</f>
        <v/>
      </c>
      <c r="L1514" s="6" t="n"/>
      <c r="M1514" s="7" t="n"/>
      <c r="N1514" s="6" t="n"/>
      <c r="O1514" s="6" t="n"/>
      <c r="P1514" s="6" t="n"/>
      <c r="Q1514" s="6" t="n"/>
      <c r="R1514" s="7" t="n"/>
      <c r="S1514" s="6" t="n"/>
      <c r="T1514" s="6" t="n"/>
      <c r="U1514" s="6" t="n"/>
      <c r="V1514" s="3">
        <f>CONCATENATE(B1514,C1514)</f>
        <v/>
      </c>
      <c r="W1514">
        <f>UPPER(TRIM(H1514))</f>
        <v/>
      </c>
      <c r="X1514">
        <f>UPPER(TRIM(I1514))</f>
        <v/>
      </c>
    </row>
    <row r="1515">
      <c r="A1515">
        <f>IF(B1515&lt;&gt;"", "AWARD-"&amp;TEXT(ROW()-1,"0000"), "")</f>
        <v/>
      </c>
      <c r="B1515" s="4" t="n"/>
      <c r="C1515" s="4" t="n"/>
      <c r="D1515" s="4" t="n"/>
      <c r="E1515" s="6" t="n"/>
      <c r="F1515" s="7" t="n"/>
      <c r="G1515" s="6" t="n"/>
      <c r="H1515" s="6" t="n"/>
      <c r="I1515" s="6" t="n"/>
      <c r="J1515" s="5">
        <f>SUMIFS(amount_expended,cfda_key,V1515)</f>
        <v/>
      </c>
      <c r="K1515" s="5">
        <f>IF(G1515="OTHER CLUSTER NOT LISTED ABOVE",SUMIFS(amount_expended,uniform_other_cluster_name,X1515), IF(AND(OR(G1515="N/A",G1515=""),H1515=""),0,IF(G1515="STATE CLUSTER",SUMIFS(amount_expended,uniform_state_cluster_name,W1515),SUMIFS(amount_expended,cluster_name,G1515))))</f>
        <v/>
      </c>
      <c r="L1515" s="6" t="n"/>
      <c r="M1515" s="7" t="n"/>
      <c r="N1515" s="6" t="n"/>
      <c r="O1515" s="6" t="n"/>
      <c r="P1515" s="6" t="n"/>
      <c r="Q1515" s="6" t="n"/>
      <c r="R1515" s="7" t="n"/>
      <c r="S1515" s="6" t="n"/>
      <c r="T1515" s="6" t="n"/>
      <c r="U1515" s="6" t="n"/>
      <c r="V1515" s="3">
        <f>CONCATENATE(B1515,C1515)</f>
        <v/>
      </c>
      <c r="W1515">
        <f>UPPER(TRIM(H1515))</f>
        <v/>
      </c>
      <c r="X1515">
        <f>UPPER(TRIM(I1515))</f>
        <v/>
      </c>
    </row>
    <row r="1516">
      <c r="A1516">
        <f>IF(B1516&lt;&gt;"", "AWARD-"&amp;TEXT(ROW()-1,"0000"), "")</f>
        <v/>
      </c>
      <c r="B1516" s="4" t="n"/>
      <c r="C1516" s="4" t="n"/>
      <c r="D1516" s="4" t="n"/>
      <c r="E1516" s="6" t="n"/>
      <c r="F1516" s="7" t="n"/>
      <c r="G1516" s="6" t="n"/>
      <c r="H1516" s="6" t="n"/>
      <c r="I1516" s="6" t="n"/>
      <c r="J1516" s="5">
        <f>SUMIFS(amount_expended,cfda_key,V1516)</f>
        <v/>
      </c>
      <c r="K1516" s="5">
        <f>IF(G1516="OTHER CLUSTER NOT LISTED ABOVE",SUMIFS(amount_expended,uniform_other_cluster_name,X1516), IF(AND(OR(G1516="N/A",G1516=""),H1516=""),0,IF(G1516="STATE CLUSTER",SUMIFS(amount_expended,uniform_state_cluster_name,W1516),SUMIFS(amount_expended,cluster_name,G1516))))</f>
        <v/>
      </c>
      <c r="L1516" s="6" t="n"/>
      <c r="M1516" s="7" t="n"/>
      <c r="N1516" s="6" t="n"/>
      <c r="O1516" s="6" t="n"/>
      <c r="P1516" s="6" t="n"/>
      <c r="Q1516" s="6" t="n"/>
      <c r="R1516" s="7" t="n"/>
      <c r="S1516" s="6" t="n"/>
      <c r="T1516" s="6" t="n"/>
      <c r="U1516" s="6" t="n"/>
      <c r="V1516" s="3">
        <f>CONCATENATE(B1516,C1516)</f>
        <v/>
      </c>
      <c r="W1516">
        <f>UPPER(TRIM(H1516))</f>
        <v/>
      </c>
      <c r="X1516">
        <f>UPPER(TRIM(I1516))</f>
        <v/>
      </c>
    </row>
    <row r="1517">
      <c r="A1517">
        <f>IF(B1517&lt;&gt;"", "AWARD-"&amp;TEXT(ROW()-1,"0000"), "")</f>
        <v/>
      </c>
      <c r="B1517" s="4" t="n"/>
      <c r="C1517" s="4" t="n"/>
      <c r="D1517" s="4" t="n"/>
      <c r="E1517" s="6" t="n"/>
      <c r="F1517" s="7" t="n"/>
      <c r="G1517" s="6" t="n"/>
      <c r="H1517" s="6" t="n"/>
      <c r="I1517" s="6" t="n"/>
      <c r="J1517" s="5">
        <f>SUMIFS(amount_expended,cfda_key,V1517)</f>
        <v/>
      </c>
      <c r="K1517" s="5">
        <f>IF(G1517="OTHER CLUSTER NOT LISTED ABOVE",SUMIFS(amount_expended,uniform_other_cluster_name,X1517), IF(AND(OR(G1517="N/A",G1517=""),H1517=""),0,IF(G1517="STATE CLUSTER",SUMIFS(amount_expended,uniform_state_cluster_name,W1517),SUMIFS(amount_expended,cluster_name,G1517))))</f>
        <v/>
      </c>
      <c r="L1517" s="6" t="n"/>
      <c r="M1517" s="7" t="n"/>
      <c r="N1517" s="6" t="n"/>
      <c r="O1517" s="6" t="n"/>
      <c r="P1517" s="6" t="n"/>
      <c r="Q1517" s="6" t="n"/>
      <c r="R1517" s="7" t="n"/>
      <c r="S1517" s="6" t="n"/>
      <c r="T1517" s="6" t="n"/>
      <c r="U1517" s="6" t="n"/>
      <c r="V1517" s="3">
        <f>CONCATENATE(B1517,C1517)</f>
        <v/>
      </c>
      <c r="W1517">
        <f>UPPER(TRIM(H1517))</f>
        <v/>
      </c>
      <c r="X1517">
        <f>UPPER(TRIM(I1517))</f>
        <v/>
      </c>
    </row>
    <row r="1518">
      <c r="A1518">
        <f>IF(B1518&lt;&gt;"", "AWARD-"&amp;TEXT(ROW()-1,"0000"), "")</f>
        <v/>
      </c>
      <c r="B1518" s="4" t="n"/>
      <c r="C1518" s="4" t="n"/>
      <c r="D1518" s="4" t="n"/>
      <c r="E1518" s="6" t="n"/>
      <c r="F1518" s="7" t="n"/>
      <c r="G1518" s="6" t="n"/>
      <c r="H1518" s="6" t="n"/>
      <c r="I1518" s="6" t="n"/>
      <c r="J1518" s="5">
        <f>SUMIFS(amount_expended,cfda_key,V1518)</f>
        <v/>
      </c>
      <c r="K1518" s="5">
        <f>IF(G1518="OTHER CLUSTER NOT LISTED ABOVE",SUMIFS(amount_expended,uniform_other_cluster_name,X1518), IF(AND(OR(G1518="N/A",G1518=""),H1518=""),0,IF(G1518="STATE CLUSTER",SUMIFS(amount_expended,uniform_state_cluster_name,W1518),SUMIFS(amount_expended,cluster_name,G1518))))</f>
        <v/>
      </c>
      <c r="L1518" s="6" t="n"/>
      <c r="M1518" s="7" t="n"/>
      <c r="N1518" s="6" t="n"/>
      <c r="O1518" s="6" t="n"/>
      <c r="P1518" s="6" t="n"/>
      <c r="Q1518" s="6" t="n"/>
      <c r="R1518" s="7" t="n"/>
      <c r="S1518" s="6" t="n"/>
      <c r="T1518" s="6" t="n"/>
      <c r="U1518" s="6" t="n"/>
      <c r="V1518" s="3">
        <f>CONCATENATE(B1518,C1518)</f>
        <v/>
      </c>
      <c r="W1518">
        <f>UPPER(TRIM(H1518))</f>
        <v/>
      </c>
      <c r="X1518">
        <f>UPPER(TRIM(I1518))</f>
        <v/>
      </c>
    </row>
    <row r="1519">
      <c r="A1519">
        <f>IF(B1519&lt;&gt;"", "AWARD-"&amp;TEXT(ROW()-1,"0000"), "")</f>
        <v/>
      </c>
      <c r="B1519" s="4" t="n"/>
      <c r="C1519" s="4" t="n"/>
      <c r="D1519" s="4" t="n"/>
      <c r="E1519" s="6" t="n"/>
      <c r="F1519" s="7" t="n"/>
      <c r="G1519" s="6" t="n"/>
      <c r="H1519" s="6" t="n"/>
      <c r="I1519" s="6" t="n"/>
      <c r="J1519" s="5">
        <f>SUMIFS(amount_expended,cfda_key,V1519)</f>
        <v/>
      </c>
      <c r="K1519" s="5">
        <f>IF(G1519="OTHER CLUSTER NOT LISTED ABOVE",SUMIFS(amount_expended,uniform_other_cluster_name,X1519), IF(AND(OR(G1519="N/A",G1519=""),H1519=""),0,IF(G1519="STATE CLUSTER",SUMIFS(amount_expended,uniform_state_cluster_name,W1519),SUMIFS(amount_expended,cluster_name,G1519))))</f>
        <v/>
      </c>
      <c r="L1519" s="6" t="n"/>
      <c r="M1519" s="7" t="n"/>
      <c r="N1519" s="6" t="n"/>
      <c r="O1519" s="6" t="n"/>
      <c r="P1519" s="6" t="n"/>
      <c r="Q1519" s="6" t="n"/>
      <c r="R1519" s="7" t="n"/>
      <c r="S1519" s="6" t="n"/>
      <c r="T1519" s="6" t="n"/>
      <c r="U1519" s="6" t="n"/>
      <c r="V1519" s="3">
        <f>CONCATENATE(B1519,C1519)</f>
        <v/>
      </c>
      <c r="W1519">
        <f>UPPER(TRIM(H1519))</f>
        <v/>
      </c>
      <c r="X1519">
        <f>UPPER(TRIM(I1519))</f>
        <v/>
      </c>
    </row>
    <row r="1520">
      <c r="A1520">
        <f>IF(B1520&lt;&gt;"", "AWARD-"&amp;TEXT(ROW()-1,"0000"), "")</f>
        <v/>
      </c>
      <c r="B1520" s="4" t="n"/>
      <c r="C1520" s="4" t="n"/>
      <c r="D1520" s="4" t="n"/>
      <c r="E1520" s="6" t="n"/>
      <c r="F1520" s="7" t="n"/>
      <c r="G1520" s="6" t="n"/>
      <c r="H1520" s="6" t="n"/>
      <c r="I1520" s="6" t="n"/>
      <c r="J1520" s="5">
        <f>SUMIFS(amount_expended,cfda_key,V1520)</f>
        <v/>
      </c>
      <c r="K1520" s="5">
        <f>IF(G1520="OTHER CLUSTER NOT LISTED ABOVE",SUMIFS(amount_expended,uniform_other_cluster_name,X1520), IF(AND(OR(G1520="N/A",G1520=""),H1520=""),0,IF(G1520="STATE CLUSTER",SUMIFS(amount_expended,uniform_state_cluster_name,W1520),SUMIFS(amount_expended,cluster_name,G1520))))</f>
        <v/>
      </c>
      <c r="L1520" s="6" t="n"/>
      <c r="M1520" s="7" t="n"/>
      <c r="N1520" s="6" t="n"/>
      <c r="O1520" s="6" t="n"/>
      <c r="P1520" s="6" t="n"/>
      <c r="Q1520" s="6" t="n"/>
      <c r="R1520" s="7" t="n"/>
      <c r="S1520" s="6" t="n"/>
      <c r="T1520" s="6" t="n"/>
      <c r="U1520" s="6" t="n"/>
      <c r="V1520" s="3">
        <f>CONCATENATE(B1520,C1520)</f>
        <v/>
      </c>
      <c r="W1520">
        <f>UPPER(TRIM(H1520))</f>
        <v/>
      </c>
      <c r="X1520">
        <f>UPPER(TRIM(I1520))</f>
        <v/>
      </c>
    </row>
    <row r="1521">
      <c r="A1521">
        <f>IF(B1521&lt;&gt;"", "AWARD-"&amp;TEXT(ROW()-1,"0000"), "")</f>
        <v/>
      </c>
      <c r="B1521" s="4" t="n"/>
      <c r="C1521" s="4" t="n"/>
      <c r="D1521" s="4" t="n"/>
      <c r="E1521" s="6" t="n"/>
      <c r="F1521" s="7" t="n"/>
      <c r="G1521" s="6" t="n"/>
      <c r="H1521" s="6" t="n"/>
      <c r="I1521" s="6" t="n"/>
      <c r="J1521" s="5">
        <f>SUMIFS(amount_expended,cfda_key,V1521)</f>
        <v/>
      </c>
      <c r="K1521" s="5">
        <f>IF(G1521="OTHER CLUSTER NOT LISTED ABOVE",SUMIFS(amount_expended,uniform_other_cluster_name,X1521), IF(AND(OR(G1521="N/A",G1521=""),H1521=""),0,IF(G1521="STATE CLUSTER",SUMIFS(amount_expended,uniform_state_cluster_name,W1521),SUMIFS(amount_expended,cluster_name,G1521))))</f>
        <v/>
      </c>
      <c r="L1521" s="6" t="n"/>
      <c r="M1521" s="7" t="n"/>
      <c r="N1521" s="6" t="n"/>
      <c r="O1521" s="6" t="n"/>
      <c r="P1521" s="6" t="n"/>
      <c r="Q1521" s="6" t="n"/>
      <c r="R1521" s="7" t="n"/>
      <c r="S1521" s="6" t="n"/>
      <c r="T1521" s="6" t="n"/>
      <c r="U1521" s="6" t="n"/>
      <c r="V1521" s="3">
        <f>CONCATENATE(B1521,C1521)</f>
        <v/>
      </c>
      <c r="W1521">
        <f>UPPER(TRIM(H1521))</f>
        <v/>
      </c>
      <c r="X1521">
        <f>UPPER(TRIM(I1521))</f>
        <v/>
      </c>
    </row>
    <row r="1522">
      <c r="A1522">
        <f>IF(B1522&lt;&gt;"", "AWARD-"&amp;TEXT(ROW()-1,"0000"), "")</f>
        <v/>
      </c>
      <c r="B1522" s="4" t="n"/>
      <c r="C1522" s="4" t="n"/>
      <c r="D1522" s="4" t="n"/>
      <c r="E1522" s="6" t="n"/>
      <c r="F1522" s="7" t="n"/>
      <c r="G1522" s="6" t="n"/>
      <c r="H1522" s="6" t="n"/>
      <c r="I1522" s="6" t="n"/>
      <c r="J1522" s="5">
        <f>SUMIFS(amount_expended,cfda_key,V1522)</f>
        <v/>
      </c>
      <c r="K1522" s="5">
        <f>IF(G1522="OTHER CLUSTER NOT LISTED ABOVE",SUMIFS(amount_expended,uniform_other_cluster_name,X1522), IF(AND(OR(G1522="N/A",G1522=""),H1522=""),0,IF(G1522="STATE CLUSTER",SUMIFS(amount_expended,uniform_state_cluster_name,W1522),SUMIFS(amount_expended,cluster_name,G1522))))</f>
        <v/>
      </c>
      <c r="L1522" s="6" t="n"/>
      <c r="M1522" s="7" t="n"/>
      <c r="N1522" s="6" t="n"/>
      <c r="O1522" s="6" t="n"/>
      <c r="P1522" s="6" t="n"/>
      <c r="Q1522" s="6" t="n"/>
      <c r="R1522" s="7" t="n"/>
      <c r="S1522" s="6" t="n"/>
      <c r="T1522" s="6" t="n"/>
      <c r="U1522" s="6" t="n"/>
      <c r="V1522" s="3">
        <f>CONCATENATE(B1522,C1522)</f>
        <v/>
      </c>
      <c r="W1522">
        <f>UPPER(TRIM(H1522))</f>
        <v/>
      </c>
      <c r="X1522">
        <f>UPPER(TRIM(I1522))</f>
        <v/>
      </c>
    </row>
    <row r="1523">
      <c r="A1523">
        <f>IF(B1523&lt;&gt;"", "AWARD-"&amp;TEXT(ROW()-1,"0000"), "")</f>
        <v/>
      </c>
      <c r="B1523" s="4" t="n"/>
      <c r="C1523" s="4" t="n"/>
      <c r="D1523" s="4" t="n"/>
      <c r="E1523" s="6" t="n"/>
      <c r="F1523" s="7" t="n"/>
      <c r="G1523" s="6" t="n"/>
      <c r="H1523" s="6" t="n"/>
      <c r="I1523" s="6" t="n"/>
      <c r="J1523" s="5">
        <f>SUMIFS(amount_expended,cfda_key,V1523)</f>
        <v/>
      </c>
      <c r="K1523" s="5">
        <f>IF(G1523="OTHER CLUSTER NOT LISTED ABOVE",SUMIFS(amount_expended,uniform_other_cluster_name,X1523), IF(AND(OR(G1523="N/A",G1523=""),H1523=""),0,IF(G1523="STATE CLUSTER",SUMIFS(amount_expended,uniform_state_cluster_name,W1523),SUMIFS(amount_expended,cluster_name,G1523))))</f>
        <v/>
      </c>
      <c r="L1523" s="6" t="n"/>
      <c r="M1523" s="7" t="n"/>
      <c r="N1523" s="6" t="n"/>
      <c r="O1523" s="6" t="n"/>
      <c r="P1523" s="6" t="n"/>
      <c r="Q1523" s="6" t="n"/>
      <c r="R1523" s="7" t="n"/>
      <c r="S1523" s="6" t="n"/>
      <c r="T1523" s="6" t="n"/>
      <c r="U1523" s="6" t="n"/>
      <c r="V1523" s="3">
        <f>CONCATENATE(B1523,C1523)</f>
        <v/>
      </c>
      <c r="W1523">
        <f>UPPER(TRIM(H1523))</f>
        <v/>
      </c>
      <c r="X1523">
        <f>UPPER(TRIM(I1523))</f>
        <v/>
      </c>
    </row>
    <row r="1524">
      <c r="A1524">
        <f>IF(B1524&lt;&gt;"", "AWARD-"&amp;TEXT(ROW()-1,"0000"), "")</f>
        <v/>
      </c>
      <c r="B1524" s="4" t="n"/>
      <c r="C1524" s="4" t="n"/>
      <c r="D1524" s="4" t="n"/>
      <c r="E1524" s="6" t="n"/>
      <c r="F1524" s="7" t="n"/>
      <c r="G1524" s="6" t="n"/>
      <c r="H1524" s="6" t="n"/>
      <c r="I1524" s="6" t="n"/>
      <c r="J1524" s="5">
        <f>SUMIFS(amount_expended,cfda_key,V1524)</f>
        <v/>
      </c>
      <c r="K1524" s="5">
        <f>IF(G1524="OTHER CLUSTER NOT LISTED ABOVE",SUMIFS(amount_expended,uniform_other_cluster_name,X1524), IF(AND(OR(G1524="N/A",G1524=""),H1524=""),0,IF(G1524="STATE CLUSTER",SUMIFS(amount_expended,uniform_state_cluster_name,W1524),SUMIFS(amount_expended,cluster_name,G1524))))</f>
        <v/>
      </c>
      <c r="L1524" s="6" t="n"/>
      <c r="M1524" s="7" t="n"/>
      <c r="N1524" s="6" t="n"/>
      <c r="O1524" s="6" t="n"/>
      <c r="P1524" s="6" t="n"/>
      <c r="Q1524" s="6" t="n"/>
      <c r="R1524" s="7" t="n"/>
      <c r="S1524" s="6" t="n"/>
      <c r="T1524" s="6" t="n"/>
      <c r="U1524" s="6" t="n"/>
      <c r="V1524" s="3">
        <f>CONCATENATE(B1524,C1524)</f>
        <v/>
      </c>
      <c r="W1524">
        <f>UPPER(TRIM(H1524))</f>
        <v/>
      </c>
      <c r="X1524">
        <f>UPPER(TRIM(I1524))</f>
        <v/>
      </c>
    </row>
    <row r="1525">
      <c r="A1525">
        <f>IF(B1525&lt;&gt;"", "AWARD-"&amp;TEXT(ROW()-1,"0000"), "")</f>
        <v/>
      </c>
      <c r="B1525" s="4" t="n"/>
      <c r="C1525" s="4" t="n"/>
      <c r="D1525" s="4" t="n"/>
      <c r="E1525" s="6" t="n"/>
      <c r="F1525" s="7" t="n"/>
      <c r="G1525" s="6" t="n"/>
      <c r="H1525" s="6" t="n"/>
      <c r="I1525" s="6" t="n"/>
      <c r="J1525" s="5">
        <f>SUMIFS(amount_expended,cfda_key,V1525)</f>
        <v/>
      </c>
      <c r="K1525" s="5">
        <f>IF(G1525="OTHER CLUSTER NOT LISTED ABOVE",SUMIFS(amount_expended,uniform_other_cluster_name,X1525), IF(AND(OR(G1525="N/A",G1525=""),H1525=""),0,IF(G1525="STATE CLUSTER",SUMIFS(amount_expended,uniform_state_cluster_name,W1525),SUMIFS(amount_expended,cluster_name,G1525))))</f>
        <v/>
      </c>
      <c r="L1525" s="6" t="n"/>
      <c r="M1525" s="7" t="n"/>
      <c r="N1525" s="6" t="n"/>
      <c r="O1525" s="6" t="n"/>
      <c r="P1525" s="6" t="n"/>
      <c r="Q1525" s="6" t="n"/>
      <c r="R1525" s="7" t="n"/>
      <c r="S1525" s="6" t="n"/>
      <c r="T1525" s="6" t="n"/>
      <c r="U1525" s="6" t="n"/>
      <c r="V1525" s="3">
        <f>CONCATENATE(B1525,C1525)</f>
        <v/>
      </c>
      <c r="W1525">
        <f>UPPER(TRIM(H1525))</f>
        <v/>
      </c>
      <c r="X1525">
        <f>UPPER(TRIM(I1525))</f>
        <v/>
      </c>
    </row>
    <row r="1526">
      <c r="A1526">
        <f>IF(B1526&lt;&gt;"", "AWARD-"&amp;TEXT(ROW()-1,"0000"), "")</f>
        <v/>
      </c>
      <c r="B1526" s="4" t="n"/>
      <c r="C1526" s="4" t="n"/>
      <c r="D1526" s="4" t="n"/>
      <c r="E1526" s="6" t="n"/>
      <c r="F1526" s="7" t="n"/>
      <c r="G1526" s="6" t="n"/>
      <c r="H1526" s="6" t="n"/>
      <c r="I1526" s="6" t="n"/>
      <c r="J1526" s="5">
        <f>SUMIFS(amount_expended,cfda_key,V1526)</f>
        <v/>
      </c>
      <c r="K1526" s="5">
        <f>IF(G1526="OTHER CLUSTER NOT LISTED ABOVE",SUMIFS(amount_expended,uniform_other_cluster_name,X1526), IF(AND(OR(G1526="N/A",G1526=""),H1526=""),0,IF(G1526="STATE CLUSTER",SUMIFS(amount_expended,uniform_state_cluster_name,W1526),SUMIFS(amount_expended,cluster_name,G1526))))</f>
        <v/>
      </c>
      <c r="L1526" s="6" t="n"/>
      <c r="M1526" s="7" t="n"/>
      <c r="N1526" s="6" t="n"/>
      <c r="O1526" s="6" t="n"/>
      <c r="P1526" s="6" t="n"/>
      <c r="Q1526" s="6" t="n"/>
      <c r="R1526" s="7" t="n"/>
      <c r="S1526" s="6" t="n"/>
      <c r="T1526" s="6" t="n"/>
      <c r="U1526" s="6" t="n"/>
      <c r="V1526" s="3">
        <f>CONCATENATE(B1526,C1526)</f>
        <v/>
      </c>
      <c r="W1526">
        <f>UPPER(TRIM(H1526))</f>
        <v/>
      </c>
      <c r="X1526">
        <f>UPPER(TRIM(I1526))</f>
        <v/>
      </c>
    </row>
    <row r="1527">
      <c r="A1527">
        <f>IF(B1527&lt;&gt;"", "AWARD-"&amp;TEXT(ROW()-1,"0000"), "")</f>
        <v/>
      </c>
      <c r="B1527" s="4" t="n"/>
      <c r="C1527" s="4" t="n"/>
      <c r="D1527" s="4" t="n"/>
      <c r="E1527" s="6" t="n"/>
      <c r="F1527" s="7" t="n"/>
      <c r="G1527" s="6" t="n"/>
      <c r="H1527" s="6" t="n"/>
      <c r="I1527" s="6" t="n"/>
      <c r="J1527" s="5">
        <f>SUMIFS(amount_expended,cfda_key,V1527)</f>
        <v/>
      </c>
      <c r="K1527" s="5">
        <f>IF(G1527="OTHER CLUSTER NOT LISTED ABOVE",SUMIFS(amount_expended,uniform_other_cluster_name,X1527), IF(AND(OR(G1527="N/A",G1527=""),H1527=""),0,IF(G1527="STATE CLUSTER",SUMIFS(amount_expended,uniform_state_cluster_name,W1527),SUMIFS(amount_expended,cluster_name,G1527))))</f>
        <v/>
      </c>
      <c r="L1527" s="6" t="n"/>
      <c r="M1527" s="7" t="n"/>
      <c r="N1527" s="6" t="n"/>
      <c r="O1527" s="6" t="n"/>
      <c r="P1527" s="6" t="n"/>
      <c r="Q1527" s="6" t="n"/>
      <c r="R1527" s="7" t="n"/>
      <c r="S1527" s="6" t="n"/>
      <c r="T1527" s="6" t="n"/>
      <c r="U1527" s="6" t="n"/>
      <c r="V1527" s="3">
        <f>CONCATENATE(B1527,C1527)</f>
        <v/>
      </c>
      <c r="W1527">
        <f>UPPER(TRIM(H1527))</f>
        <v/>
      </c>
      <c r="X1527">
        <f>UPPER(TRIM(I1527))</f>
        <v/>
      </c>
    </row>
    <row r="1528">
      <c r="A1528">
        <f>IF(B1528&lt;&gt;"", "AWARD-"&amp;TEXT(ROW()-1,"0000"), "")</f>
        <v/>
      </c>
      <c r="B1528" s="4" t="n"/>
      <c r="C1528" s="4" t="n"/>
      <c r="D1528" s="4" t="n"/>
      <c r="E1528" s="6" t="n"/>
      <c r="F1528" s="7" t="n"/>
      <c r="G1528" s="6" t="n"/>
      <c r="H1528" s="6" t="n"/>
      <c r="I1528" s="6" t="n"/>
      <c r="J1528" s="5">
        <f>SUMIFS(amount_expended,cfda_key,V1528)</f>
        <v/>
      </c>
      <c r="K1528" s="5">
        <f>IF(G1528="OTHER CLUSTER NOT LISTED ABOVE",SUMIFS(amount_expended,uniform_other_cluster_name,X1528), IF(AND(OR(G1528="N/A",G1528=""),H1528=""),0,IF(G1528="STATE CLUSTER",SUMIFS(amount_expended,uniform_state_cluster_name,W1528),SUMIFS(amount_expended,cluster_name,G1528))))</f>
        <v/>
      </c>
      <c r="L1528" s="6" t="n"/>
      <c r="M1528" s="7" t="n"/>
      <c r="N1528" s="6" t="n"/>
      <c r="O1528" s="6" t="n"/>
      <c r="P1528" s="6" t="n"/>
      <c r="Q1528" s="6" t="n"/>
      <c r="R1528" s="7" t="n"/>
      <c r="S1528" s="6" t="n"/>
      <c r="T1528" s="6" t="n"/>
      <c r="U1528" s="6" t="n"/>
      <c r="V1528" s="3">
        <f>CONCATENATE(B1528,C1528)</f>
        <v/>
      </c>
      <c r="W1528">
        <f>UPPER(TRIM(H1528))</f>
        <v/>
      </c>
      <c r="X1528">
        <f>UPPER(TRIM(I1528))</f>
        <v/>
      </c>
    </row>
    <row r="1529">
      <c r="A1529">
        <f>IF(B1529&lt;&gt;"", "AWARD-"&amp;TEXT(ROW()-1,"0000"), "")</f>
        <v/>
      </c>
      <c r="B1529" s="4" t="n"/>
      <c r="C1529" s="4" t="n"/>
      <c r="D1529" s="4" t="n"/>
      <c r="E1529" s="6" t="n"/>
      <c r="F1529" s="7" t="n"/>
      <c r="G1529" s="6" t="n"/>
      <c r="H1529" s="6" t="n"/>
      <c r="I1529" s="6" t="n"/>
      <c r="J1529" s="5">
        <f>SUMIFS(amount_expended,cfda_key,V1529)</f>
        <v/>
      </c>
      <c r="K1529" s="5">
        <f>IF(G1529="OTHER CLUSTER NOT LISTED ABOVE",SUMIFS(amount_expended,uniform_other_cluster_name,X1529), IF(AND(OR(G1529="N/A",G1529=""),H1529=""),0,IF(G1529="STATE CLUSTER",SUMIFS(amount_expended,uniform_state_cluster_name,W1529),SUMIFS(amount_expended,cluster_name,G1529))))</f>
        <v/>
      </c>
      <c r="L1529" s="6" t="n"/>
      <c r="M1529" s="7" t="n"/>
      <c r="N1529" s="6" t="n"/>
      <c r="O1529" s="6" t="n"/>
      <c r="P1529" s="6" t="n"/>
      <c r="Q1529" s="6" t="n"/>
      <c r="R1529" s="7" t="n"/>
      <c r="S1529" s="6" t="n"/>
      <c r="T1529" s="6" t="n"/>
      <c r="U1529" s="6" t="n"/>
      <c r="V1529" s="3">
        <f>CONCATENATE(B1529,C1529)</f>
        <v/>
      </c>
      <c r="W1529">
        <f>UPPER(TRIM(H1529))</f>
        <v/>
      </c>
      <c r="X1529">
        <f>UPPER(TRIM(I1529))</f>
        <v/>
      </c>
    </row>
    <row r="1530">
      <c r="A1530">
        <f>IF(B1530&lt;&gt;"", "AWARD-"&amp;TEXT(ROW()-1,"0000"), "")</f>
        <v/>
      </c>
      <c r="B1530" s="4" t="n"/>
      <c r="C1530" s="4" t="n"/>
      <c r="D1530" s="4" t="n"/>
      <c r="E1530" s="6" t="n"/>
      <c r="F1530" s="7" t="n"/>
      <c r="G1530" s="6" t="n"/>
      <c r="H1530" s="6" t="n"/>
      <c r="I1530" s="6" t="n"/>
      <c r="J1530" s="5">
        <f>SUMIFS(amount_expended,cfda_key,V1530)</f>
        <v/>
      </c>
      <c r="K1530" s="5">
        <f>IF(G1530="OTHER CLUSTER NOT LISTED ABOVE",SUMIFS(amount_expended,uniform_other_cluster_name,X1530), IF(AND(OR(G1530="N/A",G1530=""),H1530=""),0,IF(G1530="STATE CLUSTER",SUMIFS(amount_expended,uniform_state_cluster_name,W1530),SUMIFS(amount_expended,cluster_name,G1530))))</f>
        <v/>
      </c>
      <c r="L1530" s="6" t="n"/>
      <c r="M1530" s="7" t="n"/>
      <c r="N1530" s="6" t="n"/>
      <c r="O1530" s="6" t="n"/>
      <c r="P1530" s="6" t="n"/>
      <c r="Q1530" s="6" t="n"/>
      <c r="R1530" s="7" t="n"/>
      <c r="S1530" s="6" t="n"/>
      <c r="T1530" s="6" t="n"/>
      <c r="U1530" s="6" t="n"/>
      <c r="V1530" s="3">
        <f>CONCATENATE(B1530,C1530)</f>
        <v/>
      </c>
      <c r="W1530">
        <f>UPPER(TRIM(H1530))</f>
        <v/>
      </c>
      <c r="X1530">
        <f>UPPER(TRIM(I1530))</f>
        <v/>
      </c>
    </row>
    <row r="1531">
      <c r="A1531">
        <f>IF(B1531&lt;&gt;"", "AWARD-"&amp;TEXT(ROW()-1,"0000"), "")</f>
        <v/>
      </c>
      <c r="B1531" s="4" t="n"/>
      <c r="C1531" s="4" t="n"/>
      <c r="D1531" s="4" t="n"/>
      <c r="E1531" s="6" t="n"/>
      <c r="F1531" s="7" t="n"/>
      <c r="G1531" s="6" t="n"/>
      <c r="H1531" s="6" t="n"/>
      <c r="I1531" s="6" t="n"/>
      <c r="J1531" s="5">
        <f>SUMIFS(amount_expended,cfda_key,V1531)</f>
        <v/>
      </c>
      <c r="K1531" s="5">
        <f>IF(G1531="OTHER CLUSTER NOT LISTED ABOVE",SUMIFS(amount_expended,uniform_other_cluster_name,X1531), IF(AND(OR(G1531="N/A",G1531=""),H1531=""),0,IF(G1531="STATE CLUSTER",SUMIFS(amount_expended,uniform_state_cluster_name,W1531),SUMIFS(amount_expended,cluster_name,G1531))))</f>
        <v/>
      </c>
      <c r="L1531" s="6" t="n"/>
      <c r="M1531" s="7" t="n"/>
      <c r="N1531" s="6" t="n"/>
      <c r="O1531" s="6" t="n"/>
      <c r="P1531" s="6" t="n"/>
      <c r="Q1531" s="6" t="n"/>
      <c r="R1531" s="7" t="n"/>
      <c r="S1531" s="6" t="n"/>
      <c r="T1531" s="6" t="n"/>
      <c r="U1531" s="6" t="n"/>
      <c r="V1531" s="3">
        <f>CONCATENATE(B1531,C1531)</f>
        <v/>
      </c>
      <c r="W1531">
        <f>UPPER(TRIM(H1531))</f>
        <v/>
      </c>
      <c r="X1531">
        <f>UPPER(TRIM(I1531))</f>
        <v/>
      </c>
    </row>
    <row r="1532">
      <c r="A1532">
        <f>IF(B1532&lt;&gt;"", "AWARD-"&amp;TEXT(ROW()-1,"0000"), "")</f>
        <v/>
      </c>
      <c r="B1532" s="4" t="n"/>
      <c r="C1532" s="4" t="n"/>
      <c r="D1532" s="4" t="n"/>
      <c r="E1532" s="6" t="n"/>
      <c r="F1532" s="7" t="n"/>
      <c r="G1532" s="6" t="n"/>
      <c r="H1532" s="6" t="n"/>
      <c r="I1532" s="6" t="n"/>
      <c r="J1532" s="5">
        <f>SUMIFS(amount_expended,cfda_key,V1532)</f>
        <v/>
      </c>
      <c r="K1532" s="5">
        <f>IF(G1532="OTHER CLUSTER NOT LISTED ABOVE",SUMIFS(amount_expended,uniform_other_cluster_name,X1532), IF(AND(OR(G1532="N/A",G1532=""),H1532=""),0,IF(G1532="STATE CLUSTER",SUMIFS(amount_expended,uniform_state_cluster_name,W1532),SUMIFS(amount_expended,cluster_name,G1532))))</f>
        <v/>
      </c>
      <c r="L1532" s="6" t="n"/>
      <c r="M1532" s="7" t="n"/>
      <c r="N1532" s="6" t="n"/>
      <c r="O1532" s="6" t="n"/>
      <c r="P1532" s="6" t="n"/>
      <c r="Q1532" s="6" t="n"/>
      <c r="R1532" s="7" t="n"/>
      <c r="S1532" s="6" t="n"/>
      <c r="T1532" s="6" t="n"/>
      <c r="U1532" s="6" t="n"/>
      <c r="V1532" s="3">
        <f>CONCATENATE(B1532,C1532)</f>
        <v/>
      </c>
      <c r="W1532">
        <f>UPPER(TRIM(H1532))</f>
        <v/>
      </c>
      <c r="X1532">
        <f>UPPER(TRIM(I1532))</f>
        <v/>
      </c>
    </row>
    <row r="1533">
      <c r="A1533">
        <f>IF(B1533&lt;&gt;"", "AWARD-"&amp;TEXT(ROW()-1,"0000"), "")</f>
        <v/>
      </c>
      <c r="B1533" s="4" t="n"/>
      <c r="C1533" s="4" t="n"/>
      <c r="D1533" s="4" t="n"/>
      <c r="E1533" s="6" t="n"/>
      <c r="F1533" s="7" t="n"/>
      <c r="G1533" s="6" t="n"/>
      <c r="H1533" s="6" t="n"/>
      <c r="I1533" s="6" t="n"/>
      <c r="J1533" s="5">
        <f>SUMIFS(amount_expended,cfda_key,V1533)</f>
        <v/>
      </c>
      <c r="K1533" s="5">
        <f>IF(G1533="OTHER CLUSTER NOT LISTED ABOVE",SUMIFS(amount_expended,uniform_other_cluster_name,X1533), IF(AND(OR(G1533="N/A",G1533=""),H1533=""),0,IF(G1533="STATE CLUSTER",SUMIFS(amount_expended,uniform_state_cluster_name,W1533),SUMIFS(amount_expended,cluster_name,G1533))))</f>
        <v/>
      </c>
      <c r="L1533" s="6" t="n"/>
      <c r="M1533" s="7" t="n"/>
      <c r="N1533" s="6" t="n"/>
      <c r="O1533" s="6" t="n"/>
      <c r="P1533" s="6" t="n"/>
      <c r="Q1533" s="6" t="n"/>
      <c r="R1533" s="7" t="n"/>
      <c r="S1533" s="6" t="n"/>
      <c r="T1533" s="6" t="n"/>
      <c r="U1533" s="6" t="n"/>
      <c r="V1533" s="3">
        <f>CONCATENATE(B1533,C1533)</f>
        <v/>
      </c>
      <c r="W1533">
        <f>UPPER(TRIM(H1533))</f>
        <v/>
      </c>
      <c r="X1533">
        <f>UPPER(TRIM(I1533))</f>
        <v/>
      </c>
    </row>
    <row r="1534">
      <c r="A1534">
        <f>IF(B1534&lt;&gt;"", "AWARD-"&amp;TEXT(ROW()-1,"0000"), "")</f>
        <v/>
      </c>
      <c r="B1534" s="4" t="n"/>
      <c r="C1534" s="4" t="n"/>
      <c r="D1534" s="4" t="n"/>
      <c r="E1534" s="6" t="n"/>
      <c r="F1534" s="7" t="n"/>
      <c r="G1534" s="6" t="n"/>
      <c r="H1534" s="6" t="n"/>
      <c r="I1534" s="6" t="n"/>
      <c r="J1534" s="5">
        <f>SUMIFS(amount_expended,cfda_key,V1534)</f>
        <v/>
      </c>
      <c r="K1534" s="5">
        <f>IF(G1534="OTHER CLUSTER NOT LISTED ABOVE",SUMIFS(amount_expended,uniform_other_cluster_name,X1534), IF(AND(OR(G1534="N/A",G1534=""),H1534=""),0,IF(G1534="STATE CLUSTER",SUMIFS(amount_expended,uniform_state_cluster_name,W1534),SUMIFS(amount_expended,cluster_name,G1534))))</f>
        <v/>
      </c>
      <c r="L1534" s="6" t="n"/>
      <c r="M1534" s="7" t="n"/>
      <c r="N1534" s="6" t="n"/>
      <c r="O1534" s="6" t="n"/>
      <c r="P1534" s="6" t="n"/>
      <c r="Q1534" s="6" t="n"/>
      <c r="R1534" s="7" t="n"/>
      <c r="S1534" s="6" t="n"/>
      <c r="T1534" s="6" t="n"/>
      <c r="U1534" s="6" t="n"/>
      <c r="V1534" s="3">
        <f>CONCATENATE(B1534,C1534)</f>
        <v/>
      </c>
      <c r="W1534">
        <f>UPPER(TRIM(H1534))</f>
        <v/>
      </c>
      <c r="X1534">
        <f>UPPER(TRIM(I1534))</f>
        <v/>
      </c>
    </row>
    <row r="1535">
      <c r="A1535">
        <f>IF(B1535&lt;&gt;"", "AWARD-"&amp;TEXT(ROW()-1,"0000"), "")</f>
        <v/>
      </c>
      <c r="B1535" s="4" t="n"/>
      <c r="C1535" s="4" t="n"/>
      <c r="D1535" s="4" t="n"/>
      <c r="E1535" s="6" t="n"/>
      <c r="F1535" s="7" t="n"/>
      <c r="G1535" s="6" t="n"/>
      <c r="H1535" s="6" t="n"/>
      <c r="I1535" s="6" t="n"/>
      <c r="J1535" s="5">
        <f>SUMIFS(amount_expended,cfda_key,V1535)</f>
        <v/>
      </c>
      <c r="K1535" s="5">
        <f>IF(G1535="OTHER CLUSTER NOT LISTED ABOVE",SUMIFS(amount_expended,uniform_other_cluster_name,X1535), IF(AND(OR(G1535="N/A",G1535=""),H1535=""),0,IF(G1535="STATE CLUSTER",SUMIFS(amount_expended,uniform_state_cluster_name,W1535),SUMIFS(amount_expended,cluster_name,G1535))))</f>
        <v/>
      </c>
      <c r="L1535" s="6" t="n"/>
      <c r="M1535" s="7" t="n"/>
      <c r="N1535" s="6" t="n"/>
      <c r="O1535" s="6" t="n"/>
      <c r="P1535" s="6" t="n"/>
      <c r="Q1535" s="6" t="n"/>
      <c r="R1535" s="7" t="n"/>
      <c r="S1535" s="6" t="n"/>
      <c r="T1535" s="6" t="n"/>
      <c r="U1535" s="6" t="n"/>
      <c r="V1535" s="3">
        <f>CONCATENATE(B1535,C1535)</f>
        <v/>
      </c>
      <c r="W1535">
        <f>UPPER(TRIM(H1535))</f>
        <v/>
      </c>
      <c r="X1535">
        <f>UPPER(TRIM(I1535))</f>
        <v/>
      </c>
    </row>
    <row r="1536">
      <c r="A1536">
        <f>IF(B1536&lt;&gt;"", "AWARD-"&amp;TEXT(ROW()-1,"0000"), "")</f>
        <v/>
      </c>
      <c r="B1536" s="4" t="n"/>
      <c r="C1536" s="4" t="n"/>
      <c r="D1536" s="4" t="n"/>
      <c r="E1536" s="6" t="n"/>
      <c r="F1536" s="7" t="n"/>
      <c r="G1536" s="6" t="n"/>
      <c r="H1536" s="6" t="n"/>
      <c r="I1536" s="6" t="n"/>
      <c r="J1536" s="5">
        <f>SUMIFS(amount_expended,cfda_key,V1536)</f>
        <v/>
      </c>
      <c r="K1536" s="5">
        <f>IF(G1536="OTHER CLUSTER NOT LISTED ABOVE",SUMIFS(amount_expended,uniform_other_cluster_name,X1536), IF(AND(OR(G1536="N/A",G1536=""),H1536=""),0,IF(G1536="STATE CLUSTER",SUMIFS(amount_expended,uniform_state_cluster_name,W1536),SUMIFS(amount_expended,cluster_name,G1536))))</f>
        <v/>
      </c>
      <c r="L1536" s="6" t="n"/>
      <c r="M1536" s="7" t="n"/>
      <c r="N1536" s="6" t="n"/>
      <c r="O1536" s="6" t="n"/>
      <c r="P1536" s="6" t="n"/>
      <c r="Q1536" s="6" t="n"/>
      <c r="R1536" s="7" t="n"/>
      <c r="S1536" s="6" t="n"/>
      <c r="T1536" s="6" t="n"/>
      <c r="U1536" s="6" t="n"/>
      <c r="V1536" s="3">
        <f>CONCATENATE(B1536,C1536)</f>
        <v/>
      </c>
      <c r="W1536">
        <f>UPPER(TRIM(H1536))</f>
        <v/>
      </c>
      <c r="X1536">
        <f>UPPER(TRIM(I1536))</f>
        <v/>
      </c>
    </row>
    <row r="1537">
      <c r="A1537">
        <f>IF(B1537&lt;&gt;"", "AWARD-"&amp;TEXT(ROW()-1,"0000"), "")</f>
        <v/>
      </c>
      <c r="B1537" s="4" t="n"/>
      <c r="C1537" s="4" t="n"/>
      <c r="D1537" s="4" t="n"/>
      <c r="E1537" s="6" t="n"/>
      <c r="F1537" s="7" t="n"/>
      <c r="G1537" s="6" t="n"/>
      <c r="H1537" s="6" t="n"/>
      <c r="I1537" s="6" t="n"/>
      <c r="J1537" s="5">
        <f>SUMIFS(amount_expended,cfda_key,V1537)</f>
        <v/>
      </c>
      <c r="K1537" s="5">
        <f>IF(G1537="OTHER CLUSTER NOT LISTED ABOVE",SUMIFS(amount_expended,uniform_other_cluster_name,X1537), IF(AND(OR(G1537="N/A",G1537=""),H1537=""),0,IF(G1537="STATE CLUSTER",SUMIFS(amount_expended,uniform_state_cluster_name,W1537),SUMIFS(amount_expended,cluster_name,G1537))))</f>
        <v/>
      </c>
      <c r="L1537" s="6" t="n"/>
      <c r="M1537" s="7" t="n"/>
      <c r="N1537" s="6" t="n"/>
      <c r="O1537" s="6" t="n"/>
      <c r="P1537" s="6" t="n"/>
      <c r="Q1537" s="6" t="n"/>
      <c r="R1537" s="7" t="n"/>
      <c r="S1537" s="6" t="n"/>
      <c r="T1537" s="6" t="n"/>
      <c r="U1537" s="6" t="n"/>
      <c r="V1537" s="3">
        <f>CONCATENATE(B1537,C1537)</f>
        <v/>
      </c>
      <c r="W1537">
        <f>UPPER(TRIM(H1537))</f>
        <v/>
      </c>
      <c r="X1537">
        <f>UPPER(TRIM(I1537))</f>
        <v/>
      </c>
    </row>
    <row r="1538">
      <c r="A1538">
        <f>IF(B1538&lt;&gt;"", "AWARD-"&amp;TEXT(ROW()-1,"0000"), "")</f>
        <v/>
      </c>
      <c r="B1538" s="4" t="n"/>
      <c r="C1538" s="4" t="n"/>
      <c r="D1538" s="4" t="n"/>
      <c r="E1538" s="6" t="n"/>
      <c r="F1538" s="7" t="n"/>
      <c r="G1538" s="6" t="n"/>
      <c r="H1538" s="6" t="n"/>
      <c r="I1538" s="6" t="n"/>
      <c r="J1538" s="5">
        <f>SUMIFS(amount_expended,cfda_key,V1538)</f>
        <v/>
      </c>
      <c r="K1538" s="5">
        <f>IF(G1538="OTHER CLUSTER NOT LISTED ABOVE",SUMIFS(amount_expended,uniform_other_cluster_name,X1538), IF(AND(OR(G1538="N/A",G1538=""),H1538=""),0,IF(G1538="STATE CLUSTER",SUMIFS(amount_expended,uniform_state_cluster_name,W1538),SUMIFS(amount_expended,cluster_name,G1538))))</f>
        <v/>
      </c>
      <c r="L1538" s="6" t="n"/>
      <c r="M1538" s="7" t="n"/>
      <c r="N1538" s="6" t="n"/>
      <c r="O1538" s="6" t="n"/>
      <c r="P1538" s="6" t="n"/>
      <c r="Q1538" s="6" t="n"/>
      <c r="R1538" s="7" t="n"/>
      <c r="S1538" s="6" t="n"/>
      <c r="T1538" s="6" t="n"/>
      <c r="U1538" s="6" t="n"/>
      <c r="V1538" s="3">
        <f>CONCATENATE(B1538,C1538)</f>
        <v/>
      </c>
      <c r="W1538">
        <f>UPPER(TRIM(H1538))</f>
        <v/>
      </c>
      <c r="X1538">
        <f>UPPER(TRIM(I1538))</f>
        <v/>
      </c>
    </row>
    <row r="1539">
      <c r="A1539">
        <f>IF(B1539&lt;&gt;"", "AWARD-"&amp;TEXT(ROW()-1,"0000"), "")</f>
        <v/>
      </c>
      <c r="B1539" s="4" t="n"/>
      <c r="C1539" s="4" t="n"/>
      <c r="D1539" s="4" t="n"/>
      <c r="E1539" s="6" t="n"/>
      <c r="F1539" s="7" t="n"/>
      <c r="G1539" s="6" t="n"/>
      <c r="H1539" s="6" t="n"/>
      <c r="I1539" s="6" t="n"/>
      <c r="J1539" s="5">
        <f>SUMIFS(amount_expended,cfda_key,V1539)</f>
        <v/>
      </c>
      <c r="K1539" s="5">
        <f>IF(G1539="OTHER CLUSTER NOT LISTED ABOVE",SUMIFS(amount_expended,uniform_other_cluster_name,X1539), IF(AND(OR(G1539="N/A",G1539=""),H1539=""),0,IF(G1539="STATE CLUSTER",SUMIFS(amount_expended,uniform_state_cluster_name,W1539),SUMIFS(amount_expended,cluster_name,G1539))))</f>
        <v/>
      </c>
      <c r="L1539" s="6" t="n"/>
      <c r="M1539" s="7" t="n"/>
      <c r="N1539" s="6" t="n"/>
      <c r="O1539" s="6" t="n"/>
      <c r="P1539" s="6" t="n"/>
      <c r="Q1539" s="6" t="n"/>
      <c r="R1539" s="7" t="n"/>
      <c r="S1539" s="6" t="n"/>
      <c r="T1539" s="6" t="n"/>
      <c r="U1539" s="6" t="n"/>
      <c r="V1539" s="3">
        <f>CONCATENATE(B1539,C1539)</f>
        <v/>
      </c>
      <c r="W1539">
        <f>UPPER(TRIM(H1539))</f>
        <v/>
      </c>
      <c r="X1539">
        <f>UPPER(TRIM(I1539))</f>
        <v/>
      </c>
    </row>
    <row r="1540">
      <c r="A1540">
        <f>IF(B1540&lt;&gt;"", "AWARD-"&amp;TEXT(ROW()-1,"0000"), "")</f>
        <v/>
      </c>
      <c r="B1540" s="4" t="n"/>
      <c r="C1540" s="4" t="n"/>
      <c r="D1540" s="4" t="n"/>
      <c r="E1540" s="6" t="n"/>
      <c r="F1540" s="7" t="n"/>
      <c r="G1540" s="6" t="n"/>
      <c r="H1540" s="6" t="n"/>
      <c r="I1540" s="6" t="n"/>
      <c r="J1540" s="5">
        <f>SUMIFS(amount_expended,cfda_key,V1540)</f>
        <v/>
      </c>
      <c r="K1540" s="5">
        <f>IF(G1540="OTHER CLUSTER NOT LISTED ABOVE",SUMIFS(amount_expended,uniform_other_cluster_name,X1540), IF(AND(OR(G1540="N/A",G1540=""),H1540=""),0,IF(G1540="STATE CLUSTER",SUMIFS(amount_expended,uniform_state_cluster_name,W1540),SUMIFS(amount_expended,cluster_name,G1540))))</f>
        <v/>
      </c>
      <c r="L1540" s="6" t="n"/>
      <c r="M1540" s="7" t="n"/>
      <c r="N1540" s="6" t="n"/>
      <c r="O1540" s="6" t="n"/>
      <c r="P1540" s="6" t="n"/>
      <c r="Q1540" s="6" t="n"/>
      <c r="R1540" s="7" t="n"/>
      <c r="S1540" s="6" t="n"/>
      <c r="T1540" s="6" t="n"/>
      <c r="U1540" s="6" t="n"/>
      <c r="V1540" s="3">
        <f>CONCATENATE(B1540,C1540)</f>
        <v/>
      </c>
      <c r="W1540">
        <f>UPPER(TRIM(H1540))</f>
        <v/>
      </c>
      <c r="X1540">
        <f>UPPER(TRIM(I1540))</f>
        <v/>
      </c>
    </row>
    <row r="1541">
      <c r="A1541">
        <f>IF(B1541&lt;&gt;"", "AWARD-"&amp;TEXT(ROW()-1,"0000"), "")</f>
        <v/>
      </c>
      <c r="B1541" s="4" t="n"/>
      <c r="C1541" s="4" t="n"/>
      <c r="D1541" s="4" t="n"/>
      <c r="E1541" s="6" t="n"/>
      <c r="F1541" s="7" t="n"/>
      <c r="G1541" s="6" t="n"/>
      <c r="H1541" s="6" t="n"/>
      <c r="I1541" s="6" t="n"/>
      <c r="J1541" s="5">
        <f>SUMIFS(amount_expended,cfda_key,V1541)</f>
        <v/>
      </c>
      <c r="K1541" s="5">
        <f>IF(G1541="OTHER CLUSTER NOT LISTED ABOVE",SUMIFS(amount_expended,uniform_other_cluster_name,X1541), IF(AND(OR(G1541="N/A",G1541=""),H1541=""),0,IF(G1541="STATE CLUSTER",SUMIFS(amount_expended,uniform_state_cluster_name,W1541),SUMIFS(amount_expended,cluster_name,G1541))))</f>
        <v/>
      </c>
      <c r="L1541" s="6" t="n"/>
      <c r="M1541" s="7" t="n"/>
      <c r="N1541" s="6" t="n"/>
      <c r="O1541" s="6" t="n"/>
      <c r="P1541" s="6" t="n"/>
      <c r="Q1541" s="6" t="n"/>
      <c r="R1541" s="7" t="n"/>
      <c r="S1541" s="6" t="n"/>
      <c r="T1541" s="6" t="n"/>
      <c r="U1541" s="6" t="n"/>
      <c r="V1541" s="3">
        <f>CONCATENATE(B1541,C1541)</f>
        <v/>
      </c>
      <c r="W1541">
        <f>UPPER(TRIM(H1541))</f>
        <v/>
      </c>
      <c r="X1541">
        <f>UPPER(TRIM(I1541))</f>
        <v/>
      </c>
    </row>
    <row r="1542">
      <c r="A1542">
        <f>IF(B1542&lt;&gt;"", "AWARD-"&amp;TEXT(ROW()-1,"0000"), "")</f>
        <v/>
      </c>
      <c r="B1542" s="4" t="n"/>
      <c r="C1542" s="4" t="n"/>
      <c r="D1542" s="4" t="n"/>
      <c r="E1542" s="6" t="n"/>
      <c r="F1542" s="7" t="n"/>
      <c r="G1542" s="6" t="n"/>
      <c r="H1542" s="6" t="n"/>
      <c r="I1542" s="6" t="n"/>
      <c r="J1542" s="5">
        <f>SUMIFS(amount_expended,cfda_key,V1542)</f>
        <v/>
      </c>
      <c r="K1542" s="5">
        <f>IF(G1542="OTHER CLUSTER NOT LISTED ABOVE",SUMIFS(amount_expended,uniform_other_cluster_name,X1542), IF(AND(OR(G1542="N/A",G1542=""),H1542=""),0,IF(G1542="STATE CLUSTER",SUMIFS(amount_expended,uniform_state_cluster_name,W1542),SUMIFS(amount_expended,cluster_name,G1542))))</f>
        <v/>
      </c>
      <c r="L1542" s="6" t="n"/>
      <c r="M1542" s="7" t="n"/>
      <c r="N1542" s="6" t="n"/>
      <c r="O1542" s="6" t="n"/>
      <c r="P1542" s="6" t="n"/>
      <c r="Q1542" s="6" t="n"/>
      <c r="R1542" s="7" t="n"/>
      <c r="S1542" s="6" t="n"/>
      <c r="T1542" s="6" t="n"/>
      <c r="U1542" s="6" t="n"/>
      <c r="V1542" s="3">
        <f>CONCATENATE(B1542,C1542)</f>
        <v/>
      </c>
      <c r="W1542">
        <f>UPPER(TRIM(H1542))</f>
        <v/>
      </c>
      <c r="X1542">
        <f>UPPER(TRIM(I1542))</f>
        <v/>
      </c>
    </row>
    <row r="1543">
      <c r="A1543">
        <f>IF(B1543&lt;&gt;"", "AWARD-"&amp;TEXT(ROW()-1,"0000"), "")</f>
        <v/>
      </c>
      <c r="B1543" s="4" t="n"/>
      <c r="C1543" s="4" t="n"/>
      <c r="D1543" s="4" t="n"/>
      <c r="E1543" s="6" t="n"/>
      <c r="F1543" s="7" t="n"/>
      <c r="G1543" s="6" t="n"/>
      <c r="H1543" s="6" t="n"/>
      <c r="I1543" s="6" t="n"/>
      <c r="J1543" s="5">
        <f>SUMIFS(amount_expended,cfda_key,V1543)</f>
        <v/>
      </c>
      <c r="K1543" s="5">
        <f>IF(G1543="OTHER CLUSTER NOT LISTED ABOVE",SUMIFS(amount_expended,uniform_other_cluster_name,X1543), IF(AND(OR(G1543="N/A",G1543=""),H1543=""),0,IF(G1543="STATE CLUSTER",SUMIFS(amount_expended,uniform_state_cluster_name,W1543),SUMIFS(amount_expended,cluster_name,G1543))))</f>
        <v/>
      </c>
      <c r="L1543" s="6" t="n"/>
      <c r="M1543" s="7" t="n"/>
      <c r="N1543" s="6" t="n"/>
      <c r="O1543" s="6" t="n"/>
      <c r="P1543" s="6" t="n"/>
      <c r="Q1543" s="6" t="n"/>
      <c r="R1543" s="7" t="n"/>
      <c r="S1543" s="6" t="n"/>
      <c r="T1543" s="6" t="n"/>
      <c r="U1543" s="6" t="n"/>
      <c r="V1543" s="3">
        <f>CONCATENATE(B1543,C1543)</f>
        <v/>
      </c>
      <c r="W1543">
        <f>UPPER(TRIM(H1543))</f>
        <v/>
      </c>
      <c r="X1543">
        <f>UPPER(TRIM(I1543))</f>
        <v/>
      </c>
    </row>
    <row r="1544">
      <c r="A1544">
        <f>IF(B1544&lt;&gt;"", "AWARD-"&amp;TEXT(ROW()-1,"0000"), "")</f>
        <v/>
      </c>
      <c r="B1544" s="4" t="n"/>
      <c r="C1544" s="4" t="n"/>
      <c r="D1544" s="4" t="n"/>
      <c r="E1544" s="6" t="n"/>
      <c r="F1544" s="7" t="n"/>
      <c r="G1544" s="6" t="n"/>
      <c r="H1544" s="6" t="n"/>
      <c r="I1544" s="6" t="n"/>
      <c r="J1544" s="5">
        <f>SUMIFS(amount_expended,cfda_key,V1544)</f>
        <v/>
      </c>
      <c r="K1544" s="5">
        <f>IF(G1544="OTHER CLUSTER NOT LISTED ABOVE",SUMIFS(amount_expended,uniform_other_cluster_name,X1544), IF(AND(OR(G1544="N/A",G1544=""),H1544=""),0,IF(G1544="STATE CLUSTER",SUMIFS(amount_expended,uniform_state_cluster_name,W1544),SUMIFS(amount_expended,cluster_name,G1544))))</f>
        <v/>
      </c>
      <c r="L1544" s="6" t="n"/>
      <c r="M1544" s="7" t="n"/>
      <c r="N1544" s="6" t="n"/>
      <c r="O1544" s="6" t="n"/>
      <c r="P1544" s="6" t="n"/>
      <c r="Q1544" s="6" t="n"/>
      <c r="R1544" s="7" t="n"/>
      <c r="S1544" s="6" t="n"/>
      <c r="T1544" s="6" t="n"/>
      <c r="U1544" s="6" t="n"/>
      <c r="V1544" s="3">
        <f>CONCATENATE(B1544,C1544)</f>
        <v/>
      </c>
      <c r="W1544">
        <f>UPPER(TRIM(H1544))</f>
        <v/>
      </c>
      <c r="X1544">
        <f>UPPER(TRIM(I1544))</f>
        <v/>
      </c>
    </row>
    <row r="1545">
      <c r="A1545">
        <f>IF(B1545&lt;&gt;"", "AWARD-"&amp;TEXT(ROW()-1,"0000"), "")</f>
        <v/>
      </c>
      <c r="B1545" s="4" t="n"/>
      <c r="C1545" s="4" t="n"/>
      <c r="D1545" s="4" t="n"/>
      <c r="E1545" s="6" t="n"/>
      <c r="F1545" s="7" t="n"/>
      <c r="G1545" s="6" t="n"/>
      <c r="H1545" s="6" t="n"/>
      <c r="I1545" s="6" t="n"/>
      <c r="J1545" s="5">
        <f>SUMIFS(amount_expended,cfda_key,V1545)</f>
        <v/>
      </c>
      <c r="K1545" s="5">
        <f>IF(G1545="OTHER CLUSTER NOT LISTED ABOVE",SUMIFS(amount_expended,uniform_other_cluster_name,X1545), IF(AND(OR(G1545="N/A",G1545=""),H1545=""),0,IF(G1545="STATE CLUSTER",SUMIFS(amount_expended,uniform_state_cluster_name,W1545),SUMIFS(amount_expended,cluster_name,G1545))))</f>
        <v/>
      </c>
      <c r="L1545" s="6" t="n"/>
      <c r="M1545" s="7" t="n"/>
      <c r="N1545" s="6" t="n"/>
      <c r="O1545" s="6" t="n"/>
      <c r="P1545" s="6" t="n"/>
      <c r="Q1545" s="6" t="n"/>
      <c r="R1545" s="7" t="n"/>
      <c r="S1545" s="6" t="n"/>
      <c r="T1545" s="6" t="n"/>
      <c r="U1545" s="6" t="n"/>
      <c r="V1545" s="3">
        <f>CONCATENATE(B1545,C1545)</f>
        <v/>
      </c>
      <c r="W1545">
        <f>UPPER(TRIM(H1545))</f>
        <v/>
      </c>
      <c r="X1545">
        <f>UPPER(TRIM(I1545))</f>
        <v/>
      </c>
    </row>
    <row r="1546">
      <c r="A1546">
        <f>IF(B1546&lt;&gt;"", "AWARD-"&amp;TEXT(ROW()-1,"0000"), "")</f>
        <v/>
      </c>
      <c r="B1546" s="4" t="n"/>
      <c r="C1546" s="4" t="n"/>
      <c r="D1546" s="4" t="n"/>
      <c r="E1546" s="6" t="n"/>
      <c r="F1546" s="7" t="n"/>
      <c r="G1546" s="6" t="n"/>
      <c r="H1546" s="6" t="n"/>
      <c r="I1546" s="6" t="n"/>
      <c r="J1546" s="5">
        <f>SUMIFS(amount_expended,cfda_key,V1546)</f>
        <v/>
      </c>
      <c r="K1546" s="5">
        <f>IF(G1546="OTHER CLUSTER NOT LISTED ABOVE",SUMIFS(amount_expended,uniform_other_cluster_name,X1546), IF(AND(OR(G1546="N/A",G1546=""),H1546=""),0,IF(G1546="STATE CLUSTER",SUMIFS(amount_expended,uniform_state_cluster_name,W1546),SUMIFS(amount_expended,cluster_name,G1546))))</f>
        <v/>
      </c>
      <c r="L1546" s="6" t="n"/>
      <c r="M1546" s="7" t="n"/>
      <c r="N1546" s="6" t="n"/>
      <c r="O1546" s="6" t="n"/>
      <c r="P1546" s="6" t="n"/>
      <c r="Q1546" s="6" t="n"/>
      <c r="R1546" s="7" t="n"/>
      <c r="S1546" s="6" t="n"/>
      <c r="T1546" s="6" t="n"/>
      <c r="U1546" s="6" t="n"/>
      <c r="V1546" s="3">
        <f>CONCATENATE(B1546,C1546)</f>
        <v/>
      </c>
      <c r="W1546">
        <f>UPPER(TRIM(H1546))</f>
        <v/>
      </c>
      <c r="X1546">
        <f>UPPER(TRIM(I1546))</f>
        <v/>
      </c>
    </row>
    <row r="1547">
      <c r="A1547">
        <f>IF(B1547&lt;&gt;"", "AWARD-"&amp;TEXT(ROW()-1,"0000"), "")</f>
        <v/>
      </c>
      <c r="B1547" s="4" t="n"/>
      <c r="C1547" s="4" t="n"/>
      <c r="D1547" s="4" t="n"/>
      <c r="E1547" s="6" t="n"/>
      <c r="F1547" s="7" t="n"/>
      <c r="G1547" s="6" t="n"/>
      <c r="H1547" s="6" t="n"/>
      <c r="I1547" s="6" t="n"/>
      <c r="J1547" s="5">
        <f>SUMIFS(amount_expended,cfda_key,V1547)</f>
        <v/>
      </c>
      <c r="K1547" s="5">
        <f>IF(G1547="OTHER CLUSTER NOT LISTED ABOVE",SUMIFS(amount_expended,uniform_other_cluster_name,X1547), IF(AND(OR(G1547="N/A",G1547=""),H1547=""),0,IF(G1547="STATE CLUSTER",SUMIFS(amount_expended,uniform_state_cluster_name,W1547),SUMIFS(amount_expended,cluster_name,G1547))))</f>
        <v/>
      </c>
      <c r="L1547" s="6" t="n"/>
      <c r="M1547" s="7" t="n"/>
      <c r="N1547" s="6" t="n"/>
      <c r="O1547" s="6" t="n"/>
      <c r="P1547" s="6" t="n"/>
      <c r="Q1547" s="6" t="n"/>
      <c r="R1547" s="7" t="n"/>
      <c r="S1547" s="6" t="n"/>
      <c r="T1547" s="6" t="n"/>
      <c r="U1547" s="6" t="n"/>
      <c r="V1547" s="3">
        <f>CONCATENATE(B1547,C1547)</f>
        <v/>
      </c>
      <c r="W1547">
        <f>UPPER(TRIM(H1547))</f>
        <v/>
      </c>
      <c r="X1547">
        <f>UPPER(TRIM(I1547))</f>
        <v/>
      </c>
    </row>
    <row r="1548">
      <c r="A1548">
        <f>IF(B1548&lt;&gt;"", "AWARD-"&amp;TEXT(ROW()-1,"0000"), "")</f>
        <v/>
      </c>
      <c r="B1548" s="4" t="n"/>
      <c r="C1548" s="4" t="n"/>
      <c r="D1548" s="4" t="n"/>
      <c r="E1548" s="6" t="n"/>
      <c r="F1548" s="7" t="n"/>
      <c r="G1548" s="6" t="n"/>
      <c r="H1548" s="6" t="n"/>
      <c r="I1548" s="6" t="n"/>
      <c r="J1548" s="5">
        <f>SUMIFS(amount_expended,cfda_key,V1548)</f>
        <v/>
      </c>
      <c r="K1548" s="5">
        <f>IF(G1548="OTHER CLUSTER NOT LISTED ABOVE",SUMIFS(amount_expended,uniform_other_cluster_name,X1548), IF(AND(OR(G1548="N/A",G1548=""),H1548=""),0,IF(G1548="STATE CLUSTER",SUMIFS(amount_expended,uniform_state_cluster_name,W1548),SUMIFS(amount_expended,cluster_name,G1548))))</f>
        <v/>
      </c>
      <c r="L1548" s="6" t="n"/>
      <c r="M1548" s="7" t="n"/>
      <c r="N1548" s="6" t="n"/>
      <c r="O1548" s="6" t="n"/>
      <c r="P1548" s="6" t="n"/>
      <c r="Q1548" s="6" t="n"/>
      <c r="R1548" s="7" t="n"/>
      <c r="S1548" s="6" t="n"/>
      <c r="T1548" s="6" t="n"/>
      <c r="U1548" s="6" t="n"/>
      <c r="V1548" s="3">
        <f>CONCATENATE(B1548,C1548)</f>
        <v/>
      </c>
      <c r="W1548">
        <f>UPPER(TRIM(H1548))</f>
        <v/>
      </c>
      <c r="X1548">
        <f>UPPER(TRIM(I1548))</f>
        <v/>
      </c>
    </row>
    <row r="1549">
      <c r="A1549">
        <f>IF(B1549&lt;&gt;"", "AWARD-"&amp;TEXT(ROW()-1,"0000"), "")</f>
        <v/>
      </c>
      <c r="B1549" s="4" t="n"/>
      <c r="C1549" s="4" t="n"/>
      <c r="D1549" s="4" t="n"/>
      <c r="E1549" s="6" t="n"/>
      <c r="F1549" s="7" t="n"/>
      <c r="G1549" s="6" t="n"/>
      <c r="H1549" s="6" t="n"/>
      <c r="I1549" s="6" t="n"/>
      <c r="J1549" s="5">
        <f>SUMIFS(amount_expended,cfda_key,V1549)</f>
        <v/>
      </c>
      <c r="K1549" s="5">
        <f>IF(G1549="OTHER CLUSTER NOT LISTED ABOVE",SUMIFS(amount_expended,uniform_other_cluster_name,X1549), IF(AND(OR(G1549="N/A",G1549=""),H1549=""),0,IF(G1549="STATE CLUSTER",SUMIFS(amount_expended,uniform_state_cluster_name,W1549),SUMIFS(amount_expended,cluster_name,G1549))))</f>
        <v/>
      </c>
      <c r="L1549" s="6" t="n"/>
      <c r="M1549" s="7" t="n"/>
      <c r="N1549" s="6" t="n"/>
      <c r="O1549" s="6" t="n"/>
      <c r="P1549" s="6" t="n"/>
      <c r="Q1549" s="6" t="n"/>
      <c r="R1549" s="7" t="n"/>
      <c r="S1549" s="6" t="n"/>
      <c r="T1549" s="6" t="n"/>
      <c r="U1549" s="6" t="n"/>
      <c r="V1549" s="3">
        <f>CONCATENATE(B1549,C1549)</f>
        <v/>
      </c>
      <c r="W1549">
        <f>UPPER(TRIM(H1549))</f>
        <v/>
      </c>
      <c r="X1549">
        <f>UPPER(TRIM(I1549))</f>
        <v/>
      </c>
    </row>
    <row r="1550">
      <c r="A1550">
        <f>IF(B1550&lt;&gt;"", "AWARD-"&amp;TEXT(ROW()-1,"0000"), "")</f>
        <v/>
      </c>
      <c r="B1550" s="4" t="n"/>
      <c r="C1550" s="4" t="n"/>
      <c r="D1550" s="4" t="n"/>
      <c r="E1550" s="6" t="n"/>
      <c r="F1550" s="7" t="n"/>
      <c r="G1550" s="6" t="n"/>
      <c r="H1550" s="6" t="n"/>
      <c r="I1550" s="6" t="n"/>
      <c r="J1550" s="5">
        <f>SUMIFS(amount_expended,cfda_key,V1550)</f>
        <v/>
      </c>
      <c r="K1550" s="5">
        <f>IF(G1550="OTHER CLUSTER NOT LISTED ABOVE",SUMIFS(amount_expended,uniform_other_cluster_name,X1550), IF(AND(OR(G1550="N/A",G1550=""),H1550=""),0,IF(G1550="STATE CLUSTER",SUMIFS(amount_expended,uniform_state_cluster_name,W1550),SUMIFS(amount_expended,cluster_name,G1550))))</f>
        <v/>
      </c>
      <c r="L1550" s="6" t="n"/>
      <c r="M1550" s="7" t="n"/>
      <c r="N1550" s="6" t="n"/>
      <c r="O1550" s="6" t="n"/>
      <c r="P1550" s="6" t="n"/>
      <c r="Q1550" s="6" t="n"/>
      <c r="R1550" s="7" t="n"/>
      <c r="S1550" s="6" t="n"/>
      <c r="T1550" s="6" t="n"/>
      <c r="U1550" s="6" t="n"/>
      <c r="V1550" s="3">
        <f>CONCATENATE(B1550,C1550)</f>
        <v/>
      </c>
      <c r="W1550">
        <f>UPPER(TRIM(H1550))</f>
        <v/>
      </c>
      <c r="X1550">
        <f>UPPER(TRIM(I1550))</f>
        <v/>
      </c>
    </row>
    <row r="1551">
      <c r="A1551">
        <f>IF(B1551&lt;&gt;"", "AWARD-"&amp;TEXT(ROW()-1,"0000"), "")</f>
        <v/>
      </c>
      <c r="B1551" s="4" t="n"/>
      <c r="C1551" s="4" t="n"/>
      <c r="D1551" s="4" t="n"/>
      <c r="E1551" s="6" t="n"/>
      <c r="F1551" s="7" t="n"/>
      <c r="G1551" s="6" t="n"/>
      <c r="H1551" s="6" t="n"/>
      <c r="I1551" s="6" t="n"/>
      <c r="J1551" s="5">
        <f>SUMIFS(amount_expended,cfda_key,V1551)</f>
        <v/>
      </c>
      <c r="K1551" s="5">
        <f>IF(G1551="OTHER CLUSTER NOT LISTED ABOVE",SUMIFS(amount_expended,uniform_other_cluster_name,X1551), IF(AND(OR(G1551="N/A",G1551=""),H1551=""),0,IF(G1551="STATE CLUSTER",SUMIFS(amount_expended,uniform_state_cluster_name,W1551),SUMIFS(amount_expended,cluster_name,G1551))))</f>
        <v/>
      </c>
      <c r="L1551" s="6" t="n"/>
      <c r="M1551" s="7" t="n"/>
      <c r="N1551" s="6" t="n"/>
      <c r="O1551" s="6" t="n"/>
      <c r="P1551" s="6" t="n"/>
      <c r="Q1551" s="6" t="n"/>
      <c r="R1551" s="7" t="n"/>
      <c r="S1551" s="6" t="n"/>
      <c r="T1551" s="6" t="n"/>
      <c r="U1551" s="6" t="n"/>
      <c r="V1551" s="3">
        <f>CONCATENATE(B1551,C1551)</f>
        <v/>
      </c>
      <c r="W1551">
        <f>UPPER(TRIM(H1551))</f>
        <v/>
      </c>
      <c r="X1551">
        <f>UPPER(TRIM(I1551))</f>
        <v/>
      </c>
    </row>
    <row r="1552">
      <c r="A1552">
        <f>IF(B1552&lt;&gt;"", "AWARD-"&amp;TEXT(ROW()-1,"0000"), "")</f>
        <v/>
      </c>
      <c r="B1552" s="4" t="n"/>
      <c r="C1552" s="4" t="n"/>
      <c r="D1552" s="4" t="n"/>
      <c r="E1552" s="6" t="n"/>
      <c r="F1552" s="7" t="n"/>
      <c r="G1552" s="6" t="n"/>
      <c r="H1552" s="6" t="n"/>
      <c r="I1552" s="6" t="n"/>
      <c r="J1552" s="5">
        <f>SUMIFS(amount_expended,cfda_key,V1552)</f>
        <v/>
      </c>
      <c r="K1552" s="5">
        <f>IF(G1552="OTHER CLUSTER NOT LISTED ABOVE",SUMIFS(amount_expended,uniform_other_cluster_name,X1552), IF(AND(OR(G1552="N/A",G1552=""),H1552=""),0,IF(G1552="STATE CLUSTER",SUMIFS(amount_expended,uniform_state_cluster_name,W1552),SUMIFS(amount_expended,cluster_name,G1552))))</f>
        <v/>
      </c>
      <c r="L1552" s="6" t="n"/>
      <c r="M1552" s="7" t="n"/>
      <c r="N1552" s="6" t="n"/>
      <c r="O1552" s="6" t="n"/>
      <c r="P1552" s="6" t="n"/>
      <c r="Q1552" s="6" t="n"/>
      <c r="R1552" s="7" t="n"/>
      <c r="S1552" s="6" t="n"/>
      <c r="T1552" s="6" t="n"/>
      <c r="U1552" s="6" t="n"/>
      <c r="V1552" s="3">
        <f>CONCATENATE(B1552,C1552)</f>
        <v/>
      </c>
      <c r="W1552">
        <f>UPPER(TRIM(H1552))</f>
        <v/>
      </c>
      <c r="X1552">
        <f>UPPER(TRIM(I1552))</f>
        <v/>
      </c>
    </row>
    <row r="1553">
      <c r="A1553">
        <f>IF(B1553&lt;&gt;"", "AWARD-"&amp;TEXT(ROW()-1,"0000"), "")</f>
        <v/>
      </c>
      <c r="B1553" s="4" t="n"/>
      <c r="C1553" s="4" t="n"/>
      <c r="D1553" s="4" t="n"/>
      <c r="E1553" s="6" t="n"/>
      <c r="F1553" s="7" t="n"/>
      <c r="G1553" s="6" t="n"/>
      <c r="H1553" s="6" t="n"/>
      <c r="I1553" s="6" t="n"/>
      <c r="J1553" s="5">
        <f>SUMIFS(amount_expended,cfda_key,V1553)</f>
        <v/>
      </c>
      <c r="K1553" s="5">
        <f>IF(G1553="OTHER CLUSTER NOT LISTED ABOVE",SUMIFS(amount_expended,uniform_other_cluster_name,X1553), IF(AND(OR(G1553="N/A",G1553=""),H1553=""),0,IF(G1553="STATE CLUSTER",SUMIFS(amount_expended,uniform_state_cluster_name,W1553),SUMIFS(amount_expended,cluster_name,G1553))))</f>
        <v/>
      </c>
      <c r="L1553" s="6" t="n"/>
      <c r="M1553" s="7" t="n"/>
      <c r="N1553" s="6" t="n"/>
      <c r="O1553" s="6" t="n"/>
      <c r="P1553" s="6" t="n"/>
      <c r="Q1553" s="6" t="n"/>
      <c r="R1553" s="7" t="n"/>
      <c r="S1553" s="6" t="n"/>
      <c r="T1553" s="6" t="n"/>
      <c r="U1553" s="6" t="n"/>
      <c r="V1553" s="3">
        <f>CONCATENATE(B1553,C1553)</f>
        <v/>
      </c>
      <c r="W1553">
        <f>UPPER(TRIM(H1553))</f>
        <v/>
      </c>
      <c r="X1553">
        <f>UPPER(TRIM(I1553))</f>
        <v/>
      </c>
    </row>
    <row r="1554">
      <c r="A1554">
        <f>IF(B1554&lt;&gt;"", "AWARD-"&amp;TEXT(ROW()-1,"0000"), "")</f>
        <v/>
      </c>
      <c r="B1554" s="4" t="n"/>
      <c r="C1554" s="4" t="n"/>
      <c r="D1554" s="4" t="n"/>
      <c r="E1554" s="6" t="n"/>
      <c r="F1554" s="7" t="n"/>
      <c r="G1554" s="6" t="n"/>
      <c r="H1554" s="6" t="n"/>
      <c r="I1554" s="6" t="n"/>
      <c r="J1554" s="5">
        <f>SUMIFS(amount_expended,cfda_key,V1554)</f>
        <v/>
      </c>
      <c r="K1554" s="5">
        <f>IF(G1554="OTHER CLUSTER NOT LISTED ABOVE",SUMIFS(amount_expended,uniform_other_cluster_name,X1554), IF(AND(OR(G1554="N/A",G1554=""),H1554=""),0,IF(G1554="STATE CLUSTER",SUMIFS(amount_expended,uniform_state_cluster_name,W1554),SUMIFS(amount_expended,cluster_name,G1554))))</f>
        <v/>
      </c>
      <c r="L1554" s="6" t="n"/>
      <c r="M1554" s="7" t="n"/>
      <c r="N1554" s="6" t="n"/>
      <c r="O1554" s="6" t="n"/>
      <c r="P1554" s="6" t="n"/>
      <c r="Q1554" s="6" t="n"/>
      <c r="R1554" s="7" t="n"/>
      <c r="S1554" s="6" t="n"/>
      <c r="T1554" s="6" t="n"/>
      <c r="U1554" s="6" t="n"/>
      <c r="V1554" s="3">
        <f>CONCATENATE(B1554,C1554)</f>
        <v/>
      </c>
      <c r="W1554">
        <f>UPPER(TRIM(H1554))</f>
        <v/>
      </c>
      <c r="X1554">
        <f>UPPER(TRIM(I1554))</f>
        <v/>
      </c>
    </row>
    <row r="1555">
      <c r="A1555">
        <f>IF(B1555&lt;&gt;"", "AWARD-"&amp;TEXT(ROW()-1,"0000"), "")</f>
        <v/>
      </c>
      <c r="B1555" s="4" t="n"/>
      <c r="C1555" s="4" t="n"/>
      <c r="D1555" s="4" t="n"/>
      <c r="E1555" s="6" t="n"/>
      <c r="F1555" s="7" t="n"/>
      <c r="G1555" s="6" t="n"/>
      <c r="H1555" s="6" t="n"/>
      <c r="I1555" s="6" t="n"/>
      <c r="J1555" s="5">
        <f>SUMIFS(amount_expended,cfda_key,V1555)</f>
        <v/>
      </c>
      <c r="K1555" s="5">
        <f>IF(G1555="OTHER CLUSTER NOT LISTED ABOVE",SUMIFS(amount_expended,uniform_other_cluster_name,X1555), IF(AND(OR(G1555="N/A",G1555=""),H1555=""),0,IF(G1555="STATE CLUSTER",SUMIFS(amount_expended,uniform_state_cluster_name,W1555),SUMIFS(amount_expended,cluster_name,G1555))))</f>
        <v/>
      </c>
      <c r="L1555" s="6" t="n"/>
      <c r="M1555" s="7" t="n"/>
      <c r="N1555" s="6" t="n"/>
      <c r="O1555" s="6" t="n"/>
      <c r="P1555" s="6" t="n"/>
      <c r="Q1555" s="6" t="n"/>
      <c r="R1555" s="7" t="n"/>
      <c r="S1555" s="6" t="n"/>
      <c r="T1555" s="6" t="n"/>
      <c r="U1555" s="6" t="n"/>
      <c r="V1555" s="3">
        <f>CONCATENATE(B1555,C1555)</f>
        <v/>
      </c>
      <c r="W1555">
        <f>UPPER(TRIM(H1555))</f>
        <v/>
      </c>
      <c r="X1555">
        <f>UPPER(TRIM(I1555))</f>
        <v/>
      </c>
    </row>
    <row r="1556">
      <c r="A1556">
        <f>IF(B1556&lt;&gt;"", "AWARD-"&amp;TEXT(ROW()-1,"0000"), "")</f>
        <v/>
      </c>
      <c r="B1556" s="4" t="n"/>
      <c r="C1556" s="4" t="n"/>
      <c r="D1556" s="4" t="n"/>
      <c r="E1556" s="6" t="n"/>
      <c r="F1556" s="7" t="n"/>
      <c r="G1556" s="6" t="n"/>
      <c r="H1556" s="6" t="n"/>
      <c r="I1556" s="6" t="n"/>
      <c r="J1556" s="5">
        <f>SUMIFS(amount_expended,cfda_key,V1556)</f>
        <v/>
      </c>
      <c r="K1556" s="5">
        <f>IF(G1556="OTHER CLUSTER NOT LISTED ABOVE",SUMIFS(amount_expended,uniform_other_cluster_name,X1556), IF(AND(OR(G1556="N/A",G1556=""),H1556=""),0,IF(G1556="STATE CLUSTER",SUMIFS(amount_expended,uniform_state_cluster_name,W1556),SUMIFS(amount_expended,cluster_name,G1556))))</f>
        <v/>
      </c>
      <c r="L1556" s="6" t="n"/>
      <c r="M1556" s="7" t="n"/>
      <c r="N1556" s="6" t="n"/>
      <c r="O1556" s="6" t="n"/>
      <c r="P1556" s="6" t="n"/>
      <c r="Q1556" s="6" t="n"/>
      <c r="R1556" s="7" t="n"/>
      <c r="S1556" s="6" t="n"/>
      <c r="T1556" s="6" t="n"/>
      <c r="U1556" s="6" t="n"/>
      <c r="V1556" s="3">
        <f>CONCATENATE(B1556,C1556)</f>
        <v/>
      </c>
      <c r="W1556">
        <f>UPPER(TRIM(H1556))</f>
        <v/>
      </c>
      <c r="X1556">
        <f>UPPER(TRIM(I1556))</f>
        <v/>
      </c>
    </row>
    <row r="1557">
      <c r="A1557">
        <f>IF(B1557&lt;&gt;"", "AWARD-"&amp;TEXT(ROW()-1,"0000"), "")</f>
        <v/>
      </c>
      <c r="B1557" s="4" t="n"/>
      <c r="C1557" s="4" t="n"/>
      <c r="D1557" s="4" t="n"/>
      <c r="E1557" s="6" t="n"/>
      <c r="F1557" s="7" t="n"/>
      <c r="G1557" s="6" t="n"/>
      <c r="H1557" s="6" t="n"/>
      <c r="I1557" s="6" t="n"/>
      <c r="J1557" s="5">
        <f>SUMIFS(amount_expended,cfda_key,V1557)</f>
        <v/>
      </c>
      <c r="K1557" s="5">
        <f>IF(G1557="OTHER CLUSTER NOT LISTED ABOVE",SUMIFS(amount_expended,uniform_other_cluster_name,X1557), IF(AND(OR(G1557="N/A",G1557=""),H1557=""),0,IF(G1557="STATE CLUSTER",SUMIFS(amount_expended,uniform_state_cluster_name,W1557),SUMIFS(amount_expended,cluster_name,G1557))))</f>
        <v/>
      </c>
      <c r="L1557" s="6" t="n"/>
      <c r="M1557" s="7" t="n"/>
      <c r="N1557" s="6" t="n"/>
      <c r="O1557" s="6" t="n"/>
      <c r="P1557" s="6" t="n"/>
      <c r="Q1557" s="6" t="n"/>
      <c r="R1557" s="7" t="n"/>
      <c r="S1557" s="6" t="n"/>
      <c r="T1557" s="6" t="n"/>
      <c r="U1557" s="6" t="n"/>
      <c r="V1557" s="3">
        <f>CONCATENATE(B1557,C1557)</f>
        <v/>
      </c>
      <c r="W1557">
        <f>UPPER(TRIM(H1557))</f>
        <v/>
      </c>
      <c r="X1557">
        <f>UPPER(TRIM(I1557))</f>
        <v/>
      </c>
    </row>
    <row r="1558">
      <c r="A1558">
        <f>IF(B1558&lt;&gt;"", "AWARD-"&amp;TEXT(ROW()-1,"0000"), "")</f>
        <v/>
      </c>
      <c r="B1558" s="4" t="n"/>
      <c r="C1558" s="4" t="n"/>
      <c r="D1558" s="4" t="n"/>
      <c r="E1558" s="6" t="n"/>
      <c r="F1558" s="7" t="n"/>
      <c r="G1558" s="6" t="n"/>
      <c r="H1558" s="6" t="n"/>
      <c r="I1558" s="6" t="n"/>
      <c r="J1558" s="5">
        <f>SUMIFS(amount_expended,cfda_key,V1558)</f>
        <v/>
      </c>
      <c r="K1558" s="5">
        <f>IF(G1558="OTHER CLUSTER NOT LISTED ABOVE",SUMIFS(amount_expended,uniform_other_cluster_name,X1558), IF(AND(OR(G1558="N/A",G1558=""),H1558=""),0,IF(G1558="STATE CLUSTER",SUMIFS(amount_expended,uniform_state_cluster_name,W1558),SUMIFS(amount_expended,cluster_name,G1558))))</f>
        <v/>
      </c>
      <c r="L1558" s="6" t="n"/>
      <c r="M1558" s="7" t="n"/>
      <c r="N1558" s="6" t="n"/>
      <c r="O1558" s="6" t="n"/>
      <c r="P1558" s="6" t="n"/>
      <c r="Q1558" s="6" t="n"/>
      <c r="R1558" s="7" t="n"/>
      <c r="S1558" s="6" t="n"/>
      <c r="T1558" s="6" t="n"/>
      <c r="U1558" s="6" t="n"/>
      <c r="V1558" s="3">
        <f>CONCATENATE(B1558,C1558)</f>
        <v/>
      </c>
      <c r="W1558">
        <f>UPPER(TRIM(H1558))</f>
        <v/>
      </c>
      <c r="X1558">
        <f>UPPER(TRIM(I1558))</f>
        <v/>
      </c>
    </row>
    <row r="1559">
      <c r="A1559">
        <f>IF(B1559&lt;&gt;"", "AWARD-"&amp;TEXT(ROW()-1,"0000"), "")</f>
        <v/>
      </c>
      <c r="B1559" s="4" t="n"/>
      <c r="C1559" s="4" t="n"/>
      <c r="D1559" s="4" t="n"/>
      <c r="E1559" s="6" t="n"/>
      <c r="F1559" s="7" t="n"/>
      <c r="G1559" s="6" t="n"/>
      <c r="H1559" s="6" t="n"/>
      <c r="I1559" s="6" t="n"/>
      <c r="J1559" s="5">
        <f>SUMIFS(amount_expended,cfda_key,V1559)</f>
        <v/>
      </c>
      <c r="K1559" s="5">
        <f>IF(G1559="OTHER CLUSTER NOT LISTED ABOVE",SUMIFS(amount_expended,uniform_other_cluster_name,X1559), IF(AND(OR(G1559="N/A",G1559=""),H1559=""),0,IF(G1559="STATE CLUSTER",SUMIFS(amount_expended,uniform_state_cluster_name,W1559),SUMIFS(amount_expended,cluster_name,G1559))))</f>
        <v/>
      </c>
      <c r="L1559" s="6" t="n"/>
      <c r="M1559" s="7" t="n"/>
      <c r="N1559" s="6" t="n"/>
      <c r="O1559" s="6" t="n"/>
      <c r="P1559" s="6" t="n"/>
      <c r="Q1559" s="6" t="n"/>
      <c r="R1559" s="7" t="n"/>
      <c r="S1559" s="6" t="n"/>
      <c r="T1559" s="6" t="n"/>
      <c r="U1559" s="6" t="n"/>
      <c r="V1559" s="3">
        <f>CONCATENATE(B1559,C1559)</f>
        <v/>
      </c>
      <c r="W1559">
        <f>UPPER(TRIM(H1559))</f>
        <v/>
      </c>
      <c r="X1559">
        <f>UPPER(TRIM(I1559))</f>
        <v/>
      </c>
    </row>
    <row r="1560">
      <c r="A1560">
        <f>IF(B1560&lt;&gt;"", "AWARD-"&amp;TEXT(ROW()-1,"0000"), "")</f>
        <v/>
      </c>
      <c r="B1560" s="4" t="n"/>
      <c r="C1560" s="4" t="n"/>
      <c r="D1560" s="4" t="n"/>
      <c r="E1560" s="6" t="n"/>
      <c r="F1560" s="7" t="n"/>
      <c r="G1560" s="6" t="n"/>
      <c r="H1560" s="6" t="n"/>
      <c r="I1560" s="6" t="n"/>
      <c r="J1560" s="5">
        <f>SUMIFS(amount_expended,cfda_key,V1560)</f>
        <v/>
      </c>
      <c r="K1560" s="5">
        <f>IF(G1560="OTHER CLUSTER NOT LISTED ABOVE",SUMIFS(amount_expended,uniform_other_cluster_name,X1560), IF(AND(OR(G1560="N/A",G1560=""),H1560=""),0,IF(G1560="STATE CLUSTER",SUMIFS(amount_expended,uniform_state_cluster_name,W1560),SUMIFS(amount_expended,cluster_name,G1560))))</f>
        <v/>
      </c>
      <c r="L1560" s="6" t="n"/>
      <c r="M1560" s="7" t="n"/>
      <c r="N1560" s="6" t="n"/>
      <c r="O1560" s="6" t="n"/>
      <c r="P1560" s="6" t="n"/>
      <c r="Q1560" s="6" t="n"/>
      <c r="R1560" s="7" t="n"/>
      <c r="S1560" s="6" t="n"/>
      <c r="T1560" s="6" t="n"/>
      <c r="U1560" s="6" t="n"/>
      <c r="V1560" s="3">
        <f>CONCATENATE(B1560,C1560)</f>
        <v/>
      </c>
      <c r="W1560">
        <f>UPPER(TRIM(H1560))</f>
        <v/>
      </c>
      <c r="X1560">
        <f>UPPER(TRIM(I1560))</f>
        <v/>
      </c>
    </row>
    <row r="1561">
      <c r="A1561">
        <f>IF(B1561&lt;&gt;"", "AWARD-"&amp;TEXT(ROW()-1,"0000"), "")</f>
        <v/>
      </c>
      <c r="B1561" s="4" t="n"/>
      <c r="C1561" s="4" t="n"/>
      <c r="D1561" s="4" t="n"/>
      <c r="E1561" s="6" t="n"/>
      <c r="F1561" s="7" t="n"/>
      <c r="G1561" s="6" t="n"/>
      <c r="H1561" s="6" t="n"/>
      <c r="I1561" s="6" t="n"/>
      <c r="J1561" s="5">
        <f>SUMIFS(amount_expended,cfda_key,V1561)</f>
        <v/>
      </c>
      <c r="K1561" s="5">
        <f>IF(G1561="OTHER CLUSTER NOT LISTED ABOVE",SUMIFS(amount_expended,uniform_other_cluster_name,X1561), IF(AND(OR(G1561="N/A",G1561=""),H1561=""),0,IF(G1561="STATE CLUSTER",SUMIFS(amount_expended,uniform_state_cluster_name,W1561),SUMIFS(amount_expended,cluster_name,G1561))))</f>
        <v/>
      </c>
      <c r="L1561" s="6" t="n"/>
      <c r="M1561" s="7" t="n"/>
      <c r="N1561" s="6" t="n"/>
      <c r="O1561" s="6" t="n"/>
      <c r="P1561" s="6" t="n"/>
      <c r="Q1561" s="6" t="n"/>
      <c r="R1561" s="7" t="n"/>
      <c r="S1561" s="6" t="n"/>
      <c r="T1561" s="6" t="n"/>
      <c r="U1561" s="6" t="n"/>
      <c r="V1561" s="3">
        <f>CONCATENATE(B1561,C1561)</f>
        <v/>
      </c>
      <c r="W1561">
        <f>UPPER(TRIM(H1561))</f>
        <v/>
      </c>
      <c r="X1561">
        <f>UPPER(TRIM(I1561))</f>
        <v/>
      </c>
    </row>
    <row r="1562">
      <c r="A1562">
        <f>IF(B1562&lt;&gt;"", "AWARD-"&amp;TEXT(ROW()-1,"0000"), "")</f>
        <v/>
      </c>
      <c r="B1562" s="4" t="n"/>
      <c r="C1562" s="4" t="n"/>
      <c r="D1562" s="4" t="n"/>
      <c r="E1562" s="6" t="n"/>
      <c r="F1562" s="7" t="n"/>
      <c r="G1562" s="6" t="n"/>
      <c r="H1562" s="6" t="n"/>
      <c r="I1562" s="6" t="n"/>
      <c r="J1562" s="5">
        <f>SUMIFS(amount_expended,cfda_key,V1562)</f>
        <v/>
      </c>
      <c r="K1562" s="5">
        <f>IF(G1562="OTHER CLUSTER NOT LISTED ABOVE",SUMIFS(amount_expended,uniform_other_cluster_name,X1562), IF(AND(OR(G1562="N/A",G1562=""),H1562=""),0,IF(G1562="STATE CLUSTER",SUMIFS(amount_expended,uniform_state_cluster_name,W1562),SUMIFS(amount_expended,cluster_name,G1562))))</f>
        <v/>
      </c>
      <c r="L1562" s="6" t="n"/>
      <c r="M1562" s="7" t="n"/>
      <c r="N1562" s="6" t="n"/>
      <c r="O1562" s="6" t="n"/>
      <c r="P1562" s="6" t="n"/>
      <c r="Q1562" s="6" t="n"/>
      <c r="R1562" s="7" t="n"/>
      <c r="S1562" s="6" t="n"/>
      <c r="T1562" s="6" t="n"/>
      <c r="U1562" s="6" t="n"/>
      <c r="V1562" s="3">
        <f>CONCATENATE(B1562,C1562)</f>
        <v/>
      </c>
      <c r="W1562">
        <f>UPPER(TRIM(H1562))</f>
        <v/>
      </c>
      <c r="X1562">
        <f>UPPER(TRIM(I1562))</f>
        <v/>
      </c>
    </row>
    <row r="1563">
      <c r="A1563">
        <f>IF(B1563&lt;&gt;"", "AWARD-"&amp;TEXT(ROW()-1,"0000"), "")</f>
        <v/>
      </c>
      <c r="B1563" s="4" t="n"/>
      <c r="C1563" s="4" t="n"/>
      <c r="D1563" s="4" t="n"/>
      <c r="E1563" s="6" t="n"/>
      <c r="F1563" s="7" t="n"/>
      <c r="G1563" s="6" t="n"/>
      <c r="H1563" s="6" t="n"/>
      <c r="I1563" s="6" t="n"/>
      <c r="J1563" s="5">
        <f>SUMIFS(amount_expended,cfda_key,V1563)</f>
        <v/>
      </c>
      <c r="K1563" s="5">
        <f>IF(G1563="OTHER CLUSTER NOT LISTED ABOVE",SUMIFS(amount_expended,uniform_other_cluster_name,X1563), IF(AND(OR(G1563="N/A",G1563=""),H1563=""),0,IF(G1563="STATE CLUSTER",SUMIFS(amount_expended,uniform_state_cluster_name,W1563),SUMIFS(amount_expended,cluster_name,G1563))))</f>
        <v/>
      </c>
      <c r="L1563" s="6" t="n"/>
      <c r="M1563" s="7" t="n"/>
      <c r="N1563" s="6" t="n"/>
      <c r="O1563" s="6" t="n"/>
      <c r="P1563" s="6" t="n"/>
      <c r="Q1563" s="6" t="n"/>
      <c r="R1563" s="7" t="n"/>
      <c r="S1563" s="6" t="n"/>
      <c r="T1563" s="6" t="n"/>
      <c r="U1563" s="6" t="n"/>
      <c r="V1563" s="3">
        <f>CONCATENATE(B1563,C1563)</f>
        <v/>
      </c>
      <c r="W1563">
        <f>UPPER(TRIM(H1563))</f>
        <v/>
      </c>
      <c r="X1563">
        <f>UPPER(TRIM(I1563))</f>
        <v/>
      </c>
    </row>
    <row r="1564">
      <c r="A1564">
        <f>IF(B1564&lt;&gt;"", "AWARD-"&amp;TEXT(ROW()-1,"0000"), "")</f>
        <v/>
      </c>
      <c r="B1564" s="4" t="n"/>
      <c r="C1564" s="4" t="n"/>
      <c r="D1564" s="4" t="n"/>
      <c r="E1564" s="6" t="n"/>
      <c r="F1564" s="7" t="n"/>
      <c r="G1564" s="6" t="n"/>
      <c r="H1564" s="6" t="n"/>
      <c r="I1564" s="6" t="n"/>
      <c r="J1564" s="5">
        <f>SUMIFS(amount_expended,cfda_key,V1564)</f>
        <v/>
      </c>
      <c r="K1564" s="5">
        <f>IF(G1564="OTHER CLUSTER NOT LISTED ABOVE",SUMIFS(amount_expended,uniform_other_cluster_name,X1564), IF(AND(OR(G1564="N/A",G1564=""),H1564=""),0,IF(G1564="STATE CLUSTER",SUMIFS(amount_expended,uniform_state_cluster_name,W1564),SUMIFS(amount_expended,cluster_name,G1564))))</f>
        <v/>
      </c>
      <c r="L1564" s="6" t="n"/>
      <c r="M1564" s="7" t="n"/>
      <c r="N1564" s="6" t="n"/>
      <c r="O1564" s="6" t="n"/>
      <c r="P1564" s="6" t="n"/>
      <c r="Q1564" s="6" t="n"/>
      <c r="R1564" s="7" t="n"/>
      <c r="S1564" s="6" t="n"/>
      <c r="T1564" s="6" t="n"/>
      <c r="U1564" s="6" t="n"/>
      <c r="V1564" s="3">
        <f>CONCATENATE(B1564,C1564)</f>
        <v/>
      </c>
      <c r="W1564">
        <f>UPPER(TRIM(H1564))</f>
        <v/>
      </c>
      <c r="X1564">
        <f>UPPER(TRIM(I1564))</f>
        <v/>
      </c>
    </row>
    <row r="1565">
      <c r="A1565">
        <f>IF(B1565&lt;&gt;"", "AWARD-"&amp;TEXT(ROW()-1,"0000"), "")</f>
        <v/>
      </c>
      <c r="B1565" s="4" t="n"/>
      <c r="C1565" s="4" t="n"/>
      <c r="D1565" s="4" t="n"/>
      <c r="E1565" s="6" t="n"/>
      <c r="F1565" s="7" t="n"/>
      <c r="G1565" s="6" t="n"/>
      <c r="H1565" s="6" t="n"/>
      <c r="I1565" s="6" t="n"/>
      <c r="J1565" s="5">
        <f>SUMIFS(amount_expended,cfda_key,V1565)</f>
        <v/>
      </c>
      <c r="K1565" s="5">
        <f>IF(G1565="OTHER CLUSTER NOT LISTED ABOVE",SUMIFS(amount_expended,uniform_other_cluster_name,X1565), IF(AND(OR(G1565="N/A",G1565=""),H1565=""),0,IF(G1565="STATE CLUSTER",SUMIFS(amount_expended,uniform_state_cluster_name,W1565),SUMIFS(amount_expended,cluster_name,G1565))))</f>
        <v/>
      </c>
      <c r="L1565" s="6" t="n"/>
      <c r="M1565" s="7" t="n"/>
      <c r="N1565" s="6" t="n"/>
      <c r="O1565" s="6" t="n"/>
      <c r="P1565" s="6" t="n"/>
      <c r="Q1565" s="6" t="n"/>
      <c r="R1565" s="7" t="n"/>
      <c r="S1565" s="6" t="n"/>
      <c r="T1565" s="6" t="n"/>
      <c r="U1565" s="6" t="n"/>
      <c r="V1565" s="3">
        <f>CONCATENATE(B1565,C1565)</f>
        <v/>
      </c>
      <c r="W1565">
        <f>UPPER(TRIM(H1565))</f>
        <v/>
      </c>
      <c r="X1565">
        <f>UPPER(TRIM(I1565))</f>
        <v/>
      </c>
    </row>
    <row r="1566">
      <c r="A1566">
        <f>IF(B1566&lt;&gt;"", "AWARD-"&amp;TEXT(ROW()-1,"0000"), "")</f>
        <v/>
      </c>
      <c r="B1566" s="4" t="n"/>
      <c r="C1566" s="4" t="n"/>
      <c r="D1566" s="4" t="n"/>
      <c r="E1566" s="6" t="n"/>
      <c r="F1566" s="7" t="n"/>
      <c r="G1566" s="6" t="n"/>
      <c r="H1566" s="6" t="n"/>
      <c r="I1566" s="6" t="n"/>
      <c r="J1566" s="5">
        <f>SUMIFS(amount_expended,cfda_key,V1566)</f>
        <v/>
      </c>
      <c r="K1566" s="5">
        <f>IF(G1566="OTHER CLUSTER NOT LISTED ABOVE",SUMIFS(amount_expended,uniform_other_cluster_name,X1566), IF(AND(OR(G1566="N/A",G1566=""),H1566=""),0,IF(G1566="STATE CLUSTER",SUMIFS(amount_expended,uniform_state_cluster_name,W1566),SUMIFS(amount_expended,cluster_name,G1566))))</f>
        <v/>
      </c>
      <c r="L1566" s="6" t="n"/>
      <c r="M1566" s="7" t="n"/>
      <c r="N1566" s="6" t="n"/>
      <c r="O1566" s="6" t="n"/>
      <c r="P1566" s="6" t="n"/>
      <c r="Q1566" s="6" t="n"/>
      <c r="R1566" s="7" t="n"/>
      <c r="S1566" s="6" t="n"/>
      <c r="T1566" s="6" t="n"/>
      <c r="U1566" s="6" t="n"/>
      <c r="V1566" s="3">
        <f>CONCATENATE(B1566,C1566)</f>
        <v/>
      </c>
      <c r="W1566">
        <f>UPPER(TRIM(H1566))</f>
        <v/>
      </c>
      <c r="X1566">
        <f>UPPER(TRIM(I1566))</f>
        <v/>
      </c>
    </row>
    <row r="1567">
      <c r="A1567">
        <f>IF(B1567&lt;&gt;"", "AWARD-"&amp;TEXT(ROW()-1,"0000"), "")</f>
        <v/>
      </c>
      <c r="B1567" s="4" t="n"/>
      <c r="C1567" s="4" t="n"/>
      <c r="D1567" s="4" t="n"/>
      <c r="E1567" s="6" t="n"/>
      <c r="F1567" s="7" t="n"/>
      <c r="G1567" s="6" t="n"/>
      <c r="H1567" s="6" t="n"/>
      <c r="I1567" s="6" t="n"/>
      <c r="J1567" s="5">
        <f>SUMIFS(amount_expended,cfda_key,V1567)</f>
        <v/>
      </c>
      <c r="K1567" s="5">
        <f>IF(G1567="OTHER CLUSTER NOT LISTED ABOVE",SUMIFS(amount_expended,uniform_other_cluster_name,X1567), IF(AND(OR(G1567="N/A",G1567=""),H1567=""),0,IF(G1567="STATE CLUSTER",SUMIFS(amount_expended,uniform_state_cluster_name,W1567),SUMIFS(amount_expended,cluster_name,G1567))))</f>
        <v/>
      </c>
      <c r="L1567" s="6" t="n"/>
      <c r="M1567" s="7" t="n"/>
      <c r="N1567" s="6" t="n"/>
      <c r="O1567" s="6" t="n"/>
      <c r="P1567" s="6" t="n"/>
      <c r="Q1567" s="6" t="n"/>
      <c r="R1567" s="7" t="n"/>
      <c r="S1567" s="6" t="n"/>
      <c r="T1567" s="6" t="n"/>
      <c r="U1567" s="6" t="n"/>
      <c r="V1567" s="3">
        <f>CONCATENATE(B1567,C1567)</f>
        <v/>
      </c>
      <c r="W1567">
        <f>UPPER(TRIM(H1567))</f>
        <v/>
      </c>
      <c r="X1567">
        <f>UPPER(TRIM(I1567))</f>
        <v/>
      </c>
    </row>
    <row r="1568">
      <c r="A1568">
        <f>IF(B1568&lt;&gt;"", "AWARD-"&amp;TEXT(ROW()-1,"0000"), "")</f>
        <v/>
      </c>
      <c r="B1568" s="4" t="n"/>
      <c r="C1568" s="4" t="n"/>
      <c r="D1568" s="4" t="n"/>
      <c r="E1568" s="6" t="n"/>
      <c r="F1568" s="7" t="n"/>
      <c r="G1568" s="6" t="n"/>
      <c r="H1568" s="6" t="n"/>
      <c r="I1568" s="6" t="n"/>
      <c r="J1568" s="5">
        <f>SUMIFS(amount_expended,cfda_key,V1568)</f>
        <v/>
      </c>
      <c r="K1568" s="5">
        <f>IF(G1568="OTHER CLUSTER NOT LISTED ABOVE",SUMIFS(amount_expended,uniform_other_cluster_name,X1568), IF(AND(OR(G1568="N/A",G1568=""),H1568=""),0,IF(G1568="STATE CLUSTER",SUMIFS(amount_expended,uniform_state_cluster_name,W1568),SUMIFS(amount_expended,cluster_name,G1568))))</f>
        <v/>
      </c>
      <c r="L1568" s="6" t="n"/>
      <c r="M1568" s="7" t="n"/>
      <c r="N1568" s="6" t="n"/>
      <c r="O1568" s="6" t="n"/>
      <c r="P1568" s="6" t="n"/>
      <c r="Q1568" s="6" t="n"/>
      <c r="R1568" s="7" t="n"/>
      <c r="S1568" s="6" t="n"/>
      <c r="T1568" s="6" t="n"/>
      <c r="U1568" s="6" t="n"/>
      <c r="V1568" s="3">
        <f>CONCATENATE(B1568,C1568)</f>
        <v/>
      </c>
      <c r="W1568">
        <f>UPPER(TRIM(H1568))</f>
        <v/>
      </c>
      <c r="X1568">
        <f>UPPER(TRIM(I1568))</f>
        <v/>
      </c>
    </row>
    <row r="1569">
      <c r="A1569">
        <f>IF(B1569&lt;&gt;"", "AWARD-"&amp;TEXT(ROW()-1,"0000"), "")</f>
        <v/>
      </c>
      <c r="B1569" s="4" t="n"/>
      <c r="C1569" s="4" t="n"/>
      <c r="D1569" s="4" t="n"/>
      <c r="E1569" s="6" t="n"/>
      <c r="F1569" s="7" t="n"/>
      <c r="G1569" s="6" t="n"/>
      <c r="H1569" s="6" t="n"/>
      <c r="I1569" s="6" t="n"/>
      <c r="J1569" s="5">
        <f>SUMIFS(amount_expended,cfda_key,V1569)</f>
        <v/>
      </c>
      <c r="K1569" s="5">
        <f>IF(G1569="OTHER CLUSTER NOT LISTED ABOVE",SUMIFS(amount_expended,uniform_other_cluster_name,X1569), IF(AND(OR(G1569="N/A",G1569=""),H1569=""),0,IF(G1569="STATE CLUSTER",SUMIFS(amount_expended,uniform_state_cluster_name,W1569),SUMIFS(amount_expended,cluster_name,G1569))))</f>
        <v/>
      </c>
      <c r="L1569" s="6" t="n"/>
      <c r="M1569" s="7" t="n"/>
      <c r="N1569" s="6" t="n"/>
      <c r="O1569" s="6" t="n"/>
      <c r="P1569" s="6" t="n"/>
      <c r="Q1569" s="6" t="n"/>
      <c r="R1569" s="7" t="n"/>
      <c r="S1569" s="6" t="n"/>
      <c r="T1569" s="6" t="n"/>
      <c r="U1569" s="6" t="n"/>
      <c r="V1569" s="3">
        <f>CONCATENATE(B1569,C1569)</f>
        <v/>
      </c>
      <c r="W1569">
        <f>UPPER(TRIM(H1569))</f>
        <v/>
      </c>
      <c r="X1569">
        <f>UPPER(TRIM(I1569))</f>
        <v/>
      </c>
    </row>
    <row r="1570">
      <c r="A1570">
        <f>IF(B1570&lt;&gt;"", "AWARD-"&amp;TEXT(ROW()-1,"0000"), "")</f>
        <v/>
      </c>
      <c r="B1570" s="4" t="n"/>
      <c r="C1570" s="4" t="n"/>
      <c r="D1570" s="4" t="n"/>
      <c r="E1570" s="6" t="n"/>
      <c r="F1570" s="7" t="n"/>
      <c r="G1570" s="6" t="n"/>
      <c r="H1570" s="6" t="n"/>
      <c r="I1570" s="6" t="n"/>
      <c r="J1570" s="5">
        <f>SUMIFS(amount_expended,cfda_key,V1570)</f>
        <v/>
      </c>
      <c r="K1570" s="5">
        <f>IF(G1570="OTHER CLUSTER NOT LISTED ABOVE",SUMIFS(amount_expended,uniform_other_cluster_name,X1570), IF(AND(OR(G1570="N/A",G1570=""),H1570=""),0,IF(G1570="STATE CLUSTER",SUMIFS(amount_expended,uniform_state_cluster_name,W1570),SUMIFS(amount_expended,cluster_name,G1570))))</f>
        <v/>
      </c>
      <c r="L1570" s="6" t="n"/>
      <c r="M1570" s="7" t="n"/>
      <c r="N1570" s="6" t="n"/>
      <c r="O1570" s="6" t="n"/>
      <c r="P1570" s="6" t="n"/>
      <c r="Q1570" s="6" t="n"/>
      <c r="R1570" s="7" t="n"/>
      <c r="S1570" s="6" t="n"/>
      <c r="T1570" s="6" t="n"/>
      <c r="U1570" s="6" t="n"/>
      <c r="V1570" s="3">
        <f>CONCATENATE(B1570,C1570)</f>
        <v/>
      </c>
      <c r="W1570">
        <f>UPPER(TRIM(H1570))</f>
        <v/>
      </c>
      <c r="X1570">
        <f>UPPER(TRIM(I1570))</f>
        <v/>
      </c>
    </row>
    <row r="1571">
      <c r="A1571">
        <f>IF(B1571&lt;&gt;"", "AWARD-"&amp;TEXT(ROW()-1,"0000"), "")</f>
        <v/>
      </c>
      <c r="B1571" s="4" t="n"/>
      <c r="C1571" s="4" t="n"/>
      <c r="D1571" s="4" t="n"/>
      <c r="E1571" s="6" t="n"/>
      <c r="F1571" s="7" t="n"/>
      <c r="G1571" s="6" t="n"/>
      <c r="H1571" s="6" t="n"/>
      <c r="I1571" s="6" t="n"/>
      <c r="J1571" s="5">
        <f>SUMIFS(amount_expended,cfda_key,V1571)</f>
        <v/>
      </c>
      <c r="K1571" s="5">
        <f>IF(G1571="OTHER CLUSTER NOT LISTED ABOVE",SUMIFS(amount_expended,uniform_other_cluster_name,X1571), IF(AND(OR(G1571="N/A",G1571=""),H1571=""),0,IF(G1571="STATE CLUSTER",SUMIFS(amount_expended,uniform_state_cluster_name,W1571),SUMIFS(amount_expended,cluster_name,G1571))))</f>
        <v/>
      </c>
      <c r="L1571" s="6" t="n"/>
      <c r="M1571" s="7" t="n"/>
      <c r="N1571" s="6" t="n"/>
      <c r="O1571" s="6" t="n"/>
      <c r="P1571" s="6" t="n"/>
      <c r="Q1571" s="6" t="n"/>
      <c r="R1571" s="7" t="n"/>
      <c r="S1571" s="6" t="n"/>
      <c r="T1571" s="6" t="n"/>
      <c r="U1571" s="6" t="n"/>
      <c r="V1571" s="3">
        <f>CONCATENATE(B1571,C1571)</f>
        <v/>
      </c>
      <c r="W1571">
        <f>UPPER(TRIM(H1571))</f>
        <v/>
      </c>
      <c r="X1571">
        <f>UPPER(TRIM(I1571))</f>
        <v/>
      </c>
    </row>
    <row r="1572">
      <c r="A1572">
        <f>IF(B1572&lt;&gt;"", "AWARD-"&amp;TEXT(ROW()-1,"0000"), "")</f>
        <v/>
      </c>
      <c r="B1572" s="4" t="n"/>
      <c r="C1572" s="4" t="n"/>
      <c r="D1572" s="4" t="n"/>
      <c r="E1572" s="6" t="n"/>
      <c r="F1572" s="7" t="n"/>
      <c r="G1572" s="6" t="n"/>
      <c r="H1572" s="6" t="n"/>
      <c r="I1572" s="6" t="n"/>
      <c r="J1572" s="5">
        <f>SUMIFS(amount_expended,cfda_key,V1572)</f>
        <v/>
      </c>
      <c r="K1572" s="5">
        <f>IF(G1572="OTHER CLUSTER NOT LISTED ABOVE",SUMIFS(amount_expended,uniform_other_cluster_name,X1572), IF(AND(OR(G1572="N/A",G1572=""),H1572=""),0,IF(G1572="STATE CLUSTER",SUMIFS(amount_expended,uniform_state_cluster_name,W1572),SUMIFS(amount_expended,cluster_name,G1572))))</f>
        <v/>
      </c>
      <c r="L1572" s="6" t="n"/>
      <c r="M1572" s="7" t="n"/>
      <c r="N1572" s="6" t="n"/>
      <c r="O1572" s="6" t="n"/>
      <c r="P1572" s="6" t="n"/>
      <c r="Q1572" s="6" t="n"/>
      <c r="R1572" s="7" t="n"/>
      <c r="S1572" s="6" t="n"/>
      <c r="T1572" s="6" t="n"/>
      <c r="U1572" s="6" t="n"/>
      <c r="V1572" s="3">
        <f>CONCATENATE(B1572,C1572)</f>
        <v/>
      </c>
      <c r="W1572">
        <f>UPPER(TRIM(H1572))</f>
        <v/>
      </c>
      <c r="X1572">
        <f>UPPER(TRIM(I1572))</f>
        <v/>
      </c>
    </row>
    <row r="1573">
      <c r="A1573">
        <f>IF(B1573&lt;&gt;"", "AWARD-"&amp;TEXT(ROW()-1,"0000"), "")</f>
        <v/>
      </c>
      <c r="B1573" s="4" t="n"/>
      <c r="C1573" s="4" t="n"/>
      <c r="D1573" s="4" t="n"/>
      <c r="E1573" s="6" t="n"/>
      <c r="F1573" s="7" t="n"/>
      <c r="G1573" s="6" t="n"/>
      <c r="H1573" s="6" t="n"/>
      <c r="I1573" s="6" t="n"/>
      <c r="J1573" s="5">
        <f>SUMIFS(amount_expended,cfda_key,V1573)</f>
        <v/>
      </c>
      <c r="K1573" s="5">
        <f>IF(G1573="OTHER CLUSTER NOT LISTED ABOVE",SUMIFS(amount_expended,uniform_other_cluster_name,X1573), IF(AND(OR(G1573="N/A",G1573=""),H1573=""),0,IF(G1573="STATE CLUSTER",SUMIFS(amount_expended,uniform_state_cluster_name,W1573),SUMIFS(amount_expended,cluster_name,G1573))))</f>
        <v/>
      </c>
      <c r="L1573" s="6" t="n"/>
      <c r="M1573" s="7" t="n"/>
      <c r="N1573" s="6" t="n"/>
      <c r="O1573" s="6" t="n"/>
      <c r="P1573" s="6" t="n"/>
      <c r="Q1573" s="6" t="n"/>
      <c r="R1573" s="7" t="n"/>
      <c r="S1573" s="6" t="n"/>
      <c r="T1573" s="6" t="n"/>
      <c r="U1573" s="6" t="n"/>
      <c r="V1573" s="3">
        <f>CONCATENATE(B1573,C1573)</f>
        <v/>
      </c>
      <c r="W1573">
        <f>UPPER(TRIM(H1573))</f>
        <v/>
      </c>
      <c r="X1573">
        <f>UPPER(TRIM(I1573))</f>
        <v/>
      </c>
    </row>
    <row r="1574">
      <c r="A1574">
        <f>IF(B1574&lt;&gt;"", "AWARD-"&amp;TEXT(ROW()-1,"0000"), "")</f>
        <v/>
      </c>
      <c r="B1574" s="4" t="n"/>
      <c r="C1574" s="4" t="n"/>
      <c r="D1574" s="4" t="n"/>
      <c r="E1574" s="6" t="n"/>
      <c r="F1574" s="7" t="n"/>
      <c r="G1574" s="6" t="n"/>
      <c r="H1574" s="6" t="n"/>
      <c r="I1574" s="6" t="n"/>
      <c r="J1574" s="5">
        <f>SUMIFS(amount_expended,cfda_key,V1574)</f>
        <v/>
      </c>
      <c r="K1574" s="5">
        <f>IF(G1574="OTHER CLUSTER NOT LISTED ABOVE",SUMIFS(amount_expended,uniform_other_cluster_name,X1574), IF(AND(OR(G1574="N/A",G1574=""),H1574=""),0,IF(G1574="STATE CLUSTER",SUMIFS(amount_expended,uniform_state_cluster_name,W1574),SUMIFS(amount_expended,cluster_name,G1574))))</f>
        <v/>
      </c>
      <c r="L1574" s="6" t="n"/>
      <c r="M1574" s="7" t="n"/>
      <c r="N1574" s="6" t="n"/>
      <c r="O1574" s="6" t="n"/>
      <c r="P1574" s="6" t="n"/>
      <c r="Q1574" s="6" t="n"/>
      <c r="R1574" s="7" t="n"/>
      <c r="S1574" s="6" t="n"/>
      <c r="T1574" s="6" t="n"/>
      <c r="U1574" s="6" t="n"/>
      <c r="V1574" s="3">
        <f>CONCATENATE(B1574,C1574)</f>
        <v/>
      </c>
      <c r="W1574">
        <f>UPPER(TRIM(H1574))</f>
        <v/>
      </c>
      <c r="X1574">
        <f>UPPER(TRIM(I1574))</f>
        <v/>
      </c>
    </row>
    <row r="1575">
      <c r="A1575">
        <f>IF(B1575&lt;&gt;"", "AWARD-"&amp;TEXT(ROW()-1,"0000"), "")</f>
        <v/>
      </c>
      <c r="B1575" s="4" t="n"/>
      <c r="C1575" s="4" t="n"/>
      <c r="D1575" s="4" t="n"/>
      <c r="E1575" s="6" t="n"/>
      <c r="F1575" s="7" t="n"/>
      <c r="G1575" s="6" t="n"/>
      <c r="H1575" s="6" t="n"/>
      <c r="I1575" s="6" t="n"/>
      <c r="J1575" s="5">
        <f>SUMIFS(amount_expended,cfda_key,V1575)</f>
        <v/>
      </c>
      <c r="K1575" s="5">
        <f>IF(G1575="OTHER CLUSTER NOT LISTED ABOVE",SUMIFS(amount_expended,uniform_other_cluster_name,X1575), IF(AND(OR(G1575="N/A",G1575=""),H1575=""),0,IF(G1575="STATE CLUSTER",SUMIFS(amount_expended,uniform_state_cluster_name,W1575),SUMIFS(amount_expended,cluster_name,G1575))))</f>
        <v/>
      </c>
      <c r="L1575" s="6" t="n"/>
      <c r="M1575" s="7" t="n"/>
      <c r="N1575" s="6" t="n"/>
      <c r="O1575" s="6" t="n"/>
      <c r="P1575" s="6" t="n"/>
      <c r="Q1575" s="6" t="n"/>
      <c r="R1575" s="7" t="n"/>
      <c r="S1575" s="6" t="n"/>
      <c r="T1575" s="6" t="n"/>
      <c r="U1575" s="6" t="n"/>
      <c r="V1575" s="3">
        <f>CONCATENATE(B1575,C1575)</f>
        <v/>
      </c>
      <c r="W1575">
        <f>UPPER(TRIM(H1575))</f>
        <v/>
      </c>
      <c r="X1575">
        <f>UPPER(TRIM(I1575))</f>
        <v/>
      </c>
    </row>
    <row r="1576">
      <c r="A1576">
        <f>IF(B1576&lt;&gt;"", "AWARD-"&amp;TEXT(ROW()-1,"0000"), "")</f>
        <v/>
      </c>
      <c r="B1576" s="4" t="n"/>
      <c r="C1576" s="4" t="n"/>
      <c r="D1576" s="4" t="n"/>
      <c r="E1576" s="6" t="n"/>
      <c r="F1576" s="7" t="n"/>
      <c r="G1576" s="6" t="n"/>
      <c r="H1576" s="6" t="n"/>
      <c r="I1576" s="6" t="n"/>
      <c r="J1576" s="5">
        <f>SUMIFS(amount_expended,cfda_key,V1576)</f>
        <v/>
      </c>
      <c r="K1576" s="5">
        <f>IF(G1576="OTHER CLUSTER NOT LISTED ABOVE",SUMIFS(amount_expended,uniform_other_cluster_name,X1576), IF(AND(OR(G1576="N/A",G1576=""),H1576=""),0,IF(G1576="STATE CLUSTER",SUMIFS(amount_expended,uniform_state_cluster_name,W1576),SUMIFS(amount_expended,cluster_name,G1576))))</f>
        <v/>
      </c>
      <c r="L1576" s="6" t="n"/>
      <c r="M1576" s="7" t="n"/>
      <c r="N1576" s="6" t="n"/>
      <c r="O1576" s="6" t="n"/>
      <c r="P1576" s="6" t="n"/>
      <c r="Q1576" s="6" t="n"/>
      <c r="R1576" s="7" t="n"/>
      <c r="S1576" s="6" t="n"/>
      <c r="T1576" s="6" t="n"/>
      <c r="U1576" s="6" t="n"/>
      <c r="V1576" s="3">
        <f>CONCATENATE(B1576,C1576)</f>
        <v/>
      </c>
      <c r="W1576">
        <f>UPPER(TRIM(H1576))</f>
        <v/>
      </c>
      <c r="X1576">
        <f>UPPER(TRIM(I1576))</f>
        <v/>
      </c>
    </row>
    <row r="1577">
      <c r="A1577">
        <f>IF(B1577&lt;&gt;"", "AWARD-"&amp;TEXT(ROW()-1,"0000"), "")</f>
        <v/>
      </c>
      <c r="B1577" s="4" t="n"/>
      <c r="C1577" s="4" t="n"/>
      <c r="D1577" s="4" t="n"/>
      <c r="E1577" s="6" t="n"/>
      <c r="F1577" s="7" t="n"/>
      <c r="G1577" s="6" t="n"/>
      <c r="H1577" s="6" t="n"/>
      <c r="I1577" s="6" t="n"/>
      <c r="J1577" s="5">
        <f>SUMIFS(amount_expended,cfda_key,V1577)</f>
        <v/>
      </c>
      <c r="K1577" s="5">
        <f>IF(G1577="OTHER CLUSTER NOT LISTED ABOVE",SUMIFS(amount_expended,uniform_other_cluster_name,X1577), IF(AND(OR(G1577="N/A",G1577=""),H1577=""),0,IF(G1577="STATE CLUSTER",SUMIFS(amount_expended,uniform_state_cluster_name,W1577),SUMIFS(amount_expended,cluster_name,G1577))))</f>
        <v/>
      </c>
      <c r="L1577" s="6" t="n"/>
      <c r="M1577" s="7" t="n"/>
      <c r="N1577" s="6" t="n"/>
      <c r="O1577" s="6" t="n"/>
      <c r="P1577" s="6" t="n"/>
      <c r="Q1577" s="6" t="n"/>
      <c r="R1577" s="7" t="n"/>
      <c r="S1577" s="6" t="n"/>
      <c r="T1577" s="6" t="n"/>
      <c r="U1577" s="6" t="n"/>
      <c r="V1577" s="3">
        <f>CONCATENATE(B1577,C1577)</f>
        <v/>
      </c>
      <c r="W1577">
        <f>UPPER(TRIM(H1577))</f>
        <v/>
      </c>
      <c r="X1577">
        <f>UPPER(TRIM(I1577))</f>
        <v/>
      </c>
    </row>
    <row r="1578">
      <c r="A1578">
        <f>IF(B1578&lt;&gt;"", "AWARD-"&amp;TEXT(ROW()-1,"0000"), "")</f>
        <v/>
      </c>
      <c r="B1578" s="4" t="n"/>
      <c r="C1578" s="4" t="n"/>
      <c r="D1578" s="4" t="n"/>
      <c r="E1578" s="6" t="n"/>
      <c r="F1578" s="7" t="n"/>
      <c r="G1578" s="6" t="n"/>
      <c r="H1578" s="6" t="n"/>
      <c r="I1578" s="6" t="n"/>
      <c r="J1578" s="5">
        <f>SUMIFS(amount_expended,cfda_key,V1578)</f>
        <v/>
      </c>
      <c r="K1578" s="5">
        <f>IF(G1578="OTHER CLUSTER NOT LISTED ABOVE",SUMIFS(amount_expended,uniform_other_cluster_name,X1578), IF(AND(OR(G1578="N/A",G1578=""),H1578=""),0,IF(G1578="STATE CLUSTER",SUMIFS(amount_expended,uniform_state_cluster_name,W1578),SUMIFS(amount_expended,cluster_name,G1578))))</f>
        <v/>
      </c>
      <c r="L1578" s="6" t="n"/>
      <c r="M1578" s="7" t="n"/>
      <c r="N1578" s="6" t="n"/>
      <c r="O1578" s="6" t="n"/>
      <c r="P1578" s="6" t="n"/>
      <c r="Q1578" s="6" t="n"/>
      <c r="R1578" s="7" t="n"/>
      <c r="S1578" s="6" t="n"/>
      <c r="T1578" s="6" t="n"/>
      <c r="U1578" s="6" t="n"/>
      <c r="V1578" s="3">
        <f>CONCATENATE(B1578,C1578)</f>
        <v/>
      </c>
      <c r="W1578">
        <f>UPPER(TRIM(H1578))</f>
        <v/>
      </c>
      <c r="X1578">
        <f>UPPER(TRIM(I1578))</f>
        <v/>
      </c>
    </row>
    <row r="1579">
      <c r="A1579">
        <f>IF(B1579&lt;&gt;"", "AWARD-"&amp;TEXT(ROW()-1,"0000"), "")</f>
        <v/>
      </c>
      <c r="B1579" s="4" t="n"/>
      <c r="C1579" s="4" t="n"/>
      <c r="D1579" s="4" t="n"/>
      <c r="E1579" s="6" t="n"/>
      <c r="F1579" s="7" t="n"/>
      <c r="G1579" s="6" t="n"/>
      <c r="H1579" s="6" t="n"/>
      <c r="I1579" s="6" t="n"/>
      <c r="J1579" s="5">
        <f>SUMIFS(amount_expended,cfda_key,V1579)</f>
        <v/>
      </c>
      <c r="K1579" s="5">
        <f>IF(G1579="OTHER CLUSTER NOT LISTED ABOVE",SUMIFS(amount_expended,uniform_other_cluster_name,X1579), IF(AND(OR(G1579="N/A",G1579=""),H1579=""),0,IF(G1579="STATE CLUSTER",SUMIFS(amount_expended,uniform_state_cluster_name,W1579),SUMIFS(amount_expended,cluster_name,G1579))))</f>
        <v/>
      </c>
      <c r="L1579" s="6" t="n"/>
      <c r="M1579" s="7" t="n"/>
      <c r="N1579" s="6" t="n"/>
      <c r="O1579" s="6" t="n"/>
      <c r="P1579" s="6" t="n"/>
      <c r="Q1579" s="6" t="n"/>
      <c r="R1579" s="7" t="n"/>
      <c r="S1579" s="6" t="n"/>
      <c r="T1579" s="6" t="n"/>
      <c r="U1579" s="6" t="n"/>
      <c r="V1579" s="3">
        <f>CONCATENATE(B1579,C1579)</f>
        <v/>
      </c>
      <c r="W1579">
        <f>UPPER(TRIM(H1579))</f>
        <v/>
      </c>
      <c r="X1579">
        <f>UPPER(TRIM(I1579))</f>
        <v/>
      </c>
    </row>
    <row r="1580">
      <c r="A1580">
        <f>IF(B1580&lt;&gt;"", "AWARD-"&amp;TEXT(ROW()-1,"0000"), "")</f>
        <v/>
      </c>
      <c r="B1580" s="4" t="n"/>
      <c r="C1580" s="4" t="n"/>
      <c r="D1580" s="4" t="n"/>
      <c r="E1580" s="6" t="n"/>
      <c r="F1580" s="7" t="n"/>
      <c r="G1580" s="6" t="n"/>
      <c r="H1580" s="6" t="n"/>
      <c r="I1580" s="6" t="n"/>
      <c r="J1580" s="5">
        <f>SUMIFS(amount_expended,cfda_key,V1580)</f>
        <v/>
      </c>
      <c r="K1580" s="5">
        <f>IF(G1580="OTHER CLUSTER NOT LISTED ABOVE",SUMIFS(amount_expended,uniform_other_cluster_name,X1580), IF(AND(OR(G1580="N/A",G1580=""),H1580=""),0,IF(G1580="STATE CLUSTER",SUMIFS(amount_expended,uniform_state_cluster_name,W1580),SUMIFS(amount_expended,cluster_name,G1580))))</f>
        <v/>
      </c>
      <c r="L1580" s="6" t="n"/>
      <c r="M1580" s="7" t="n"/>
      <c r="N1580" s="6" t="n"/>
      <c r="O1580" s="6" t="n"/>
      <c r="P1580" s="6" t="n"/>
      <c r="Q1580" s="6" t="n"/>
      <c r="R1580" s="7" t="n"/>
      <c r="S1580" s="6" t="n"/>
      <c r="T1580" s="6" t="n"/>
      <c r="U1580" s="6" t="n"/>
      <c r="V1580" s="3">
        <f>CONCATENATE(B1580,C1580)</f>
        <v/>
      </c>
      <c r="W1580">
        <f>UPPER(TRIM(H1580))</f>
        <v/>
      </c>
      <c r="X1580">
        <f>UPPER(TRIM(I1580))</f>
        <v/>
      </c>
    </row>
    <row r="1581">
      <c r="A1581">
        <f>IF(B1581&lt;&gt;"", "AWARD-"&amp;TEXT(ROW()-1,"0000"), "")</f>
        <v/>
      </c>
      <c r="B1581" s="4" t="n"/>
      <c r="C1581" s="4" t="n"/>
      <c r="D1581" s="4" t="n"/>
      <c r="E1581" s="6" t="n"/>
      <c r="F1581" s="7" t="n"/>
      <c r="G1581" s="6" t="n"/>
      <c r="H1581" s="6" t="n"/>
      <c r="I1581" s="6" t="n"/>
      <c r="J1581" s="5">
        <f>SUMIFS(amount_expended,cfda_key,V1581)</f>
        <v/>
      </c>
      <c r="K1581" s="5">
        <f>IF(G1581="OTHER CLUSTER NOT LISTED ABOVE",SUMIFS(amount_expended,uniform_other_cluster_name,X1581), IF(AND(OR(G1581="N/A",G1581=""),H1581=""),0,IF(G1581="STATE CLUSTER",SUMIFS(amount_expended,uniform_state_cluster_name,W1581),SUMIFS(amount_expended,cluster_name,G1581))))</f>
        <v/>
      </c>
      <c r="L1581" s="6" t="n"/>
      <c r="M1581" s="7" t="n"/>
      <c r="N1581" s="6" t="n"/>
      <c r="O1581" s="6" t="n"/>
      <c r="P1581" s="6" t="n"/>
      <c r="Q1581" s="6" t="n"/>
      <c r="R1581" s="7" t="n"/>
      <c r="S1581" s="6" t="n"/>
      <c r="T1581" s="6" t="n"/>
      <c r="U1581" s="6" t="n"/>
      <c r="V1581" s="3">
        <f>CONCATENATE(B1581,C1581)</f>
        <v/>
      </c>
      <c r="W1581">
        <f>UPPER(TRIM(H1581))</f>
        <v/>
      </c>
      <c r="X1581">
        <f>UPPER(TRIM(I1581))</f>
        <v/>
      </c>
    </row>
    <row r="1582">
      <c r="A1582">
        <f>IF(B1582&lt;&gt;"", "AWARD-"&amp;TEXT(ROW()-1,"0000"), "")</f>
        <v/>
      </c>
      <c r="B1582" s="4" t="n"/>
      <c r="C1582" s="4" t="n"/>
      <c r="D1582" s="4" t="n"/>
      <c r="E1582" s="6" t="n"/>
      <c r="F1582" s="7" t="n"/>
      <c r="G1582" s="6" t="n"/>
      <c r="H1582" s="6" t="n"/>
      <c r="I1582" s="6" t="n"/>
      <c r="J1582" s="5">
        <f>SUMIFS(amount_expended,cfda_key,V1582)</f>
        <v/>
      </c>
      <c r="K1582" s="5">
        <f>IF(G1582="OTHER CLUSTER NOT LISTED ABOVE",SUMIFS(amount_expended,uniform_other_cluster_name,X1582), IF(AND(OR(G1582="N/A",G1582=""),H1582=""),0,IF(G1582="STATE CLUSTER",SUMIFS(amount_expended,uniform_state_cluster_name,W1582),SUMIFS(amount_expended,cluster_name,G1582))))</f>
        <v/>
      </c>
      <c r="L1582" s="6" t="n"/>
      <c r="M1582" s="7" t="n"/>
      <c r="N1582" s="6" t="n"/>
      <c r="O1582" s="6" t="n"/>
      <c r="P1582" s="6" t="n"/>
      <c r="Q1582" s="6" t="n"/>
      <c r="R1582" s="7" t="n"/>
      <c r="S1582" s="6" t="n"/>
      <c r="T1582" s="6" t="n"/>
      <c r="U1582" s="6" t="n"/>
      <c r="V1582" s="3">
        <f>CONCATENATE(B1582,C1582)</f>
        <v/>
      </c>
      <c r="W1582">
        <f>UPPER(TRIM(H1582))</f>
        <v/>
      </c>
      <c r="X1582">
        <f>UPPER(TRIM(I1582))</f>
        <v/>
      </c>
    </row>
    <row r="1583">
      <c r="A1583">
        <f>IF(B1583&lt;&gt;"", "AWARD-"&amp;TEXT(ROW()-1,"0000"), "")</f>
        <v/>
      </c>
      <c r="B1583" s="4" t="n"/>
      <c r="C1583" s="4" t="n"/>
      <c r="D1583" s="4" t="n"/>
      <c r="E1583" s="6" t="n"/>
      <c r="F1583" s="7" t="n"/>
      <c r="G1583" s="6" t="n"/>
      <c r="H1583" s="6" t="n"/>
      <c r="I1583" s="6" t="n"/>
      <c r="J1583" s="5">
        <f>SUMIFS(amount_expended,cfda_key,V1583)</f>
        <v/>
      </c>
      <c r="K1583" s="5">
        <f>IF(G1583="OTHER CLUSTER NOT LISTED ABOVE",SUMIFS(amount_expended,uniform_other_cluster_name,X1583), IF(AND(OR(G1583="N/A",G1583=""),H1583=""),0,IF(G1583="STATE CLUSTER",SUMIFS(amount_expended,uniform_state_cluster_name,W1583),SUMIFS(amount_expended,cluster_name,G1583))))</f>
        <v/>
      </c>
      <c r="L1583" s="6" t="n"/>
      <c r="M1583" s="7" t="n"/>
      <c r="N1583" s="6" t="n"/>
      <c r="O1583" s="6" t="n"/>
      <c r="P1583" s="6" t="n"/>
      <c r="Q1583" s="6" t="n"/>
      <c r="R1583" s="7" t="n"/>
      <c r="S1583" s="6" t="n"/>
      <c r="T1583" s="6" t="n"/>
      <c r="U1583" s="6" t="n"/>
      <c r="V1583" s="3">
        <f>CONCATENATE(B1583,C1583)</f>
        <v/>
      </c>
      <c r="W1583">
        <f>UPPER(TRIM(H1583))</f>
        <v/>
      </c>
      <c r="X1583">
        <f>UPPER(TRIM(I1583))</f>
        <v/>
      </c>
    </row>
    <row r="1584">
      <c r="A1584">
        <f>IF(B1584&lt;&gt;"", "AWARD-"&amp;TEXT(ROW()-1,"0000"), "")</f>
        <v/>
      </c>
      <c r="B1584" s="4" t="n"/>
      <c r="C1584" s="4" t="n"/>
      <c r="D1584" s="4" t="n"/>
      <c r="E1584" s="6" t="n"/>
      <c r="F1584" s="7" t="n"/>
      <c r="G1584" s="6" t="n"/>
      <c r="H1584" s="6" t="n"/>
      <c r="I1584" s="6" t="n"/>
      <c r="J1584" s="5">
        <f>SUMIFS(amount_expended,cfda_key,V1584)</f>
        <v/>
      </c>
      <c r="K1584" s="5">
        <f>IF(G1584="OTHER CLUSTER NOT LISTED ABOVE",SUMIFS(amount_expended,uniform_other_cluster_name,X1584), IF(AND(OR(G1584="N/A",G1584=""),H1584=""),0,IF(G1584="STATE CLUSTER",SUMIFS(amount_expended,uniform_state_cluster_name,W1584),SUMIFS(amount_expended,cluster_name,G1584))))</f>
        <v/>
      </c>
      <c r="L1584" s="6" t="n"/>
      <c r="M1584" s="7" t="n"/>
      <c r="N1584" s="6" t="n"/>
      <c r="O1584" s="6" t="n"/>
      <c r="P1584" s="6" t="n"/>
      <c r="Q1584" s="6" t="n"/>
      <c r="R1584" s="7" t="n"/>
      <c r="S1584" s="6" t="n"/>
      <c r="T1584" s="6" t="n"/>
      <c r="U1584" s="6" t="n"/>
      <c r="V1584" s="3">
        <f>CONCATENATE(B1584,C1584)</f>
        <v/>
      </c>
      <c r="W1584">
        <f>UPPER(TRIM(H1584))</f>
        <v/>
      </c>
      <c r="X1584">
        <f>UPPER(TRIM(I1584))</f>
        <v/>
      </c>
    </row>
    <row r="1585">
      <c r="A1585">
        <f>IF(B1585&lt;&gt;"", "AWARD-"&amp;TEXT(ROW()-1,"0000"), "")</f>
        <v/>
      </c>
      <c r="B1585" s="4" t="n"/>
      <c r="C1585" s="4" t="n"/>
      <c r="D1585" s="4" t="n"/>
      <c r="E1585" s="6" t="n"/>
      <c r="F1585" s="7" t="n"/>
      <c r="G1585" s="6" t="n"/>
      <c r="H1585" s="6" t="n"/>
      <c r="I1585" s="6" t="n"/>
      <c r="J1585" s="5">
        <f>SUMIFS(amount_expended,cfda_key,V1585)</f>
        <v/>
      </c>
      <c r="K1585" s="5">
        <f>IF(G1585="OTHER CLUSTER NOT LISTED ABOVE",SUMIFS(amount_expended,uniform_other_cluster_name,X1585), IF(AND(OR(G1585="N/A",G1585=""),H1585=""),0,IF(G1585="STATE CLUSTER",SUMIFS(amount_expended,uniform_state_cluster_name,W1585),SUMIFS(amount_expended,cluster_name,G1585))))</f>
        <v/>
      </c>
      <c r="L1585" s="6" t="n"/>
      <c r="M1585" s="7" t="n"/>
      <c r="N1585" s="6" t="n"/>
      <c r="O1585" s="6" t="n"/>
      <c r="P1585" s="6" t="n"/>
      <c r="Q1585" s="6" t="n"/>
      <c r="R1585" s="7" t="n"/>
      <c r="S1585" s="6" t="n"/>
      <c r="T1585" s="6" t="n"/>
      <c r="U1585" s="6" t="n"/>
      <c r="V1585" s="3">
        <f>CONCATENATE(B1585,C1585)</f>
        <v/>
      </c>
      <c r="W1585">
        <f>UPPER(TRIM(H1585))</f>
        <v/>
      </c>
      <c r="X1585">
        <f>UPPER(TRIM(I1585))</f>
        <v/>
      </c>
    </row>
    <row r="1586">
      <c r="A1586">
        <f>IF(B1586&lt;&gt;"", "AWARD-"&amp;TEXT(ROW()-1,"0000"), "")</f>
        <v/>
      </c>
      <c r="B1586" s="4" t="n"/>
      <c r="C1586" s="4" t="n"/>
      <c r="D1586" s="4" t="n"/>
      <c r="E1586" s="6" t="n"/>
      <c r="F1586" s="7" t="n"/>
      <c r="G1586" s="6" t="n"/>
      <c r="H1586" s="6" t="n"/>
      <c r="I1586" s="6" t="n"/>
      <c r="J1586" s="5">
        <f>SUMIFS(amount_expended,cfda_key,V1586)</f>
        <v/>
      </c>
      <c r="K1586" s="5">
        <f>IF(G1586="OTHER CLUSTER NOT LISTED ABOVE",SUMIFS(amount_expended,uniform_other_cluster_name,X1586), IF(AND(OR(G1586="N/A",G1586=""),H1586=""),0,IF(G1586="STATE CLUSTER",SUMIFS(amount_expended,uniform_state_cluster_name,W1586),SUMIFS(amount_expended,cluster_name,G1586))))</f>
        <v/>
      </c>
      <c r="L1586" s="6" t="n"/>
      <c r="M1586" s="7" t="n"/>
      <c r="N1586" s="6" t="n"/>
      <c r="O1586" s="6" t="n"/>
      <c r="P1586" s="6" t="n"/>
      <c r="Q1586" s="6" t="n"/>
      <c r="R1586" s="7" t="n"/>
      <c r="S1586" s="6" t="n"/>
      <c r="T1586" s="6" t="n"/>
      <c r="U1586" s="6" t="n"/>
      <c r="V1586" s="3">
        <f>CONCATENATE(B1586,C1586)</f>
        <v/>
      </c>
      <c r="W1586">
        <f>UPPER(TRIM(H1586))</f>
        <v/>
      </c>
      <c r="X1586">
        <f>UPPER(TRIM(I1586))</f>
        <v/>
      </c>
    </row>
    <row r="1587">
      <c r="A1587">
        <f>IF(B1587&lt;&gt;"", "AWARD-"&amp;TEXT(ROW()-1,"0000"), "")</f>
        <v/>
      </c>
      <c r="B1587" s="4" t="n"/>
      <c r="C1587" s="4" t="n"/>
      <c r="D1587" s="4" t="n"/>
      <c r="E1587" s="6" t="n"/>
      <c r="F1587" s="7" t="n"/>
      <c r="G1587" s="6" t="n"/>
      <c r="H1587" s="6" t="n"/>
      <c r="I1587" s="6" t="n"/>
      <c r="J1587" s="5">
        <f>SUMIFS(amount_expended,cfda_key,V1587)</f>
        <v/>
      </c>
      <c r="K1587" s="5">
        <f>IF(G1587="OTHER CLUSTER NOT LISTED ABOVE",SUMIFS(amount_expended,uniform_other_cluster_name,X1587), IF(AND(OR(G1587="N/A",G1587=""),H1587=""),0,IF(G1587="STATE CLUSTER",SUMIFS(amount_expended,uniform_state_cluster_name,W1587),SUMIFS(amount_expended,cluster_name,G1587))))</f>
        <v/>
      </c>
      <c r="L1587" s="6" t="n"/>
      <c r="M1587" s="7" t="n"/>
      <c r="N1587" s="6" t="n"/>
      <c r="O1587" s="6" t="n"/>
      <c r="P1587" s="6" t="n"/>
      <c r="Q1587" s="6" t="n"/>
      <c r="R1587" s="7" t="n"/>
      <c r="S1587" s="6" t="n"/>
      <c r="T1587" s="6" t="n"/>
      <c r="U1587" s="6" t="n"/>
      <c r="V1587" s="3">
        <f>CONCATENATE(B1587,C1587)</f>
        <v/>
      </c>
      <c r="W1587">
        <f>UPPER(TRIM(H1587))</f>
        <v/>
      </c>
      <c r="X1587">
        <f>UPPER(TRIM(I1587))</f>
        <v/>
      </c>
    </row>
    <row r="1588">
      <c r="A1588">
        <f>IF(B1588&lt;&gt;"", "AWARD-"&amp;TEXT(ROW()-1,"0000"), "")</f>
        <v/>
      </c>
      <c r="B1588" s="4" t="n"/>
      <c r="C1588" s="4" t="n"/>
      <c r="D1588" s="4" t="n"/>
      <c r="E1588" s="6" t="n"/>
      <c r="F1588" s="7" t="n"/>
      <c r="G1588" s="6" t="n"/>
      <c r="H1588" s="6" t="n"/>
      <c r="I1588" s="6" t="n"/>
      <c r="J1588" s="5">
        <f>SUMIFS(amount_expended,cfda_key,V1588)</f>
        <v/>
      </c>
      <c r="K1588" s="5">
        <f>IF(G1588="OTHER CLUSTER NOT LISTED ABOVE",SUMIFS(amount_expended,uniform_other_cluster_name,X1588), IF(AND(OR(G1588="N/A",G1588=""),H1588=""),0,IF(G1588="STATE CLUSTER",SUMIFS(amount_expended,uniform_state_cluster_name,W1588),SUMIFS(amount_expended,cluster_name,G1588))))</f>
        <v/>
      </c>
      <c r="L1588" s="6" t="n"/>
      <c r="M1588" s="7" t="n"/>
      <c r="N1588" s="6" t="n"/>
      <c r="O1588" s="6" t="n"/>
      <c r="P1588" s="6" t="n"/>
      <c r="Q1588" s="6" t="n"/>
      <c r="R1588" s="7" t="n"/>
      <c r="S1588" s="6" t="n"/>
      <c r="T1588" s="6" t="n"/>
      <c r="U1588" s="6" t="n"/>
      <c r="V1588" s="3">
        <f>CONCATENATE(B1588,C1588)</f>
        <v/>
      </c>
      <c r="W1588">
        <f>UPPER(TRIM(H1588))</f>
        <v/>
      </c>
      <c r="X1588">
        <f>UPPER(TRIM(I1588))</f>
        <v/>
      </c>
    </row>
    <row r="1589">
      <c r="A1589">
        <f>IF(B1589&lt;&gt;"", "AWARD-"&amp;TEXT(ROW()-1,"0000"), "")</f>
        <v/>
      </c>
      <c r="B1589" s="4" t="n"/>
      <c r="C1589" s="4" t="n"/>
      <c r="D1589" s="4" t="n"/>
      <c r="E1589" s="6" t="n"/>
      <c r="F1589" s="7" t="n"/>
      <c r="G1589" s="6" t="n"/>
      <c r="H1589" s="6" t="n"/>
      <c r="I1589" s="6" t="n"/>
      <c r="J1589" s="5">
        <f>SUMIFS(amount_expended,cfda_key,V1589)</f>
        <v/>
      </c>
      <c r="K1589" s="5">
        <f>IF(G1589="OTHER CLUSTER NOT LISTED ABOVE",SUMIFS(amount_expended,uniform_other_cluster_name,X1589), IF(AND(OR(G1589="N/A",G1589=""),H1589=""),0,IF(G1589="STATE CLUSTER",SUMIFS(amount_expended,uniform_state_cluster_name,W1589),SUMIFS(amount_expended,cluster_name,G1589))))</f>
        <v/>
      </c>
      <c r="L1589" s="6" t="n"/>
      <c r="M1589" s="7" t="n"/>
      <c r="N1589" s="6" t="n"/>
      <c r="O1589" s="6" t="n"/>
      <c r="P1589" s="6" t="n"/>
      <c r="Q1589" s="6" t="n"/>
      <c r="R1589" s="7" t="n"/>
      <c r="S1589" s="6" t="n"/>
      <c r="T1589" s="6" t="n"/>
      <c r="U1589" s="6" t="n"/>
      <c r="V1589" s="3">
        <f>CONCATENATE(B1589,C1589)</f>
        <v/>
      </c>
      <c r="W1589">
        <f>UPPER(TRIM(H1589))</f>
        <v/>
      </c>
      <c r="X1589">
        <f>UPPER(TRIM(I1589))</f>
        <v/>
      </c>
    </row>
    <row r="1590">
      <c r="A1590">
        <f>IF(B1590&lt;&gt;"", "AWARD-"&amp;TEXT(ROW()-1,"0000"), "")</f>
        <v/>
      </c>
      <c r="B1590" s="4" t="n"/>
      <c r="C1590" s="4" t="n"/>
      <c r="D1590" s="4" t="n"/>
      <c r="E1590" s="6" t="n"/>
      <c r="F1590" s="7" t="n"/>
      <c r="G1590" s="6" t="n"/>
      <c r="H1590" s="6" t="n"/>
      <c r="I1590" s="6" t="n"/>
      <c r="J1590" s="5">
        <f>SUMIFS(amount_expended,cfda_key,V1590)</f>
        <v/>
      </c>
      <c r="K1590" s="5">
        <f>IF(G1590="OTHER CLUSTER NOT LISTED ABOVE",SUMIFS(amount_expended,uniform_other_cluster_name,X1590), IF(AND(OR(G1590="N/A",G1590=""),H1590=""),0,IF(G1590="STATE CLUSTER",SUMIFS(amount_expended,uniform_state_cluster_name,W1590),SUMIFS(amount_expended,cluster_name,G1590))))</f>
        <v/>
      </c>
      <c r="L1590" s="6" t="n"/>
      <c r="M1590" s="7" t="n"/>
      <c r="N1590" s="6" t="n"/>
      <c r="O1590" s="6" t="n"/>
      <c r="P1590" s="6" t="n"/>
      <c r="Q1590" s="6" t="n"/>
      <c r="R1590" s="7" t="n"/>
      <c r="S1590" s="6" t="n"/>
      <c r="T1590" s="6" t="n"/>
      <c r="U1590" s="6" t="n"/>
      <c r="V1590" s="3">
        <f>CONCATENATE(B1590,C1590)</f>
        <v/>
      </c>
      <c r="W1590">
        <f>UPPER(TRIM(H1590))</f>
        <v/>
      </c>
      <c r="X1590">
        <f>UPPER(TRIM(I1590))</f>
        <v/>
      </c>
    </row>
    <row r="1591">
      <c r="A1591">
        <f>IF(B1591&lt;&gt;"", "AWARD-"&amp;TEXT(ROW()-1,"0000"), "")</f>
        <v/>
      </c>
      <c r="B1591" s="4" t="n"/>
      <c r="C1591" s="4" t="n"/>
      <c r="D1591" s="4" t="n"/>
      <c r="E1591" s="6" t="n"/>
      <c r="F1591" s="7" t="n"/>
      <c r="G1591" s="6" t="n"/>
      <c r="H1591" s="6" t="n"/>
      <c r="I1591" s="6" t="n"/>
      <c r="J1591" s="5">
        <f>SUMIFS(amount_expended,cfda_key,V1591)</f>
        <v/>
      </c>
      <c r="K1591" s="5">
        <f>IF(G1591="OTHER CLUSTER NOT LISTED ABOVE",SUMIFS(amount_expended,uniform_other_cluster_name,X1591), IF(AND(OR(G1591="N/A",G1591=""),H1591=""),0,IF(G1591="STATE CLUSTER",SUMIFS(amount_expended,uniform_state_cluster_name,W1591),SUMIFS(amount_expended,cluster_name,G1591))))</f>
        <v/>
      </c>
      <c r="L1591" s="6" t="n"/>
      <c r="M1591" s="7" t="n"/>
      <c r="N1591" s="6" t="n"/>
      <c r="O1591" s="6" t="n"/>
      <c r="P1591" s="6" t="n"/>
      <c r="Q1591" s="6" t="n"/>
      <c r="R1591" s="7" t="n"/>
      <c r="S1591" s="6" t="n"/>
      <c r="T1591" s="6" t="n"/>
      <c r="U1591" s="6" t="n"/>
      <c r="V1591" s="3">
        <f>CONCATENATE(B1591,C1591)</f>
        <v/>
      </c>
      <c r="W1591">
        <f>UPPER(TRIM(H1591))</f>
        <v/>
      </c>
      <c r="X1591">
        <f>UPPER(TRIM(I1591))</f>
        <v/>
      </c>
    </row>
    <row r="1592">
      <c r="A1592">
        <f>IF(B1592&lt;&gt;"", "AWARD-"&amp;TEXT(ROW()-1,"0000"), "")</f>
        <v/>
      </c>
      <c r="B1592" s="4" t="n"/>
      <c r="C1592" s="4" t="n"/>
      <c r="D1592" s="4" t="n"/>
      <c r="E1592" s="6" t="n"/>
      <c r="F1592" s="7" t="n"/>
      <c r="G1592" s="6" t="n"/>
      <c r="H1592" s="6" t="n"/>
      <c r="I1592" s="6" t="n"/>
      <c r="J1592" s="5">
        <f>SUMIFS(amount_expended,cfda_key,V1592)</f>
        <v/>
      </c>
      <c r="K1592" s="5">
        <f>IF(G1592="OTHER CLUSTER NOT LISTED ABOVE",SUMIFS(amount_expended,uniform_other_cluster_name,X1592), IF(AND(OR(G1592="N/A",G1592=""),H1592=""),0,IF(G1592="STATE CLUSTER",SUMIFS(amount_expended,uniform_state_cluster_name,W1592),SUMIFS(amount_expended,cluster_name,G1592))))</f>
        <v/>
      </c>
      <c r="L1592" s="6" t="n"/>
      <c r="M1592" s="7" t="n"/>
      <c r="N1592" s="6" t="n"/>
      <c r="O1592" s="6" t="n"/>
      <c r="P1592" s="6" t="n"/>
      <c r="Q1592" s="6" t="n"/>
      <c r="R1592" s="7" t="n"/>
      <c r="S1592" s="6" t="n"/>
      <c r="T1592" s="6" t="n"/>
      <c r="U1592" s="6" t="n"/>
      <c r="V1592" s="3">
        <f>CONCATENATE(B1592,C1592)</f>
        <v/>
      </c>
      <c r="W1592">
        <f>UPPER(TRIM(H1592))</f>
        <v/>
      </c>
      <c r="X1592">
        <f>UPPER(TRIM(I1592))</f>
        <v/>
      </c>
    </row>
    <row r="1593">
      <c r="A1593">
        <f>IF(B1593&lt;&gt;"", "AWARD-"&amp;TEXT(ROW()-1,"0000"), "")</f>
        <v/>
      </c>
      <c r="B1593" s="4" t="n"/>
      <c r="C1593" s="4" t="n"/>
      <c r="D1593" s="4" t="n"/>
      <c r="E1593" s="6" t="n"/>
      <c r="F1593" s="7" t="n"/>
      <c r="G1593" s="6" t="n"/>
      <c r="H1593" s="6" t="n"/>
      <c r="I1593" s="6" t="n"/>
      <c r="J1593" s="5">
        <f>SUMIFS(amount_expended,cfda_key,V1593)</f>
        <v/>
      </c>
      <c r="K1593" s="5">
        <f>IF(G1593="OTHER CLUSTER NOT LISTED ABOVE",SUMIFS(amount_expended,uniform_other_cluster_name,X1593), IF(AND(OR(G1593="N/A",G1593=""),H1593=""),0,IF(G1593="STATE CLUSTER",SUMIFS(amount_expended,uniform_state_cluster_name,W1593),SUMIFS(amount_expended,cluster_name,G1593))))</f>
        <v/>
      </c>
      <c r="L1593" s="6" t="n"/>
      <c r="M1593" s="7" t="n"/>
      <c r="N1593" s="6" t="n"/>
      <c r="O1593" s="6" t="n"/>
      <c r="P1593" s="6" t="n"/>
      <c r="Q1593" s="6" t="n"/>
      <c r="R1593" s="7" t="n"/>
      <c r="S1593" s="6" t="n"/>
      <c r="T1593" s="6" t="n"/>
      <c r="U1593" s="6" t="n"/>
      <c r="V1593" s="3">
        <f>CONCATENATE(B1593,C1593)</f>
        <v/>
      </c>
      <c r="W1593">
        <f>UPPER(TRIM(H1593))</f>
        <v/>
      </c>
      <c r="X1593">
        <f>UPPER(TRIM(I1593))</f>
        <v/>
      </c>
    </row>
    <row r="1594">
      <c r="A1594">
        <f>IF(B1594&lt;&gt;"", "AWARD-"&amp;TEXT(ROW()-1,"0000"), "")</f>
        <v/>
      </c>
      <c r="B1594" s="4" t="n"/>
      <c r="C1594" s="4" t="n"/>
      <c r="D1594" s="4" t="n"/>
      <c r="E1594" s="6" t="n"/>
      <c r="F1594" s="7" t="n"/>
      <c r="G1594" s="6" t="n"/>
      <c r="H1594" s="6" t="n"/>
      <c r="I1594" s="6" t="n"/>
      <c r="J1594" s="5">
        <f>SUMIFS(amount_expended,cfda_key,V1594)</f>
        <v/>
      </c>
      <c r="K1594" s="5">
        <f>IF(G1594="OTHER CLUSTER NOT LISTED ABOVE",SUMIFS(amount_expended,uniform_other_cluster_name,X1594), IF(AND(OR(G1594="N/A",G1594=""),H1594=""),0,IF(G1594="STATE CLUSTER",SUMIFS(amount_expended,uniform_state_cluster_name,W1594),SUMIFS(amount_expended,cluster_name,G1594))))</f>
        <v/>
      </c>
      <c r="L1594" s="6" t="n"/>
      <c r="M1594" s="7" t="n"/>
      <c r="N1594" s="6" t="n"/>
      <c r="O1594" s="6" t="n"/>
      <c r="P1594" s="6" t="n"/>
      <c r="Q1594" s="6" t="n"/>
      <c r="R1594" s="7" t="n"/>
      <c r="S1594" s="6" t="n"/>
      <c r="T1594" s="6" t="n"/>
      <c r="U1594" s="6" t="n"/>
      <c r="V1594" s="3">
        <f>CONCATENATE(B1594,C1594)</f>
        <v/>
      </c>
      <c r="W1594">
        <f>UPPER(TRIM(H1594))</f>
        <v/>
      </c>
      <c r="X1594">
        <f>UPPER(TRIM(I1594))</f>
        <v/>
      </c>
    </row>
    <row r="1595">
      <c r="A1595">
        <f>IF(B1595&lt;&gt;"", "AWARD-"&amp;TEXT(ROW()-1,"0000"), "")</f>
        <v/>
      </c>
      <c r="B1595" s="4" t="n"/>
      <c r="C1595" s="4" t="n"/>
      <c r="D1595" s="4" t="n"/>
      <c r="E1595" s="6" t="n"/>
      <c r="F1595" s="7" t="n"/>
      <c r="G1595" s="6" t="n"/>
      <c r="H1595" s="6" t="n"/>
      <c r="I1595" s="6" t="n"/>
      <c r="J1595" s="5">
        <f>SUMIFS(amount_expended,cfda_key,V1595)</f>
        <v/>
      </c>
      <c r="K1595" s="5">
        <f>IF(G1595="OTHER CLUSTER NOT LISTED ABOVE",SUMIFS(amount_expended,uniform_other_cluster_name,X1595), IF(AND(OR(G1595="N/A",G1595=""),H1595=""),0,IF(G1595="STATE CLUSTER",SUMIFS(amount_expended,uniform_state_cluster_name,W1595),SUMIFS(amount_expended,cluster_name,G1595))))</f>
        <v/>
      </c>
      <c r="L1595" s="6" t="n"/>
      <c r="M1595" s="7" t="n"/>
      <c r="N1595" s="6" t="n"/>
      <c r="O1595" s="6" t="n"/>
      <c r="P1595" s="6" t="n"/>
      <c r="Q1595" s="6" t="n"/>
      <c r="R1595" s="7" t="n"/>
      <c r="S1595" s="6" t="n"/>
      <c r="T1595" s="6" t="n"/>
      <c r="U1595" s="6" t="n"/>
      <c r="V1595" s="3">
        <f>CONCATENATE(B1595,C1595)</f>
        <v/>
      </c>
      <c r="W1595">
        <f>UPPER(TRIM(H1595))</f>
        <v/>
      </c>
      <c r="X1595">
        <f>UPPER(TRIM(I1595))</f>
        <v/>
      </c>
    </row>
    <row r="1596">
      <c r="A1596">
        <f>IF(B1596&lt;&gt;"", "AWARD-"&amp;TEXT(ROW()-1,"0000"), "")</f>
        <v/>
      </c>
      <c r="B1596" s="4" t="n"/>
      <c r="C1596" s="4" t="n"/>
      <c r="D1596" s="4" t="n"/>
      <c r="E1596" s="6" t="n"/>
      <c r="F1596" s="7" t="n"/>
      <c r="G1596" s="6" t="n"/>
      <c r="H1596" s="6" t="n"/>
      <c r="I1596" s="6" t="n"/>
      <c r="J1596" s="5">
        <f>SUMIFS(amount_expended,cfda_key,V1596)</f>
        <v/>
      </c>
      <c r="K1596" s="5">
        <f>IF(G1596="OTHER CLUSTER NOT LISTED ABOVE",SUMIFS(amount_expended,uniform_other_cluster_name,X1596), IF(AND(OR(G1596="N/A",G1596=""),H1596=""),0,IF(G1596="STATE CLUSTER",SUMIFS(amount_expended,uniform_state_cluster_name,W1596),SUMIFS(amount_expended,cluster_name,G1596))))</f>
        <v/>
      </c>
      <c r="L1596" s="6" t="n"/>
      <c r="M1596" s="7" t="n"/>
      <c r="N1596" s="6" t="n"/>
      <c r="O1596" s="6" t="n"/>
      <c r="P1596" s="6" t="n"/>
      <c r="Q1596" s="6" t="n"/>
      <c r="R1596" s="7" t="n"/>
      <c r="S1596" s="6" t="n"/>
      <c r="T1596" s="6" t="n"/>
      <c r="U1596" s="6" t="n"/>
      <c r="V1596" s="3">
        <f>CONCATENATE(B1596,C1596)</f>
        <v/>
      </c>
      <c r="W1596">
        <f>UPPER(TRIM(H1596))</f>
        <v/>
      </c>
      <c r="X1596">
        <f>UPPER(TRIM(I1596))</f>
        <v/>
      </c>
    </row>
    <row r="1597">
      <c r="A1597">
        <f>IF(B1597&lt;&gt;"", "AWARD-"&amp;TEXT(ROW()-1,"0000"), "")</f>
        <v/>
      </c>
      <c r="B1597" s="4" t="n"/>
      <c r="C1597" s="4" t="n"/>
      <c r="D1597" s="4" t="n"/>
      <c r="E1597" s="6" t="n"/>
      <c r="F1597" s="7" t="n"/>
      <c r="G1597" s="6" t="n"/>
      <c r="H1597" s="6" t="n"/>
      <c r="I1597" s="6" t="n"/>
      <c r="J1597" s="5">
        <f>SUMIFS(amount_expended,cfda_key,V1597)</f>
        <v/>
      </c>
      <c r="K1597" s="5">
        <f>IF(G1597="OTHER CLUSTER NOT LISTED ABOVE",SUMIFS(amount_expended,uniform_other_cluster_name,X1597), IF(AND(OR(G1597="N/A",G1597=""),H1597=""),0,IF(G1597="STATE CLUSTER",SUMIFS(amount_expended,uniform_state_cluster_name,W1597),SUMIFS(amount_expended,cluster_name,G1597))))</f>
        <v/>
      </c>
      <c r="L1597" s="6" t="n"/>
      <c r="M1597" s="7" t="n"/>
      <c r="N1597" s="6" t="n"/>
      <c r="O1597" s="6" t="n"/>
      <c r="P1597" s="6" t="n"/>
      <c r="Q1597" s="6" t="n"/>
      <c r="R1597" s="7" t="n"/>
      <c r="S1597" s="6" t="n"/>
      <c r="T1597" s="6" t="n"/>
      <c r="U1597" s="6" t="n"/>
      <c r="V1597" s="3">
        <f>CONCATENATE(B1597,C1597)</f>
        <v/>
      </c>
      <c r="W1597">
        <f>UPPER(TRIM(H1597))</f>
        <v/>
      </c>
      <c r="X1597">
        <f>UPPER(TRIM(I1597))</f>
        <v/>
      </c>
    </row>
    <row r="1598">
      <c r="A1598">
        <f>IF(B1598&lt;&gt;"", "AWARD-"&amp;TEXT(ROW()-1,"0000"), "")</f>
        <v/>
      </c>
      <c r="B1598" s="4" t="n"/>
      <c r="C1598" s="4" t="n"/>
      <c r="D1598" s="4" t="n"/>
      <c r="E1598" s="6" t="n"/>
      <c r="F1598" s="7" t="n"/>
      <c r="G1598" s="6" t="n"/>
      <c r="H1598" s="6" t="n"/>
      <c r="I1598" s="6" t="n"/>
      <c r="J1598" s="5">
        <f>SUMIFS(amount_expended,cfda_key,V1598)</f>
        <v/>
      </c>
      <c r="K1598" s="5">
        <f>IF(G1598="OTHER CLUSTER NOT LISTED ABOVE",SUMIFS(amount_expended,uniform_other_cluster_name,X1598), IF(AND(OR(G1598="N/A",G1598=""),H1598=""),0,IF(G1598="STATE CLUSTER",SUMIFS(amount_expended,uniform_state_cluster_name,W1598),SUMIFS(amount_expended,cluster_name,G1598))))</f>
        <v/>
      </c>
      <c r="L1598" s="6" t="n"/>
      <c r="M1598" s="7" t="n"/>
      <c r="N1598" s="6" t="n"/>
      <c r="O1598" s="6" t="n"/>
      <c r="P1598" s="6" t="n"/>
      <c r="Q1598" s="6" t="n"/>
      <c r="R1598" s="7" t="n"/>
      <c r="S1598" s="6" t="n"/>
      <c r="T1598" s="6" t="n"/>
      <c r="U1598" s="6" t="n"/>
      <c r="V1598" s="3">
        <f>CONCATENATE(B1598,C1598)</f>
        <v/>
      </c>
      <c r="W1598">
        <f>UPPER(TRIM(H1598))</f>
        <v/>
      </c>
      <c r="X1598">
        <f>UPPER(TRIM(I1598))</f>
        <v/>
      </c>
    </row>
    <row r="1599">
      <c r="A1599">
        <f>IF(B1599&lt;&gt;"", "AWARD-"&amp;TEXT(ROW()-1,"0000"), "")</f>
        <v/>
      </c>
      <c r="B1599" s="4" t="n"/>
      <c r="C1599" s="4" t="n"/>
      <c r="D1599" s="4" t="n"/>
      <c r="E1599" s="6" t="n"/>
      <c r="F1599" s="7" t="n"/>
      <c r="G1599" s="6" t="n"/>
      <c r="H1599" s="6" t="n"/>
      <c r="I1599" s="6" t="n"/>
      <c r="J1599" s="5">
        <f>SUMIFS(amount_expended,cfda_key,V1599)</f>
        <v/>
      </c>
      <c r="K1599" s="5">
        <f>IF(G1599="OTHER CLUSTER NOT LISTED ABOVE",SUMIFS(amount_expended,uniform_other_cluster_name,X1599), IF(AND(OR(G1599="N/A",G1599=""),H1599=""),0,IF(G1599="STATE CLUSTER",SUMIFS(amount_expended,uniform_state_cluster_name,W1599),SUMIFS(amount_expended,cluster_name,G1599))))</f>
        <v/>
      </c>
      <c r="L1599" s="6" t="n"/>
      <c r="M1599" s="7" t="n"/>
      <c r="N1599" s="6" t="n"/>
      <c r="O1599" s="6" t="n"/>
      <c r="P1599" s="6" t="n"/>
      <c r="Q1599" s="6" t="n"/>
      <c r="R1599" s="7" t="n"/>
      <c r="S1599" s="6" t="n"/>
      <c r="T1599" s="6" t="n"/>
      <c r="U1599" s="6" t="n"/>
      <c r="V1599" s="3">
        <f>CONCATENATE(B1599,C1599)</f>
        <v/>
      </c>
      <c r="W1599">
        <f>UPPER(TRIM(H1599))</f>
        <v/>
      </c>
      <c r="X1599">
        <f>UPPER(TRIM(I1599))</f>
        <v/>
      </c>
    </row>
    <row r="1600">
      <c r="A1600">
        <f>IF(B1600&lt;&gt;"", "AWARD-"&amp;TEXT(ROW()-1,"0000"), "")</f>
        <v/>
      </c>
      <c r="B1600" s="4" t="n"/>
      <c r="C1600" s="4" t="n"/>
      <c r="D1600" s="4" t="n"/>
      <c r="E1600" s="6" t="n"/>
      <c r="F1600" s="7" t="n"/>
      <c r="G1600" s="6" t="n"/>
      <c r="H1600" s="6" t="n"/>
      <c r="I1600" s="6" t="n"/>
      <c r="J1600" s="5">
        <f>SUMIFS(amount_expended,cfda_key,V1600)</f>
        <v/>
      </c>
      <c r="K1600" s="5">
        <f>IF(G1600="OTHER CLUSTER NOT LISTED ABOVE",SUMIFS(amount_expended,uniform_other_cluster_name,X1600), IF(AND(OR(G1600="N/A",G1600=""),H1600=""),0,IF(G1600="STATE CLUSTER",SUMIFS(amount_expended,uniform_state_cluster_name,W1600),SUMIFS(amount_expended,cluster_name,G1600))))</f>
        <v/>
      </c>
      <c r="L1600" s="6" t="n"/>
      <c r="M1600" s="7" t="n"/>
      <c r="N1600" s="6" t="n"/>
      <c r="O1600" s="6" t="n"/>
      <c r="P1600" s="6" t="n"/>
      <c r="Q1600" s="6" t="n"/>
      <c r="R1600" s="7" t="n"/>
      <c r="S1600" s="6" t="n"/>
      <c r="T1600" s="6" t="n"/>
      <c r="U1600" s="6" t="n"/>
      <c r="V1600" s="3">
        <f>CONCATENATE(B1600,C1600)</f>
        <v/>
      </c>
      <c r="W1600">
        <f>UPPER(TRIM(H1600))</f>
        <v/>
      </c>
      <c r="X1600">
        <f>UPPER(TRIM(I1600))</f>
        <v/>
      </c>
    </row>
    <row r="1601">
      <c r="A1601">
        <f>IF(B1601&lt;&gt;"", "AWARD-"&amp;TEXT(ROW()-1,"0000"), "")</f>
        <v/>
      </c>
      <c r="B1601" s="4" t="n"/>
      <c r="C1601" s="4" t="n"/>
      <c r="D1601" s="4" t="n"/>
      <c r="E1601" s="6" t="n"/>
      <c r="F1601" s="7" t="n"/>
      <c r="G1601" s="6" t="n"/>
      <c r="H1601" s="6" t="n"/>
      <c r="I1601" s="6" t="n"/>
      <c r="J1601" s="5">
        <f>SUMIFS(amount_expended,cfda_key,V1601)</f>
        <v/>
      </c>
      <c r="K1601" s="5">
        <f>IF(G1601="OTHER CLUSTER NOT LISTED ABOVE",SUMIFS(amount_expended,uniform_other_cluster_name,X1601), IF(AND(OR(G1601="N/A",G1601=""),H1601=""),0,IF(G1601="STATE CLUSTER",SUMIFS(amount_expended,uniform_state_cluster_name,W1601),SUMIFS(amount_expended,cluster_name,G1601))))</f>
        <v/>
      </c>
      <c r="L1601" s="6" t="n"/>
      <c r="M1601" s="7" t="n"/>
      <c r="N1601" s="6" t="n"/>
      <c r="O1601" s="6" t="n"/>
      <c r="P1601" s="6" t="n"/>
      <c r="Q1601" s="6" t="n"/>
      <c r="R1601" s="7" t="n"/>
      <c r="S1601" s="6" t="n"/>
      <c r="T1601" s="6" t="n"/>
      <c r="U1601" s="6" t="n"/>
      <c r="V1601" s="3">
        <f>CONCATENATE(B1601,C1601)</f>
        <v/>
      </c>
      <c r="W1601">
        <f>UPPER(TRIM(H1601))</f>
        <v/>
      </c>
      <c r="X1601">
        <f>UPPER(TRIM(I1601))</f>
        <v/>
      </c>
    </row>
    <row r="1602">
      <c r="A1602">
        <f>IF(B1602&lt;&gt;"", "AWARD-"&amp;TEXT(ROW()-1,"0000"), "")</f>
        <v/>
      </c>
      <c r="B1602" s="4" t="n"/>
      <c r="C1602" s="4" t="n"/>
      <c r="D1602" s="4" t="n"/>
      <c r="E1602" s="6" t="n"/>
      <c r="F1602" s="7" t="n"/>
      <c r="G1602" s="6" t="n"/>
      <c r="H1602" s="6" t="n"/>
      <c r="I1602" s="6" t="n"/>
      <c r="J1602" s="5">
        <f>SUMIFS(amount_expended,cfda_key,V1602)</f>
        <v/>
      </c>
      <c r="K1602" s="5">
        <f>IF(G1602="OTHER CLUSTER NOT LISTED ABOVE",SUMIFS(amount_expended,uniform_other_cluster_name,X1602), IF(AND(OR(G1602="N/A",G1602=""),H1602=""),0,IF(G1602="STATE CLUSTER",SUMIFS(amount_expended,uniform_state_cluster_name,W1602),SUMIFS(amount_expended,cluster_name,G1602))))</f>
        <v/>
      </c>
      <c r="L1602" s="6" t="n"/>
      <c r="M1602" s="7" t="n"/>
      <c r="N1602" s="6" t="n"/>
      <c r="O1602" s="6" t="n"/>
      <c r="P1602" s="6" t="n"/>
      <c r="Q1602" s="6" t="n"/>
      <c r="R1602" s="7" t="n"/>
      <c r="S1602" s="6" t="n"/>
      <c r="T1602" s="6" t="n"/>
      <c r="U1602" s="6" t="n"/>
      <c r="V1602" s="3">
        <f>CONCATENATE(B1602,C1602)</f>
        <v/>
      </c>
      <c r="W1602">
        <f>UPPER(TRIM(H1602))</f>
        <v/>
      </c>
      <c r="X1602">
        <f>UPPER(TRIM(I1602))</f>
        <v/>
      </c>
    </row>
    <row r="1603">
      <c r="A1603">
        <f>IF(B1603&lt;&gt;"", "AWARD-"&amp;TEXT(ROW()-1,"0000"), "")</f>
        <v/>
      </c>
      <c r="B1603" s="4" t="n"/>
      <c r="C1603" s="4" t="n"/>
      <c r="D1603" s="4" t="n"/>
      <c r="E1603" s="6" t="n"/>
      <c r="F1603" s="7" t="n"/>
      <c r="G1603" s="6" t="n"/>
      <c r="H1603" s="6" t="n"/>
      <c r="I1603" s="6" t="n"/>
      <c r="J1603" s="5">
        <f>SUMIFS(amount_expended,cfda_key,V1603)</f>
        <v/>
      </c>
      <c r="K1603" s="5">
        <f>IF(G1603="OTHER CLUSTER NOT LISTED ABOVE",SUMIFS(amount_expended,uniform_other_cluster_name,X1603), IF(AND(OR(G1603="N/A",G1603=""),H1603=""),0,IF(G1603="STATE CLUSTER",SUMIFS(amount_expended,uniform_state_cluster_name,W1603),SUMIFS(amount_expended,cluster_name,G1603))))</f>
        <v/>
      </c>
      <c r="L1603" s="6" t="n"/>
      <c r="M1603" s="7" t="n"/>
      <c r="N1603" s="6" t="n"/>
      <c r="O1603" s="6" t="n"/>
      <c r="P1603" s="6" t="n"/>
      <c r="Q1603" s="6" t="n"/>
      <c r="R1603" s="7" t="n"/>
      <c r="S1603" s="6" t="n"/>
      <c r="T1603" s="6" t="n"/>
      <c r="U1603" s="6" t="n"/>
      <c r="V1603" s="3">
        <f>CONCATENATE(B1603,C1603)</f>
        <v/>
      </c>
      <c r="W1603">
        <f>UPPER(TRIM(H1603))</f>
        <v/>
      </c>
      <c r="X1603">
        <f>UPPER(TRIM(I1603))</f>
        <v/>
      </c>
    </row>
    <row r="1604">
      <c r="A1604">
        <f>IF(B1604&lt;&gt;"", "AWARD-"&amp;TEXT(ROW()-1,"0000"), "")</f>
        <v/>
      </c>
      <c r="B1604" s="4" t="n"/>
      <c r="C1604" s="4" t="n"/>
      <c r="D1604" s="4" t="n"/>
      <c r="E1604" s="6" t="n"/>
      <c r="F1604" s="7" t="n"/>
      <c r="G1604" s="6" t="n"/>
      <c r="H1604" s="6" t="n"/>
      <c r="I1604" s="6" t="n"/>
      <c r="J1604" s="5">
        <f>SUMIFS(amount_expended,cfda_key,V1604)</f>
        <v/>
      </c>
      <c r="K1604" s="5">
        <f>IF(G1604="OTHER CLUSTER NOT LISTED ABOVE",SUMIFS(amount_expended,uniform_other_cluster_name,X1604), IF(AND(OR(G1604="N/A",G1604=""),H1604=""),0,IF(G1604="STATE CLUSTER",SUMIFS(amount_expended,uniform_state_cluster_name,W1604),SUMIFS(amount_expended,cluster_name,G1604))))</f>
        <v/>
      </c>
      <c r="L1604" s="6" t="n"/>
      <c r="M1604" s="7" t="n"/>
      <c r="N1604" s="6" t="n"/>
      <c r="O1604" s="6" t="n"/>
      <c r="P1604" s="6" t="n"/>
      <c r="Q1604" s="6" t="n"/>
      <c r="R1604" s="7" t="n"/>
      <c r="S1604" s="6" t="n"/>
      <c r="T1604" s="6" t="n"/>
      <c r="U1604" s="6" t="n"/>
      <c r="V1604" s="3">
        <f>CONCATENATE(B1604,C1604)</f>
        <v/>
      </c>
      <c r="W1604">
        <f>UPPER(TRIM(H1604))</f>
        <v/>
      </c>
      <c r="X1604">
        <f>UPPER(TRIM(I1604))</f>
        <v/>
      </c>
    </row>
    <row r="1605">
      <c r="A1605">
        <f>IF(B1605&lt;&gt;"", "AWARD-"&amp;TEXT(ROW()-1,"0000"), "")</f>
        <v/>
      </c>
      <c r="B1605" s="4" t="n"/>
      <c r="C1605" s="4" t="n"/>
      <c r="D1605" s="4" t="n"/>
      <c r="E1605" s="6" t="n"/>
      <c r="F1605" s="7" t="n"/>
      <c r="G1605" s="6" t="n"/>
      <c r="H1605" s="6" t="n"/>
      <c r="I1605" s="6" t="n"/>
      <c r="J1605" s="5">
        <f>SUMIFS(amount_expended,cfda_key,V1605)</f>
        <v/>
      </c>
      <c r="K1605" s="5">
        <f>IF(G1605="OTHER CLUSTER NOT LISTED ABOVE",SUMIFS(amount_expended,uniform_other_cluster_name,X1605), IF(AND(OR(G1605="N/A",G1605=""),H1605=""),0,IF(G1605="STATE CLUSTER",SUMIFS(amount_expended,uniform_state_cluster_name,W1605),SUMIFS(amount_expended,cluster_name,G1605))))</f>
        <v/>
      </c>
      <c r="L1605" s="6" t="n"/>
      <c r="M1605" s="7" t="n"/>
      <c r="N1605" s="6" t="n"/>
      <c r="O1605" s="6" t="n"/>
      <c r="P1605" s="6" t="n"/>
      <c r="Q1605" s="6" t="n"/>
      <c r="R1605" s="7" t="n"/>
      <c r="S1605" s="6" t="n"/>
      <c r="T1605" s="6" t="n"/>
      <c r="U1605" s="6" t="n"/>
      <c r="V1605" s="3">
        <f>CONCATENATE(B1605,C1605)</f>
        <v/>
      </c>
      <c r="W1605">
        <f>UPPER(TRIM(H1605))</f>
        <v/>
      </c>
      <c r="X1605">
        <f>UPPER(TRIM(I1605))</f>
        <v/>
      </c>
    </row>
    <row r="1606">
      <c r="A1606">
        <f>IF(B1606&lt;&gt;"", "AWARD-"&amp;TEXT(ROW()-1,"0000"), "")</f>
        <v/>
      </c>
      <c r="B1606" s="4" t="n"/>
      <c r="C1606" s="4" t="n"/>
      <c r="D1606" s="4" t="n"/>
      <c r="E1606" s="6" t="n"/>
      <c r="F1606" s="7" t="n"/>
      <c r="G1606" s="6" t="n"/>
      <c r="H1606" s="6" t="n"/>
      <c r="I1606" s="6" t="n"/>
      <c r="J1606" s="5">
        <f>SUMIFS(amount_expended,cfda_key,V1606)</f>
        <v/>
      </c>
      <c r="K1606" s="5">
        <f>IF(G1606="OTHER CLUSTER NOT LISTED ABOVE",SUMIFS(amount_expended,uniform_other_cluster_name,X1606), IF(AND(OR(G1606="N/A",G1606=""),H1606=""),0,IF(G1606="STATE CLUSTER",SUMIFS(amount_expended,uniform_state_cluster_name,W1606),SUMIFS(amount_expended,cluster_name,G1606))))</f>
        <v/>
      </c>
      <c r="L1606" s="6" t="n"/>
      <c r="M1606" s="7" t="n"/>
      <c r="N1606" s="6" t="n"/>
      <c r="O1606" s="6" t="n"/>
      <c r="P1606" s="6" t="n"/>
      <c r="Q1606" s="6" t="n"/>
      <c r="R1606" s="7" t="n"/>
      <c r="S1606" s="6" t="n"/>
      <c r="T1606" s="6" t="n"/>
      <c r="U1606" s="6" t="n"/>
      <c r="V1606" s="3">
        <f>CONCATENATE(B1606,C1606)</f>
        <v/>
      </c>
      <c r="W1606">
        <f>UPPER(TRIM(H1606))</f>
        <v/>
      </c>
      <c r="X1606">
        <f>UPPER(TRIM(I1606))</f>
        <v/>
      </c>
    </row>
    <row r="1607">
      <c r="A1607">
        <f>IF(B1607&lt;&gt;"", "AWARD-"&amp;TEXT(ROW()-1,"0000"), "")</f>
        <v/>
      </c>
      <c r="B1607" s="4" t="n"/>
      <c r="C1607" s="4" t="n"/>
      <c r="D1607" s="4" t="n"/>
      <c r="E1607" s="6" t="n"/>
      <c r="F1607" s="7" t="n"/>
      <c r="G1607" s="6" t="n"/>
      <c r="H1607" s="6" t="n"/>
      <c r="I1607" s="6" t="n"/>
      <c r="J1607" s="5">
        <f>SUMIFS(amount_expended,cfda_key,V1607)</f>
        <v/>
      </c>
      <c r="K1607" s="5">
        <f>IF(G1607="OTHER CLUSTER NOT LISTED ABOVE",SUMIFS(amount_expended,uniform_other_cluster_name,X1607), IF(AND(OR(G1607="N/A",G1607=""),H1607=""),0,IF(G1607="STATE CLUSTER",SUMIFS(amount_expended,uniform_state_cluster_name,W1607),SUMIFS(amount_expended,cluster_name,G1607))))</f>
        <v/>
      </c>
      <c r="L1607" s="6" t="n"/>
      <c r="M1607" s="7" t="n"/>
      <c r="N1607" s="6" t="n"/>
      <c r="O1607" s="6" t="n"/>
      <c r="P1607" s="6" t="n"/>
      <c r="Q1607" s="6" t="n"/>
      <c r="R1607" s="7" t="n"/>
      <c r="S1607" s="6" t="n"/>
      <c r="T1607" s="6" t="n"/>
      <c r="U1607" s="6" t="n"/>
      <c r="V1607" s="3">
        <f>CONCATENATE(B1607,C1607)</f>
        <v/>
      </c>
      <c r="W1607">
        <f>UPPER(TRIM(H1607))</f>
        <v/>
      </c>
      <c r="X1607">
        <f>UPPER(TRIM(I1607))</f>
        <v/>
      </c>
    </row>
    <row r="1608">
      <c r="A1608">
        <f>IF(B1608&lt;&gt;"", "AWARD-"&amp;TEXT(ROW()-1,"0000"), "")</f>
        <v/>
      </c>
      <c r="B1608" s="4" t="n"/>
      <c r="C1608" s="4" t="n"/>
      <c r="D1608" s="4" t="n"/>
      <c r="E1608" s="6" t="n"/>
      <c r="F1608" s="7" t="n"/>
      <c r="G1608" s="6" t="n"/>
      <c r="H1608" s="6" t="n"/>
      <c r="I1608" s="6" t="n"/>
      <c r="J1608" s="5">
        <f>SUMIFS(amount_expended,cfda_key,V1608)</f>
        <v/>
      </c>
      <c r="K1608" s="5">
        <f>IF(G1608="OTHER CLUSTER NOT LISTED ABOVE",SUMIFS(amount_expended,uniform_other_cluster_name,X1608), IF(AND(OR(G1608="N/A",G1608=""),H1608=""),0,IF(G1608="STATE CLUSTER",SUMIFS(amount_expended,uniform_state_cluster_name,W1608),SUMIFS(amount_expended,cluster_name,G1608))))</f>
        <v/>
      </c>
      <c r="L1608" s="6" t="n"/>
      <c r="M1608" s="7" t="n"/>
      <c r="N1608" s="6" t="n"/>
      <c r="O1608" s="6" t="n"/>
      <c r="P1608" s="6" t="n"/>
      <c r="Q1608" s="6" t="n"/>
      <c r="R1608" s="7" t="n"/>
      <c r="S1608" s="6" t="n"/>
      <c r="T1608" s="6" t="n"/>
      <c r="U1608" s="6" t="n"/>
      <c r="V1608" s="3">
        <f>CONCATENATE(B1608,C1608)</f>
        <v/>
      </c>
      <c r="W1608">
        <f>UPPER(TRIM(H1608))</f>
        <v/>
      </c>
      <c r="X1608">
        <f>UPPER(TRIM(I1608))</f>
        <v/>
      </c>
    </row>
    <row r="1609">
      <c r="A1609">
        <f>IF(B1609&lt;&gt;"", "AWARD-"&amp;TEXT(ROW()-1,"0000"), "")</f>
        <v/>
      </c>
      <c r="B1609" s="4" t="n"/>
      <c r="C1609" s="4" t="n"/>
      <c r="D1609" s="4" t="n"/>
      <c r="E1609" s="6" t="n"/>
      <c r="F1609" s="7" t="n"/>
      <c r="G1609" s="6" t="n"/>
      <c r="H1609" s="6" t="n"/>
      <c r="I1609" s="6" t="n"/>
      <c r="J1609" s="5">
        <f>SUMIFS(amount_expended,cfda_key,V1609)</f>
        <v/>
      </c>
      <c r="K1609" s="5">
        <f>IF(G1609="OTHER CLUSTER NOT LISTED ABOVE",SUMIFS(amount_expended,uniform_other_cluster_name,X1609), IF(AND(OR(G1609="N/A",G1609=""),H1609=""),0,IF(G1609="STATE CLUSTER",SUMIFS(amount_expended,uniform_state_cluster_name,W1609),SUMIFS(amount_expended,cluster_name,G1609))))</f>
        <v/>
      </c>
      <c r="L1609" s="6" t="n"/>
      <c r="M1609" s="7" t="n"/>
      <c r="N1609" s="6" t="n"/>
      <c r="O1609" s="6" t="n"/>
      <c r="P1609" s="6" t="n"/>
      <c r="Q1609" s="6" t="n"/>
      <c r="R1609" s="7" t="n"/>
      <c r="S1609" s="6" t="n"/>
      <c r="T1609" s="6" t="n"/>
      <c r="U1609" s="6" t="n"/>
      <c r="V1609" s="3">
        <f>CONCATENATE(B1609,C1609)</f>
        <v/>
      </c>
      <c r="W1609">
        <f>UPPER(TRIM(H1609))</f>
        <v/>
      </c>
      <c r="X1609">
        <f>UPPER(TRIM(I1609))</f>
        <v/>
      </c>
    </row>
    <row r="1610">
      <c r="A1610">
        <f>IF(B1610&lt;&gt;"", "AWARD-"&amp;TEXT(ROW()-1,"0000"), "")</f>
        <v/>
      </c>
      <c r="B1610" s="4" t="n"/>
      <c r="C1610" s="4" t="n"/>
      <c r="D1610" s="4" t="n"/>
      <c r="E1610" s="6" t="n"/>
      <c r="F1610" s="7" t="n"/>
      <c r="G1610" s="6" t="n"/>
      <c r="H1610" s="6" t="n"/>
      <c r="I1610" s="6" t="n"/>
      <c r="J1610" s="5">
        <f>SUMIFS(amount_expended,cfda_key,V1610)</f>
        <v/>
      </c>
      <c r="K1610" s="5">
        <f>IF(G1610="OTHER CLUSTER NOT LISTED ABOVE",SUMIFS(amount_expended,uniform_other_cluster_name,X1610), IF(AND(OR(G1610="N/A",G1610=""),H1610=""),0,IF(G1610="STATE CLUSTER",SUMIFS(amount_expended,uniform_state_cluster_name,W1610),SUMIFS(amount_expended,cluster_name,G1610))))</f>
        <v/>
      </c>
      <c r="L1610" s="6" t="n"/>
      <c r="M1610" s="7" t="n"/>
      <c r="N1610" s="6" t="n"/>
      <c r="O1610" s="6" t="n"/>
      <c r="P1610" s="6" t="n"/>
      <c r="Q1610" s="6" t="n"/>
      <c r="R1610" s="7" t="n"/>
      <c r="S1610" s="6" t="n"/>
      <c r="T1610" s="6" t="n"/>
      <c r="U1610" s="6" t="n"/>
      <c r="V1610" s="3">
        <f>CONCATENATE(B1610,C1610)</f>
        <v/>
      </c>
      <c r="W1610">
        <f>UPPER(TRIM(H1610))</f>
        <v/>
      </c>
      <c r="X1610">
        <f>UPPER(TRIM(I1610))</f>
        <v/>
      </c>
    </row>
    <row r="1611">
      <c r="A1611">
        <f>IF(B1611&lt;&gt;"", "AWARD-"&amp;TEXT(ROW()-1,"0000"), "")</f>
        <v/>
      </c>
      <c r="B1611" s="4" t="n"/>
      <c r="C1611" s="4" t="n"/>
      <c r="D1611" s="4" t="n"/>
      <c r="E1611" s="6" t="n"/>
      <c r="F1611" s="7" t="n"/>
      <c r="G1611" s="6" t="n"/>
      <c r="H1611" s="6" t="n"/>
      <c r="I1611" s="6" t="n"/>
      <c r="J1611" s="5">
        <f>SUMIFS(amount_expended,cfda_key,V1611)</f>
        <v/>
      </c>
      <c r="K1611" s="5">
        <f>IF(G1611="OTHER CLUSTER NOT LISTED ABOVE",SUMIFS(amount_expended,uniform_other_cluster_name,X1611), IF(AND(OR(G1611="N/A",G1611=""),H1611=""),0,IF(G1611="STATE CLUSTER",SUMIFS(amount_expended,uniform_state_cluster_name,W1611),SUMIFS(amount_expended,cluster_name,G1611))))</f>
        <v/>
      </c>
      <c r="L1611" s="6" t="n"/>
      <c r="M1611" s="7" t="n"/>
      <c r="N1611" s="6" t="n"/>
      <c r="O1611" s="6" t="n"/>
      <c r="P1611" s="6" t="n"/>
      <c r="Q1611" s="6" t="n"/>
      <c r="R1611" s="7" t="n"/>
      <c r="S1611" s="6" t="n"/>
      <c r="T1611" s="6" t="n"/>
      <c r="U1611" s="6" t="n"/>
      <c r="V1611" s="3">
        <f>CONCATENATE(B1611,C1611)</f>
        <v/>
      </c>
      <c r="W1611">
        <f>UPPER(TRIM(H1611))</f>
        <v/>
      </c>
      <c r="X1611">
        <f>UPPER(TRIM(I1611))</f>
        <v/>
      </c>
    </row>
    <row r="1612">
      <c r="A1612">
        <f>IF(B1612&lt;&gt;"", "AWARD-"&amp;TEXT(ROW()-1,"0000"), "")</f>
        <v/>
      </c>
      <c r="B1612" s="4" t="n"/>
      <c r="C1612" s="4" t="n"/>
      <c r="D1612" s="4" t="n"/>
      <c r="E1612" s="6" t="n"/>
      <c r="F1612" s="7" t="n"/>
      <c r="G1612" s="6" t="n"/>
      <c r="H1612" s="6" t="n"/>
      <c r="I1612" s="6" t="n"/>
      <c r="J1612" s="5">
        <f>SUMIFS(amount_expended,cfda_key,V1612)</f>
        <v/>
      </c>
      <c r="K1612" s="5">
        <f>IF(G1612="OTHER CLUSTER NOT LISTED ABOVE",SUMIFS(amount_expended,uniform_other_cluster_name,X1612), IF(AND(OR(G1612="N/A",G1612=""),H1612=""),0,IF(G1612="STATE CLUSTER",SUMIFS(amount_expended,uniform_state_cluster_name,W1612),SUMIFS(amount_expended,cluster_name,G1612))))</f>
        <v/>
      </c>
      <c r="L1612" s="6" t="n"/>
      <c r="M1612" s="7" t="n"/>
      <c r="N1612" s="6" t="n"/>
      <c r="O1612" s="6" t="n"/>
      <c r="P1612" s="6" t="n"/>
      <c r="Q1612" s="6" t="n"/>
      <c r="R1612" s="7" t="n"/>
      <c r="S1612" s="6" t="n"/>
      <c r="T1612" s="6" t="n"/>
      <c r="U1612" s="6" t="n"/>
      <c r="V1612" s="3">
        <f>CONCATENATE(B1612,C1612)</f>
        <v/>
      </c>
      <c r="W1612">
        <f>UPPER(TRIM(H1612))</f>
        <v/>
      </c>
      <c r="X1612">
        <f>UPPER(TRIM(I1612))</f>
        <v/>
      </c>
    </row>
    <row r="1613">
      <c r="A1613">
        <f>IF(B1613&lt;&gt;"", "AWARD-"&amp;TEXT(ROW()-1,"0000"), "")</f>
        <v/>
      </c>
      <c r="B1613" s="4" t="n"/>
      <c r="C1613" s="4" t="n"/>
      <c r="D1613" s="4" t="n"/>
      <c r="E1613" s="6" t="n"/>
      <c r="F1613" s="7" t="n"/>
      <c r="G1613" s="6" t="n"/>
      <c r="H1613" s="6" t="n"/>
      <c r="I1613" s="6" t="n"/>
      <c r="J1613" s="5">
        <f>SUMIFS(amount_expended,cfda_key,V1613)</f>
        <v/>
      </c>
      <c r="K1613" s="5">
        <f>IF(G1613="OTHER CLUSTER NOT LISTED ABOVE",SUMIFS(amount_expended,uniform_other_cluster_name,X1613), IF(AND(OR(G1613="N/A",G1613=""),H1613=""),0,IF(G1613="STATE CLUSTER",SUMIFS(amount_expended,uniform_state_cluster_name,W1613),SUMIFS(amount_expended,cluster_name,G1613))))</f>
        <v/>
      </c>
      <c r="L1613" s="6" t="n"/>
      <c r="M1613" s="7" t="n"/>
      <c r="N1613" s="6" t="n"/>
      <c r="O1613" s="6" t="n"/>
      <c r="P1613" s="6" t="n"/>
      <c r="Q1613" s="6" t="n"/>
      <c r="R1613" s="7" t="n"/>
      <c r="S1613" s="6" t="n"/>
      <c r="T1613" s="6" t="n"/>
      <c r="U1613" s="6" t="n"/>
      <c r="V1613" s="3">
        <f>CONCATENATE(B1613,C1613)</f>
        <v/>
      </c>
      <c r="W1613">
        <f>UPPER(TRIM(H1613))</f>
        <v/>
      </c>
      <c r="X1613">
        <f>UPPER(TRIM(I1613))</f>
        <v/>
      </c>
    </row>
    <row r="1614">
      <c r="A1614">
        <f>IF(B1614&lt;&gt;"", "AWARD-"&amp;TEXT(ROW()-1,"0000"), "")</f>
        <v/>
      </c>
      <c r="B1614" s="4" t="n"/>
      <c r="C1614" s="4" t="n"/>
      <c r="D1614" s="4" t="n"/>
      <c r="E1614" s="6" t="n"/>
      <c r="F1614" s="7" t="n"/>
      <c r="G1614" s="6" t="n"/>
      <c r="H1614" s="6" t="n"/>
      <c r="I1614" s="6" t="n"/>
      <c r="J1614" s="5">
        <f>SUMIFS(amount_expended,cfda_key,V1614)</f>
        <v/>
      </c>
      <c r="K1614" s="5">
        <f>IF(G1614="OTHER CLUSTER NOT LISTED ABOVE",SUMIFS(amount_expended,uniform_other_cluster_name,X1614), IF(AND(OR(G1614="N/A",G1614=""),H1614=""),0,IF(G1614="STATE CLUSTER",SUMIFS(amount_expended,uniform_state_cluster_name,W1614),SUMIFS(amount_expended,cluster_name,G1614))))</f>
        <v/>
      </c>
      <c r="L1614" s="6" t="n"/>
      <c r="M1614" s="7" t="n"/>
      <c r="N1614" s="6" t="n"/>
      <c r="O1614" s="6" t="n"/>
      <c r="P1614" s="6" t="n"/>
      <c r="Q1614" s="6" t="n"/>
      <c r="R1614" s="7" t="n"/>
      <c r="S1614" s="6" t="n"/>
      <c r="T1614" s="6" t="n"/>
      <c r="U1614" s="6" t="n"/>
      <c r="V1614" s="3">
        <f>CONCATENATE(B1614,C1614)</f>
        <v/>
      </c>
      <c r="W1614">
        <f>UPPER(TRIM(H1614))</f>
        <v/>
      </c>
      <c r="X1614">
        <f>UPPER(TRIM(I1614))</f>
        <v/>
      </c>
    </row>
    <row r="1615">
      <c r="A1615">
        <f>IF(B1615&lt;&gt;"", "AWARD-"&amp;TEXT(ROW()-1,"0000"), "")</f>
        <v/>
      </c>
      <c r="B1615" s="4" t="n"/>
      <c r="C1615" s="4" t="n"/>
      <c r="D1615" s="4" t="n"/>
      <c r="E1615" s="6" t="n"/>
      <c r="F1615" s="7" t="n"/>
      <c r="G1615" s="6" t="n"/>
      <c r="H1615" s="6" t="n"/>
      <c r="I1615" s="6" t="n"/>
      <c r="J1615" s="5">
        <f>SUMIFS(amount_expended,cfda_key,V1615)</f>
        <v/>
      </c>
      <c r="K1615" s="5">
        <f>IF(G1615="OTHER CLUSTER NOT LISTED ABOVE",SUMIFS(amount_expended,uniform_other_cluster_name,X1615), IF(AND(OR(G1615="N/A",G1615=""),H1615=""),0,IF(G1615="STATE CLUSTER",SUMIFS(amount_expended,uniform_state_cluster_name,W1615),SUMIFS(amount_expended,cluster_name,G1615))))</f>
        <v/>
      </c>
      <c r="L1615" s="6" t="n"/>
      <c r="M1615" s="7" t="n"/>
      <c r="N1615" s="6" t="n"/>
      <c r="O1615" s="6" t="n"/>
      <c r="P1615" s="6" t="n"/>
      <c r="Q1615" s="6" t="n"/>
      <c r="R1615" s="7" t="n"/>
      <c r="S1615" s="6" t="n"/>
      <c r="T1615" s="6" t="n"/>
      <c r="U1615" s="6" t="n"/>
      <c r="V1615" s="3">
        <f>CONCATENATE(B1615,C1615)</f>
        <v/>
      </c>
      <c r="W1615">
        <f>UPPER(TRIM(H1615))</f>
        <v/>
      </c>
      <c r="X1615">
        <f>UPPER(TRIM(I1615))</f>
        <v/>
      </c>
    </row>
    <row r="1616">
      <c r="A1616">
        <f>IF(B1616&lt;&gt;"", "AWARD-"&amp;TEXT(ROW()-1,"0000"), "")</f>
        <v/>
      </c>
      <c r="B1616" s="4" t="n"/>
      <c r="C1616" s="4" t="n"/>
      <c r="D1616" s="4" t="n"/>
      <c r="E1616" s="6" t="n"/>
      <c r="F1616" s="7" t="n"/>
      <c r="G1616" s="6" t="n"/>
      <c r="H1616" s="6" t="n"/>
      <c r="I1616" s="6" t="n"/>
      <c r="J1616" s="5">
        <f>SUMIFS(amount_expended,cfda_key,V1616)</f>
        <v/>
      </c>
      <c r="K1616" s="5">
        <f>IF(G1616="OTHER CLUSTER NOT LISTED ABOVE",SUMIFS(amount_expended,uniform_other_cluster_name,X1616), IF(AND(OR(G1616="N/A",G1616=""),H1616=""),0,IF(G1616="STATE CLUSTER",SUMIFS(amount_expended,uniform_state_cluster_name,W1616),SUMIFS(amount_expended,cluster_name,G1616))))</f>
        <v/>
      </c>
      <c r="L1616" s="6" t="n"/>
      <c r="M1616" s="7" t="n"/>
      <c r="N1616" s="6" t="n"/>
      <c r="O1616" s="6" t="n"/>
      <c r="P1616" s="6" t="n"/>
      <c r="Q1616" s="6" t="n"/>
      <c r="R1616" s="7" t="n"/>
      <c r="S1616" s="6" t="n"/>
      <c r="T1616" s="6" t="n"/>
      <c r="U1616" s="6" t="n"/>
      <c r="V1616" s="3">
        <f>CONCATENATE(B1616,C1616)</f>
        <v/>
      </c>
      <c r="W1616">
        <f>UPPER(TRIM(H1616))</f>
        <v/>
      </c>
      <c r="X1616">
        <f>UPPER(TRIM(I1616))</f>
        <v/>
      </c>
    </row>
    <row r="1617">
      <c r="A1617">
        <f>IF(B1617&lt;&gt;"", "AWARD-"&amp;TEXT(ROW()-1,"0000"), "")</f>
        <v/>
      </c>
      <c r="B1617" s="4" t="n"/>
      <c r="C1617" s="4" t="n"/>
      <c r="D1617" s="4" t="n"/>
      <c r="E1617" s="6" t="n"/>
      <c r="F1617" s="7" t="n"/>
      <c r="G1617" s="6" t="n"/>
      <c r="H1617" s="6" t="n"/>
      <c r="I1617" s="6" t="n"/>
      <c r="J1617" s="5">
        <f>SUMIFS(amount_expended,cfda_key,V1617)</f>
        <v/>
      </c>
      <c r="K1617" s="5">
        <f>IF(G1617="OTHER CLUSTER NOT LISTED ABOVE",SUMIFS(amount_expended,uniform_other_cluster_name,X1617), IF(AND(OR(G1617="N/A",G1617=""),H1617=""),0,IF(G1617="STATE CLUSTER",SUMIFS(amount_expended,uniform_state_cluster_name,W1617),SUMIFS(amount_expended,cluster_name,G1617))))</f>
        <v/>
      </c>
      <c r="L1617" s="6" t="n"/>
      <c r="M1617" s="7" t="n"/>
      <c r="N1617" s="6" t="n"/>
      <c r="O1617" s="6" t="n"/>
      <c r="P1617" s="6" t="n"/>
      <c r="Q1617" s="6" t="n"/>
      <c r="R1617" s="7" t="n"/>
      <c r="S1617" s="6" t="n"/>
      <c r="T1617" s="6" t="n"/>
      <c r="U1617" s="6" t="n"/>
      <c r="V1617" s="3">
        <f>CONCATENATE(B1617,C1617)</f>
        <v/>
      </c>
      <c r="W1617">
        <f>UPPER(TRIM(H1617))</f>
        <v/>
      </c>
      <c r="X1617">
        <f>UPPER(TRIM(I1617))</f>
        <v/>
      </c>
    </row>
    <row r="1618">
      <c r="A1618">
        <f>IF(B1618&lt;&gt;"", "AWARD-"&amp;TEXT(ROW()-1,"0000"), "")</f>
        <v/>
      </c>
      <c r="B1618" s="4" t="n"/>
      <c r="C1618" s="4" t="n"/>
      <c r="D1618" s="4" t="n"/>
      <c r="E1618" s="6" t="n"/>
      <c r="F1618" s="7" t="n"/>
      <c r="G1618" s="6" t="n"/>
      <c r="H1618" s="6" t="n"/>
      <c r="I1618" s="6" t="n"/>
      <c r="J1618" s="5">
        <f>SUMIFS(amount_expended,cfda_key,V1618)</f>
        <v/>
      </c>
      <c r="K1618" s="5">
        <f>IF(G1618="OTHER CLUSTER NOT LISTED ABOVE",SUMIFS(amount_expended,uniform_other_cluster_name,X1618), IF(AND(OR(G1618="N/A",G1618=""),H1618=""),0,IF(G1618="STATE CLUSTER",SUMIFS(amount_expended,uniform_state_cluster_name,W1618),SUMIFS(amount_expended,cluster_name,G1618))))</f>
        <v/>
      </c>
      <c r="L1618" s="6" t="n"/>
      <c r="M1618" s="7" t="n"/>
      <c r="N1618" s="6" t="n"/>
      <c r="O1618" s="6" t="n"/>
      <c r="P1618" s="6" t="n"/>
      <c r="Q1618" s="6" t="n"/>
      <c r="R1618" s="7" t="n"/>
      <c r="S1618" s="6" t="n"/>
      <c r="T1618" s="6" t="n"/>
      <c r="U1618" s="6" t="n"/>
      <c r="V1618" s="3">
        <f>CONCATENATE(B1618,C1618)</f>
        <v/>
      </c>
      <c r="W1618">
        <f>UPPER(TRIM(H1618))</f>
        <v/>
      </c>
      <c r="X1618">
        <f>UPPER(TRIM(I1618))</f>
        <v/>
      </c>
    </row>
    <row r="1619">
      <c r="A1619">
        <f>IF(B1619&lt;&gt;"", "AWARD-"&amp;TEXT(ROW()-1,"0000"), "")</f>
        <v/>
      </c>
      <c r="B1619" s="4" t="n"/>
      <c r="C1619" s="4" t="n"/>
      <c r="D1619" s="4" t="n"/>
      <c r="E1619" s="6" t="n"/>
      <c r="F1619" s="7" t="n"/>
      <c r="G1619" s="6" t="n"/>
      <c r="H1619" s="6" t="n"/>
      <c r="I1619" s="6" t="n"/>
      <c r="J1619" s="5">
        <f>SUMIFS(amount_expended,cfda_key,V1619)</f>
        <v/>
      </c>
      <c r="K1619" s="5">
        <f>IF(G1619="OTHER CLUSTER NOT LISTED ABOVE",SUMIFS(amount_expended,uniform_other_cluster_name,X1619), IF(AND(OR(G1619="N/A",G1619=""),H1619=""),0,IF(G1619="STATE CLUSTER",SUMIFS(amount_expended,uniform_state_cluster_name,W1619),SUMIFS(amount_expended,cluster_name,G1619))))</f>
        <v/>
      </c>
      <c r="L1619" s="6" t="n"/>
      <c r="M1619" s="7" t="n"/>
      <c r="N1619" s="6" t="n"/>
      <c r="O1619" s="6" t="n"/>
      <c r="P1619" s="6" t="n"/>
      <c r="Q1619" s="6" t="n"/>
      <c r="R1619" s="7" t="n"/>
      <c r="S1619" s="6" t="n"/>
      <c r="T1619" s="6" t="n"/>
      <c r="U1619" s="6" t="n"/>
      <c r="V1619" s="3">
        <f>CONCATENATE(B1619,C1619)</f>
        <v/>
      </c>
      <c r="W1619">
        <f>UPPER(TRIM(H1619))</f>
        <v/>
      </c>
      <c r="X1619">
        <f>UPPER(TRIM(I1619))</f>
        <v/>
      </c>
    </row>
    <row r="1620">
      <c r="A1620">
        <f>IF(B1620&lt;&gt;"", "AWARD-"&amp;TEXT(ROW()-1,"0000"), "")</f>
        <v/>
      </c>
      <c r="B1620" s="4" t="n"/>
      <c r="C1620" s="4" t="n"/>
      <c r="D1620" s="4" t="n"/>
      <c r="E1620" s="6" t="n"/>
      <c r="F1620" s="7" t="n"/>
      <c r="G1620" s="6" t="n"/>
      <c r="H1620" s="6" t="n"/>
      <c r="I1620" s="6" t="n"/>
      <c r="J1620" s="5">
        <f>SUMIFS(amount_expended,cfda_key,V1620)</f>
        <v/>
      </c>
      <c r="K1620" s="5">
        <f>IF(G1620="OTHER CLUSTER NOT LISTED ABOVE",SUMIFS(amount_expended,uniform_other_cluster_name,X1620), IF(AND(OR(G1620="N/A",G1620=""),H1620=""),0,IF(G1620="STATE CLUSTER",SUMIFS(amount_expended,uniform_state_cluster_name,W1620),SUMIFS(amount_expended,cluster_name,G1620))))</f>
        <v/>
      </c>
      <c r="L1620" s="6" t="n"/>
      <c r="M1620" s="7" t="n"/>
      <c r="N1620" s="6" t="n"/>
      <c r="O1620" s="6" t="n"/>
      <c r="P1620" s="6" t="n"/>
      <c r="Q1620" s="6" t="n"/>
      <c r="R1620" s="7" t="n"/>
      <c r="S1620" s="6" t="n"/>
      <c r="T1620" s="6" t="n"/>
      <c r="U1620" s="6" t="n"/>
      <c r="V1620" s="3">
        <f>CONCATENATE(B1620,C1620)</f>
        <v/>
      </c>
      <c r="W1620">
        <f>UPPER(TRIM(H1620))</f>
        <v/>
      </c>
      <c r="X1620">
        <f>UPPER(TRIM(I1620))</f>
        <v/>
      </c>
    </row>
    <row r="1621">
      <c r="A1621">
        <f>IF(B1621&lt;&gt;"", "AWARD-"&amp;TEXT(ROW()-1,"0000"), "")</f>
        <v/>
      </c>
      <c r="B1621" s="4" t="n"/>
      <c r="C1621" s="4" t="n"/>
      <c r="D1621" s="4" t="n"/>
      <c r="E1621" s="6" t="n"/>
      <c r="F1621" s="7" t="n"/>
      <c r="G1621" s="6" t="n"/>
      <c r="H1621" s="6" t="n"/>
      <c r="I1621" s="6" t="n"/>
      <c r="J1621" s="5">
        <f>SUMIFS(amount_expended,cfda_key,V1621)</f>
        <v/>
      </c>
      <c r="K1621" s="5">
        <f>IF(G1621="OTHER CLUSTER NOT LISTED ABOVE",SUMIFS(amount_expended,uniform_other_cluster_name,X1621), IF(AND(OR(G1621="N/A",G1621=""),H1621=""),0,IF(G1621="STATE CLUSTER",SUMIFS(amount_expended,uniform_state_cluster_name,W1621),SUMIFS(amount_expended,cluster_name,G1621))))</f>
        <v/>
      </c>
      <c r="L1621" s="6" t="n"/>
      <c r="M1621" s="7" t="n"/>
      <c r="N1621" s="6" t="n"/>
      <c r="O1621" s="6" t="n"/>
      <c r="P1621" s="6" t="n"/>
      <c r="Q1621" s="6" t="n"/>
      <c r="R1621" s="7" t="n"/>
      <c r="S1621" s="6" t="n"/>
      <c r="T1621" s="6" t="n"/>
      <c r="U1621" s="6" t="n"/>
      <c r="V1621" s="3">
        <f>CONCATENATE(B1621,C1621)</f>
        <v/>
      </c>
      <c r="W1621">
        <f>UPPER(TRIM(H1621))</f>
        <v/>
      </c>
      <c r="X1621">
        <f>UPPER(TRIM(I1621))</f>
        <v/>
      </c>
    </row>
    <row r="1622">
      <c r="A1622">
        <f>IF(B1622&lt;&gt;"", "AWARD-"&amp;TEXT(ROW()-1,"0000"), "")</f>
        <v/>
      </c>
      <c r="B1622" s="4" t="n"/>
      <c r="C1622" s="4" t="n"/>
      <c r="D1622" s="4" t="n"/>
      <c r="E1622" s="6" t="n"/>
      <c r="F1622" s="7" t="n"/>
      <c r="G1622" s="6" t="n"/>
      <c r="H1622" s="6" t="n"/>
      <c r="I1622" s="6" t="n"/>
      <c r="J1622" s="5">
        <f>SUMIFS(amount_expended,cfda_key,V1622)</f>
        <v/>
      </c>
      <c r="K1622" s="5">
        <f>IF(G1622="OTHER CLUSTER NOT LISTED ABOVE",SUMIFS(amount_expended,uniform_other_cluster_name,X1622), IF(AND(OR(G1622="N/A",G1622=""),H1622=""),0,IF(G1622="STATE CLUSTER",SUMIFS(amount_expended,uniform_state_cluster_name,W1622),SUMIFS(amount_expended,cluster_name,G1622))))</f>
        <v/>
      </c>
      <c r="L1622" s="6" t="n"/>
      <c r="M1622" s="7" t="n"/>
      <c r="N1622" s="6" t="n"/>
      <c r="O1622" s="6" t="n"/>
      <c r="P1622" s="6" t="n"/>
      <c r="Q1622" s="6" t="n"/>
      <c r="R1622" s="7" t="n"/>
      <c r="S1622" s="6" t="n"/>
      <c r="T1622" s="6" t="n"/>
      <c r="U1622" s="6" t="n"/>
      <c r="V1622" s="3">
        <f>CONCATENATE(B1622,C1622)</f>
        <v/>
      </c>
      <c r="W1622">
        <f>UPPER(TRIM(H1622))</f>
        <v/>
      </c>
      <c r="X1622">
        <f>UPPER(TRIM(I1622))</f>
        <v/>
      </c>
    </row>
    <row r="1623">
      <c r="A1623">
        <f>IF(B1623&lt;&gt;"", "AWARD-"&amp;TEXT(ROW()-1,"0000"), "")</f>
        <v/>
      </c>
      <c r="B1623" s="4" t="n"/>
      <c r="C1623" s="4" t="n"/>
      <c r="D1623" s="4" t="n"/>
      <c r="E1623" s="6" t="n"/>
      <c r="F1623" s="7" t="n"/>
      <c r="G1623" s="6" t="n"/>
      <c r="H1623" s="6" t="n"/>
      <c r="I1623" s="6" t="n"/>
      <c r="J1623" s="5">
        <f>SUMIFS(amount_expended,cfda_key,V1623)</f>
        <v/>
      </c>
      <c r="K1623" s="5">
        <f>IF(G1623="OTHER CLUSTER NOT LISTED ABOVE",SUMIFS(amount_expended,uniform_other_cluster_name,X1623), IF(AND(OR(G1623="N/A",G1623=""),H1623=""),0,IF(G1623="STATE CLUSTER",SUMIFS(amount_expended,uniform_state_cluster_name,W1623),SUMIFS(amount_expended,cluster_name,G1623))))</f>
        <v/>
      </c>
      <c r="L1623" s="6" t="n"/>
      <c r="M1623" s="7" t="n"/>
      <c r="N1623" s="6" t="n"/>
      <c r="O1623" s="6" t="n"/>
      <c r="P1623" s="6" t="n"/>
      <c r="Q1623" s="6" t="n"/>
      <c r="R1623" s="7" t="n"/>
      <c r="S1623" s="6" t="n"/>
      <c r="T1623" s="6" t="n"/>
      <c r="U1623" s="6" t="n"/>
      <c r="V1623" s="3">
        <f>CONCATENATE(B1623,C1623)</f>
        <v/>
      </c>
      <c r="W1623">
        <f>UPPER(TRIM(H1623))</f>
        <v/>
      </c>
      <c r="X1623">
        <f>UPPER(TRIM(I1623))</f>
        <v/>
      </c>
    </row>
    <row r="1624">
      <c r="A1624">
        <f>IF(B1624&lt;&gt;"", "AWARD-"&amp;TEXT(ROW()-1,"0000"), "")</f>
        <v/>
      </c>
      <c r="B1624" s="4" t="n"/>
      <c r="C1624" s="4" t="n"/>
      <c r="D1624" s="4" t="n"/>
      <c r="E1624" s="6" t="n"/>
      <c r="F1624" s="7" t="n"/>
      <c r="G1624" s="6" t="n"/>
      <c r="H1624" s="6" t="n"/>
      <c r="I1624" s="6" t="n"/>
      <c r="J1624" s="5">
        <f>SUMIFS(amount_expended,cfda_key,V1624)</f>
        <v/>
      </c>
      <c r="K1624" s="5">
        <f>IF(G1624="OTHER CLUSTER NOT LISTED ABOVE",SUMIFS(amount_expended,uniform_other_cluster_name,X1624), IF(AND(OR(G1624="N/A",G1624=""),H1624=""),0,IF(G1624="STATE CLUSTER",SUMIFS(amount_expended,uniform_state_cluster_name,W1624),SUMIFS(amount_expended,cluster_name,G1624))))</f>
        <v/>
      </c>
      <c r="L1624" s="6" t="n"/>
      <c r="M1624" s="7" t="n"/>
      <c r="N1624" s="6" t="n"/>
      <c r="O1624" s="6" t="n"/>
      <c r="P1624" s="6" t="n"/>
      <c r="Q1624" s="6" t="n"/>
      <c r="R1624" s="7" t="n"/>
      <c r="S1624" s="6" t="n"/>
      <c r="T1624" s="6" t="n"/>
      <c r="U1624" s="6" t="n"/>
      <c r="V1624" s="3">
        <f>CONCATENATE(B1624,C1624)</f>
        <v/>
      </c>
      <c r="W1624">
        <f>UPPER(TRIM(H1624))</f>
        <v/>
      </c>
      <c r="X1624">
        <f>UPPER(TRIM(I1624))</f>
        <v/>
      </c>
    </row>
    <row r="1625">
      <c r="A1625">
        <f>IF(B1625&lt;&gt;"", "AWARD-"&amp;TEXT(ROW()-1,"0000"), "")</f>
        <v/>
      </c>
      <c r="B1625" s="4" t="n"/>
      <c r="C1625" s="4" t="n"/>
      <c r="D1625" s="4" t="n"/>
      <c r="E1625" s="6" t="n"/>
      <c r="F1625" s="7" t="n"/>
      <c r="G1625" s="6" t="n"/>
      <c r="H1625" s="6" t="n"/>
      <c r="I1625" s="6" t="n"/>
      <c r="J1625" s="5">
        <f>SUMIFS(amount_expended,cfda_key,V1625)</f>
        <v/>
      </c>
      <c r="K1625" s="5">
        <f>IF(G1625="OTHER CLUSTER NOT LISTED ABOVE",SUMIFS(amount_expended,uniform_other_cluster_name,X1625), IF(AND(OR(G1625="N/A",G1625=""),H1625=""),0,IF(G1625="STATE CLUSTER",SUMIFS(amount_expended,uniform_state_cluster_name,W1625),SUMIFS(amount_expended,cluster_name,G1625))))</f>
        <v/>
      </c>
      <c r="L1625" s="6" t="n"/>
      <c r="M1625" s="7" t="n"/>
      <c r="N1625" s="6" t="n"/>
      <c r="O1625" s="6" t="n"/>
      <c r="P1625" s="6" t="n"/>
      <c r="Q1625" s="6" t="n"/>
      <c r="R1625" s="7" t="n"/>
      <c r="S1625" s="6" t="n"/>
      <c r="T1625" s="6" t="n"/>
      <c r="U1625" s="6" t="n"/>
      <c r="V1625" s="3">
        <f>CONCATENATE(B1625,C1625)</f>
        <v/>
      </c>
      <c r="W1625">
        <f>UPPER(TRIM(H1625))</f>
        <v/>
      </c>
      <c r="X1625">
        <f>UPPER(TRIM(I1625))</f>
        <v/>
      </c>
    </row>
    <row r="1626">
      <c r="A1626">
        <f>IF(B1626&lt;&gt;"", "AWARD-"&amp;TEXT(ROW()-1,"0000"), "")</f>
        <v/>
      </c>
      <c r="B1626" s="4" t="n"/>
      <c r="C1626" s="4" t="n"/>
      <c r="D1626" s="4" t="n"/>
      <c r="E1626" s="6" t="n"/>
      <c r="F1626" s="7" t="n"/>
      <c r="G1626" s="6" t="n"/>
      <c r="H1626" s="6" t="n"/>
      <c r="I1626" s="6" t="n"/>
      <c r="J1626" s="5">
        <f>SUMIFS(amount_expended,cfda_key,V1626)</f>
        <v/>
      </c>
      <c r="K1626" s="5">
        <f>IF(G1626="OTHER CLUSTER NOT LISTED ABOVE",SUMIFS(amount_expended,uniform_other_cluster_name,X1626), IF(AND(OR(G1626="N/A",G1626=""),H1626=""),0,IF(G1626="STATE CLUSTER",SUMIFS(amount_expended,uniform_state_cluster_name,W1626),SUMIFS(amount_expended,cluster_name,G1626))))</f>
        <v/>
      </c>
      <c r="L1626" s="6" t="n"/>
      <c r="M1626" s="7" t="n"/>
      <c r="N1626" s="6" t="n"/>
      <c r="O1626" s="6" t="n"/>
      <c r="P1626" s="6" t="n"/>
      <c r="Q1626" s="6" t="n"/>
      <c r="R1626" s="7" t="n"/>
      <c r="S1626" s="6" t="n"/>
      <c r="T1626" s="6" t="n"/>
      <c r="U1626" s="6" t="n"/>
      <c r="V1626" s="3">
        <f>CONCATENATE(B1626,C1626)</f>
        <v/>
      </c>
      <c r="W1626">
        <f>UPPER(TRIM(H1626))</f>
        <v/>
      </c>
      <c r="X1626">
        <f>UPPER(TRIM(I1626))</f>
        <v/>
      </c>
    </row>
    <row r="1627">
      <c r="A1627">
        <f>IF(B1627&lt;&gt;"", "AWARD-"&amp;TEXT(ROW()-1,"0000"), "")</f>
        <v/>
      </c>
      <c r="B1627" s="4" t="n"/>
      <c r="C1627" s="4" t="n"/>
      <c r="D1627" s="4" t="n"/>
      <c r="E1627" s="6" t="n"/>
      <c r="F1627" s="7" t="n"/>
      <c r="G1627" s="6" t="n"/>
      <c r="H1627" s="6" t="n"/>
      <c r="I1627" s="6" t="n"/>
      <c r="J1627" s="5">
        <f>SUMIFS(amount_expended,cfda_key,V1627)</f>
        <v/>
      </c>
      <c r="K1627" s="5">
        <f>IF(G1627="OTHER CLUSTER NOT LISTED ABOVE",SUMIFS(amount_expended,uniform_other_cluster_name,X1627), IF(AND(OR(G1627="N/A",G1627=""),H1627=""),0,IF(G1627="STATE CLUSTER",SUMIFS(amount_expended,uniform_state_cluster_name,W1627),SUMIFS(amount_expended,cluster_name,G1627))))</f>
        <v/>
      </c>
      <c r="L1627" s="6" t="n"/>
      <c r="M1627" s="7" t="n"/>
      <c r="N1627" s="6" t="n"/>
      <c r="O1627" s="6" t="n"/>
      <c r="P1627" s="6" t="n"/>
      <c r="Q1627" s="6" t="n"/>
      <c r="R1627" s="7" t="n"/>
      <c r="S1627" s="6" t="n"/>
      <c r="T1627" s="6" t="n"/>
      <c r="U1627" s="6" t="n"/>
      <c r="V1627" s="3">
        <f>CONCATENATE(B1627,C1627)</f>
        <v/>
      </c>
      <c r="W1627">
        <f>UPPER(TRIM(H1627))</f>
        <v/>
      </c>
      <c r="X1627">
        <f>UPPER(TRIM(I1627))</f>
        <v/>
      </c>
    </row>
    <row r="1628">
      <c r="A1628">
        <f>IF(B1628&lt;&gt;"", "AWARD-"&amp;TEXT(ROW()-1,"0000"), "")</f>
        <v/>
      </c>
      <c r="B1628" s="4" t="n"/>
      <c r="C1628" s="4" t="n"/>
      <c r="D1628" s="4" t="n"/>
      <c r="E1628" s="6" t="n"/>
      <c r="F1628" s="7" t="n"/>
      <c r="G1628" s="6" t="n"/>
      <c r="H1628" s="6" t="n"/>
      <c r="I1628" s="6" t="n"/>
      <c r="J1628" s="5">
        <f>SUMIFS(amount_expended,cfda_key,V1628)</f>
        <v/>
      </c>
      <c r="K1628" s="5">
        <f>IF(G1628="OTHER CLUSTER NOT LISTED ABOVE",SUMIFS(amount_expended,uniform_other_cluster_name,X1628), IF(AND(OR(G1628="N/A",G1628=""),H1628=""),0,IF(G1628="STATE CLUSTER",SUMIFS(amount_expended,uniform_state_cluster_name,W1628),SUMIFS(amount_expended,cluster_name,G1628))))</f>
        <v/>
      </c>
      <c r="L1628" s="6" t="n"/>
      <c r="M1628" s="7" t="n"/>
      <c r="N1628" s="6" t="n"/>
      <c r="O1628" s="6" t="n"/>
      <c r="P1628" s="6" t="n"/>
      <c r="Q1628" s="6" t="n"/>
      <c r="R1628" s="7" t="n"/>
      <c r="S1628" s="6" t="n"/>
      <c r="T1628" s="6" t="n"/>
      <c r="U1628" s="6" t="n"/>
      <c r="V1628" s="3">
        <f>CONCATENATE(B1628,C1628)</f>
        <v/>
      </c>
      <c r="W1628">
        <f>UPPER(TRIM(H1628))</f>
        <v/>
      </c>
      <c r="X1628">
        <f>UPPER(TRIM(I1628))</f>
        <v/>
      </c>
    </row>
    <row r="1629">
      <c r="A1629">
        <f>IF(B1629&lt;&gt;"", "AWARD-"&amp;TEXT(ROW()-1,"0000"), "")</f>
        <v/>
      </c>
      <c r="B1629" s="4" t="n"/>
      <c r="C1629" s="4" t="n"/>
      <c r="D1629" s="4" t="n"/>
      <c r="E1629" s="6" t="n"/>
      <c r="F1629" s="7" t="n"/>
      <c r="G1629" s="6" t="n"/>
      <c r="H1629" s="6" t="n"/>
      <c r="I1629" s="6" t="n"/>
      <c r="J1629" s="5">
        <f>SUMIFS(amount_expended,cfda_key,V1629)</f>
        <v/>
      </c>
      <c r="K1629" s="5">
        <f>IF(G1629="OTHER CLUSTER NOT LISTED ABOVE",SUMIFS(amount_expended,uniform_other_cluster_name,X1629), IF(AND(OR(G1629="N/A",G1629=""),H1629=""),0,IF(G1629="STATE CLUSTER",SUMIFS(amount_expended,uniform_state_cluster_name,W1629),SUMIFS(amount_expended,cluster_name,G1629))))</f>
        <v/>
      </c>
      <c r="L1629" s="6" t="n"/>
      <c r="M1629" s="7" t="n"/>
      <c r="N1629" s="6" t="n"/>
      <c r="O1629" s="6" t="n"/>
      <c r="P1629" s="6" t="n"/>
      <c r="Q1629" s="6" t="n"/>
      <c r="R1629" s="7" t="n"/>
      <c r="S1629" s="6" t="n"/>
      <c r="T1629" s="6" t="n"/>
      <c r="U1629" s="6" t="n"/>
      <c r="V1629" s="3">
        <f>CONCATENATE(B1629,C1629)</f>
        <v/>
      </c>
      <c r="W1629">
        <f>UPPER(TRIM(H1629))</f>
        <v/>
      </c>
      <c r="X1629">
        <f>UPPER(TRIM(I1629))</f>
        <v/>
      </c>
    </row>
    <row r="1630">
      <c r="A1630">
        <f>IF(B1630&lt;&gt;"", "AWARD-"&amp;TEXT(ROW()-1,"0000"), "")</f>
        <v/>
      </c>
      <c r="B1630" s="4" t="n"/>
      <c r="C1630" s="4" t="n"/>
      <c r="D1630" s="4" t="n"/>
      <c r="E1630" s="6" t="n"/>
      <c r="F1630" s="7" t="n"/>
      <c r="G1630" s="6" t="n"/>
      <c r="H1630" s="6" t="n"/>
      <c r="I1630" s="6" t="n"/>
      <c r="J1630" s="5">
        <f>SUMIFS(amount_expended,cfda_key,V1630)</f>
        <v/>
      </c>
      <c r="K1630" s="5">
        <f>IF(G1630="OTHER CLUSTER NOT LISTED ABOVE",SUMIFS(amount_expended,uniform_other_cluster_name,X1630), IF(AND(OR(G1630="N/A",G1630=""),H1630=""),0,IF(G1630="STATE CLUSTER",SUMIFS(amount_expended,uniform_state_cluster_name,W1630),SUMIFS(amount_expended,cluster_name,G1630))))</f>
        <v/>
      </c>
      <c r="L1630" s="6" t="n"/>
      <c r="M1630" s="7" t="n"/>
      <c r="N1630" s="6" t="n"/>
      <c r="O1630" s="6" t="n"/>
      <c r="P1630" s="6" t="n"/>
      <c r="Q1630" s="6" t="n"/>
      <c r="R1630" s="7" t="n"/>
      <c r="S1630" s="6" t="n"/>
      <c r="T1630" s="6" t="n"/>
      <c r="U1630" s="6" t="n"/>
      <c r="V1630" s="3">
        <f>CONCATENATE(B1630,C1630)</f>
        <v/>
      </c>
      <c r="W1630">
        <f>UPPER(TRIM(H1630))</f>
        <v/>
      </c>
      <c r="X1630">
        <f>UPPER(TRIM(I1630))</f>
        <v/>
      </c>
    </row>
    <row r="1631">
      <c r="A1631">
        <f>IF(B1631&lt;&gt;"", "AWARD-"&amp;TEXT(ROW()-1,"0000"), "")</f>
        <v/>
      </c>
      <c r="B1631" s="4" t="n"/>
      <c r="C1631" s="4" t="n"/>
      <c r="D1631" s="4" t="n"/>
      <c r="E1631" s="6" t="n"/>
      <c r="F1631" s="7" t="n"/>
      <c r="G1631" s="6" t="n"/>
      <c r="H1631" s="6" t="n"/>
      <c r="I1631" s="6" t="n"/>
      <c r="J1631" s="5">
        <f>SUMIFS(amount_expended,cfda_key,V1631)</f>
        <v/>
      </c>
      <c r="K1631" s="5">
        <f>IF(G1631="OTHER CLUSTER NOT LISTED ABOVE",SUMIFS(amount_expended,uniform_other_cluster_name,X1631), IF(AND(OR(G1631="N/A",G1631=""),H1631=""),0,IF(G1631="STATE CLUSTER",SUMIFS(amount_expended,uniform_state_cluster_name,W1631),SUMIFS(amount_expended,cluster_name,G1631))))</f>
        <v/>
      </c>
      <c r="L1631" s="6" t="n"/>
      <c r="M1631" s="7" t="n"/>
      <c r="N1631" s="6" t="n"/>
      <c r="O1631" s="6" t="n"/>
      <c r="P1631" s="6" t="n"/>
      <c r="Q1631" s="6" t="n"/>
      <c r="R1631" s="7" t="n"/>
      <c r="S1631" s="6" t="n"/>
      <c r="T1631" s="6" t="n"/>
      <c r="U1631" s="6" t="n"/>
      <c r="V1631" s="3">
        <f>CONCATENATE(B1631,C1631)</f>
        <v/>
      </c>
      <c r="W1631">
        <f>UPPER(TRIM(H1631))</f>
        <v/>
      </c>
      <c r="X1631">
        <f>UPPER(TRIM(I1631))</f>
        <v/>
      </c>
    </row>
    <row r="1632">
      <c r="A1632">
        <f>IF(B1632&lt;&gt;"", "AWARD-"&amp;TEXT(ROW()-1,"0000"), "")</f>
        <v/>
      </c>
      <c r="B1632" s="4" t="n"/>
      <c r="C1632" s="4" t="n"/>
      <c r="D1632" s="4" t="n"/>
      <c r="E1632" s="6" t="n"/>
      <c r="F1632" s="7" t="n"/>
      <c r="G1632" s="6" t="n"/>
      <c r="H1632" s="6" t="n"/>
      <c r="I1632" s="6" t="n"/>
      <c r="J1632" s="5">
        <f>SUMIFS(amount_expended,cfda_key,V1632)</f>
        <v/>
      </c>
      <c r="K1632" s="5">
        <f>IF(G1632="OTHER CLUSTER NOT LISTED ABOVE",SUMIFS(amount_expended,uniform_other_cluster_name,X1632), IF(AND(OR(G1632="N/A",G1632=""),H1632=""),0,IF(G1632="STATE CLUSTER",SUMIFS(amount_expended,uniform_state_cluster_name,W1632),SUMIFS(amount_expended,cluster_name,G1632))))</f>
        <v/>
      </c>
      <c r="L1632" s="6" t="n"/>
      <c r="M1632" s="7" t="n"/>
      <c r="N1632" s="6" t="n"/>
      <c r="O1632" s="6" t="n"/>
      <c r="P1632" s="6" t="n"/>
      <c r="Q1632" s="6" t="n"/>
      <c r="R1632" s="7" t="n"/>
      <c r="S1632" s="6" t="n"/>
      <c r="T1632" s="6" t="n"/>
      <c r="U1632" s="6" t="n"/>
      <c r="V1632" s="3">
        <f>CONCATENATE(B1632,C1632)</f>
        <v/>
      </c>
      <c r="W1632">
        <f>UPPER(TRIM(H1632))</f>
        <v/>
      </c>
      <c r="X1632">
        <f>UPPER(TRIM(I1632))</f>
        <v/>
      </c>
    </row>
    <row r="1633">
      <c r="A1633">
        <f>IF(B1633&lt;&gt;"", "AWARD-"&amp;TEXT(ROW()-1,"0000"), "")</f>
        <v/>
      </c>
      <c r="B1633" s="4" t="n"/>
      <c r="C1633" s="4" t="n"/>
      <c r="D1633" s="4" t="n"/>
      <c r="E1633" s="6" t="n"/>
      <c r="F1633" s="7" t="n"/>
      <c r="G1633" s="6" t="n"/>
      <c r="H1633" s="6" t="n"/>
      <c r="I1633" s="6" t="n"/>
      <c r="J1633" s="5">
        <f>SUMIFS(amount_expended,cfda_key,V1633)</f>
        <v/>
      </c>
      <c r="K1633" s="5">
        <f>IF(G1633="OTHER CLUSTER NOT LISTED ABOVE",SUMIFS(amount_expended,uniform_other_cluster_name,X1633), IF(AND(OR(G1633="N/A",G1633=""),H1633=""),0,IF(G1633="STATE CLUSTER",SUMIFS(amount_expended,uniform_state_cluster_name,W1633),SUMIFS(amount_expended,cluster_name,G1633))))</f>
        <v/>
      </c>
      <c r="L1633" s="6" t="n"/>
      <c r="M1633" s="7" t="n"/>
      <c r="N1633" s="6" t="n"/>
      <c r="O1633" s="6" t="n"/>
      <c r="P1633" s="6" t="n"/>
      <c r="Q1633" s="6" t="n"/>
      <c r="R1633" s="7" t="n"/>
      <c r="S1633" s="6" t="n"/>
      <c r="T1633" s="6" t="n"/>
      <c r="U1633" s="6" t="n"/>
      <c r="V1633" s="3">
        <f>CONCATENATE(B1633,C1633)</f>
        <v/>
      </c>
      <c r="W1633">
        <f>UPPER(TRIM(H1633))</f>
        <v/>
      </c>
      <c r="X1633">
        <f>UPPER(TRIM(I1633))</f>
        <v/>
      </c>
    </row>
    <row r="1634">
      <c r="A1634">
        <f>IF(B1634&lt;&gt;"", "AWARD-"&amp;TEXT(ROW()-1,"0000"), "")</f>
        <v/>
      </c>
      <c r="B1634" s="4" t="n"/>
      <c r="C1634" s="4" t="n"/>
      <c r="D1634" s="4" t="n"/>
      <c r="E1634" s="6" t="n"/>
      <c r="F1634" s="7" t="n"/>
      <c r="G1634" s="6" t="n"/>
      <c r="H1634" s="6" t="n"/>
      <c r="I1634" s="6" t="n"/>
      <c r="J1634" s="5">
        <f>SUMIFS(amount_expended,cfda_key,V1634)</f>
        <v/>
      </c>
      <c r="K1634" s="5">
        <f>IF(G1634="OTHER CLUSTER NOT LISTED ABOVE",SUMIFS(amount_expended,uniform_other_cluster_name,X1634), IF(AND(OR(G1634="N/A",G1634=""),H1634=""),0,IF(G1634="STATE CLUSTER",SUMIFS(amount_expended,uniform_state_cluster_name,W1634),SUMIFS(amount_expended,cluster_name,G1634))))</f>
        <v/>
      </c>
      <c r="L1634" s="6" t="n"/>
      <c r="M1634" s="7" t="n"/>
      <c r="N1634" s="6" t="n"/>
      <c r="O1634" s="6" t="n"/>
      <c r="P1634" s="6" t="n"/>
      <c r="Q1634" s="6" t="n"/>
      <c r="R1634" s="7" t="n"/>
      <c r="S1634" s="6" t="n"/>
      <c r="T1634" s="6" t="n"/>
      <c r="U1634" s="6" t="n"/>
      <c r="V1634" s="3">
        <f>CONCATENATE(B1634,C1634)</f>
        <v/>
      </c>
      <c r="W1634">
        <f>UPPER(TRIM(H1634))</f>
        <v/>
      </c>
      <c r="X1634">
        <f>UPPER(TRIM(I1634))</f>
        <v/>
      </c>
    </row>
    <row r="1635">
      <c r="A1635">
        <f>IF(B1635&lt;&gt;"", "AWARD-"&amp;TEXT(ROW()-1,"0000"), "")</f>
        <v/>
      </c>
      <c r="B1635" s="4" t="n"/>
      <c r="C1635" s="4" t="n"/>
      <c r="D1635" s="4" t="n"/>
      <c r="E1635" s="6" t="n"/>
      <c r="F1635" s="7" t="n"/>
      <c r="G1635" s="6" t="n"/>
      <c r="H1635" s="6" t="n"/>
      <c r="I1635" s="6" t="n"/>
      <c r="J1635" s="5">
        <f>SUMIFS(amount_expended,cfda_key,V1635)</f>
        <v/>
      </c>
      <c r="K1635" s="5">
        <f>IF(G1635="OTHER CLUSTER NOT LISTED ABOVE",SUMIFS(amount_expended,uniform_other_cluster_name,X1635), IF(AND(OR(G1635="N/A",G1635=""),H1635=""),0,IF(G1635="STATE CLUSTER",SUMIFS(amount_expended,uniform_state_cluster_name,W1635),SUMIFS(amount_expended,cluster_name,G1635))))</f>
        <v/>
      </c>
      <c r="L1635" s="6" t="n"/>
      <c r="M1635" s="7" t="n"/>
      <c r="N1635" s="6" t="n"/>
      <c r="O1635" s="6" t="n"/>
      <c r="P1635" s="6" t="n"/>
      <c r="Q1635" s="6" t="n"/>
      <c r="R1635" s="7" t="n"/>
      <c r="S1635" s="6" t="n"/>
      <c r="T1635" s="6" t="n"/>
      <c r="U1635" s="6" t="n"/>
      <c r="V1635" s="3">
        <f>CONCATENATE(B1635,C1635)</f>
        <v/>
      </c>
      <c r="W1635">
        <f>UPPER(TRIM(H1635))</f>
        <v/>
      </c>
      <c r="X1635">
        <f>UPPER(TRIM(I1635))</f>
        <v/>
      </c>
    </row>
    <row r="1636">
      <c r="A1636">
        <f>IF(B1636&lt;&gt;"", "AWARD-"&amp;TEXT(ROW()-1,"0000"), "")</f>
        <v/>
      </c>
      <c r="B1636" s="4" t="n"/>
      <c r="C1636" s="4" t="n"/>
      <c r="D1636" s="4" t="n"/>
      <c r="E1636" s="6" t="n"/>
      <c r="F1636" s="7" t="n"/>
      <c r="G1636" s="6" t="n"/>
      <c r="H1636" s="6" t="n"/>
      <c r="I1636" s="6" t="n"/>
      <c r="J1636" s="5">
        <f>SUMIFS(amount_expended,cfda_key,V1636)</f>
        <v/>
      </c>
      <c r="K1636" s="5">
        <f>IF(G1636="OTHER CLUSTER NOT LISTED ABOVE",SUMIFS(amount_expended,uniform_other_cluster_name,X1636), IF(AND(OR(G1636="N/A",G1636=""),H1636=""),0,IF(G1636="STATE CLUSTER",SUMIFS(amount_expended,uniform_state_cluster_name,W1636),SUMIFS(amount_expended,cluster_name,G1636))))</f>
        <v/>
      </c>
      <c r="L1636" s="6" t="n"/>
      <c r="M1636" s="7" t="n"/>
      <c r="N1636" s="6" t="n"/>
      <c r="O1636" s="6" t="n"/>
      <c r="P1636" s="6" t="n"/>
      <c r="Q1636" s="6" t="n"/>
      <c r="R1636" s="7" t="n"/>
      <c r="S1636" s="6" t="n"/>
      <c r="T1636" s="6" t="n"/>
      <c r="U1636" s="6" t="n"/>
      <c r="V1636" s="3">
        <f>CONCATENATE(B1636,C1636)</f>
        <v/>
      </c>
      <c r="W1636">
        <f>UPPER(TRIM(H1636))</f>
        <v/>
      </c>
      <c r="X1636">
        <f>UPPER(TRIM(I1636))</f>
        <v/>
      </c>
    </row>
    <row r="1637">
      <c r="A1637">
        <f>IF(B1637&lt;&gt;"", "AWARD-"&amp;TEXT(ROW()-1,"0000"), "")</f>
        <v/>
      </c>
      <c r="B1637" s="4" t="n"/>
      <c r="C1637" s="4" t="n"/>
      <c r="D1637" s="4" t="n"/>
      <c r="E1637" s="6" t="n"/>
      <c r="F1637" s="7" t="n"/>
      <c r="G1637" s="6" t="n"/>
      <c r="H1637" s="6" t="n"/>
      <c r="I1637" s="6" t="n"/>
      <c r="J1637" s="5">
        <f>SUMIFS(amount_expended,cfda_key,V1637)</f>
        <v/>
      </c>
      <c r="K1637" s="5">
        <f>IF(G1637="OTHER CLUSTER NOT LISTED ABOVE",SUMIFS(amount_expended,uniform_other_cluster_name,X1637), IF(AND(OR(G1637="N/A",G1637=""),H1637=""),0,IF(G1637="STATE CLUSTER",SUMIFS(amount_expended,uniform_state_cluster_name,W1637),SUMIFS(amount_expended,cluster_name,G1637))))</f>
        <v/>
      </c>
      <c r="L1637" s="6" t="n"/>
      <c r="M1637" s="7" t="n"/>
      <c r="N1637" s="6" t="n"/>
      <c r="O1637" s="6" t="n"/>
      <c r="P1637" s="6" t="n"/>
      <c r="Q1637" s="6" t="n"/>
      <c r="R1637" s="7" t="n"/>
      <c r="S1637" s="6" t="n"/>
      <c r="T1637" s="6" t="n"/>
      <c r="U1637" s="6" t="n"/>
      <c r="V1637" s="3">
        <f>CONCATENATE(B1637,C1637)</f>
        <v/>
      </c>
      <c r="W1637">
        <f>UPPER(TRIM(H1637))</f>
        <v/>
      </c>
      <c r="X1637">
        <f>UPPER(TRIM(I1637))</f>
        <v/>
      </c>
    </row>
    <row r="1638">
      <c r="A1638">
        <f>IF(B1638&lt;&gt;"", "AWARD-"&amp;TEXT(ROW()-1,"0000"), "")</f>
        <v/>
      </c>
      <c r="B1638" s="4" t="n"/>
      <c r="C1638" s="4" t="n"/>
      <c r="D1638" s="4" t="n"/>
      <c r="E1638" s="6" t="n"/>
      <c r="F1638" s="7" t="n"/>
      <c r="G1638" s="6" t="n"/>
      <c r="H1638" s="6" t="n"/>
      <c r="I1638" s="6" t="n"/>
      <c r="J1638" s="5">
        <f>SUMIFS(amount_expended,cfda_key,V1638)</f>
        <v/>
      </c>
      <c r="K1638" s="5">
        <f>IF(G1638="OTHER CLUSTER NOT LISTED ABOVE",SUMIFS(amount_expended,uniform_other_cluster_name,X1638), IF(AND(OR(G1638="N/A",G1638=""),H1638=""),0,IF(G1638="STATE CLUSTER",SUMIFS(amount_expended,uniform_state_cluster_name,W1638),SUMIFS(amount_expended,cluster_name,G1638))))</f>
        <v/>
      </c>
      <c r="L1638" s="6" t="n"/>
      <c r="M1638" s="7" t="n"/>
      <c r="N1638" s="6" t="n"/>
      <c r="O1638" s="6" t="n"/>
      <c r="P1638" s="6" t="n"/>
      <c r="Q1638" s="6" t="n"/>
      <c r="R1638" s="7" t="n"/>
      <c r="S1638" s="6" t="n"/>
      <c r="T1638" s="6" t="n"/>
      <c r="U1638" s="6" t="n"/>
      <c r="V1638" s="3">
        <f>CONCATENATE(B1638,C1638)</f>
        <v/>
      </c>
      <c r="W1638">
        <f>UPPER(TRIM(H1638))</f>
        <v/>
      </c>
      <c r="X1638">
        <f>UPPER(TRIM(I1638))</f>
        <v/>
      </c>
    </row>
    <row r="1639">
      <c r="A1639">
        <f>IF(B1639&lt;&gt;"", "AWARD-"&amp;TEXT(ROW()-1,"0000"), "")</f>
        <v/>
      </c>
      <c r="B1639" s="4" t="n"/>
      <c r="C1639" s="4" t="n"/>
      <c r="D1639" s="4" t="n"/>
      <c r="E1639" s="6" t="n"/>
      <c r="F1639" s="7" t="n"/>
      <c r="G1639" s="6" t="n"/>
      <c r="H1639" s="6" t="n"/>
      <c r="I1639" s="6" t="n"/>
      <c r="J1639" s="5">
        <f>SUMIFS(amount_expended,cfda_key,V1639)</f>
        <v/>
      </c>
      <c r="K1639" s="5">
        <f>IF(G1639="OTHER CLUSTER NOT LISTED ABOVE",SUMIFS(amount_expended,uniform_other_cluster_name,X1639), IF(AND(OR(G1639="N/A",G1639=""),H1639=""),0,IF(G1639="STATE CLUSTER",SUMIFS(amount_expended,uniform_state_cluster_name,W1639),SUMIFS(amount_expended,cluster_name,G1639))))</f>
        <v/>
      </c>
      <c r="L1639" s="6" t="n"/>
      <c r="M1639" s="7" t="n"/>
      <c r="N1639" s="6" t="n"/>
      <c r="O1639" s="6" t="n"/>
      <c r="P1639" s="6" t="n"/>
      <c r="Q1639" s="6" t="n"/>
      <c r="R1639" s="7" t="n"/>
      <c r="S1639" s="6" t="n"/>
      <c r="T1639" s="6" t="n"/>
      <c r="U1639" s="6" t="n"/>
      <c r="V1639" s="3">
        <f>CONCATENATE(B1639,C1639)</f>
        <v/>
      </c>
      <c r="W1639">
        <f>UPPER(TRIM(H1639))</f>
        <v/>
      </c>
      <c r="X1639">
        <f>UPPER(TRIM(I1639))</f>
        <v/>
      </c>
    </row>
    <row r="1640">
      <c r="A1640">
        <f>IF(B1640&lt;&gt;"", "AWARD-"&amp;TEXT(ROW()-1,"0000"), "")</f>
        <v/>
      </c>
      <c r="B1640" s="4" t="n"/>
      <c r="C1640" s="4" t="n"/>
      <c r="D1640" s="4" t="n"/>
      <c r="E1640" s="6" t="n"/>
      <c r="F1640" s="7" t="n"/>
      <c r="G1640" s="6" t="n"/>
      <c r="H1640" s="6" t="n"/>
      <c r="I1640" s="6" t="n"/>
      <c r="J1640" s="5">
        <f>SUMIFS(amount_expended,cfda_key,V1640)</f>
        <v/>
      </c>
      <c r="K1640" s="5">
        <f>IF(G1640="OTHER CLUSTER NOT LISTED ABOVE",SUMIFS(amount_expended,uniform_other_cluster_name,X1640), IF(AND(OR(G1640="N/A",G1640=""),H1640=""),0,IF(G1640="STATE CLUSTER",SUMIFS(amount_expended,uniform_state_cluster_name,W1640),SUMIFS(amount_expended,cluster_name,G1640))))</f>
        <v/>
      </c>
      <c r="L1640" s="6" t="n"/>
      <c r="M1640" s="7" t="n"/>
      <c r="N1640" s="6" t="n"/>
      <c r="O1640" s="6" t="n"/>
      <c r="P1640" s="6" t="n"/>
      <c r="Q1640" s="6" t="n"/>
      <c r="R1640" s="7" t="n"/>
      <c r="S1640" s="6" t="n"/>
      <c r="T1640" s="6" t="n"/>
      <c r="U1640" s="6" t="n"/>
      <c r="V1640" s="3">
        <f>CONCATENATE(B1640,C1640)</f>
        <v/>
      </c>
      <c r="W1640">
        <f>UPPER(TRIM(H1640))</f>
        <v/>
      </c>
      <c r="X1640">
        <f>UPPER(TRIM(I1640))</f>
        <v/>
      </c>
    </row>
    <row r="1641">
      <c r="A1641">
        <f>IF(B1641&lt;&gt;"", "AWARD-"&amp;TEXT(ROW()-1,"0000"), "")</f>
        <v/>
      </c>
      <c r="B1641" s="4" t="n"/>
      <c r="C1641" s="4" t="n"/>
      <c r="D1641" s="4" t="n"/>
      <c r="E1641" s="6" t="n"/>
      <c r="F1641" s="7" t="n"/>
      <c r="G1641" s="6" t="n"/>
      <c r="H1641" s="6" t="n"/>
      <c r="I1641" s="6" t="n"/>
      <c r="J1641" s="5">
        <f>SUMIFS(amount_expended,cfda_key,V1641)</f>
        <v/>
      </c>
      <c r="K1641" s="5">
        <f>IF(G1641="OTHER CLUSTER NOT LISTED ABOVE",SUMIFS(amount_expended,uniform_other_cluster_name,X1641), IF(AND(OR(G1641="N/A",G1641=""),H1641=""),0,IF(G1641="STATE CLUSTER",SUMIFS(amount_expended,uniform_state_cluster_name,W1641),SUMIFS(amount_expended,cluster_name,G1641))))</f>
        <v/>
      </c>
      <c r="L1641" s="6" t="n"/>
      <c r="M1641" s="7" t="n"/>
      <c r="N1641" s="6" t="n"/>
      <c r="O1641" s="6" t="n"/>
      <c r="P1641" s="6" t="n"/>
      <c r="Q1641" s="6" t="n"/>
      <c r="R1641" s="7" t="n"/>
      <c r="S1641" s="6" t="n"/>
      <c r="T1641" s="6" t="n"/>
      <c r="U1641" s="6" t="n"/>
      <c r="V1641" s="3">
        <f>CONCATENATE(B1641,C1641)</f>
        <v/>
      </c>
      <c r="W1641">
        <f>UPPER(TRIM(H1641))</f>
        <v/>
      </c>
      <c r="X1641">
        <f>UPPER(TRIM(I1641))</f>
        <v/>
      </c>
    </row>
    <row r="1642">
      <c r="A1642">
        <f>IF(B1642&lt;&gt;"", "AWARD-"&amp;TEXT(ROW()-1,"0000"), "")</f>
        <v/>
      </c>
      <c r="B1642" s="4" t="n"/>
      <c r="C1642" s="4" t="n"/>
      <c r="D1642" s="4" t="n"/>
      <c r="E1642" s="6" t="n"/>
      <c r="F1642" s="7" t="n"/>
      <c r="G1642" s="6" t="n"/>
      <c r="H1642" s="6" t="n"/>
      <c r="I1642" s="6" t="n"/>
      <c r="J1642" s="5">
        <f>SUMIFS(amount_expended,cfda_key,V1642)</f>
        <v/>
      </c>
      <c r="K1642" s="5">
        <f>IF(G1642="OTHER CLUSTER NOT LISTED ABOVE",SUMIFS(amount_expended,uniform_other_cluster_name,X1642), IF(AND(OR(G1642="N/A",G1642=""),H1642=""),0,IF(G1642="STATE CLUSTER",SUMIFS(amount_expended,uniform_state_cluster_name,W1642),SUMIFS(amount_expended,cluster_name,G1642))))</f>
        <v/>
      </c>
      <c r="L1642" s="6" t="n"/>
      <c r="M1642" s="7" t="n"/>
      <c r="N1642" s="6" t="n"/>
      <c r="O1642" s="6" t="n"/>
      <c r="P1642" s="6" t="n"/>
      <c r="Q1642" s="6" t="n"/>
      <c r="R1642" s="7" t="n"/>
      <c r="S1642" s="6" t="n"/>
      <c r="T1642" s="6" t="n"/>
      <c r="U1642" s="6" t="n"/>
      <c r="V1642" s="3">
        <f>CONCATENATE(B1642,C1642)</f>
        <v/>
      </c>
      <c r="W1642">
        <f>UPPER(TRIM(H1642))</f>
        <v/>
      </c>
      <c r="X1642">
        <f>UPPER(TRIM(I1642))</f>
        <v/>
      </c>
    </row>
    <row r="1643">
      <c r="A1643">
        <f>IF(B1643&lt;&gt;"", "AWARD-"&amp;TEXT(ROW()-1,"0000"), "")</f>
        <v/>
      </c>
      <c r="B1643" s="4" t="n"/>
      <c r="C1643" s="4" t="n"/>
      <c r="D1643" s="4" t="n"/>
      <c r="E1643" s="6" t="n"/>
      <c r="F1643" s="7" t="n"/>
      <c r="G1643" s="6" t="n"/>
      <c r="H1643" s="6" t="n"/>
      <c r="I1643" s="6" t="n"/>
      <c r="J1643" s="5">
        <f>SUMIFS(amount_expended,cfda_key,V1643)</f>
        <v/>
      </c>
      <c r="K1643" s="5">
        <f>IF(G1643="OTHER CLUSTER NOT LISTED ABOVE",SUMIFS(amount_expended,uniform_other_cluster_name,X1643), IF(AND(OR(G1643="N/A",G1643=""),H1643=""),0,IF(G1643="STATE CLUSTER",SUMIFS(amount_expended,uniform_state_cluster_name,W1643),SUMIFS(amount_expended,cluster_name,G1643))))</f>
        <v/>
      </c>
      <c r="L1643" s="6" t="n"/>
      <c r="M1643" s="7" t="n"/>
      <c r="N1643" s="6" t="n"/>
      <c r="O1643" s="6" t="n"/>
      <c r="P1643" s="6" t="n"/>
      <c r="Q1643" s="6" t="n"/>
      <c r="R1643" s="7" t="n"/>
      <c r="S1643" s="6" t="n"/>
      <c r="T1643" s="6" t="n"/>
      <c r="U1643" s="6" t="n"/>
      <c r="V1643" s="3">
        <f>CONCATENATE(B1643,C1643)</f>
        <v/>
      </c>
      <c r="W1643">
        <f>UPPER(TRIM(H1643))</f>
        <v/>
      </c>
      <c r="X1643">
        <f>UPPER(TRIM(I1643))</f>
        <v/>
      </c>
    </row>
    <row r="1644">
      <c r="A1644">
        <f>IF(B1644&lt;&gt;"", "AWARD-"&amp;TEXT(ROW()-1,"0000"), "")</f>
        <v/>
      </c>
      <c r="B1644" s="4" t="n"/>
      <c r="C1644" s="4" t="n"/>
      <c r="D1644" s="4" t="n"/>
      <c r="E1644" s="6" t="n"/>
      <c r="F1644" s="7" t="n"/>
      <c r="G1644" s="6" t="n"/>
      <c r="H1644" s="6" t="n"/>
      <c r="I1644" s="6" t="n"/>
      <c r="J1644" s="5">
        <f>SUMIFS(amount_expended,cfda_key,V1644)</f>
        <v/>
      </c>
      <c r="K1644" s="5">
        <f>IF(G1644="OTHER CLUSTER NOT LISTED ABOVE",SUMIFS(amount_expended,uniform_other_cluster_name,X1644), IF(AND(OR(G1644="N/A",G1644=""),H1644=""),0,IF(G1644="STATE CLUSTER",SUMIFS(amount_expended,uniform_state_cluster_name,W1644),SUMIFS(amount_expended,cluster_name,G1644))))</f>
        <v/>
      </c>
      <c r="L1644" s="6" t="n"/>
      <c r="M1644" s="7" t="n"/>
      <c r="N1644" s="6" t="n"/>
      <c r="O1644" s="6" t="n"/>
      <c r="P1644" s="6" t="n"/>
      <c r="Q1644" s="6" t="n"/>
      <c r="R1644" s="7" t="n"/>
      <c r="S1644" s="6" t="n"/>
      <c r="T1644" s="6" t="n"/>
      <c r="U1644" s="6" t="n"/>
      <c r="V1644" s="3">
        <f>CONCATENATE(B1644,C1644)</f>
        <v/>
      </c>
      <c r="W1644">
        <f>UPPER(TRIM(H1644))</f>
        <v/>
      </c>
      <c r="X1644">
        <f>UPPER(TRIM(I1644))</f>
        <v/>
      </c>
    </row>
    <row r="1645">
      <c r="A1645">
        <f>IF(B1645&lt;&gt;"", "AWARD-"&amp;TEXT(ROW()-1,"0000"), "")</f>
        <v/>
      </c>
      <c r="B1645" s="4" t="n"/>
      <c r="C1645" s="4" t="n"/>
      <c r="D1645" s="4" t="n"/>
      <c r="E1645" s="6" t="n"/>
      <c r="F1645" s="7" t="n"/>
      <c r="G1645" s="6" t="n"/>
      <c r="H1645" s="6" t="n"/>
      <c r="I1645" s="6" t="n"/>
      <c r="J1645" s="5">
        <f>SUMIFS(amount_expended,cfda_key,V1645)</f>
        <v/>
      </c>
      <c r="K1645" s="5">
        <f>IF(G1645="OTHER CLUSTER NOT LISTED ABOVE",SUMIFS(amount_expended,uniform_other_cluster_name,X1645), IF(AND(OR(G1645="N/A",G1645=""),H1645=""),0,IF(G1645="STATE CLUSTER",SUMIFS(amount_expended,uniform_state_cluster_name,W1645),SUMIFS(amount_expended,cluster_name,G1645))))</f>
        <v/>
      </c>
      <c r="L1645" s="6" t="n"/>
      <c r="M1645" s="7" t="n"/>
      <c r="N1645" s="6" t="n"/>
      <c r="O1645" s="6" t="n"/>
      <c r="P1645" s="6" t="n"/>
      <c r="Q1645" s="6" t="n"/>
      <c r="R1645" s="7" t="n"/>
      <c r="S1645" s="6" t="n"/>
      <c r="T1645" s="6" t="n"/>
      <c r="U1645" s="6" t="n"/>
      <c r="V1645" s="3">
        <f>CONCATENATE(B1645,C1645)</f>
        <v/>
      </c>
      <c r="W1645">
        <f>UPPER(TRIM(H1645))</f>
        <v/>
      </c>
      <c r="X1645">
        <f>UPPER(TRIM(I1645))</f>
        <v/>
      </c>
    </row>
    <row r="1646">
      <c r="A1646">
        <f>IF(B1646&lt;&gt;"", "AWARD-"&amp;TEXT(ROW()-1,"0000"), "")</f>
        <v/>
      </c>
      <c r="B1646" s="4" t="n"/>
      <c r="C1646" s="4" t="n"/>
      <c r="D1646" s="4" t="n"/>
      <c r="E1646" s="6" t="n"/>
      <c r="F1646" s="7" t="n"/>
      <c r="G1646" s="6" t="n"/>
      <c r="H1646" s="6" t="n"/>
      <c r="I1646" s="6" t="n"/>
      <c r="J1646" s="5">
        <f>SUMIFS(amount_expended,cfda_key,V1646)</f>
        <v/>
      </c>
      <c r="K1646" s="5">
        <f>IF(G1646="OTHER CLUSTER NOT LISTED ABOVE",SUMIFS(amount_expended,uniform_other_cluster_name,X1646), IF(AND(OR(G1646="N/A",G1646=""),H1646=""),0,IF(G1646="STATE CLUSTER",SUMIFS(amount_expended,uniform_state_cluster_name,W1646),SUMIFS(amount_expended,cluster_name,G1646))))</f>
        <v/>
      </c>
      <c r="L1646" s="6" t="n"/>
      <c r="M1646" s="7" t="n"/>
      <c r="N1646" s="6" t="n"/>
      <c r="O1646" s="6" t="n"/>
      <c r="P1646" s="6" t="n"/>
      <c r="Q1646" s="6" t="n"/>
      <c r="R1646" s="7" t="n"/>
      <c r="S1646" s="6" t="n"/>
      <c r="T1646" s="6" t="n"/>
      <c r="U1646" s="6" t="n"/>
      <c r="V1646" s="3">
        <f>CONCATENATE(B1646,C1646)</f>
        <v/>
      </c>
      <c r="W1646">
        <f>UPPER(TRIM(H1646))</f>
        <v/>
      </c>
      <c r="X1646">
        <f>UPPER(TRIM(I1646))</f>
        <v/>
      </c>
    </row>
    <row r="1647">
      <c r="A1647">
        <f>IF(B1647&lt;&gt;"", "AWARD-"&amp;TEXT(ROW()-1,"0000"), "")</f>
        <v/>
      </c>
      <c r="B1647" s="4" t="n"/>
      <c r="C1647" s="4" t="n"/>
      <c r="D1647" s="4" t="n"/>
      <c r="E1647" s="6" t="n"/>
      <c r="F1647" s="7" t="n"/>
      <c r="G1647" s="6" t="n"/>
      <c r="H1647" s="6" t="n"/>
      <c r="I1647" s="6" t="n"/>
      <c r="J1647" s="5">
        <f>SUMIFS(amount_expended,cfda_key,V1647)</f>
        <v/>
      </c>
      <c r="K1647" s="5">
        <f>IF(G1647="OTHER CLUSTER NOT LISTED ABOVE",SUMIFS(amount_expended,uniform_other_cluster_name,X1647), IF(AND(OR(G1647="N/A",G1647=""),H1647=""),0,IF(G1647="STATE CLUSTER",SUMIFS(amount_expended,uniform_state_cluster_name,W1647),SUMIFS(amount_expended,cluster_name,G1647))))</f>
        <v/>
      </c>
      <c r="L1647" s="6" t="n"/>
      <c r="M1647" s="7" t="n"/>
      <c r="N1647" s="6" t="n"/>
      <c r="O1647" s="6" t="n"/>
      <c r="P1647" s="6" t="n"/>
      <c r="Q1647" s="6" t="n"/>
      <c r="R1647" s="7" t="n"/>
      <c r="S1647" s="6" t="n"/>
      <c r="T1647" s="6" t="n"/>
      <c r="U1647" s="6" t="n"/>
      <c r="V1647" s="3">
        <f>CONCATENATE(B1647,C1647)</f>
        <v/>
      </c>
      <c r="W1647">
        <f>UPPER(TRIM(H1647))</f>
        <v/>
      </c>
      <c r="X1647">
        <f>UPPER(TRIM(I1647))</f>
        <v/>
      </c>
    </row>
    <row r="1648">
      <c r="A1648">
        <f>IF(B1648&lt;&gt;"", "AWARD-"&amp;TEXT(ROW()-1,"0000"), "")</f>
        <v/>
      </c>
      <c r="B1648" s="4" t="n"/>
      <c r="C1648" s="4" t="n"/>
      <c r="D1648" s="4" t="n"/>
      <c r="E1648" s="6" t="n"/>
      <c r="F1648" s="7" t="n"/>
      <c r="G1648" s="6" t="n"/>
      <c r="H1648" s="6" t="n"/>
      <c r="I1648" s="6" t="n"/>
      <c r="J1648" s="5">
        <f>SUMIFS(amount_expended,cfda_key,V1648)</f>
        <v/>
      </c>
      <c r="K1648" s="5">
        <f>IF(G1648="OTHER CLUSTER NOT LISTED ABOVE",SUMIFS(amount_expended,uniform_other_cluster_name,X1648), IF(AND(OR(G1648="N/A",G1648=""),H1648=""),0,IF(G1648="STATE CLUSTER",SUMIFS(amount_expended,uniform_state_cluster_name,W1648),SUMIFS(amount_expended,cluster_name,G1648))))</f>
        <v/>
      </c>
      <c r="L1648" s="6" t="n"/>
      <c r="M1648" s="7" t="n"/>
      <c r="N1648" s="6" t="n"/>
      <c r="O1648" s="6" t="n"/>
      <c r="P1648" s="6" t="n"/>
      <c r="Q1648" s="6" t="n"/>
      <c r="R1648" s="7" t="n"/>
      <c r="S1648" s="6" t="n"/>
      <c r="T1648" s="6" t="n"/>
      <c r="U1648" s="6" t="n"/>
      <c r="V1648" s="3">
        <f>CONCATENATE(B1648,C1648)</f>
        <v/>
      </c>
      <c r="W1648">
        <f>UPPER(TRIM(H1648))</f>
        <v/>
      </c>
      <c r="X1648">
        <f>UPPER(TRIM(I1648))</f>
        <v/>
      </c>
    </row>
    <row r="1649">
      <c r="A1649">
        <f>IF(B1649&lt;&gt;"", "AWARD-"&amp;TEXT(ROW()-1,"0000"), "")</f>
        <v/>
      </c>
      <c r="B1649" s="4" t="n"/>
      <c r="C1649" s="4" t="n"/>
      <c r="D1649" s="4" t="n"/>
      <c r="E1649" s="6" t="n"/>
      <c r="F1649" s="7" t="n"/>
      <c r="G1649" s="6" t="n"/>
      <c r="H1649" s="6" t="n"/>
      <c r="I1649" s="6" t="n"/>
      <c r="J1649" s="5">
        <f>SUMIFS(amount_expended,cfda_key,V1649)</f>
        <v/>
      </c>
      <c r="K1649" s="5">
        <f>IF(G1649="OTHER CLUSTER NOT LISTED ABOVE",SUMIFS(amount_expended,uniform_other_cluster_name,X1649), IF(AND(OR(G1649="N/A",G1649=""),H1649=""),0,IF(G1649="STATE CLUSTER",SUMIFS(amount_expended,uniform_state_cluster_name,W1649),SUMIFS(amount_expended,cluster_name,G1649))))</f>
        <v/>
      </c>
      <c r="L1649" s="6" t="n"/>
      <c r="M1649" s="7" t="n"/>
      <c r="N1649" s="6" t="n"/>
      <c r="O1649" s="6" t="n"/>
      <c r="P1649" s="6" t="n"/>
      <c r="Q1649" s="6" t="n"/>
      <c r="R1649" s="7" t="n"/>
      <c r="S1649" s="6" t="n"/>
      <c r="T1649" s="6" t="n"/>
      <c r="U1649" s="6" t="n"/>
      <c r="V1649" s="3">
        <f>CONCATENATE(B1649,C1649)</f>
        <v/>
      </c>
      <c r="W1649">
        <f>UPPER(TRIM(H1649))</f>
        <v/>
      </c>
      <c r="X1649">
        <f>UPPER(TRIM(I1649))</f>
        <v/>
      </c>
    </row>
    <row r="1650">
      <c r="A1650">
        <f>IF(B1650&lt;&gt;"", "AWARD-"&amp;TEXT(ROW()-1,"0000"), "")</f>
        <v/>
      </c>
      <c r="B1650" s="4" t="n"/>
      <c r="C1650" s="4" t="n"/>
      <c r="D1650" s="4" t="n"/>
      <c r="E1650" s="6" t="n"/>
      <c r="F1650" s="7" t="n"/>
      <c r="G1650" s="6" t="n"/>
      <c r="H1650" s="6" t="n"/>
      <c r="I1650" s="6" t="n"/>
      <c r="J1650" s="5">
        <f>SUMIFS(amount_expended,cfda_key,V1650)</f>
        <v/>
      </c>
      <c r="K1650" s="5">
        <f>IF(G1650="OTHER CLUSTER NOT LISTED ABOVE",SUMIFS(amount_expended,uniform_other_cluster_name,X1650), IF(AND(OR(G1650="N/A",G1650=""),H1650=""),0,IF(G1650="STATE CLUSTER",SUMIFS(amount_expended,uniform_state_cluster_name,W1650),SUMIFS(amount_expended,cluster_name,G1650))))</f>
        <v/>
      </c>
      <c r="L1650" s="6" t="n"/>
      <c r="M1650" s="7" t="n"/>
      <c r="N1650" s="6" t="n"/>
      <c r="O1650" s="6" t="n"/>
      <c r="P1650" s="6" t="n"/>
      <c r="Q1650" s="6" t="n"/>
      <c r="R1650" s="7" t="n"/>
      <c r="S1650" s="6" t="n"/>
      <c r="T1650" s="6" t="n"/>
      <c r="U1650" s="6" t="n"/>
      <c r="V1650" s="3">
        <f>CONCATENATE(B1650,C1650)</f>
        <v/>
      </c>
      <c r="W1650">
        <f>UPPER(TRIM(H1650))</f>
        <v/>
      </c>
      <c r="X1650">
        <f>UPPER(TRIM(I1650))</f>
        <v/>
      </c>
    </row>
    <row r="1651">
      <c r="A1651">
        <f>IF(B1651&lt;&gt;"", "AWARD-"&amp;TEXT(ROW()-1,"0000"), "")</f>
        <v/>
      </c>
      <c r="B1651" s="4" t="n"/>
      <c r="C1651" s="4" t="n"/>
      <c r="D1651" s="4" t="n"/>
      <c r="E1651" s="6" t="n"/>
      <c r="F1651" s="7" t="n"/>
      <c r="G1651" s="6" t="n"/>
      <c r="H1651" s="6" t="n"/>
      <c r="I1651" s="6" t="n"/>
      <c r="J1651" s="5">
        <f>SUMIFS(amount_expended,cfda_key,V1651)</f>
        <v/>
      </c>
      <c r="K1651" s="5">
        <f>IF(G1651="OTHER CLUSTER NOT LISTED ABOVE",SUMIFS(amount_expended,uniform_other_cluster_name,X1651), IF(AND(OR(G1651="N/A",G1651=""),H1651=""),0,IF(G1651="STATE CLUSTER",SUMIFS(amount_expended,uniform_state_cluster_name,W1651),SUMIFS(amount_expended,cluster_name,G1651))))</f>
        <v/>
      </c>
      <c r="L1651" s="6" t="n"/>
      <c r="M1651" s="7" t="n"/>
      <c r="N1651" s="6" t="n"/>
      <c r="O1651" s="6" t="n"/>
      <c r="P1651" s="6" t="n"/>
      <c r="Q1651" s="6" t="n"/>
      <c r="R1651" s="7" t="n"/>
      <c r="S1651" s="6" t="n"/>
      <c r="T1651" s="6" t="n"/>
      <c r="U1651" s="6" t="n"/>
      <c r="V1651" s="3">
        <f>CONCATENATE(B1651,C1651)</f>
        <v/>
      </c>
      <c r="W1651">
        <f>UPPER(TRIM(H1651))</f>
        <v/>
      </c>
      <c r="X1651">
        <f>UPPER(TRIM(I1651))</f>
        <v/>
      </c>
    </row>
    <row r="1652">
      <c r="A1652">
        <f>IF(B1652&lt;&gt;"", "AWARD-"&amp;TEXT(ROW()-1,"0000"), "")</f>
        <v/>
      </c>
      <c r="B1652" s="4" t="n"/>
      <c r="C1652" s="4" t="n"/>
      <c r="D1652" s="4" t="n"/>
      <c r="E1652" s="6" t="n"/>
      <c r="F1652" s="7" t="n"/>
      <c r="G1652" s="6" t="n"/>
      <c r="H1652" s="6" t="n"/>
      <c r="I1652" s="6" t="n"/>
      <c r="J1652" s="5">
        <f>SUMIFS(amount_expended,cfda_key,V1652)</f>
        <v/>
      </c>
      <c r="K1652" s="5">
        <f>IF(G1652="OTHER CLUSTER NOT LISTED ABOVE",SUMIFS(amount_expended,uniform_other_cluster_name,X1652), IF(AND(OR(G1652="N/A",G1652=""),H1652=""),0,IF(G1652="STATE CLUSTER",SUMIFS(amount_expended,uniform_state_cluster_name,W1652),SUMIFS(amount_expended,cluster_name,G1652))))</f>
        <v/>
      </c>
      <c r="L1652" s="6" t="n"/>
      <c r="M1652" s="7" t="n"/>
      <c r="N1652" s="6" t="n"/>
      <c r="O1652" s="6" t="n"/>
      <c r="P1652" s="6" t="n"/>
      <c r="Q1652" s="6" t="n"/>
      <c r="R1652" s="7" t="n"/>
      <c r="S1652" s="6" t="n"/>
      <c r="T1652" s="6" t="n"/>
      <c r="U1652" s="6" t="n"/>
      <c r="V1652" s="3">
        <f>CONCATENATE(B1652,C1652)</f>
        <v/>
      </c>
      <c r="W1652">
        <f>UPPER(TRIM(H1652))</f>
        <v/>
      </c>
      <c r="X1652">
        <f>UPPER(TRIM(I1652))</f>
        <v/>
      </c>
    </row>
    <row r="1653">
      <c r="A1653">
        <f>IF(B1653&lt;&gt;"", "AWARD-"&amp;TEXT(ROW()-1,"0000"), "")</f>
        <v/>
      </c>
      <c r="B1653" s="4" t="n"/>
      <c r="C1653" s="4" t="n"/>
      <c r="D1653" s="4" t="n"/>
      <c r="E1653" s="6" t="n"/>
      <c r="F1653" s="7" t="n"/>
      <c r="G1653" s="6" t="n"/>
      <c r="H1653" s="6" t="n"/>
      <c r="I1653" s="6" t="n"/>
      <c r="J1653" s="5">
        <f>SUMIFS(amount_expended,cfda_key,V1653)</f>
        <v/>
      </c>
      <c r="K1653" s="5">
        <f>IF(G1653="OTHER CLUSTER NOT LISTED ABOVE",SUMIFS(amount_expended,uniform_other_cluster_name,X1653), IF(AND(OR(G1653="N/A",G1653=""),H1653=""),0,IF(G1653="STATE CLUSTER",SUMIFS(amount_expended,uniform_state_cluster_name,W1653),SUMIFS(amount_expended,cluster_name,G1653))))</f>
        <v/>
      </c>
      <c r="L1653" s="6" t="n"/>
      <c r="M1653" s="7" t="n"/>
      <c r="N1653" s="6" t="n"/>
      <c r="O1653" s="6" t="n"/>
      <c r="P1653" s="6" t="n"/>
      <c r="Q1653" s="6" t="n"/>
      <c r="R1653" s="7" t="n"/>
      <c r="S1653" s="6" t="n"/>
      <c r="T1653" s="6" t="n"/>
      <c r="U1653" s="6" t="n"/>
      <c r="V1653" s="3">
        <f>CONCATENATE(B1653,C1653)</f>
        <v/>
      </c>
      <c r="W1653">
        <f>UPPER(TRIM(H1653))</f>
        <v/>
      </c>
      <c r="X1653">
        <f>UPPER(TRIM(I1653))</f>
        <v/>
      </c>
    </row>
    <row r="1654">
      <c r="A1654">
        <f>IF(B1654&lt;&gt;"", "AWARD-"&amp;TEXT(ROW()-1,"0000"), "")</f>
        <v/>
      </c>
      <c r="B1654" s="4" t="n"/>
      <c r="C1654" s="4" t="n"/>
      <c r="D1654" s="4" t="n"/>
      <c r="E1654" s="6" t="n"/>
      <c r="F1654" s="7" t="n"/>
      <c r="G1654" s="6" t="n"/>
      <c r="H1654" s="6" t="n"/>
      <c r="I1654" s="6" t="n"/>
      <c r="J1654" s="5">
        <f>SUMIFS(amount_expended,cfda_key,V1654)</f>
        <v/>
      </c>
      <c r="K1654" s="5">
        <f>IF(G1654="OTHER CLUSTER NOT LISTED ABOVE",SUMIFS(amount_expended,uniform_other_cluster_name,X1654), IF(AND(OR(G1654="N/A",G1654=""),H1654=""),0,IF(G1654="STATE CLUSTER",SUMIFS(amount_expended,uniform_state_cluster_name,W1654),SUMIFS(amount_expended,cluster_name,G1654))))</f>
        <v/>
      </c>
      <c r="L1654" s="6" t="n"/>
      <c r="M1654" s="7" t="n"/>
      <c r="N1654" s="6" t="n"/>
      <c r="O1654" s="6" t="n"/>
      <c r="P1654" s="6" t="n"/>
      <c r="Q1654" s="6" t="n"/>
      <c r="R1654" s="7" t="n"/>
      <c r="S1654" s="6" t="n"/>
      <c r="T1654" s="6" t="n"/>
      <c r="U1654" s="6" t="n"/>
      <c r="V1654" s="3">
        <f>CONCATENATE(B1654,C1654)</f>
        <v/>
      </c>
      <c r="W1654">
        <f>UPPER(TRIM(H1654))</f>
        <v/>
      </c>
      <c r="X1654">
        <f>UPPER(TRIM(I1654))</f>
        <v/>
      </c>
    </row>
    <row r="1655">
      <c r="A1655">
        <f>IF(B1655&lt;&gt;"", "AWARD-"&amp;TEXT(ROW()-1,"0000"), "")</f>
        <v/>
      </c>
      <c r="B1655" s="4" t="n"/>
      <c r="C1655" s="4" t="n"/>
      <c r="D1655" s="4" t="n"/>
      <c r="E1655" s="6" t="n"/>
      <c r="F1655" s="7" t="n"/>
      <c r="G1655" s="6" t="n"/>
      <c r="H1655" s="6" t="n"/>
      <c r="I1655" s="6" t="n"/>
      <c r="J1655" s="5">
        <f>SUMIFS(amount_expended,cfda_key,V1655)</f>
        <v/>
      </c>
      <c r="K1655" s="5">
        <f>IF(G1655="OTHER CLUSTER NOT LISTED ABOVE",SUMIFS(amount_expended,uniform_other_cluster_name,X1655), IF(AND(OR(G1655="N/A",G1655=""),H1655=""),0,IF(G1655="STATE CLUSTER",SUMIFS(amount_expended,uniform_state_cluster_name,W1655),SUMIFS(amount_expended,cluster_name,G1655))))</f>
        <v/>
      </c>
      <c r="L1655" s="6" t="n"/>
      <c r="M1655" s="7" t="n"/>
      <c r="N1655" s="6" t="n"/>
      <c r="O1655" s="6" t="n"/>
      <c r="P1655" s="6" t="n"/>
      <c r="Q1655" s="6" t="n"/>
      <c r="R1655" s="7" t="n"/>
      <c r="S1655" s="6" t="n"/>
      <c r="T1655" s="6" t="n"/>
      <c r="U1655" s="6" t="n"/>
      <c r="V1655" s="3">
        <f>CONCATENATE(B1655,C1655)</f>
        <v/>
      </c>
      <c r="W1655">
        <f>UPPER(TRIM(H1655))</f>
        <v/>
      </c>
      <c r="X1655">
        <f>UPPER(TRIM(I1655))</f>
        <v/>
      </c>
    </row>
    <row r="1656">
      <c r="A1656">
        <f>IF(B1656&lt;&gt;"", "AWARD-"&amp;TEXT(ROW()-1,"0000"), "")</f>
        <v/>
      </c>
      <c r="B1656" s="4" t="n"/>
      <c r="C1656" s="4" t="n"/>
      <c r="D1656" s="4" t="n"/>
      <c r="E1656" s="6" t="n"/>
      <c r="F1656" s="7" t="n"/>
      <c r="G1656" s="6" t="n"/>
      <c r="H1656" s="6" t="n"/>
      <c r="I1656" s="6" t="n"/>
      <c r="J1656" s="5">
        <f>SUMIFS(amount_expended,cfda_key,V1656)</f>
        <v/>
      </c>
      <c r="K1656" s="5">
        <f>IF(G1656="OTHER CLUSTER NOT LISTED ABOVE",SUMIFS(amount_expended,uniform_other_cluster_name,X1656), IF(AND(OR(G1656="N/A",G1656=""),H1656=""),0,IF(G1656="STATE CLUSTER",SUMIFS(amount_expended,uniform_state_cluster_name,W1656),SUMIFS(amount_expended,cluster_name,G1656))))</f>
        <v/>
      </c>
      <c r="L1656" s="6" t="n"/>
      <c r="M1656" s="7" t="n"/>
      <c r="N1656" s="6" t="n"/>
      <c r="O1656" s="6" t="n"/>
      <c r="P1656" s="6" t="n"/>
      <c r="Q1656" s="6" t="n"/>
      <c r="R1656" s="7" t="n"/>
      <c r="S1656" s="6" t="n"/>
      <c r="T1656" s="6" t="n"/>
      <c r="U1656" s="6" t="n"/>
      <c r="V1656" s="3">
        <f>CONCATENATE(B1656,C1656)</f>
        <v/>
      </c>
      <c r="W1656">
        <f>UPPER(TRIM(H1656))</f>
        <v/>
      </c>
      <c r="X1656">
        <f>UPPER(TRIM(I1656))</f>
        <v/>
      </c>
    </row>
    <row r="1657">
      <c r="A1657">
        <f>IF(B1657&lt;&gt;"", "AWARD-"&amp;TEXT(ROW()-1,"0000"), "")</f>
        <v/>
      </c>
      <c r="B1657" s="4" t="n"/>
      <c r="C1657" s="4" t="n"/>
      <c r="D1657" s="4" t="n"/>
      <c r="E1657" s="6" t="n"/>
      <c r="F1657" s="7" t="n"/>
      <c r="G1657" s="6" t="n"/>
      <c r="H1657" s="6" t="n"/>
      <c r="I1657" s="6" t="n"/>
      <c r="J1657" s="5">
        <f>SUMIFS(amount_expended,cfda_key,V1657)</f>
        <v/>
      </c>
      <c r="K1657" s="5">
        <f>IF(G1657="OTHER CLUSTER NOT LISTED ABOVE",SUMIFS(amount_expended,uniform_other_cluster_name,X1657), IF(AND(OR(G1657="N/A",G1657=""),H1657=""),0,IF(G1657="STATE CLUSTER",SUMIFS(amount_expended,uniform_state_cluster_name,W1657),SUMIFS(amount_expended,cluster_name,G1657))))</f>
        <v/>
      </c>
      <c r="L1657" s="6" t="n"/>
      <c r="M1657" s="7" t="n"/>
      <c r="N1657" s="6" t="n"/>
      <c r="O1657" s="6" t="n"/>
      <c r="P1657" s="6" t="n"/>
      <c r="Q1657" s="6" t="n"/>
      <c r="R1657" s="7" t="n"/>
      <c r="S1657" s="6" t="n"/>
      <c r="T1657" s="6" t="n"/>
      <c r="U1657" s="6" t="n"/>
      <c r="V1657" s="3">
        <f>CONCATENATE(B1657,C1657)</f>
        <v/>
      </c>
      <c r="W1657">
        <f>UPPER(TRIM(H1657))</f>
        <v/>
      </c>
      <c r="X1657">
        <f>UPPER(TRIM(I1657))</f>
        <v/>
      </c>
    </row>
    <row r="1658">
      <c r="A1658">
        <f>IF(B1658&lt;&gt;"", "AWARD-"&amp;TEXT(ROW()-1,"0000"), "")</f>
        <v/>
      </c>
      <c r="B1658" s="4" t="n"/>
      <c r="C1658" s="4" t="n"/>
      <c r="D1658" s="4" t="n"/>
      <c r="E1658" s="6" t="n"/>
      <c r="F1658" s="7" t="n"/>
      <c r="G1658" s="6" t="n"/>
      <c r="H1658" s="6" t="n"/>
      <c r="I1658" s="6" t="n"/>
      <c r="J1658" s="5">
        <f>SUMIFS(amount_expended,cfda_key,V1658)</f>
        <v/>
      </c>
      <c r="K1658" s="5">
        <f>IF(G1658="OTHER CLUSTER NOT LISTED ABOVE",SUMIFS(amount_expended,uniform_other_cluster_name,X1658), IF(AND(OR(G1658="N/A",G1658=""),H1658=""),0,IF(G1658="STATE CLUSTER",SUMIFS(amount_expended,uniform_state_cluster_name,W1658),SUMIFS(amount_expended,cluster_name,G1658))))</f>
        <v/>
      </c>
      <c r="L1658" s="6" t="n"/>
      <c r="M1658" s="7" t="n"/>
      <c r="N1658" s="6" t="n"/>
      <c r="O1658" s="6" t="n"/>
      <c r="P1658" s="6" t="n"/>
      <c r="Q1658" s="6" t="n"/>
      <c r="R1658" s="7" t="n"/>
      <c r="S1658" s="6" t="n"/>
      <c r="T1658" s="6" t="n"/>
      <c r="U1658" s="6" t="n"/>
      <c r="V1658" s="3">
        <f>CONCATENATE(B1658,C1658)</f>
        <v/>
      </c>
      <c r="W1658">
        <f>UPPER(TRIM(H1658))</f>
        <v/>
      </c>
      <c r="X1658">
        <f>UPPER(TRIM(I1658))</f>
        <v/>
      </c>
    </row>
    <row r="1659">
      <c r="A1659">
        <f>IF(B1659&lt;&gt;"", "AWARD-"&amp;TEXT(ROW()-1,"0000"), "")</f>
        <v/>
      </c>
      <c r="B1659" s="4" t="n"/>
      <c r="C1659" s="4" t="n"/>
      <c r="D1659" s="4" t="n"/>
      <c r="E1659" s="6" t="n"/>
      <c r="F1659" s="7" t="n"/>
      <c r="G1659" s="6" t="n"/>
      <c r="H1659" s="6" t="n"/>
      <c r="I1659" s="6" t="n"/>
      <c r="J1659" s="5">
        <f>SUMIFS(amount_expended,cfda_key,V1659)</f>
        <v/>
      </c>
      <c r="K1659" s="5">
        <f>IF(G1659="OTHER CLUSTER NOT LISTED ABOVE",SUMIFS(amount_expended,uniform_other_cluster_name,X1659), IF(AND(OR(G1659="N/A",G1659=""),H1659=""),0,IF(G1659="STATE CLUSTER",SUMIFS(amount_expended,uniform_state_cluster_name,W1659),SUMIFS(amount_expended,cluster_name,G1659))))</f>
        <v/>
      </c>
      <c r="L1659" s="6" t="n"/>
      <c r="M1659" s="7" t="n"/>
      <c r="N1659" s="6" t="n"/>
      <c r="O1659" s="6" t="n"/>
      <c r="P1659" s="6" t="n"/>
      <c r="Q1659" s="6" t="n"/>
      <c r="R1659" s="7" t="n"/>
      <c r="S1659" s="6" t="n"/>
      <c r="T1659" s="6" t="n"/>
      <c r="U1659" s="6" t="n"/>
      <c r="V1659" s="3">
        <f>CONCATENATE(B1659,C1659)</f>
        <v/>
      </c>
      <c r="W1659">
        <f>UPPER(TRIM(H1659))</f>
        <v/>
      </c>
      <c r="X1659">
        <f>UPPER(TRIM(I1659))</f>
        <v/>
      </c>
    </row>
    <row r="1660">
      <c r="A1660">
        <f>IF(B1660&lt;&gt;"", "AWARD-"&amp;TEXT(ROW()-1,"0000"), "")</f>
        <v/>
      </c>
      <c r="B1660" s="4" t="n"/>
      <c r="C1660" s="4" t="n"/>
      <c r="D1660" s="4" t="n"/>
      <c r="E1660" s="6" t="n"/>
      <c r="F1660" s="7" t="n"/>
      <c r="G1660" s="6" t="n"/>
      <c r="H1660" s="6" t="n"/>
      <c r="I1660" s="6" t="n"/>
      <c r="J1660" s="5">
        <f>SUMIFS(amount_expended,cfda_key,V1660)</f>
        <v/>
      </c>
      <c r="K1660" s="5">
        <f>IF(G1660="OTHER CLUSTER NOT LISTED ABOVE",SUMIFS(amount_expended,uniform_other_cluster_name,X1660), IF(AND(OR(G1660="N/A",G1660=""),H1660=""),0,IF(G1660="STATE CLUSTER",SUMIFS(amount_expended,uniform_state_cluster_name,W1660),SUMIFS(amount_expended,cluster_name,G1660))))</f>
        <v/>
      </c>
      <c r="L1660" s="6" t="n"/>
      <c r="M1660" s="7" t="n"/>
      <c r="N1660" s="6" t="n"/>
      <c r="O1660" s="6" t="n"/>
      <c r="P1660" s="6" t="n"/>
      <c r="Q1660" s="6" t="n"/>
      <c r="R1660" s="7" t="n"/>
      <c r="S1660" s="6" t="n"/>
      <c r="T1660" s="6" t="n"/>
      <c r="U1660" s="6" t="n"/>
      <c r="V1660" s="3">
        <f>CONCATENATE(B1660,C1660)</f>
        <v/>
      </c>
      <c r="W1660">
        <f>UPPER(TRIM(H1660))</f>
        <v/>
      </c>
      <c r="X1660">
        <f>UPPER(TRIM(I1660))</f>
        <v/>
      </c>
    </row>
    <row r="1661">
      <c r="A1661">
        <f>IF(B1661&lt;&gt;"", "AWARD-"&amp;TEXT(ROW()-1,"0000"), "")</f>
        <v/>
      </c>
      <c r="B1661" s="4" t="n"/>
      <c r="C1661" s="4" t="n"/>
      <c r="D1661" s="4" t="n"/>
      <c r="E1661" s="6" t="n"/>
      <c r="F1661" s="7" t="n"/>
      <c r="G1661" s="6" t="n"/>
      <c r="H1661" s="6" t="n"/>
      <c r="I1661" s="6" t="n"/>
      <c r="J1661" s="5">
        <f>SUMIFS(amount_expended,cfda_key,V1661)</f>
        <v/>
      </c>
      <c r="K1661" s="5">
        <f>IF(G1661="OTHER CLUSTER NOT LISTED ABOVE",SUMIFS(amount_expended,uniform_other_cluster_name,X1661), IF(AND(OR(G1661="N/A",G1661=""),H1661=""),0,IF(G1661="STATE CLUSTER",SUMIFS(amount_expended,uniform_state_cluster_name,W1661),SUMIFS(amount_expended,cluster_name,G1661))))</f>
        <v/>
      </c>
      <c r="L1661" s="6" t="n"/>
      <c r="M1661" s="7" t="n"/>
      <c r="N1661" s="6" t="n"/>
      <c r="O1661" s="6" t="n"/>
      <c r="P1661" s="6" t="n"/>
      <c r="Q1661" s="6" t="n"/>
      <c r="R1661" s="7" t="n"/>
      <c r="S1661" s="6" t="n"/>
      <c r="T1661" s="6" t="n"/>
      <c r="U1661" s="6" t="n"/>
      <c r="V1661" s="3">
        <f>CONCATENATE(B1661,C1661)</f>
        <v/>
      </c>
      <c r="W1661">
        <f>UPPER(TRIM(H1661))</f>
        <v/>
      </c>
      <c r="X1661">
        <f>UPPER(TRIM(I1661))</f>
        <v/>
      </c>
    </row>
    <row r="1662">
      <c r="A1662">
        <f>IF(B1662&lt;&gt;"", "AWARD-"&amp;TEXT(ROW()-1,"0000"), "")</f>
        <v/>
      </c>
      <c r="B1662" s="4" t="n"/>
      <c r="C1662" s="4" t="n"/>
      <c r="D1662" s="4" t="n"/>
      <c r="E1662" s="6" t="n"/>
      <c r="F1662" s="7" t="n"/>
      <c r="G1662" s="6" t="n"/>
      <c r="H1662" s="6" t="n"/>
      <c r="I1662" s="6" t="n"/>
      <c r="J1662" s="5">
        <f>SUMIFS(amount_expended,cfda_key,V1662)</f>
        <v/>
      </c>
      <c r="K1662" s="5">
        <f>IF(G1662="OTHER CLUSTER NOT LISTED ABOVE",SUMIFS(amount_expended,uniform_other_cluster_name,X1662), IF(AND(OR(G1662="N/A",G1662=""),H1662=""),0,IF(G1662="STATE CLUSTER",SUMIFS(amount_expended,uniform_state_cluster_name,W1662),SUMIFS(amount_expended,cluster_name,G1662))))</f>
        <v/>
      </c>
      <c r="L1662" s="6" t="n"/>
      <c r="M1662" s="7" t="n"/>
      <c r="N1662" s="6" t="n"/>
      <c r="O1662" s="6" t="n"/>
      <c r="P1662" s="6" t="n"/>
      <c r="Q1662" s="6" t="n"/>
      <c r="R1662" s="7" t="n"/>
      <c r="S1662" s="6" t="n"/>
      <c r="T1662" s="6" t="n"/>
      <c r="U1662" s="6" t="n"/>
      <c r="V1662" s="3">
        <f>CONCATENATE(B1662,C1662)</f>
        <v/>
      </c>
      <c r="W1662">
        <f>UPPER(TRIM(H1662))</f>
        <v/>
      </c>
      <c r="X1662">
        <f>UPPER(TRIM(I1662))</f>
        <v/>
      </c>
    </row>
    <row r="1663">
      <c r="A1663">
        <f>IF(B1663&lt;&gt;"", "AWARD-"&amp;TEXT(ROW()-1,"0000"), "")</f>
        <v/>
      </c>
      <c r="B1663" s="4" t="n"/>
      <c r="C1663" s="4" t="n"/>
      <c r="D1663" s="4" t="n"/>
      <c r="E1663" s="6" t="n"/>
      <c r="F1663" s="7" t="n"/>
      <c r="G1663" s="6" t="n"/>
      <c r="H1663" s="6" t="n"/>
      <c r="I1663" s="6" t="n"/>
      <c r="J1663" s="5">
        <f>SUMIFS(amount_expended,cfda_key,V1663)</f>
        <v/>
      </c>
      <c r="K1663" s="5">
        <f>IF(G1663="OTHER CLUSTER NOT LISTED ABOVE",SUMIFS(amount_expended,uniform_other_cluster_name,X1663), IF(AND(OR(G1663="N/A",G1663=""),H1663=""),0,IF(G1663="STATE CLUSTER",SUMIFS(amount_expended,uniform_state_cluster_name,W1663),SUMIFS(amount_expended,cluster_name,G1663))))</f>
        <v/>
      </c>
      <c r="L1663" s="6" t="n"/>
      <c r="M1663" s="7" t="n"/>
      <c r="N1663" s="6" t="n"/>
      <c r="O1663" s="6" t="n"/>
      <c r="P1663" s="6" t="n"/>
      <c r="Q1663" s="6" t="n"/>
      <c r="R1663" s="7" t="n"/>
      <c r="S1663" s="6" t="n"/>
      <c r="T1663" s="6" t="n"/>
      <c r="U1663" s="6" t="n"/>
      <c r="V1663" s="3">
        <f>CONCATENATE(B1663,C1663)</f>
        <v/>
      </c>
      <c r="W1663">
        <f>UPPER(TRIM(H1663))</f>
        <v/>
      </c>
      <c r="X1663">
        <f>UPPER(TRIM(I1663))</f>
        <v/>
      </c>
    </row>
    <row r="1664">
      <c r="A1664">
        <f>IF(B1664&lt;&gt;"", "AWARD-"&amp;TEXT(ROW()-1,"0000"), "")</f>
        <v/>
      </c>
      <c r="B1664" s="4" t="n"/>
      <c r="C1664" s="4" t="n"/>
      <c r="D1664" s="4" t="n"/>
      <c r="E1664" s="6" t="n"/>
      <c r="F1664" s="7" t="n"/>
      <c r="G1664" s="6" t="n"/>
      <c r="H1664" s="6" t="n"/>
      <c r="I1664" s="6" t="n"/>
      <c r="J1664" s="5">
        <f>SUMIFS(amount_expended,cfda_key,V1664)</f>
        <v/>
      </c>
      <c r="K1664" s="5">
        <f>IF(G1664="OTHER CLUSTER NOT LISTED ABOVE",SUMIFS(amount_expended,uniform_other_cluster_name,X1664), IF(AND(OR(G1664="N/A",G1664=""),H1664=""),0,IF(G1664="STATE CLUSTER",SUMIFS(amount_expended,uniform_state_cluster_name,W1664),SUMIFS(amount_expended,cluster_name,G1664))))</f>
        <v/>
      </c>
      <c r="L1664" s="6" t="n"/>
      <c r="M1664" s="7" t="n"/>
      <c r="N1664" s="6" t="n"/>
      <c r="O1664" s="6" t="n"/>
      <c r="P1664" s="6" t="n"/>
      <c r="Q1664" s="6" t="n"/>
      <c r="R1664" s="7" t="n"/>
      <c r="S1664" s="6" t="n"/>
      <c r="T1664" s="6" t="n"/>
      <c r="U1664" s="6" t="n"/>
      <c r="V1664" s="3">
        <f>CONCATENATE(B1664,C1664)</f>
        <v/>
      </c>
      <c r="W1664">
        <f>UPPER(TRIM(H1664))</f>
        <v/>
      </c>
      <c r="X1664">
        <f>UPPER(TRIM(I1664))</f>
        <v/>
      </c>
    </row>
    <row r="1665">
      <c r="A1665">
        <f>IF(B1665&lt;&gt;"", "AWARD-"&amp;TEXT(ROW()-1,"0000"), "")</f>
        <v/>
      </c>
      <c r="B1665" s="4" t="n"/>
      <c r="C1665" s="4" t="n"/>
      <c r="D1665" s="4" t="n"/>
      <c r="E1665" s="6" t="n"/>
      <c r="F1665" s="7" t="n"/>
      <c r="G1665" s="6" t="n"/>
      <c r="H1665" s="6" t="n"/>
      <c r="I1665" s="6" t="n"/>
      <c r="J1665" s="5">
        <f>SUMIFS(amount_expended,cfda_key,V1665)</f>
        <v/>
      </c>
      <c r="K1665" s="5">
        <f>IF(G1665="OTHER CLUSTER NOT LISTED ABOVE",SUMIFS(amount_expended,uniform_other_cluster_name,X1665), IF(AND(OR(G1665="N/A",G1665=""),H1665=""),0,IF(G1665="STATE CLUSTER",SUMIFS(amount_expended,uniform_state_cluster_name,W1665),SUMIFS(amount_expended,cluster_name,G1665))))</f>
        <v/>
      </c>
      <c r="L1665" s="6" t="n"/>
      <c r="M1665" s="7" t="n"/>
      <c r="N1665" s="6" t="n"/>
      <c r="O1665" s="6" t="n"/>
      <c r="P1665" s="6" t="n"/>
      <c r="Q1665" s="6" t="n"/>
      <c r="R1665" s="7" t="n"/>
      <c r="S1665" s="6" t="n"/>
      <c r="T1665" s="6" t="n"/>
      <c r="U1665" s="6" t="n"/>
      <c r="V1665" s="3">
        <f>CONCATENATE(B1665,C1665)</f>
        <v/>
      </c>
      <c r="W1665">
        <f>UPPER(TRIM(H1665))</f>
        <v/>
      </c>
      <c r="X1665">
        <f>UPPER(TRIM(I1665))</f>
        <v/>
      </c>
    </row>
    <row r="1666">
      <c r="A1666">
        <f>IF(B1666&lt;&gt;"", "AWARD-"&amp;TEXT(ROW()-1,"0000"), "")</f>
        <v/>
      </c>
      <c r="B1666" s="4" t="n"/>
      <c r="C1666" s="4" t="n"/>
      <c r="D1666" s="4" t="n"/>
      <c r="E1666" s="6" t="n"/>
      <c r="F1666" s="7" t="n"/>
      <c r="G1666" s="6" t="n"/>
      <c r="H1666" s="6" t="n"/>
      <c r="I1666" s="6" t="n"/>
      <c r="J1666" s="5">
        <f>SUMIFS(amount_expended,cfda_key,V1666)</f>
        <v/>
      </c>
      <c r="K1666" s="5">
        <f>IF(G1666="OTHER CLUSTER NOT LISTED ABOVE",SUMIFS(amount_expended,uniform_other_cluster_name,X1666), IF(AND(OR(G1666="N/A",G1666=""),H1666=""),0,IF(G1666="STATE CLUSTER",SUMIFS(amount_expended,uniform_state_cluster_name,W1666),SUMIFS(amount_expended,cluster_name,G1666))))</f>
        <v/>
      </c>
      <c r="L1666" s="6" t="n"/>
      <c r="M1666" s="7" t="n"/>
      <c r="N1666" s="6" t="n"/>
      <c r="O1666" s="6" t="n"/>
      <c r="P1666" s="6" t="n"/>
      <c r="Q1666" s="6" t="n"/>
      <c r="R1666" s="7" t="n"/>
      <c r="S1666" s="6" t="n"/>
      <c r="T1666" s="6" t="n"/>
      <c r="U1666" s="6" t="n"/>
      <c r="V1666" s="3">
        <f>CONCATENATE(B1666,C1666)</f>
        <v/>
      </c>
      <c r="W1666">
        <f>UPPER(TRIM(H1666))</f>
        <v/>
      </c>
      <c r="X1666">
        <f>UPPER(TRIM(I1666))</f>
        <v/>
      </c>
    </row>
    <row r="1667">
      <c r="A1667">
        <f>IF(B1667&lt;&gt;"", "AWARD-"&amp;TEXT(ROW()-1,"0000"), "")</f>
        <v/>
      </c>
      <c r="B1667" s="4" t="n"/>
      <c r="C1667" s="4" t="n"/>
      <c r="D1667" s="4" t="n"/>
      <c r="E1667" s="6" t="n"/>
      <c r="F1667" s="7" t="n"/>
      <c r="G1667" s="6" t="n"/>
      <c r="H1667" s="6" t="n"/>
      <c r="I1667" s="6" t="n"/>
      <c r="J1667" s="5">
        <f>SUMIFS(amount_expended,cfda_key,V1667)</f>
        <v/>
      </c>
      <c r="K1667" s="5">
        <f>IF(G1667="OTHER CLUSTER NOT LISTED ABOVE",SUMIFS(amount_expended,uniform_other_cluster_name,X1667), IF(AND(OR(G1667="N/A",G1667=""),H1667=""),0,IF(G1667="STATE CLUSTER",SUMIFS(amount_expended,uniform_state_cluster_name,W1667),SUMIFS(amount_expended,cluster_name,G1667))))</f>
        <v/>
      </c>
      <c r="L1667" s="6" t="n"/>
      <c r="M1667" s="7" t="n"/>
      <c r="N1667" s="6" t="n"/>
      <c r="O1667" s="6" t="n"/>
      <c r="P1667" s="6" t="n"/>
      <c r="Q1667" s="6" t="n"/>
      <c r="R1667" s="7" t="n"/>
      <c r="S1667" s="6" t="n"/>
      <c r="T1667" s="6" t="n"/>
      <c r="U1667" s="6" t="n"/>
      <c r="V1667" s="3">
        <f>CONCATENATE(B1667,C1667)</f>
        <v/>
      </c>
      <c r="W1667">
        <f>UPPER(TRIM(H1667))</f>
        <v/>
      </c>
      <c r="X1667">
        <f>UPPER(TRIM(I1667))</f>
        <v/>
      </c>
    </row>
    <row r="1668">
      <c r="A1668">
        <f>IF(B1668&lt;&gt;"", "AWARD-"&amp;TEXT(ROW()-1,"0000"), "")</f>
        <v/>
      </c>
      <c r="B1668" s="4" t="n"/>
      <c r="C1668" s="4" t="n"/>
      <c r="D1668" s="4" t="n"/>
      <c r="E1668" s="6" t="n"/>
      <c r="F1668" s="7" t="n"/>
      <c r="G1668" s="6" t="n"/>
      <c r="H1668" s="6" t="n"/>
      <c r="I1668" s="6" t="n"/>
      <c r="J1668" s="5">
        <f>SUMIFS(amount_expended,cfda_key,V1668)</f>
        <v/>
      </c>
      <c r="K1668" s="5">
        <f>IF(G1668="OTHER CLUSTER NOT LISTED ABOVE",SUMIFS(amount_expended,uniform_other_cluster_name,X1668), IF(AND(OR(G1668="N/A",G1668=""),H1668=""),0,IF(G1668="STATE CLUSTER",SUMIFS(amount_expended,uniform_state_cluster_name,W1668),SUMIFS(amount_expended,cluster_name,G1668))))</f>
        <v/>
      </c>
      <c r="L1668" s="6" t="n"/>
      <c r="M1668" s="7" t="n"/>
      <c r="N1668" s="6" t="n"/>
      <c r="O1668" s="6" t="n"/>
      <c r="P1668" s="6" t="n"/>
      <c r="Q1668" s="6" t="n"/>
      <c r="R1668" s="7" t="n"/>
      <c r="S1668" s="6" t="n"/>
      <c r="T1668" s="6" t="n"/>
      <c r="U1668" s="6" t="n"/>
      <c r="V1668" s="3">
        <f>CONCATENATE(B1668,C1668)</f>
        <v/>
      </c>
      <c r="W1668">
        <f>UPPER(TRIM(H1668))</f>
        <v/>
      </c>
      <c r="X1668">
        <f>UPPER(TRIM(I1668))</f>
        <v/>
      </c>
    </row>
    <row r="1669">
      <c r="A1669">
        <f>IF(B1669&lt;&gt;"", "AWARD-"&amp;TEXT(ROW()-1,"0000"), "")</f>
        <v/>
      </c>
      <c r="B1669" s="4" t="n"/>
      <c r="C1669" s="4" t="n"/>
      <c r="D1669" s="4" t="n"/>
      <c r="E1669" s="6" t="n"/>
      <c r="F1669" s="7" t="n"/>
      <c r="G1669" s="6" t="n"/>
      <c r="H1669" s="6" t="n"/>
      <c r="I1669" s="6" t="n"/>
      <c r="J1669" s="5">
        <f>SUMIFS(amount_expended,cfda_key,V1669)</f>
        <v/>
      </c>
      <c r="K1669" s="5">
        <f>IF(G1669="OTHER CLUSTER NOT LISTED ABOVE",SUMIFS(amount_expended,uniform_other_cluster_name,X1669), IF(AND(OR(G1669="N/A",G1669=""),H1669=""),0,IF(G1669="STATE CLUSTER",SUMIFS(amount_expended,uniform_state_cluster_name,W1669),SUMIFS(amount_expended,cluster_name,G1669))))</f>
        <v/>
      </c>
      <c r="L1669" s="6" t="n"/>
      <c r="M1669" s="7" t="n"/>
      <c r="N1669" s="6" t="n"/>
      <c r="O1669" s="6" t="n"/>
      <c r="P1669" s="6" t="n"/>
      <c r="Q1669" s="6" t="n"/>
      <c r="R1669" s="7" t="n"/>
      <c r="S1669" s="6" t="n"/>
      <c r="T1669" s="6" t="n"/>
      <c r="U1669" s="6" t="n"/>
      <c r="V1669" s="3">
        <f>CONCATENATE(B1669,C1669)</f>
        <v/>
      </c>
      <c r="W1669">
        <f>UPPER(TRIM(H1669))</f>
        <v/>
      </c>
      <c r="X1669">
        <f>UPPER(TRIM(I1669))</f>
        <v/>
      </c>
    </row>
    <row r="1670">
      <c r="A1670">
        <f>IF(B1670&lt;&gt;"", "AWARD-"&amp;TEXT(ROW()-1,"0000"), "")</f>
        <v/>
      </c>
      <c r="B1670" s="4" t="n"/>
      <c r="C1670" s="4" t="n"/>
      <c r="D1670" s="4" t="n"/>
      <c r="E1670" s="6" t="n"/>
      <c r="F1670" s="7" t="n"/>
      <c r="G1670" s="6" t="n"/>
      <c r="H1670" s="6" t="n"/>
      <c r="I1670" s="6" t="n"/>
      <c r="J1670" s="5">
        <f>SUMIFS(amount_expended,cfda_key,V1670)</f>
        <v/>
      </c>
      <c r="K1670" s="5">
        <f>IF(G1670="OTHER CLUSTER NOT LISTED ABOVE",SUMIFS(amount_expended,uniform_other_cluster_name,X1670), IF(AND(OR(G1670="N/A",G1670=""),H1670=""),0,IF(G1670="STATE CLUSTER",SUMIFS(amount_expended,uniform_state_cluster_name,W1670),SUMIFS(amount_expended,cluster_name,G1670))))</f>
        <v/>
      </c>
      <c r="L1670" s="6" t="n"/>
      <c r="M1670" s="7" t="n"/>
      <c r="N1670" s="6" t="n"/>
      <c r="O1670" s="6" t="n"/>
      <c r="P1670" s="6" t="n"/>
      <c r="Q1670" s="6" t="n"/>
      <c r="R1670" s="7" t="n"/>
      <c r="S1670" s="6" t="n"/>
      <c r="T1670" s="6" t="n"/>
      <c r="U1670" s="6" t="n"/>
      <c r="V1670" s="3">
        <f>CONCATENATE(B1670,C1670)</f>
        <v/>
      </c>
      <c r="W1670">
        <f>UPPER(TRIM(H1670))</f>
        <v/>
      </c>
      <c r="X1670">
        <f>UPPER(TRIM(I1670))</f>
        <v/>
      </c>
    </row>
    <row r="1671">
      <c r="A1671">
        <f>IF(B1671&lt;&gt;"", "AWARD-"&amp;TEXT(ROW()-1,"0000"), "")</f>
        <v/>
      </c>
      <c r="B1671" s="4" t="n"/>
      <c r="C1671" s="4" t="n"/>
      <c r="D1671" s="4" t="n"/>
      <c r="E1671" s="6" t="n"/>
      <c r="F1671" s="7" t="n"/>
      <c r="G1671" s="6" t="n"/>
      <c r="H1671" s="6" t="n"/>
      <c r="I1671" s="6" t="n"/>
      <c r="J1671" s="5">
        <f>SUMIFS(amount_expended,cfda_key,V1671)</f>
        <v/>
      </c>
      <c r="K1671" s="5">
        <f>IF(G1671="OTHER CLUSTER NOT LISTED ABOVE",SUMIFS(amount_expended,uniform_other_cluster_name,X1671), IF(AND(OR(G1671="N/A",G1671=""),H1671=""),0,IF(G1671="STATE CLUSTER",SUMIFS(amount_expended,uniform_state_cluster_name,W1671),SUMIFS(amount_expended,cluster_name,G1671))))</f>
        <v/>
      </c>
      <c r="L1671" s="6" t="n"/>
      <c r="M1671" s="7" t="n"/>
      <c r="N1671" s="6" t="n"/>
      <c r="O1671" s="6" t="n"/>
      <c r="P1671" s="6" t="n"/>
      <c r="Q1671" s="6" t="n"/>
      <c r="R1671" s="7" t="n"/>
      <c r="S1671" s="6" t="n"/>
      <c r="T1671" s="6" t="n"/>
      <c r="U1671" s="6" t="n"/>
      <c r="V1671" s="3">
        <f>CONCATENATE(B1671,C1671)</f>
        <v/>
      </c>
      <c r="W1671">
        <f>UPPER(TRIM(H1671))</f>
        <v/>
      </c>
      <c r="X1671">
        <f>UPPER(TRIM(I1671))</f>
        <v/>
      </c>
    </row>
    <row r="1672">
      <c r="A1672">
        <f>IF(B1672&lt;&gt;"", "AWARD-"&amp;TEXT(ROW()-1,"0000"), "")</f>
        <v/>
      </c>
      <c r="B1672" s="4" t="n"/>
      <c r="C1672" s="4" t="n"/>
      <c r="D1672" s="4" t="n"/>
      <c r="E1672" s="6" t="n"/>
      <c r="F1672" s="7" t="n"/>
      <c r="G1672" s="6" t="n"/>
      <c r="H1672" s="6" t="n"/>
      <c r="I1672" s="6" t="n"/>
      <c r="J1672" s="5">
        <f>SUMIFS(amount_expended,cfda_key,V1672)</f>
        <v/>
      </c>
      <c r="K1672" s="5">
        <f>IF(G1672="OTHER CLUSTER NOT LISTED ABOVE",SUMIFS(amount_expended,uniform_other_cluster_name,X1672), IF(AND(OR(G1672="N/A",G1672=""),H1672=""),0,IF(G1672="STATE CLUSTER",SUMIFS(amount_expended,uniform_state_cluster_name,W1672),SUMIFS(amount_expended,cluster_name,G1672))))</f>
        <v/>
      </c>
      <c r="L1672" s="6" t="n"/>
      <c r="M1672" s="7" t="n"/>
      <c r="N1672" s="6" t="n"/>
      <c r="O1672" s="6" t="n"/>
      <c r="P1672" s="6" t="n"/>
      <c r="Q1672" s="6" t="n"/>
      <c r="R1672" s="7" t="n"/>
      <c r="S1672" s="6" t="n"/>
      <c r="T1672" s="6" t="n"/>
      <c r="U1672" s="6" t="n"/>
      <c r="V1672" s="3">
        <f>CONCATENATE(B1672,C1672)</f>
        <v/>
      </c>
      <c r="W1672">
        <f>UPPER(TRIM(H1672))</f>
        <v/>
      </c>
      <c r="X1672">
        <f>UPPER(TRIM(I1672))</f>
        <v/>
      </c>
    </row>
    <row r="1673">
      <c r="A1673">
        <f>IF(B1673&lt;&gt;"", "AWARD-"&amp;TEXT(ROW()-1,"0000"), "")</f>
        <v/>
      </c>
      <c r="B1673" s="4" t="n"/>
      <c r="C1673" s="4" t="n"/>
      <c r="D1673" s="4" t="n"/>
      <c r="E1673" s="6" t="n"/>
      <c r="F1673" s="7" t="n"/>
      <c r="G1673" s="6" t="n"/>
      <c r="H1673" s="6" t="n"/>
      <c r="I1673" s="6" t="n"/>
      <c r="J1673" s="5">
        <f>SUMIFS(amount_expended,cfda_key,V1673)</f>
        <v/>
      </c>
      <c r="K1673" s="5">
        <f>IF(G1673="OTHER CLUSTER NOT LISTED ABOVE",SUMIFS(amount_expended,uniform_other_cluster_name,X1673), IF(AND(OR(G1673="N/A",G1673=""),H1673=""),0,IF(G1673="STATE CLUSTER",SUMIFS(amount_expended,uniform_state_cluster_name,W1673),SUMIFS(amount_expended,cluster_name,G1673))))</f>
        <v/>
      </c>
      <c r="L1673" s="6" t="n"/>
      <c r="M1673" s="7" t="n"/>
      <c r="N1673" s="6" t="n"/>
      <c r="O1673" s="6" t="n"/>
      <c r="P1673" s="6" t="n"/>
      <c r="Q1673" s="6" t="n"/>
      <c r="R1673" s="7" t="n"/>
      <c r="S1673" s="6" t="n"/>
      <c r="T1673" s="6" t="n"/>
      <c r="U1673" s="6" t="n"/>
      <c r="V1673" s="3">
        <f>CONCATENATE(B1673,C1673)</f>
        <v/>
      </c>
      <c r="W1673">
        <f>UPPER(TRIM(H1673))</f>
        <v/>
      </c>
      <c r="X1673">
        <f>UPPER(TRIM(I1673))</f>
        <v/>
      </c>
    </row>
    <row r="1674">
      <c r="A1674">
        <f>IF(B1674&lt;&gt;"", "AWARD-"&amp;TEXT(ROW()-1,"0000"), "")</f>
        <v/>
      </c>
      <c r="B1674" s="4" t="n"/>
      <c r="C1674" s="4" t="n"/>
      <c r="D1674" s="4" t="n"/>
      <c r="E1674" s="6" t="n"/>
      <c r="F1674" s="7" t="n"/>
      <c r="G1674" s="6" t="n"/>
      <c r="H1674" s="6" t="n"/>
      <c r="I1674" s="6" t="n"/>
      <c r="J1674" s="5">
        <f>SUMIFS(amount_expended,cfda_key,V1674)</f>
        <v/>
      </c>
      <c r="K1674" s="5">
        <f>IF(G1674="OTHER CLUSTER NOT LISTED ABOVE",SUMIFS(amount_expended,uniform_other_cluster_name,X1674), IF(AND(OR(G1674="N/A",G1674=""),H1674=""),0,IF(G1674="STATE CLUSTER",SUMIFS(amount_expended,uniform_state_cluster_name,W1674),SUMIFS(amount_expended,cluster_name,G1674))))</f>
        <v/>
      </c>
      <c r="L1674" s="6" t="n"/>
      <c r="M1674" s="7" t="n"/>
      <c r="N1674" s="6" t="n"/>
      <c r="O1674" s="6" t="n"/>
      <c r="P1674" s="6" t="n"/>
      <c r="Q1674" s="6" t="n"/>
      <c r="R1674" s="7" t="n"/>
      <c r="S1674" s="6" t="n"/>
      <c r="T1674" s="6" t="n"/>
      <c r="U1674" s="6" t="n"/>
      <c r="V1674" s="3">
        <f>CONCATENATE(B1674,C1674)</f>
        <v/>
      </c>
      <c r="W1674">
        <f>UPPER(TRIM(H1674))</f>
        <v/>
      </c>
      <c r="X1674">
        <f>UPPER(TRIM(I1674))</f>
        <v/>
      </c>
    </row>
    <row r="1675">
      <c r="A1675">
        <f>IF(B1675&lt;&gt;"", "AWARD-"&amp;TEXT(ROW()-1,"0000"), "")</f>
        <v/>
      </c>
      <c r="B1675" s="4" t="n"/>
      <c r="C1675" s="4" t="n"/>
      <c r="D1675" s="4" t="n"/>
      <c r="E1675" s="6" t="n"/>
      <c r="F1675" s="7" t="n"/>
      <c r="G1675" s="6" t="n"/>
      <c r="H1675" s="6" t="n"/>
      <c r="I1675" s="6" t="n"/>
      <c r="J1675" s="5">
        <f>SUMIFS(amount_expended,cfda_key,V1675)</f>
        <v/>
      </c>
      <c r="K1675" s="5">
        <f>IF(G1675="OTHER CLUSTER NOT LISTED ABOVE",SUMIFS(amount_expended,uniform_other_cluster_name,X1675), IF(AND(OR(G1675="N/A",G1675=""),H1675=""),0,IF(G1675="STATE CLUSTER",SUMIFS(amount_expended,uniform_state_cluster_name,W1675),SUMIFS(amount_expended,cluster_name,G1675))))</f>
        <v/>
      </c>
      <c r="L1675" s="6" t="n"/>
      <c r="M1675" s="7" t="n"/>
      <c r="N1675" s="6" t="n"/>
      <c r="O1675" s="6" t="n"/>
      <c r="P1675" s="6" t="n"/>
      <c r="Q1675" s="6" t="n"/>
      <c r="R1675" s="7" t="n"/>
      <c r="S1675" s="6" t="n"/>
      <c r="T1675" s="6" t="n"/>
      <c r="U1675" s="6" t="n"/>
      <c r="V1675" s="3">
        <f>CONCATENATE(B1675,C1675)</f>
        <v/>
      </c>
      <c r="W1675">
        <f>UPPER(TRIM(H1675))</f>
        <v/>
      </c>
      <c r="X1675">
        <f>UPPER(TRIM(I1675))</f>
        <v/>
      </c>
    </row>
    <row r="1676">
      <c r="A1676">
        <f>IF(B1676&lt;&gt;"", "AWARD-"&amp;TEXT(ROW()-1,"0000"), "")</f>
        <v/>
      </c>
      <c r="B1676" s="4" t="n"/>
      <c r="C1676" s="4" t="n"/>
      <c r="D1676" s="4" t="n"/>
      <c r="E1676" s="6" t="n"/>
      <c r="F1676" s="7" t="n"/>
      <c r="G1676" s="6" t="n"/>
      <c r="H1676" s="6" t="n"/>
      <c r="I1676" s="6" t="n"/>
      <c r="J1676" s="5">
        <f>SUMIFS(amount_expended,cfda_key,V1676)</f>
        <v/>
      </c>
      <c r="K1676" s="5">
        <f>IF(G1676="OTHER CLUSTER NOT LISTED ABOVE",SUMIFS(amount_expended,uniform_other_cluster_name,X1676), IF(AND(OR(G1676="N/A",G1676=""),H1676=""),0,IF(G1676="STATE CLUSTER",SUMIFS(amount_expended,uniform_state_cluster_name,W1676),SUMIFS(amount_expended,cluster_name,G1676))))</f>
        <v/>
      </c>
      <c r="L1676" s="6" t="n"/>
      <c r="M1676" s="7" t="n"/>
      <c r="N1676" s="6" t="n"/>
      <c r="O1676" s="6" t="n"/>
      <c r="P1676" s="6" t="n"/>
      <c r="Q1676" s="6" t="n"/>
      <c r="R1676" s="7" t="n"/>
      <c r="S1676" s="6" t="n"/>
      <c r="T1676" s="6" t="n"/>
      <c r="U1676" s="6" t="n"/>
      <c r="V1676" s="3">
        <f>CONCATENATE(B1676,C1676)</f>
        <v/>
      </c>
      <c r="W1676">
        <f>UPPER(TRIM(H1676))</f>
        <v/>
      </c>
      <c r="X1676">
        <f>UPPER(TRIM(I1676))</f>
        <v/>
      </c>
    </row>
    <row r="1677">
      <c r="A1677">
        <f>IF(B1677&lt;&gt;"", "AWARD-"&amp;TEXT(ROW()-1,"0000"), "")</f>
        <v/>
      </c>
      <c r="B1677" s="4" t="n"/>
      <c r="C1677" s="4" t="n"/>
      <c r="D1677" s="4" t="n"/>
      <c r="E1677" s="6" t="n"/>
      <c r="F1677" s="7" t="n"/>
      <c r="G1677" s="6" t="n"/>
      <c r="H1677" s="6" t="n"/>
      <c r="I1677" s="6" t="n"/>
      <c r="J1677" s="5">
        <f>SUMIFS(amount_expended,cfda_key,V1677)</f>
        <v/>
      </c>
      <c r="K1677" s="5">
        <f>IF(G1677="OTHER CLUSTER NOT LISTED ABOVE",SUMIFS(amount_expended,uniform_other_cluster_name,X1677), IF(AND(OR(G1677="N/A",G1677=""),H1677=""),0,IF(G1677="STATE CLUSTER",SUMIFS(amount_expended,uniform_state_cluster_name,W1677),SUMIFS(amount_expended,cluster_name,G1677))))</f>
        <v/>
      </c>
      <c r="L1677" s="6" t="n"/>
      <c r="M1677" s="7" t="n"/>
      <c r="N1677" s="6" t="n"/>
      <c r="O1677" s="6" t="n"/>
      <c r="P1677" s="6" t="n"/>
      <c r="Q1677" s="6" t="n"/>
      <c r="R1677" s="7" t="n"/>
      <c r="S1677" s="6" t="n"/>
      <c r="T1677" s="6" t="n"/>
      <c r="U1677" s="6" t="n"/>
      <c r="V1677" s="3">
        <f>CONCATENATE(B1677,C1677)</f>
        <v/>
      </c>
      <c r="W1677">
        <f>UPPER(TRIM(H1677))</f>
        <v/>
      </c>
      <c r="X1677">
        <f>UPPER(TRIM(I1677))</f>
        <v/>
      </c>
    </row>
    <row r="1678">
      <c r="A1678">
        <f>IF(B1678&lt;&gt;"", "AWARD-"&amp;TEXT(ROW()-1,"0000"), "")</f>
        <v/>
      </c>
      <c r="B1678" s="4" t="n"/>
      <c r="C1678" s="4" t="n"/>
      <c r="D1678" s="4" t="n"/>
      <c r="E1678" s="6" t="n"/>
      <c r="F1678" s="7" t="n"/>
      <c r="G1678" s="6" t="n"/>
      <c r="H1678" s="6" t="n"/>
      <c r="I1678" s="6" t="n"/>
      <c r="J1678" s="5">
        <f>SUMIFS(amount_expended,cfda_key,V1678)</f>
        <v/>
      </c>
      <c r="K1678" s="5">
        <f>IF(G1678="OTHER CLUSTER NOT LISTED ABOVE",SUMIFS(amount_expended,uniform_other_cluster_name,X1678), IF(AND(OR(G1678="N/A",G1678=""),H1678=""),0,IF(G1678="STATE CLUSTER",SUMIFS(amount_expended,uniform_state_cluster_name,W1678),SUMIFS(amount_expended,cluster_name,G1678))))</f>
        <v/>
      </c>
      <c r="L1678" s="6" t="n"/>
      <c r="M1678" s="7" t="n"/>
      <c r="N1678" s="6" t="n"/>
      <c r="O1678" s="6" t="n"/>
      <c r="P1678" s="6" t="n"/>
      <c r="Q1678" s="6" t="n"/>
      <c r="R1678" s="7" t="n"/>
      <c r="S1678" s="6" t="n"/>
      <c r="T1678" s="6" t="n"/>
      <c r="U1678" s="6" t="n"/>
      <c r="V1678" s="3">
        <f>CONCATENATE(B1678,C1678)</f>
        <v/>
      </c>
      <c r="W1678">
        <f>UPPER(TRIM(H1678))</f>
        <v/>
      </c>
      <c r="X1678">
        <f>UPPER(TRIM(I1678))</f>
        <v/>
      </c>
    </row>
    <row r="1679">
      <c r="A1679">
        <f>IF(B1679&lt;&gt;"", "AWARD-"&amp;TEXT(ROW()-1,"0000"), "")</f>
        <v/>
      </c>
      <c r="B1679" s="4" t="n"/>
      <c r="C1679" s="4" t="n"/>
      <c r="D1679" s="4" t="n"/>
      <c r="E1679" s="6" t="n"/>
      <c r="F1679" s="7" t="n"/>
      <c r="G1679" s="6" t="n"/>
      <c r="H1679" s="6" t="n"/>
      <c r="I1679" s="6" t="n"/>
      <c r="J1679" s="5">
        <f>SUMIFS(amount_expended,cfda_key,V1679)</f>
        <v/>
      </c>
      <c r="K1679" s="5">
        <f>IF(G1679="OTHER CLUSTER NOT LISTED ABOVE",SUMIFS(amount_expended,uniform_other_cluster_name,X1679), IF(AND(OR(G1679="N/A",G1679=""),H1679=""),0,IF(G1679="STATE CLUSTER",SUMIFS(amount_expended,uniform_state_cluster_name,W1679),SUMIFS(amount_expended,cluster_name,G1679))))</f>
        <v/>
      </c>
      <c r="L1679" s="6" t="n"/>
      <c r="M1679" s="7" t="n"/>
      <c r="N1679" s="6" t="n"/>
      <c r="O1679" s="6" t="n"/>
      <c r="P1679" s="6" t="n"/>
      <c r="Q1679" s="6" t="n"/>
      <c r="R1679" s="7" t="n"/>
      <c r="S1679" s="6" t="n"/>
      <c r="T1679" s="6" t="n"/>
      <c r="U1679" s="6" t="n"/>
      <c r="V1679" s="3">
        <f>CONCATENATE(B1679,C1679)</f>
        <v/>
      </c>
      <c r="W1679">
        <f>UPPER(TRIM(H1679))</f>
        <v/>
      </c>
      <c r="X1679">
        <f>UPPER(TRIM(I1679))</f>
        <v/>
      </c>
    </row>
    <row r="1680">
      <c r="A1680">
        <f>IF(B1680&lt;&gt;"", "AWARD-"&amp;TEXT(ROW()-1,"0000"), "")</f>
        <v/>
      </c>
      <c r="B1680" s="4" t="n"/>
      <c r="C1680" s="4" t="n"/>
      <c r="D1680" s="4" t="n"/>
      <c r="E1680" s="6" t="n"/>
      <c r="F1680" s="7" t="n"/>
      <c r="G1680" s="6" t="n"/>
      <c r="H1680" s="6" t="n"/>
      <c r="I1680" s="6" t="n"/>
      <c r="J1680" s="5">
        <f>SUMIFS(amount_expended,cfda_key,V1680)</f>
        <v/>
      </c>
      <c r="K1680" s="5">
        <f>IF(G1680="OTHER CLUSTER NOT LISTED ABOVE",SUMIFS(amount_expended,uniform_other_cluster_name,X1680), IF(AND(OR(G1680="N/A",G1680=""),H1680=""),0,IF(G1680="STATE CLUSTER",SUMIFS(amount_expended,uniform_state_cluster_name,W1680),SUMIFS(amount_expended,cluster_name,G1680))))</f>
        <v/>
      </c>
      <c r="L1680" s="6" t="n"/>
      <c r="M1680" s="7" t="n"/>
      <c r="N1680" s="6" t="n"/>
      <c r="O1680" s="6" t="n"/>
      <c r="P1680" s="6" t="n"/>
      <c r="Q1680" s="6" t="n"/>
      <c r="R1680" s="7" t="n"/>
      <c r="S1680" s="6" t="n"/>
      <c r="T1680" s="6" t="n"/>
      <c r="U1680" s="6" t="n"/>
      <c r="V1680" s="3">
        <f>CONCATENATE(B1680,C1680)</f>
        <v/>
      </c>
      <c r="W1680">
        <f>UPPER(TRIM(H1680))</f>
        <v/>
      </c>
      <c r="X1680">
        <f>UPPER(TRIM(I1680))</f>
        <v/>
      </c>
    </row>
    <row r="1681">
      <c r="A1681">
        <f>IF(B1681&lt;&gt;"", "AWARD-"&amp;TEXT(ROW()-1,"0000"), "")</f>
        <v/>
      </c>
      <c r="B1681" s="4" t="n"/>
      <c r="C1681" s="4" t="n"/>
      <c r="D1681" s="4" t="n"/>
      <c r="E1681" s="6" t="n"/>
      <c r="F1681" s="7" t="n"/>
      <c r="G1681" s="6" t="n"/>
      <c r="H1681" s="6" t="n"/>
      <c r="I1681" s="6" t="n"/>
      <c r="J1681" s="5">
        <f>SUMIFS(amount_expended,cfda_key,V1681)</f>
        <v/>
      </c>
      <c r="K1681" s="5">
        <f>IF(G1681="OTHER CLUSTER NOT LISTED ABOVE",SUMIFS(amount_expended,uniform_other_cluster_name,X1681), IF(AND(OR(G1681="N/A",G1681=""),H1681=""),0,IF(G1681="STATE CLUSTER",SUMIFS(amount_expended,uniform_state_cluster_name,W1681),SUMIFS(amount_expended,cluster_name,G1681))))</f>
        <v/>
      </c>
      <c r="L1681" s="6" t="n"/>
      <c r="M1681" s="7" t="n"/>
      <c r="N1681" s="6" t="n"/>
      <c r="O1681" s="6" t="n"/>
      <c r="P1681" s="6" t="n"/>
      <c r="Q1681" s="6" t="n"/>
      <c r="R1681" s="7" t="n"/>
      <c r="S1681" s="6" t="n"/>
      <c r="T1681" s="6" t="n"/>
      <c r="U1681" s="6" t="n"/>
      <c r="V1681" s="3">
        <f>CONCATENATE(B1681,C1681)</f>
        <v/>
      </c>
      <c r="W1681">
        <f>UPPER(TRIM(H1681))</f>
        <v/>
      </c>
      <c r="X1681">
        <f>UPPER(TRIM(I1681))</f>
        <v/>
      </c>
    </row>
    <row r="1682">
      <c r="A1682">
        <f>IF(B1682&lt;&gt;"", "AWARD-"&amp;TEXT(ROW()-1,"0000"), "")</f>
        <v/>
      </c>
      <c r="B1682" s="4" t="n"/>
      <c r="C1682" s="4" t="n"/>
      <c r="D1682" s="4" t="n"/>
      <c r="E1682" s="6" t="n"/>
      <c r="F1682" s="7" t="n"/>
      <c r="G1682" s="6" t="n"/>
      <c r="H1682" s="6" t="n"/>
      <c r="I1682" s="6" t="n"/>
      <c r="J1682" s="5">
        <f>SUMIFS(amount_expended,cfda_key,V1682)</f>
        <v/>
      </c>
      <c r="K1682" s="5">
        <f>IF(G1682="OTHER CLUSTER NOT LISTED ABOVE",SUMIFS(amount_expended,uniform_other_cluster_name,X1682), IF(AND(OR(G1682="N/A",G1682=""),H1682=""),0,IF(G1682="STATE CLUSTER",SUMIFS(amount_expended,uniform_state_cluster_name,W1682),SUMIFS(amount_expended,cluster_name,G1682))))</f>
        <v/>
      </c>
      <c r="L1682" s="6" t="n"/>
      <c r="M1682" s="7" t="n"/>
      <c r="N1682" s="6" t="n"/>
      <c r="O1682" s="6" t="n"/>
      <c r="P1682" s="6" t="n"/>
      <c r="Q1682" s="6" t="n"/>
      <c r="R1682" s="7" t="n"/>
      <c r="S1682" s="6" t="n"/>
      <c r="T1682" s="6" t="n"/>
      <c r="U1682" s="6" t="n"/>
      <c r="V1682" s="3">
        <f>CONCATENATE(B1682,C1682)</f>
        <v/>
      </c>
      <c r="W1682">
        <f>UPPER(TRIM(H1682))</f>
        <v/>
      </c>
      <c r="X1682">
        <f>UPPER(TRIM(I1682))</f>
        <v/>
      </c>
    </row>
    <row r="1683">
      <c r="A1683">
        <f>IF(B1683&lt;&gt;"", "AWARD-"&amp;TEXT(ROW()-1,"0000"), "")</f>
        <v/>
      </c>
      <c r="B1683" s="4" t="n"/>
      <c r="C1683" s="4" t="n"/>
      <c r="D1683" s="4" t="n"/>
      <c r="E1683" s="6" t="n"/>
      <c r="F1683" s="7" t="n"/>
      <c r="G1683" s="6" t="n"/>
      <c r="H1683" s="6" t="n"/>
      <c r="I1683" s="6" t="n"/>
      <c r="J1683" s="5">
        <f>SUMIFS(amount_expended,cfda_key,V1683)</f>
        <v/>
      </c>
      <c r="K1683" s="5">
        <f>IF(G1683="OTHER CLUSTER NOT LISTED ABOVE",SUMIFS(amount_expended,uniform_other_cluster_name,X1683), IF(AND(OR(G1683="N/A",G1683=""),H1683=""),0,IF(G1683="STATE CLUSTER",SUMIFS(amount_expended,uniform_state_cluster_name,W1683),SUMIFS(amount_expended,cluster_name,G1683))))</f>
        <v/>
      </c>
      <c r="L1683" s="6" t="n"/>
      <c r="M1683" s="7" t="n"/>
      <c r="N1683" s="6" t="n"/>
      <c r="O1683" s="6" t="n"/>
      <c r="P1683" s="6" t="n"/>
      <c r="Q1683" s="6" t="n"/>
      <c r="R1683" s="7" t="n"/>
      <c r="S1683" s="6" t="n"/>
      <c r="T1683" s="6" t="n"/>
      <c r="U1683" s="6" t="n"/>
      <c r="V1683" s="3">
        <f>CONCATENATE(B1683,C1683)</f>
        <v/>
      </c>
      <c r="W1683">
        <f>UPPER(TRIM(H1683))</f>
        <v/>
      </c>
      <c r="X1683">
        <f>UPPER(TRIM(I1683))</f>
        <v/>
      </c>
    </row>
    <row r="1684">
      <c r="A1684">
        <f>IF(B1684&lt;&gt;"", "AWARD-"&amp;TEXT(ROW()-1,"0000"), "")</f>
        <v/>
      </c>
      <c r="B1684" s="4" t="n"/>
      <c r="C1684" s="4" t="n"/>
      <c r="D1684" s="4" t="n"/>
      <c r="E1684" s="6" t="n"/>
      <c r="F1684" s="7" t="n"/>
      <c r="G1684" s="6" t="n"/>
      <c r="H1684" s="6" t="n"/>
      <c r="I1684" s="6" t="n"/>
      <c r="J1684" s="5">
        <f>SUMIFS(amount_expended,cfda_key,V1684)</f>
        <v/>
      </c>
      <c r="K1684" s="5">
        <f>IF(G1684="OTHER CLUSTER NOT LISTED ABOVE",SUMIFS(amount_expended,uniform_other_cluster_name,X1684), IF(AND(OR(G1684="N/A",G1684=""),H1684=""),0,IF(G1684="STATE CLUSTER",SUMIFS(amount_expended,uniform_state_cluster_name,W1684),SUMIFS(amount_expended,cluster_name,G1684))))</f>
        <v/>
      </c>
      <c r="L1684" s="6" t="n"/>
      <c r="M1684" s="7" t="n"/>
      <c r="N1684" s="6" t="n"/>
      <c r="O1684" s="6" t="n"/>
      <c r="P1684" s="6" t="n"/>
      <c r="Q1684" s="6" t="n"/>
      <c r="R1684" s="7" t="n"/>
      <c r="S1684" s="6" t="n"/>
      <c r="T1684" s="6" t="n"/>
      <c r="U1684" s="6" t="n"/>
      <c r="V1684" s="3">
        <f>CONCATENATE(B1684,C1684)</f>
        <v/>
      </c>
      <c r="W1684">
        <f>UPPER(TRIM(H1684))</f>
        <v/>
      </c>
      <c r="X1684">
        <f>UPPER(TRIM(I1684))</f>
        <v/>
      </c>
    </row>
    <row r="1685">
      <c r="A1685">
        <f>IF(B1685&lt;&gt;"", "AWARD-"&amp;TEXT(ROW()-1,"0000"), "")</f>
        <v/>
      </c>
      <c r="B1685" s="4" t="n"/>
      <c r="C1685" s="4" t="n"/>
      <c r="D1685" s="4" t="n"/>
      <c r="E1685" s="6" t="n"/>
      <c r="F1685" s="7" t="n"/>
      <c r="G1685" s="6" t="n"/>
      <c r="H1685" s="6" t="n"/>
      <c r="I1685" s="6" t="n"/>
      <c r="J1685" s="5">
        <f>SUMIFS(amount_expended,cfda_key,V1685)</f>
        <v/>
      </c>
      <c r="K1685" s="5">
        <f>IF(G1685="OTHER CLUSTER NOT LISTED ABOVE",SUMIFS(amount_expended,uniform_other_cluster_name,X1685), IF(AND(OR(G1685="N/A",G1685=""),H1685=""),0,IF(G1685="STATE CLUSTER",SUMIFS(amount_expended,uniform_state_cluster_name,W1685),SUMIFS(amount_expended,cluster_name,G1685))))</f>
        <v/>
      </c>
      <c r="L1685" s="6" t="n"/>
      <c r="M1685" s="7" t="n"/>
      <c r="N1685" s="6" t="n"/>
      <c r="O1685" s="6" t="n"/>
      <c r="P1685" s="6" t="n"/>
      <c r="Q1685" s="6" t="n"/>
      <c r="R1685" s="7" t="n"/>
      <c r="S1685" s="6" t="n"/>
      <c r="T1685" s="6" t="n"/>
      <c r="U1685" s="6" t="n"/>
      <c r="V1685" s="3">
        <f>CONCATENATE(B1685,C1685)</f>
        <v/>
      </c>
      <c r="W1685">
        <f>UPPER(TRIM(H1685))</f>
        <v/>
      </c>
      <c r="X1685">
        <f>UPPER(TRIM(I1685))</f>
        <v/>
      </c>
    </row>
    <row r="1686">
      <c r="A1686">
        <f>IF(B1686&lt;&gt;"", "AWARD-"&amp;TEXT(ROW()-1,"0000"), "")</f>
        <v/>
      </c>
      <c r="B1686" s="4" t="n"/>
      <c r="C1686" s="4" t="n"/>
      <c r="D1686" s="4" t="n"/>
      <c r="E1686" s="6" t="n"/>
      <c r="F1686" s="7" t="n"/>
      <c r="G1686" s="6" t="n"/>
      <c r="H1686" s="6" t="n"/>
      <c r="I1686" s="6" t="n"/>
      <c r="J1686" s="5">
        <f>SUMIFS(amount_expended,cfda_key,V1686)</f>
        <v/>
      </c>
      <c r="K1686" s="5">
        <f>IF(G1686="OTHER CLUSTER NOT LISTED ABOVE",SUMIFS(amount_expended,uniform_other_cluster_name,X1686), IF(AND(OR(G1686="N/A",G1686=""),H1686=""),0,IF(G1686="STATE CLUSTER",SUMIFS(amount_expended,uniform_state_cluster_name,W1686),SUMIFS(amount_expended,cluster_name,G1686))))</f>
        <v/>
      </c>
      <c r="L1686" s="6" t="n"/>
      <c r="M1686" s="7" t="n"/>
      <c r="N1686" s="6" t="n"/>
      <c r="O1686" s="6" t="n"/>
      <c r="P1686" s="6" t="n"/>
      <c r="Q1686" s="6" t="n"/>
      <c r="R1686" s="7" t="n"/>
      <c r="S1686" s="6" t="n"/>
      <c r="T1686" s="6" t="n"/>
      <c r="U1686" s="6" t="n"/>
      <c r="V1686" s="3">
        <f>CONCATENATE(B1686,C1686)</f>
        <v/>
      </c>
      <c r="W1686">
        <f>UPPER(TRIM(H1686))</f>
        <v/>
      </c>
      <c r="X1686">
        <f>UPPER(TRIM(I1686))</f>
        <v/>
      </c>
    </row>
    <row r="1687">
      <c r="A1687">
        <f>IF(B1687&lt;&gt;"", "AWARD-"&amp;TEXT(ROW()-1,"0000"), "")</f>
        <v/>
      </c>
      <c r="B1687" s="4" t="n"/>
      <c r="C1687" s="4" t="n"/>
      <c r="D1687" s="4" t="n"/>
      <c r="E1687" s="6" t="n"/>
      <c r="F1687" s="7" t="n"/>
      <c r="G1687" s="6" t="n"/>
      <c r="H1687" s="6" t="n"/>
      <c r="I1687" s="6" t="n"/>
      <c r="J1687" s="5">
        <f>SUMIFS(amount_expended,cfda_key,V1687)</f>
        <v/>
      </c>
      <c r="K1687" s="5">
        <f>IF(G1687="OTHER CLUSTER NOT LISTED ABOVE",SUMIFS(amount_expended,uniform_other_cluster_name,X1687), IF(AND(OR(G1687="N/A",G1687=""),H1687=""),0,IF(G1687="STATE CLUSTER",SUMIFS(amount_expended,uniform_state_cluster_name,W1687),SUMIFS(amount_expended,cluster_name,G1687))))</f>
        <v/>
      </c>
      <c r="L1687" s="6" t="n"/>
      <c r="M1687" s="7" t="n"/>
      <c r="N1687" s="6" t="n"/>
      <c r="O1687" s="6" t="n"/>
      <c r="P1687" s="6" t="n"/>
      <c r="Q1687" s="6" t="n"/>
      <c r="R1687" s="7" t="n"/>
      <c r="S1687" s="6" t="n"/>
      <c r="T1687" s="6" t="n"/>
      <c r="U1687" s="6" t="n"/>
      <c r="V1687" s="3">
        <f>CONCATENATE(B1687,C1687)</f>
        <v/>
      </c>
      <c r="W1687">
        <f>UPPER(TRIM(H1687))</f>
        <v/>
      </c>
      <c r="X1687">
        <f>UPPER(TRIM(I1687))</f>
        <v/>
      </c>
    </row>
    <row r="1688">
      <c r="A1688">
        <f>IF(B1688&lt;&gt;"", "AWARD-"&amp;TEXT(ROW()-1,"0000"), "")</f>
        <v/>
      </c>
      <c r="B1688" s="4" t="n"/>
      <c r="C1688" s="4" t="n"/>
      <c r="D1688" s="4" t="n"/>
      <c r="E1688" s="6" t="n"/>
      <c r="F1688" s="7" t="n"/>
      <c r="G1688" s="6" t="n"/>
      <c r="H1688" s="6" t="n"/>
      <c r="I1688" s="6" t="n"/>
      <c r="J1688" s="5">
        <f>SUMIFS(amount_expended,cfda_key,V1688)</f>
        <v/>
      </c>
      <c r="K1688" s="5">
        <f>IF(G1688="OTHER CLUSTER NOT LISTED ABOVE",SUMIFS(amount_expended,uniform_other_cluster_name,X1688), IF(AND(OR(G1688="N/A",G1688=""),H1688=""),0,IF(G1688="STATE CLUSTER",SUMIFS(amount_expended,uniform_state_cluster_name,W1688),SUMIFS(amount_expended,cluster_name,G1688))))</f>
        <v/>
      </c>
      <c r="L1688" s="6" t="n"/>
      <c r="M1688" s="7" t="n"/>
      <c r="N1688" s="6" t="n"/>
      <c r="O1688" s="6" t="n"/>
      <c r="P1688" s="6" t="n"/>
      <c r="Q1688" s="6" t="n"/>
      <c r="R1688" s="7" t="n"/>
      <c r="S1688" s="6" t="n"/>
      <c r="T1688" s="6" t="n"/>
      <c r="U1688" s="6" t="n"/>
      <c r="V1688" s="3">
        <f>CONCATENATE(B1688,C1688)</f>
        <v/>
      </c>
      <c r="W1688">
        <f>UPPER(TRIM(H1688))</f>
        <v/>
      </c>
      <c r="X1688">
        <f>UPPER(TRIM(I1688))</f>
        <v/>
      </c>
    </row>
    <row r="1689">
      <c r="A1689">
        <f>IF(B1689&lt;&gt;"", "AWARD-"&amp;TEXT(ROW()-1,"0000"), "")</f>
        <v/>
      </c>
      <c r="B1689" s="4" t="n"/>
      <c r="C1689" s="4" t="n"/>
      <c r="D1689" s="4" t="n"/>
      <c r="E1689" s="6" t="n"/>
      <c r="F1689" s="7" t="n"/>
      <c r="G1689" s="6" t="n"/>
      <c r="H1689" s="6" t="n"/>
      <c r="I1689" s="6" t="n"/>
      <c r="J1689" s="5">
        <f>SUMIFS(amount_expended,cfda_key,V1689)</f>
        <v/>
      </c>
      <c r="K1689" s="5">
        <f>IF(G1689="OTHER CLUSTER NOT LISTED ABOVE",SUMIFS(amount_expended,uniform_other_cluster_name,X1689), IF(AND(OR(G1689="N/A",G1689=""),H1689=""),0,IF(G1689="STATE CLUSTER",SUMIFS(amount_expended,uniform_state_cluster_name,W1689),SUMIFS(amount_expended,cluster_name,G1689))))</f>
        <v/>
      </c>
      <c r="L1689" s="6" t="n"/>
      <c r="M1689" s="7" t="n"/>
      <c r="N1689" s="6" t="n"/>
      <c r="O1689" s="6" t="n"/>
      <c r="P1689" s="6" t="n"/>
      <c r="Q1689" s="6" t="n"/>
      <c r="R1689" s="7" t="n"/>
      <c r="S1689" s="6" t="n"/>
      <c r="T1689" s="6" t="n"/>
      <c r="U1689" s="6" t="n"/>
      <c r="V1689" s="3">
        <f>CONCATENATE(B1689,C1689)</f>
        <v/>
      </c>
      <c r="W1689">
        <f>UPPER(TRIM(H1689))</f>
        <v/>
      </c>
      <c r="X1689">
        <f>UPPER(TRIM(I1689))</f>
        <v/>
      </c>
    </row>
    <row r="1690">
      <c r="A1690">
        <f>IF(B1690&lt;&gt;"", "AWARD-"&amp;TEXT(ROW()-1,"0000"), "")</f>
        <v/>
      </c>
      <c r="B1690" s="4" t="n"/>
      <c r="C1690" s="4" t="n"/>
      <c r="D1690" s="4" t="n"/>
      <c r="E1690" s="6" t="n"/>
      <c r="F1690" s="7" t="n"/>
      <c r="G1690" s="6" t="n"/>
      <c r="H1690" s="6" t="n"/>
      <c r="I1690" s="6" t="n"/>
      <c r="J1690" s="5">
        <f>SUMIFS(amount_expended,cfda_key,V1690)</f>
        <v/>
      </c>
      <c r="K1690" s="5">
        <f>IF(G1690="OTHER CLUSTER NOT LISTED ABOVE",SUMIFS(amount_expended,uniform_other_cluster_name,X1690), IF(AND(OR(G1690="N/A",G1690=""),H1690=""),0,IF(G1690="STATE CLUSTER",SUMIFS(amount_expended,uniform_state_cluster_name,W1690),SUMIFS(amount_expended,cluster_name,G1690))))</f>
        <v/>
      </c>
      <c r="L1690" s="6" t="n"/>
      <c r="M1690" s="7" t="n"/>
      <c r="N1690" s="6" t="n"/>
      <c r="O1690" s="6" t="n"/>
      <c r="P1690" s="6" t="n"/>
      <c r="Q1690" s="6" t="n"/>
      <c r="R1690" s="7" t="n"/>
      <c r="S1690" s="6" t="n"/>
      <c r="T1690" s="6" t="n"/>
      <c r="U1690" s="6" t="n"/>
      <c r="V1690" s="3">
        <f>CONCATENATE(B1690,C1690)</f>
        <v/>
      </c>
      <c r="W1690">
        <f>UPPER(TRIM(H1690))</f>
        <v/>
      </c>
      <c r="X1690">
        <f>UPPER(TRIM(I1690))</f>
        <v/>
      </c>
    </row>
    <row r="1691">
      <c r="A1691">
        <f>IF(B1691&lt;&gt;"", "AWARD-"&amp;TEXT(ROW()-1,"0000"), "")</f>
        <v/>
      </c>
      <c r="B1691" s="4" t="n"/>
      <c r="C1691" s="4" t="n"/>
      <c r="D1691" s="4" t="n"/>
      <c r="E1691" s="6" t="n"/>
      <c r="F1691" s="7" t="n"/>
      <c r="G1691" s="6" t="n"/>
      <c r="H1691" s="6" t="n"/>
      <c r="I1691" s="6" t="n"/>
      <c r="J1691" s="5">
        <f>SUMIFS(amount_expended,cfda_key,V1691)</f>
        <v/>
      </c>
      <c r="K1691" s="5">
        <f>IF(G1691="OTHER CLUSTER NOT LISTED ABOVE",SUMIFS(amount_expended,uniform_other_cluster_name,X1691), IF(AND(OR(G1691="N/A",G1691=""),H1691=""),0,IF(G1691="STATE CLUSTER",SUMIFS(amount_expended,uniform_state_cluster_name,W1691),SUMIFS(amount_expended,cluster_name,G1691))))</f>
        <v/>
      </c>
      <c r="L1691" s="6" t="n"/>
      <c r="M1691" s="7" t="n"/>
      <c r="N1691" s="6" t="n"/>
      <c r="O1691" s="6" t="n"/>
      <c r="P1691" s="6" t="n"/>
      <c r="Q1691" s="6" t="n"/>
      <c r="R1691" s="7" t="n"/>
      <c r="S1691" s="6" t="n"/>
      <c r="T1691" s="6" t="n"/>
      <c r="U1691" s="6" t="n"/>
      <c r="V1691" s="3">
        <f>CONCATENATE(B1691,C1691)</f>
        <v/>
      </c>
      <c r="W1691">
        <f>UPPER(TRIM(H1691))</f>
        <v/>
      </c>
      <c r="X1691">
        <f>UPPER(TRIM(I1691))</f>
        <v/>
      </c>
    </row>
    <row r="1692">
      <c r="A1692">
        <f>IF(B1692&lt;&gt;"", "AWARD-"&amp;TEXT(ROW()-1,"0000"), "")</f>
        <v/>
      </c>
      <c r="B1692" s="4" t="n"/>
      <c r="C1692" s="4" t="n"/>
      <c r="D1692" s="4" t="n"/>
      <c r="E1692" s="6" t="n"/>
      <c r="F1692" s="7" t="n"/>
      <c r="G1692" s="6" t="n"/>
      <c r="H1692" s="6" t="n"/>
      <c r="I1692" s="6" t="n"/>
      <c r="J1692" s="5">
        <f>SUMIFS(amount_expended,cfda_key,V1692)</f>
        <v/>
      </c>
      <c r="K1692" s="5">
        <f>IF(G1692="OTHER CLUSTER NOT LISTED ABOVE",SUMIFS(amount_expended,uniform_other_cluster_name,X1692), IF(AND(OR(G1692="N/A",G1692=""),H1692=""),0,IF(G1692="STATE CLUSTER",SUMIFS(amount_expended,uniform_state_cluster_name,W1692),SUMIFS(amount_expended,cluster_name,G1692))))</f>
        <v/>
      </c>
      <c r="L1692" s="6" t="n"/>
      <c r="M1692" s="7" t="n"/>
      <c r="N1692" s="6" t="n"/>
      <c r="O1692" s="6" t="n"/>
      <c r="P1692" s="6" t="n"/>
      <c r="Q1692" s="6" t="n"/>
      <c r="R1692" s="7" t="n"/>
      <c r="S1692" s="6" t="n"/>
      <c r="T1692" s="6" t="n"/>
      <c r="U1692" s="6" t="n"/>
      <c r="V1692" s="3">
        <f>CONCATENATE(B1692,C1692)</f>
        <v/>
      </c>
      <c r="W1692">
        <f>UPPER(TRIM(H1692))</f>
        <v/>
      </c>
      <c r="X1692">
        <f>UPPER(TRIM(I1692))</f>
        <v/>
      </c>
    </row>
    <row r="1693">
      <c r="A1693">
        <f>IF(B1693&lt;&gt;"", "AWARD-"&amp;TEXT(ROW()-1,"0000"), "")</f>
        <v/>
      </c>
      <c r="B1693" s="4" t="n"/>
      <c r="C1693" s="4" t="n"/>
      <c r="D1693" s="4" t="n"/>
      <c r="E1693" s="6" t="n"/>
      <c r="F1693" s="7" t="n"/>
      <c r="G1693" s="6" t="n"/>
      <c r="H1693" s="6" t="n"/>
      <c r="I1693" s="6" t="n"/>
      <c r="J1693" s="5">
        <f>SUMIFS(amount_expended,cfda_key,V1693)</f>
        <v/>
      </c>
      <c r="K1693" s="5">
        <f>IF(G1693="OTHER CLUSTER NOT LISTED ABOVE",SUMIFS(amount_expended,uniform_other_cluster_name,X1693), IF(AND(OR(G1693="N/A",G1693=""),H1693=""),0,IF(G1693="STATE CLUSTER",SUMIFS(amount_expended,uniform_state_cluster_name,W1693),SUMIFS(amount_expended,cluster_name,G1693))))</f>
        <v/>
      </c>
      <c r="L1693" s="6" t="n"/>
      <c r="M1693" s="7" t="n"/>
      <c r="N1693" s="6" t="n"/>
      <c r="O1693" s="6" t="n"/>
      <c r="P1693" s="6" t="n"/>
      <c r="Q1693" s="6" t="n"/>
      <c r="R1693" s="7" t="n"/>
      <c r="S1693" s="6" t="n"/>
      <c r="T1693" s="6" t="n"/>
      <c r="U1693" s="6" t="n"/>
      <c r="V1693" s="3">
        <f>CONCATENATE(B1693,C1693)</f>
        <v/>
      </c>
      <c r="W1693">
        <f>UPPER(TRIM(H1693))</f>
        <v/>
      </c>
      <c r="X1693">
        <f>UPPER(TRIM(I1693))</f>
        <v/>
      </c>
    </row>
    <row r="1694">
      <c r="A1694">
        <f>IF(B1694&lt;&gt;"", "AWARD-"&amp;TEXT(ROW()-1,"0000"), "")</f>
        <v/>
      </c>
      <c r="B1694" s="4" t="n"/>
      <c r="C1694" s="4" t="n"/>
      <c r="D1694" s="4" t="n"/>
      <c r="E1694" s="6" t="n"/>
      <c r="F1694" s="7" t="n"/>
      <c r="G1694" s="6" t="n"/>
      <c r="H1694" s="6" t="n"/>
      <c r="I1694" s="6" t="n"/>
      <c r="J1694" s="5">
        <f>SUMIFS(amount_expended,cfda_key,V1694)</f>
        <v/>
      </c>
      <c r="K1694" s="5">
        <f>IF(G1694="OTHER CLUSTER NOT LISTED ABOVE",SUMIFS(amount_expended,uniform_other_cluster_name,X1694), IF(AND(OR(G1694="N/A",G1694=""),H1694=""),0,IF(G1694="STATE CLUSTER",SUMIFS(amount_expended,uniform_state_cluster_name,W1694),SUMIFS(amount_expended,cluster_name,G1694))))</f>
        <v/>
      </c>
      <c r="L1694" s="6" t="n"/>
      <c r="M1694" s="7" t="n"/>
      <c r="N1694" s="6" t="n"/>
      <c r="O1694" s="6" t="n"/>
      <c r="P1694" s="6" t="n"/>
      <c r="Q1694" s="6" t="n"/>
      <c r="R1694" s="7" t="n"/>
      <c r="S1694" s="6" t="n"/>
      <c r="T1694" s="6" t="n"/>
      <c r="U1694" s="6" t="n"/>
      <c r="V1694" s="3">
        <f>CONCATENATE(B1694,C1694)</f>
        <v/>
      </c>
      <c r="W1694">
        <f>UPPER(TRIM(H1694))</f>
        <v/>
      </c>
      <c r="X1694">
        <f>UPPER(TRIM(I1694))</f>
        <v/>
      </c>
    </row>
    <row r="1695">
      <c r="A1695">
        <f>IF(B1695&lt;&gt;"", "AWARD-"&amp;TEXT(ROW()-1,"0000"), "")</f>
        <v/>
      </c>
      <c r="B1695" s="4" t="n"/>
      <c r="C1695" s="4" t="n"/>
      <c r="D1695" s="4" t="n"/>
      <c r="E1695" s="6" t="n"/>
      <c r="F1695" s="7" t="n"/>
      <c r="G1695" s="6" t="n"/>
      <c r="H1695" s="6" t="n"/>
      <c r="I1695" s="6" t="n"/>
      <c r="J1695" s="5">
        <f>SUMIFS(amount_expended,cfda_key,V1695)</f>
        <v/>
      </c>
      <c r="K1695" s="5">
        <f>IF(G1695="OTHER CLUSTER NOT LISTED ABOVE",SUMIFS(amount_expended,uniform_other_cluster_name,X1695), IF(AND(OR(G1695="N/A",G1695=""),H1695=""),0,IF(G1695="STATE CLUSTER",SUMIFS(amount_expended,uniform_state_cluster_name,W1695),SUMIFS(amount_expended,cluster_name,G1695))))</f>
        <v/>
      </c>
      <c r="L1695" s="6" t="n"/>
      <c r="M1695" s="7" t="n"/>
      <c r="N1695" s="6" t="n"/>
      <c r="O1695" s="6" t="n"/>
      <c r="P1695" s="6" t="n"/>
      <c r="Q1695" s="6" t="n"/>
      <c r="R1695" s="7" t="n"/>
      <c r="S1695" s="6" t="n"/>
      <c r="T1695" s="6" t="n"/>
      <c r="U1695" s="6" t="n"/>
      <c r="V1695" s="3">
        <f>CONCATENATE(B1695,C1695)</f>
        <v/>
      </c>
      <c r="W1695">
        <f>UPPER(TRIM(H1695))</f>
        <v/>
      </c>
      <c r="X1695">
        <f>UPPER(TRIM(I1695))</f>
        <v/>
      </c>
    </row>
    <row r="1696">
      <c r="A1696">
        <f>IF(B1696&lt;&gt;"", "AWARD-"&amp;TEXT(ROW()-1,"0000"), "")</f>
        <v/>
      </c>
      <c r="B1696" s="4" t="n"/>
      <c r="C1696" s="4" t="n"/>
      <c r="D1696" s="4" t="n"/>
      <c r="E1696" s="6" t="n"/>
      <c r="F1696" s="7" t="n"/>
      <c r="G1696" s="6" t="n"/>
      <c r="H1696" s="6" t="n"/>
      <c r="I1696" s="6" t="n"/>
      <c r="J1696" s="5">
        <f>SUMIFS(amount_expended,cfda_key,V1696)</f>
        <v/>
      </c>
      <c r="K1696" s="5">
        <f>IF(G1696="OTHER CLUSTER NOT LISTED ABOVE",SUMIFS(amount_expended,uniform_other_cluster_name,X1696), IF(AND(OR(G1696="N/A",G1696=""),H1696=""),0,IF(G1696="STATE CLUSTER",SUMIFS(amount_expended,uniform_state_cluster_name,W1696),SUMIFS(amount_expended,cluster_name,G1696))))</f>
        <v/>
      </c>
      <c r="L1696" s="6" t="n"/>
      <c r="M1696" s="7" t="n"/>
      <c r="N1696" s="6" t="n"/>
      <c r="O1696" s="6" t="n"/>
      <c r="P1696" s="6" t="n"/>
      <c r="Q1696" s="6" t="n"/>
      <c r="R1696" s="7" t="n"/>
      <c r="S1696" s="6" t="n"/>
      <c r="T1696" s="6" t="n"/>
      <c r="U1696" s="6" t="n"/>
      <c r="V1696" s="3">
        <f>CONCATENATE(B1696,C1696)</f>
        <v/>
      </c>
      <c r="W1696">
        <f>UPPER(TRIM(H1696))</f>
        <v/>
      </c>
      <c r="X1696">
        <f>UPPER(TRIM(I1696))</f>
        <v/>
      </c>
    </row>
    <row r="1697">
      <c r="A1697">
        <f>IF(B1697&lt;&gt;"", "AWARD-"&amp;TEXT(ROW()-1,"0000"), "")</f>
        <v/>
      </c>
      <c r="B1697" s="4" t="n"/>
      <c r="C1697" s="4" t="n"/>
      <c r="D1697" s="4" t="n"/>
      <c r="E1697" s="6" t="n"/>
      <c r="F1697" s="7" t="n"/>
      <c r="G1697" s="6" t="n"/>
      <c r="H1697" s="6" t="n"/>
      <c r="I1697" s="6" t="n"/>
      <c r="J1697" s="5">
        <f>SUMIFS(amount_expended,cfda_key,V1697)</f>
        <v/>
      </c>
      <c r="K1697" s="5">
        <f>IF(G1697="OTHER CLUSTER NOT LISTED ABOVE",SUMIFS(amount_expended,uniform_other_cluster_name,X1697), IF(AND(OR(G1697="N/A",G1697=""),H1697=""),0,IF(G1697="STATE CLUSTER",SUMIFS(amount_expended,uniform_state_cluster_name,W1697),SUMIFS(amount_expended,cluster_name,G1697))))</f>
        <v/>
      </c>
      <c r="L1697" s="6" t="n"/>
      <c r="M1697" s="7" t="n"/>
      <c r="N1697" s="6" t="n"/>
      <c r="O1697" s="6" t="n"/>
      <c r="P1697" s="6" t="n"/>
      <c r="Q1697" s="6" t="n"/>
      <c r="R1697" s="7" t="n"/>
      <c r="S1697" s="6" t="n"/>
      <c r="T1697" s="6" t="n"/>
      <c r="U1697" s="6" t="n"/>
      <c r="V1697" s="3">
        <f>CONCATENATE(B1697,C1697)</f>
        <v/>
      </c>
      <c r="W1697">
        <f>UPPER(TRIM(H1697))</f>
        <v/>
      </c>
      <c r="X1697">
        <f>UPPER(TRIM(I1697))</f>
        <v/>
      </c>
    </row>
    <row r="1698">
      <c r="A1698">
        <f>IF(B1698&lt;&gt;"", "AWARD-"&amp;TEXT(ROW()-1,"0000"), "")</f>
        <v/>
      </c>
      <c r="B1698" s="4" t="n"/>
      <c r="C1698" s="4" t="n"/>
      <c r="D1698" s="4" t="n"/>
      <c r="E1698" s="6" t="n"/>
      <c r="F1698" s="7" t="n"/>
      <c r="G1698" s="6" t="n"/>
      <c r="H1698" s="6" t="n"/>
      <c r="I1698" s="6" t="n"/>
      <c r="J1698" s="5">
        <f>SUMIFS(amount_expended,cfda_key,V1698)</f>
        <v/>
      </c>
      <c r="K1698" s="5">
        <f>IF(G1698="OTHER CLUSTER NOT LISTED ABOVE",SUMIFS(amount_expended,uniform_other_cluster_name,X1698), IF(AND(OR(G1698="N/A",G1698=""),H1698=""),0,IF(G1698="STATE CLUSTER",SUMIFS(amount_expended,uniform_state_cluster_name,W1698),SUMIFS(amount_expended,cluster_name,G1698))))</f>
        <v/>
      </c>
      <c r="L1698" s="6" t="n"/>
      <c r="M1698" s="7" t="n"/>
      <c r="N1698" s="6" t="n"/>
      <c r="O1698" s="6" t="n"/>
      <c r="P1698" s="6" t="n"/>
      <c r="Q1698" s="6" t="n"/>
      <c r="R1698" s="7" t="n"/>
      <c r="S1698" s="6" t="n"/>
      <c r="T1698" s="6" t="n"/>
      <c r="U1698" s="6" t="n"/>
      <c r="V1698" s="3">
        <f>CONCATENATE(B1698,C1698)</f>
        <v/>
      </c>
      <c r="W1698">
        <f>UPPER(TRIM(H1698))</f>
        <v/>
      </c>
      <c r="X1698">
        <f>UPPER(TRIM(I1698))</f>
        <v/>
      </c>
    </row>
    <row r="1699">
      <c r="A1699">
        <f>IF(B1699&lt;&gt;"", "AWARD-"&amp;TEXT(ROW()-1,"0000"), "")</f>
        <v/>
      </c>
      <c r="B1699" s="4" t="n"/>
      <c r="C1699" s="4" t="n"/>
      <c r="D1699" s="4" t="n"/>
      <c r="E1699" s="6" t="n"/>
      <c r="F1699" s="7" t="n"/>
      <c r="G1699" s="6" t="n"/>
      <c r="H1699" s="6" t="n"/>
      <c r="I1699" s="6" t="n"/>
      <c r="J1699" s="5">
        <f>SUMIFS(amount_expended,cfda_key,V1699)</f>
        <v/>
      </c>
      <c r="K1699" s="5">
        <f>IF(G1699="OTHER CLUSTER NOT LISTED ABOVE",SUMIFS(amount_expended,uniform_other_cluster_name,X1699), IF(AND(OR(G1699="N/A",G1699=""),H1699=""),0,IF(G1699="STATE CLUSTER",SUMIFS(amount_expended,uniform_state_cluster_name,W1699),SUMIFS(amount_expended,cluster_name,G1699))))</f>
        <v/>
      </c>
      <c r="L1699" s="6" t="n"/>
      <c r="M1699" s="7" t="n"/>
      <c r="N1699" s="6" t="n"/>
      <c r="O1699" s="6" t="n"/>
      <c r="P1699" s="6" t="n"/>
      <c r="Q1699" s="6" t="n"/>
      <c r="R1699" s="7" t="n"/>
      <c r="S1699" s="6" t="n"/>
      <c r="T1699" s="6" t="n"/>
      <c r="U1699" s="6" t="n"/>
      <c r="V1699" s="3">
        <f>CONCATENATE(B1699,C1699)</f>
        <v/>
      </c>
      <c r="W1699">
        <f>UPPER(TRIM(H1699))</f>
        <v/>
      </c>
      <c r="X1699">
        <f>UPPER(TRIM(I1699))</f>
        <v/>
      </c>
    </row>
    <row r="1700">
      <c r="A1700">
        <f>IF(B1700&lt;&gt;"", "AWARD-"&amp;TEXT(ROW()-1,"0000"), "")</f>
        <v/>
      </c>
      <c r="B1700" s="4" t="n"/>
      <c r="C1700" s="4" t="n"/>
      <c r="D1700" s="4" t="n"/>
      <c r="E1700" s="6" t="n"/>
      <c r="F1700" s="7" t="n"/>
      <c r="G1700" s="6" t="n"/>
      <c r="H1700" s="6" t="n"/>
      <c r="I1700" s="6" t="n"/>
      <c r="J1700" s="5">
        <f>SUMIFS(amount_expended,cfda_key,V1700)</f>
        <v/>
      </c>
      <c r="K1700" s="5">
        <f>IF(G1700="OTHER CLUSTER NOT LISTED ABOVE",SUMIFS(amount_expended,uniform_other_cluster_name,X1700), IF(AND(OR(G1700="N/A",G1700=""),H1700=""),0,IF(G1700="STATE CLUSTER",SUMIFS(amount_expended,uniform_state_cluster_name,W1700),SUMIFS(amount_expended,cluster_name,G1700))))</f>
        <v/>
      </c>
      <c r="L1700" s="6" t="n"/>
      <c r="M1700" s="7" t="n"/>
      <c r="N1700" s="6" t="n"/>
      <c r="O1700" s="6" t="n"/>
      <c r="P1700" s="6" t="n"/>
      <c r="Q1700" s="6" t="n"/>
      <c r="R1700" s="7" t="n"/>
      <c r="S1700" s="6" t="n"/>
      <c r="T1700" s="6" t="n"/>
      <c r="U1700" s="6" t="n"/>
      <c r="V1700" s="3">
        <f>CONCATENATE(B1700,C1700)</f>
        <v/>
      </c>
      <c r="W1700">
        <f>UPPER(TRIM(H1700))</f>
        <v/>
      </c>
      <c r="X1700">
        <f>UPPER(TRIM(I1700))</f>
        <v/>
      </c>
    </row>
    <row r="1701">
      <c r="A1701">
        <f>IF(B1701&lt;&gt;"", "AWARD-"&amp;TEXT(ROW()-1,"0000"), "")</f>
        <v/>
      </c>
      <c r="B1701" s="4" t="n"/>
      <c r="C1701" s="4" t="n"/>
      <c r="D1701" s="4" t="n"/>
      <c r="E1701" s="6" t="n"/>
      <c r="F1701" s="7" t="n"/>
      <c r="G1701" s="6" t="n"/>
      <c r="H1701" s="6" t="n"/>
      <c r="I1701" s="6" t="n"/>
      <c r="J1701" s="5">
        <f>SUMIFS(amount_expended,cfda_key,V1701)</f>
        <v/>
      </c>
      <c r="K1701" s="5">
        <f>IF(G1701="OTHER CLUSTER NOT LISTED ABOVE",SUMIFS(amount_expended,uniform_other_cluster_name,X1701), IF(AND(OR(G1701="N/A",G1701=""),H1701=""),0,IF(G1701="STATE CLUSTER",SUMIFS(amount_expended,uniform_state_cluster_name,W1701),SUMIFS(amount_expended,cluster_name,G1701))))</f>
        <v/>
      </c>
      <c r="L1701" s="6" t="n"/>
      <c r="M1701" s="7" t="n"/>
      <c r="N1701" s="6" t="n"/>
      <c r="O1701" s="6" t="n"/>
      <c r="P1701" s="6" t="n"/>
      <c r="Q1701" s="6" t="n"/>
      <c r="R1701" s="7" t="n"/>
      <c r="S1701" s="6" t="n"/>
      <c r="T1701" s="6" t="n"/>
      <c r="U1701" s="6" t="n"/>
      <c r="V1701" s="3">
        <f>CONCATENATE(B1701,C1701)</f>
        <v/>
      </c>
      <c r="W1701">
        <f>UPPER(TRIM(H1701))</f>
        <v/>
      </c>
      <c r="X1701">
        <f>UPPER(TRIM(I1701))</f>
        <v/>
      </c>
    </row>
    <row r="1702">
      <c r="A1702">
        <f>IF(B1702&lt;&gt;"", "AWARD-"&amp;TEXT(ROW()-1,"0000"), "")</f>
        <v/>
      </c>
      <c r="B1702" s="4" t="n"/>
      <c r="C1702" s="4" t="n"/>
      <c r="D1702" s="4" t="n"/>
      <c r="E1702" s="6" t="n"/>
      <c r="F1702" s="7" t="n"/>
      <c r="G1702" s="6" t="n"/>
      <c r="H1702" s="6" t="n"/>
      <c r="I1702" s="6" t="n"/>
      <c r="J1702" s="5">
        <f>SUMIFS(amount_expended,cfda_key,V1702)</f>
        <v/>
      </c>
      <c r="K1702" s="5">
        <f>IF(G1702="OTHER CLUSTER NOT LISTED ABOVE",SUMIFS(amount_expended,uniform_other_cluster_name,X1702), IF(AND(OR(G1702="N/A",G1702=""),H1702=""),0,IF(G1702="STATE CLUSTER",SUMIFS(amount_expended,uniform_state_cluster_name,W1702),SUMIFS(amount_expended,cluster_name,G1702))))</f>
        <v/>
      </c>
      <c r="L1702" s="6" t="n"/>
      <c r="M1702" s="7" t="n"/>
      <c r="N1702" s="6" t="n"/>
      <c r="O1702" s="6" t="n"/>
      <c r="P1702" s="6" t="n"/>
      <c r="Q1702" s="6" t="n"/>
      <c r="R1702" s="7" t="n"/>
      <c r="S1702" s="6" t="n"/>
      <c r="T1702" s="6" t="n"/>
      <c r="U1702" s="6" t="n"/>
      <c r="V1702" s="3">
        <f>CONCATENATE(B1702,C1702)</f>
        <v/>
      </c>
      <c r="W1702">
        <f>UPPER(TRIM(H1702))</f>
        <v/>
      </c>
      <c r="X1702">
        <f>UPPER(TRIM(I1702))</f>
        <v/>
      </c>
    </row>
    <row r="1703">
      <c r="A1703">
        <f>IF(B1703&lt;&gt;"", "AWARD-"&amp;TEXT(ROW()-1,"0000"), "")</f>
        <v/>
      </c>
      <c r="B1703" s="4" t="n"/>
      <c r="C1703" s="4" t="n"/>
      <c r="D1703" s="4" t="n"/>
      <c r="E1703" s="6" t="n"/>
      <c r="F1703" s="7" t="n"/>
      <c r="G1703" s="6" t="n"/>
      <c r="H1703" s="6" t="n"/>
      <c r="I1703" s="6" t="n"/>
      <c r="J1703" s="5">
        <f>SUMIFS(amount_expended,cfda_key,V1703)</f>
        <v/>
      </c>
      <c r="K1703" s="5">
        <f>IF(G1703="OTHER CLUSTER NOT LISTED ABOVE",SUMIFS(amount_expended,uniform_other_cluster_name,X1703), IF(AND(OR(G1703="N/A",G1703=""),H1703=""),0,IF(G1703="STATE CLUSTER",SUMIFS(amount_expended,uniform_state_cluster_name,W1703),SUMIFS(amount_expended,cluster_name,G1703))))</f>
        <v/>
      </c>
      <c r="L1703" s="6" t="n"/>
      <c r="M1703" s="7" t="n"/>
      <c r="N1703" s="6" t="n"/>
      <c r="O1703" s="6" t="n"/>
      <c r="P1703" s="6" t="n"/>
      <c r="Q1703" s="6" t="n"/>
      <c r="R1703" s="7" t="n"/>
      <c r="S1703" s="6" t="n"/>
      <c r="T1703" s="6" t="n"/>
      <c r="U1703" s="6" t="n"/>
      <c r="V1703" s="3">
        <f>CONCATENATE(B1703,C1703)</f>
        <v/>
      </c>
      <c r="W1703">
        <f>UPPER(TRIM(H1703))</f>
        <v/>
      </c>
      <c r="X1703">
        <f>UPPER(TRIM(I1703))</f>
        <v/>
      </c>
    </row>
    <row r="1704">
      <c r="A1704">
        <f>IF(B1704&lt;&gt;"", "AWARD-"&amp;TEXT(ROW()-1,"0000"), "")</f>
        <v/>
      </c>
      <c r="B1704" s="4" t="n"/>
      <c r="C1704" s="4" t="n"/>
      <c r="D1704" s="4" t="n"/>
      <c r="E1704" s="6" t="n"/>
      <c r="F1704" s="7" t="n"/>
      <c r="G1704" s="6" t="n"/>
      <c r="H1704" s="6" t="n"/>
      <c r="I1704" s="6" t="n"/>
      <c r="J1704" s="5">
        <f>SUMIFS(amount_expended,cfda_key,V1704)</f>
        <v/>
      </c>
      <c r="K1704" s="5">
        <f>IF(G1704="OTHER CLUSTER NOT LISTED ABOVE",SUMIFS(amount_expended,uniform_other_cluster_name,X1704), IF(AND(OR(G1704="N/A",G1704=""),H1704=""),0,IF(G1704="STATE CLUSTER",SUMIFS(amount_expended,uniform_state_cluster_name,W1704),SUMIFS(amount_expended,cluster_name,G1704))))</f>
        <v/>
      </c>
      <c r="L1704" s="6" t="n"/>
      <c r="M1704" s="7" t="n"/>
      <c r="N1704" s="6" t="n"/>
      <c r="O1704" s="6" t="n"/>
      <c r="P1704" s="6" t="n"/>
      <c r="Q1704" s="6" t="n"/>
      <c r="R1704" s="7" t="n"/>
      <c r="S1704" s="6" t="n"/>
      <c r="T1704" s="6" t="n"/>
      <c r="U1704" s="6" t="n"/>
      <c r="V1704" s="3">
        <f>CONCATENATE(B1704,C1704)</f>
        <v/>
      </c>
      <c r="W1704">
        <f>UPPER(TRIM(H1704))</f>
        <v/>
      </c>
      <c r="X1704">
        <f>UPPER(TRIM(I1704))</f>
        <v/>
      </c>
    </row>
    <row r="1705">
      <c r="A1705">
        <f>IF(B1705&lt;&gt;"", "AWARD-"&amp;TEXT(ROW()-1,"0000"), "")</f>
        <v/>
      </c>
      <c r="B1705" s="4" t="n"/>
      <c r="C1705" s="4" t="n"/>
      <c r="D1705" s="4" t="n"/>
      <c r="E1705" s="6" t="n"/>
      <c r="F1705" s="7" t="n"/>
      <c r="G1705" s="6" t="n"/>
      <c r="H1705" s="6" t="n"/>
      <c r="I1705" s="6" t="n"/>
      <c r="J1705" s="5">
        <f>SUMIFS(amount_expended,cfda_key,V1705)</f>
        <v/>
      </c>
      <c r="K1705" s="5">
        <f>IF(G1705="OTHER CLUSTER NOT LISTED ABOVE",SUMIFS(amount_expended,uniform_other_cluster_name,X1705), IF(AND(OR(G1705="N/A",G1705=""),H1705=""),0,IF(G1705="STATE CLUSTER",SUMIFS(amount_expended,uniform_state_cluster_name,W1705),SUMIFS(amount_expended,cluster_name,G1705))))</f>
        <v/>
      </c>
      <c r="L1705" s="6" t="n"/>
      <c r="M1705" s="7" t="n"/>
      <c r="N1705" s="6" t="n"/>
      <c r="O1705" s="6" t="n"/>
      <c r="P1705" s="6" t="n"/>
      <c r="Q1705" s="6" t="n"/>
      <c r="R1705" s="7" t="n"/>
      <c r="S1705" s="6" t="n"/>
      <c r="T1705" s="6" t="n"/>
      <c r="U1705" s="6" t="n"/>
      <c r="V1705" s="3">
        <f>CONCATENATE(B1705,C1705)</f>
        <v/>
      </c>
      <c r="W1705">
        <f>UPPER(TRIM(H1705))</f>
        <v/>
      </c>
      <c r="X1705">
        <f>UPPER(TRIM(I1705))</f>
        <v/>
      </c>
    </row>
    <row r="1706">
      <c r="A1706">
        <f>IF(B1706&lt;&gt;"", "AWARD-"&amp;TEXT(ROW()-1,"0000"), "")</f>
        <v/>
      </c>
      <c r="B1706" s="4" t="n"/>
      <c r="C1706" s="4" t="n"/>
      <c r="D1706" s="4" t="n"/>
      <c r="E1706" s="6" t="n"/>
      <c r="F1706" s="7" t="n"/>
      <c r="G1706" s="6" t="n"/>
      <c r="H1706" s="6" t="n"/>
      <c r="I1706" s="6" t="n"/>
      <c r="J1706" s="5">
        <f>SUMIFS(amount_expended,cfda_key,V1706)</f>
        <v/>
      </c>
      <c r="K1706" s="5">
        <f>IF(G1706="OTHER CLUSTER NOT LISTED ABOVE",SUMIFS(amount_expended,uniform_other_cluster_name,X1706), IF(AND(OR(G1706="N/A",G1706=""),H1706=""),0,IF(G1706="STATE CLUSTER",SUMIFS(amount_expended,uniform_state_cluster_name,W1706),SUMIFS(amount_expended,cluster_name,G1706))))</f>
        <v/>
      </c>
      <c r="L1706" s="6" t="n"/>
      <c r="M1706" s="7" t="n"/>
      <c r="N1706" s="6" t="n"/>
      <c r="O1706" s="6" t="n"/>
      <c r="P1706" s="6" t="n"/>
      <c r="Q1706" s="6" t="n"/>
      <c r="R1706" s="7" t="n"/>
      <c r="S1706" s="6" t="n"/>
      <c r="T1706" s="6" t="n"/>
      <c r="U1706" s="6" t="n"/>
      <c r="V1706" s="3">
        <f>CONCATENATE(B1706,C1706)</f>
        <v/>
      </c>
      <c r="W1706">
        <f>UPPER(TRIM(H1706))</f>
        <v/>
      </c>
      <c r="X1706">
        <f>UPPER(TRIM(I1706))</f>
        <v/>
      </c>
    </row>
    <row r="1707">
      <c r="A1707">
        <f>IF(B1707&lt;&gt;"", "AWARD-"&amp;TEXT(ROW()-1,"0000"), "")</f>
        <v/>
      </c>
      <c r="B1707" s="4" t="n"/>
      <c r="C1707" s="4" t="n"/>
      <c r="D1707" s="4" t="n"/>
      <c r="E1707" s="6" t="n"/>
      <c r="F1707" s="7" t="n"/>
      <c r="G1707" s="6" t="n"/>
      <c r="H1707" s="6" t="n"/>
      <c r="I1707" s="6" t="n"/>
      <c r="J1707" s="5">
        <f>SUMIFS(amount_expended,cfda_key,V1707)</f>
        <v/>
      </c>
      <c r="K1707" s="5">
        <f>IF(G1707="OTHER CLUSTER NOT LISTED ABOVE",SUMIFS(amount_expended,uniform_other_cluster_name,X1707), IF(AND(OR(G1707="N/A",G1707=""),H1707=""),0,IF(G1707="STATE CLUSTER",SUMIFS(amount_expended,uniform_state_cluster_name,W1707),SUMIFS(amount_expended,cluster_name,G1707))))</f>
        <v/>
      </c>
      <c r="L1707" s="6" t="n"/>
      <c r="M1707" s="7" t="n"/>
      <c r="N1707" s="6" t="n"/>
      <c r="O1707" s="6" t="n"/>
      <c r="P1707" s="6" t="n"/>
      <c r="Q1707" s="6" t="n"/>
      <c r="R1707" s="7" t="n"/>
      <c r="S1707" s="6" t="n"/>
      <c r="T1707" s="6" t="n"/>
      <c r="U1707" s="6" t="n"/>
      <c r="V1707" s="3">
        <f>CONCATENATE(B1707,C1707)</f>
        <v/>
      </c>
      <c r="W1707">
        <f>UPPER(TRIM(H1707))</f>
        <v/>
      </c>
      <c r="X1707">
        <f>UPPER(TRIM(I1707))</f>
        <v/>
      </c>
    </row>
    <row r="1708">
      <c r="A1708">
        <f>IF(B1708&lt;&gt;"", "AWARD-"&amp;TEXT(ROW()-1,"0000"), "")</f>
        <v/>
      </c>
      <c r="B1708" s="4" t="n"/>
      <c r="C1708" s="4" t="n"/>
      <c r="D1708" s="4" t="n"/>
      <c r="E1708" s="6" t="n"/>
      <c r="F1708" s="7" t="n"/>
      <c r="G1708" s="6" t="n"/>
      <c r="H1708" s="6" t="n"/>
      <c r="I1708" s="6" t="n"/>
      <c r="J1708" s="5">
        <f>SUMIFS(amount_expended,cfda_key,V1708)</f>
        <v/>
      </c>
      <c r="K1708" s="5">
        <f>IF(G1708="OTHER CLUSTER NOT LISTED ABOVE",SUMIFS(amount_expended,uniform_other_cluster_name,X1708), IF(AND(OR(G1708="N/A",G1708=""),H1708=""),0,IF(G1708="STATE CLUSTER",SUMIFS(amount_expended,uniform_state_cluster_name,W1708),SUMIFS(amount_expended,cluster_name,G1708))))</f>
        <v/>
      </c>
      <c r="L1708" s="6" t="n"/>
      <c r="M1708" s="7" t="n"/>
      <c r="N1708" s="6" t="n"/>
      <c r="O1708" s="6" t="n"/>
      <c r="P1708" s="6" t="n"/>
      <c r="Q1708" s="6" t="n"/>
      <c r="R1708" s="7" t="n"/>
      <c r="S1708" s="6" t="n"/>
      <c r="T1708" s="6" t="n"/>
      <c r="U1708" s="6" t="n"/>
      <c r="V1708" s="3">
        <f>CONCATENATE(B1708,C1708)</f>
        <v/>
      </c>
      <c r="W1708">
        <f>UPPER(TRIM(H1708))</f>
        <v/>
      </c>
      <c r="X1708">
        <f>UPPER(TRIM(I1708))</f>
        <v/>
      </c>
    </row>
    <row r="1709">
      <c r="A1709">
        <f>IF(B1709&lt;&gt;"", "AWARD-"&amp;TEXT(ROW()-1,"0000"), "")</f>
        <v/>
      </c>
      <c r="B1709" s="4" t="n"/>
      <c r="C1709" s="4" t="n"/>
      <c r="D1709" s="4" t="n"/>
      <c r="E1709" s="6" t="n"/>
      <c r="F1709" s="7" t="n"/>
      <c r="G1709" s="6" t="n"/>
      <c r="H1709" s="6" t="n"/>
      <c r="I1709" s="6" t="n"/>
      <c r="J1709" s="5">
        <f>SUMIFS(amount_expended,cfda_key,V1709)</f>
        <v/>
      </c>
      <c r="K1709" s="5">
        <f>IF(G1709="OTHER CLUSTER NOT LISTED ABOVE",SUMIFS(amount_expended,uniform_other_cluster_name,X1709), IF(AND(OR(G1709="N/A",G1709=""),H1709=""),0,IF(G1709="STATE CLUSTER",SUMIFS(amount_expended,uniform_state_cluster_name,W1709),SUMIFS(amount_expended,cluster_name,G1709))))</f>
        <v/>
      </c>
      <c r="L1709" s="6" t="n"/>
      <c r="M1709" s="7" t="n"/>
      <c r="N1709" s="6" t="n"/>
      <c r="O1709" s="6" t="n"/>
      <c r="P1709" s="6" t="n"/>
      <c r="Q1709" s="6" t="n"/>
      <c r="R1709" s="7" t="n"/>
      <c r="S1709" s="6" t="n"/>
      <c r="T1709" s="6" t="n"/>
      <c r="U1709" s="6" t="n"/>
      <c r="V1709" s="3">
        <f>CONCATENATE(B1709,C1709)</f>
        <v/>
      </c>
      <c r="W1709">
        <f>UPPER(TRIM(H1709))</f>
        <v/>
      </c>
      <c r="X1709">
        <f>UPPER(TRIM(I1709))</f>
        <v/>
      </c>
    </row>
    <row r="1710">
      <c r="A1710">
        <f>IF(B1710&lt;&gt;"", "AWARD-"&amp;TEXT(ROW()-1,"0000"), "")</f>
        <v/>
      </c>
      <c r="B1710" s="4" t="n"/>
      <c r="C1710" s="4" t="n"/>
      <c r="D1710" s="4" t="n"/>
      <c r="E1710" s="6" t="n"/>
      <c r="F1710" s="7" t="n"/>
      <c r="G1710" s="6" t="n"/>
      <c r="H1710" s="6" t="n"/>
      <c r="I1710" s="6" t="n"/>
      <c r="J1710" s="5">
        <f>SUMIFS(amount_expended,cfda_key,V1710)</f>
        <v/>
      </c>
      <c r="K1710" s="5">
        <f>IF(G1710="OTHER CLUSTER NOT LISTED ABOVE",SUMIFS(amount_expended,uniform_other_cluster_name,X1710), IF(AND(OR(G1710="N/A",G1710=""),H1710=""),0,IF(G1710="STATE CLUSTER",SUMIFS(amount_expended,uniform_state_cluster_name,W1710),SUMIFS(amount_expended,cluster_name,G1710))))</f>
        <v/>
      </c>
      <c r="L1710" s="6" t="n"/>
      <c r="M1710" s="7" t="n"/>
      <c r="N1710" s="6" t="n"/>
      <c r="O1710" s="6" t="n"/>
      <c r="P1710" s="6" t="n"/>
      <c r="Q1710" s="6" t="n"/>
      <c r="R1710" s="7" t="n"/>
      <c r="S1710" s="6" t="n"/>
      <c r="T1710" s="6" t="n"/>
      <c r="U1710" s="6" t="n"/>
      <c r="V1710" s="3">
        <f>CONCATENATE(B1710,C1710)</f>
        <v/>
      </c>
      <c r="W1710">
        <f>UPPER(TRIM(H1710))</f>
        <v/>
      </c>
      <c r="X1710">
        <f>UPPER(TRIM(I1710))</f>
        <v/>
      </c>
    </row>
    <row r="1711">
      <c r="A1711">
        <f>IF(B1711&lt;&gt;"", "AWARD-"&amp;TEXT(ROW()-1,"0000"), "")</f>
        <v/>
      </c>
      <c r="B1711" s="4" t="n"/>
      <c r="C1711" s="4" t="n"/>
      <c r="D1711" s="4" t="n"/>
      <c r="E1711" s="6" t="n"/>
      <c r="F1711" s="7" t="n"/>
      <c r="G1711" s="6" t="n"/>
      <c r="H1711" s="6" t="n"/>
      <c r="I1711" s="6" t="n"/>
      <c r="J1711" s="5">
        <f>SUMIFS(amount_expended,cfda_key,V1711)</f>
        <v/>
      </c>
      <c r="K1711" s="5">
        <f>IF(G1711="OTHER CLUSTER NOT LISTED ABOVE",SUMIFS(amount_expended,uniform_other_cluster_name,X1711), IF(AND(OR(G1711="N/A",G1711=""),H1711=""),0,IF(G1711="STATE CLUSTER",SUMIFS(amount_expended,uniform_state_cluster_name,W1711),SUMIFS(amount_expended,cluster_name,G1711))))</f>
        <v/>
      </c>
      <c r="L1711" s="6" t="n"/>
      <c r="M1711" s="7" t="n"/>
      <c r="N1711" s="6" t="n"/>
      <c r="O1711" s="6" t="n"/>
      <c r="P1711" s="6" t="n"/>
      <c r="Q1711" s="6" t="n"/>
      <c r="R1711" s="7" t="n"/>
      <c r="S1711" s="6" t="n"/>
      <c r="T1711" s="6" t="n"/>
      <c r="U1711" s="6" t="n"/>
      <c r="V1711" s="3">
        <f>CONCATENATE(B1711,C1711)</f>
        <v/>
      </c>
      <c r="W1711">
        <f>UPPER(TRIM(H1711))</f>
        <v/>
      </c>
      <c r="X1711">
        <f>UPPER(TRIM(I1711))</f>
        <v/>
      </c>
    </row>
    <row r="1712">
      <c r="A1712">
        <f>IF(B1712&lt;&gt;"", "AWARD-"&amp;TEXT(ROW()-1,"0000"), "")</f>
        <v/>
      </c>
      <c r="B1712" s="4" t="n"/>
      <c r="C1712" s="4" t="n"/>
      <c r="D1712" s="4" t="n"/>
      <c r="E1712" s="6" t="n"/>
      <c r="F1712" s="7" t="n"/>
      <c r="G1712" s="6" t="n"/>
      <c r="H1712" s="6" t="n"/>
      <c r="I1712" s="6" t="n"/>
      <c r="J1712" s="5">
        <f>SUMIFS(amount_expended,cfda_key,V1712)</f>
        <v/>
      </c>
      <c r="K1712" s="5">
        <f>IF(G1712="OTHER CLUSTER NOT LISTED ABOVE",SUMIFS(amount_expended,uniform_other_cluster_name,X1712), IF(AND(OR(G1712="N/A",G1712=""),H1712=""),0,IF(G1712="STATE CLUSTER",SUMIFS(amount_expended,uniform_state_cluster_name,W1712),SUMIFS(amount_expended,cluster_name,G1712))))</f>
        <v/>
      </c>
      <c r="L1712" s="6" t="n"/>
      <c r="M1712" s="7" t="n"/>
      <c r="N1712" s="6" t="n"/>
      <c r="O1712" s="6" t="n"/>
      <c r="P1712" s="6" t="n"/>
      <c r="Q1712" s="6" t="n"/>
      <c r="R1712" s="7" t="n"/>
      <c r="S1712" s="6" t="n"/>
      <c r="T1712" s="6" t="n"/>
      <c r="U1712" s="6" t="n"/>
      <c r="V1712" s="3">
        <f>CONCATENATE(B1712,C1712)</f>
        <v/>
      </c>
      <c r="W1712">
        <f>UPPER(TRIM(H1712))</f>
        <v/>
      </c>
      <c r="X1712">
        <f>UPPER(TRIM(I1712))</f>
        <v/>
      </c>
    </row>
    <row r="1713">
      <c r="A1713">
        <f>IF(B1713&lt;&gt;"", "AWARD-"&amp;TEXT(ROW()-1,"0000"), "")</f>
        <v/>
      </c>
      <c r="B1713" s="4" t="n"/>
      <c r="C1713" s="4" t="n"/>
      <c r="D1713" s="4" t="n"/>
      <c r="E1713" s="6" t="n"/>
      <c r="F1713" s="7" t="n"/>
      <c r="G1713" s="6" t="n"/>
      <c r="H1713" s="6" t="n"/>
      <c r="I1713" s="6" t="n"/>
      <c r="J1713" s="5">
        <f>SUMIFS(amount_expended,cfda_key,V1713)</f>
        <v/>
      </c>
      <c r="K1713" s="5">
        <f>IF(G1713="OTHER CLUSTER NOT LISTED ABOVE",SUMIFS(amount_expended,uniform_other_cluster_name,X1713), IF(AND(OR(G1713="N/A",G1713=""),H1713=""),0,IF(G1713="STATE CLUSTER",SUMIFS(amount_expended,uniform_state_cluster_name,W1713),SUMIFS(amount_expended,cluster_name,G1713))))</f>
        <v/>
      </c>
      <c r="L1713" s="6" t="n"/>
      <c r="M1713" s="7" t="n"/>
      <c r="N1713" s="6" t="n"/>
      <c r="O1713" s="6" t="n"/>
      <c r="P1713" s="6" t="n"/>
      <c r="Q1713" s="6" t="n"/>
      <c r="R1713" s="7" t="n"/>
      <c r="S1713" s="6" t="n"/>
      <c r="T1713" s="6" t="n"/>
      <c r="U1713" s="6" t="n"/>
      <c r="V1713" s="3">
        <f>CONCATENATE(B1713,C1713)</f>
        <v/>
      </c>
      <c r="W1713">
        <f>UPPER(TRIM(H1713))</f>
        <v/>
      </c>
      <c r="X1713">
        <f>UPPER(TRIM(I1713))</f>
        <v/>
      </c>
    </row>
    <row r="1714">
      <c r="A1714">
        <f>IF(B1714&lt;&gt;"", "AWARD-"&amp;TEXT(ROW()-1,"0000"), "")</f>
        <v/>
      </c>
      <c r="B1714" s="4" t="n"/>
      <c r="C1714" s="4" t="n"/>
      <c r="D1714" s="4" t="n"/>
      <c r="E1714" s="6" t="n"/>
      <c r="F1714" s="7" t="n"/>
      <c r="G1714" s="6" t="n"/>
      <c r="H1714" s="6" t="n"/>
      <c r="I1714" s="6" t="n"/>
      <c r="J1714" s="5">
        <f>SUMIFS(amount_expended,cfda_key,V1714)</f>
        <v/>
      </c>
      <c r="K1714" s="5">
        <f>IF(G1714="OTHER CLUSTER NOT LISTED ABOVE",SUMIFS(amount_expended,uniform_other_cluster_name,X1714), IF(AND(OR(G1714="N/A",G1714=""),H1714=""),0,IF(G1714="STATE CLUSTER",SUMIFS(amount_expended,uniform_state_cluster_name,W1714),SUMIFS(amount_expended,cluster_name,G1714))))</f>
        <v/>
      </c>
      <c r="L1714" s="6" t="n"/>
      <c r="M1714" s="7" t="n"/>
      <c r="N1714" s="6" t="n"/>
      <c r="O1714" s="6" t="n"/>
      <c r="P1714" s="6" t="n"/>
      <c r="Q1714" s="6" t="n"/>
      <c r="R1714" s="7" t="n"/>
      <c r="S1714" s="6" t="n"/>
      <c r="T1714" s="6" t="n"/>
      <c r="U1714" s="6" t="n"/>
      <c r="V1714" s="3">
        <f>CONCATENATE(B1714,C1714)</f>
        <v/>
      </c>
      <c r="W1714">
        <f>UPPER(TRIM(H1714))</f>
        <v/>
      </c>
      <c r="X1714">
        <f>UPPER(TRIM(I1714))</f>
        <v/>
      </c>
    </row>
    <row r="1715">
      <c r="A1715">
        <f>IF(B1715&lt;&gt;"", "AWARD-"&amp;TEXT(ROW()-1,"0000"), "")</f>
        <v/>
      </c>
      <c r="B1715" s="4" t="n"/>
      <c r="C1715" s="4" t="n"/>
      <c r="D1715" s="4" t="n"/>
      <c r="E1715" s="6" t="n"/>
      <c r="F1715" s="7" t="n"/>
      <c r="G1715" s="6" t="n"/>
      <c r="H1715" s="6" t="n"/>
      <c r="I1715" s="6" t="n"/>
      <c r="J1715" s="5">
        <f>SUMIFS(amount_expended,cfda_key,V1715)</f>
        <v/>
      </c>
      <c r="K1715" s="5">
        <f>IF(G1715="OTHER CLUSTER NOT LISTED ABOVE",SUMIFS(amount_expended,uniform_other_cluster_name,X1715), IF(AND(OR(G1715="N/A",G1715=""),H1715=""),0,IF(G1715="STATE CLUSTER",SUMIFS(amount_expended,uniform_state_cluster_name,W1715),SUMIFS(amount_expended,cluster_name,G1715))))</f>
        <v/>
      </c>
      <c r="L1715" s="6" t="n"/>
      <c r="M1715" s="7" t="n"/>
      <c r="N1715" s="6" t="n"/>
      <c r="O1715" s="6" t="n"/>
      <c r="P1715" s="6" t="n"/>
      <c r="Q1715" s="6" t="n"/>
      <c r="R1715" s="7" t="n"/>
      <c r="S1715" s="6" t="n"/>
      <c r="T1715" s="6" t="n"/>
      <c r="U1715" s="6" t="n"/>
      <c r="V1715" s="3">
        <f>CONCATENATE(B1715,C1715)</f>
        <v/>
      </c>
      <c r="W1715">
        <f>UPPER(TRIM(H1715))</f>
        <v/>
      </c>
      <c r="X1715">
        <f>UPPER(TRIM(I1715))</f>
        <v/>
      </c>
    </row>
    <row r="1716">
      <c r="A1716">
        <f>IF(B1716&lt;&gt;"", "AWARD-"&amp;TEXT(ROW()-1,"0000"), "")</f>
        <v/>
      </c>
      <c r="B1716" s="4" t="n"/>
      <c r="C1716" s="4" t="n"/>
      <c r="D1716" s="4" t="n"/>
      <c r="E1716" s="6" t="n"/>
      <c r="F1716" s="7" t="n"/>
      <c r="G1716" s="6" t="n"/>
      <c r="H1716" s="6" t="n"/>
      <c r="I1716" s="6" t="n"/>
      <c r="J1716" s="5">
        <f>SUMIFS(amount_expended,cfda_key,V1716)</f>
        <v/>
      </c>
      <c r="K1716" s="5">
        <f>IF(G1716="OTHER CLUSTER NOT LISTED ABOVE",SUMIFS(amount_expended,uniform_other_cluster_name,X1716), IF(AND(OR(G1716="N/A",G1716=""),H1716=""),0,IF(G1716="STATE CLUSTER",SUMIFS(amount_expended,uniform_state_cluster_name,W1716),SUMIFS(amount_expended,cluster_name,G1716))))</f>
        <v/>
      </c>
      <c r="L1716" s="6" t="n"/>
      <c r="M1716" s="7" t="n"/>
      <c r="N1716" s="6" t="n"/>
      <c r="O1716" s="6" t="n"/>
      <c r="P1716" s="6" t="n"/>
      <c r="Q1716" s="6" t="n"/>
      <c r="R1716" s="7" t="n"/>
      <c r="S1716" s="6" t="n"/>
      <c r="T1716" s="6" t="n"/>
      <c r="U1716" s="6" t="n"/>
      <c r="V1716" s="3">
        <f>CONCATENATE(B1716,C1716)</f>
        <v/>
      </c>
      <c r="W1716">
        <f>UPPER(TRIM(H1716))</f>
        <v/>
      </c>
      <c r="X1716">
        <f>UPPER(TRIM(I1716))</f>
        <v/>
      </c>
    </row>
    <row r="1717">
      <c r="A1717">
        <f>IF(B1717&lt;&gt;"", "AWARD-"&amp;TEXT(ROW()-1,"0000"), "")</f>
        <v/>
      </c>
      <c r="B1717" s="4" t="n"/>
      <c r="C1717" s="4" t="n"/>
      <c r="D1717" s="4" t="n"/>
      <c r="E1717" s="6" t="n"/>
      <c r="F1717" s="7" t="n"/>
      <c r="G1717" s="6" t="n"/>
      <c r="H1717" s="6" t="n"/>
      <c r="I1717" s="6" t="n"/>
      <c r="J1717" s="5">
        <f>SUMIFS(amount_expended,cfda_key,V1717)</f>
        <v/>
      </c>
      <c r="K1717" s="5">
        <f>IF(G1717="OTHER CLUSTER NOT LISTED ABOVE",SUMIFS(amount_expended,uniform_other_cluster_name,X1717), IF(AND(OR(G1717="N/A",G1717=""),H1717=""),0,IF(G1717="STATE CLUSTER",SUMIFS(amount_expended,uniform_state_cluster_name,W1717),SUMIFS(amount_expended,cluster_name,G1717))))</f>
        <v/>
      </c>
      <c r="L1717" s="6" t="n"/>
      <c r="M1717" s="7" t="n"/>
      <c r="N1717" s="6" t="n"/>
      <c r="O1717" s="6" t="n"/>
      <c r="P1717" s="6" t="n"/>
      <c r="Q1717" s="6" t="n"/>
      <c r="R1717" s="7" t="n"/>
      <c r="S1717" s="6" t="n"/>
      <c r="T1717" s="6" t="n"/>
      <c r="U1717" s="6" t="n"/>
      <c r="V1717" s="3">
        <f>CONCATENATE(B1717,C1717)</f>
        <v/>
      </c>
      <c r="W1717">
        <f>UPPER(TRIM(H1717))</f>
        <v/>
      </c>
      <c r="X1717">
        <f>UPPER(TRIM(I1717))</f>
        <v/>
      </c>
    </row>
    <row r="1718">
      <c r="A1718">
        <f>IF(B1718&lt;&gt;"", "AWARD-"&amp;TEXT(ROW()-1,"0000"), "")</f>
        <v/>
      </c>
      <c r="B1718" s="4" t="n"/>
      <c r="C1718" s="4" t="n"/>
      <c r="D1718" s="4" t="n"/>
      <c r="E1718" s="6" t="n"/>
      <c r="F1718" s="7" t="n"/>
      <c r="G1718" s="6" t="n"/>
      <c r="H1718" s="6" t="n"/>
      <c r="I1718" s="6" t="n"/>
      <c r="J1718" s="5">
        <f>SUMIFS(amount_expended,cfda_key,V1718)</f>
        <v/>
      </c>
      <c r="K1718" s="5">
        <f>IF(G1718="OTHER CLUSTER NOT LISTED ABOVE",SUMIFS(amount_expended,uniform_other_cluster_name,X1718), IF(AND(OR(G1718="N/A",G1718=""),H1718=""),0,IF(G1718="STATE CLUSTER",SUMIFS(amount_expended,uniform_state_cluster_name,W1718),SUMIFS(amount_expended,cluster_name,G1718))))</f>
        <v/>
      </c>
      <c r="L1718" s="6" t="n"/>
      <c r="M1718" s="7" t="n"/>
      <c r="N1718" s="6" t="n"/>
      <c r="O1718" s="6" t="n"/>
      <c r="P1718" s="6" t="n"/>
      <c r="Q1718" s="6" t="n"/>
      <c r="R1718" s="7" t="n"/>
      <c r="S1718" s="6" t="n"/>
      <c r="T1718" s="6" t="n"/>
      <c r="U1718" s="6" t="n"/>
      <c r="V1718" s="3">
        <f>CONCATENATE(B1718,C1718)</f>
        <v/>
      </c>
      <c r="W1718">
        <f>UPPER(TRIM(H1718))</f>
        <v/>
      </c>
      <c r="X1718">
        <f>UPPER(TRIM(I1718))</f>
        <v/>
      </c>
    </row>
    <row r="1719">
      <c r="A1719">
        <f>IF(B1719&lt;&gt;"", "AWARD-"&amp;TEXT(ROW()-1,"0000"), "")</f>
        <v/>
      </c>
      <c r="B1719" s="4" t="n"/>
      <c r="C1719" s="4" t="n"/>
      <c r="D1719" s="4" t="n"/>
      <c r="E1719" s="6" t="n"/>
      <c r="F1719" s="7" t="n"/>
      <c r="G1719" s="6" t="n"/>
      <c r="H1719" s="6" t="n"/>
      <c r="I1719" s="6" t="n"/>
      <c r="J1719" s="5">
        <f>SUMIFS(amount_expended,cfda_key,V1719)</f>
        <v/>
      </c>
      <c r="K1719" s="5">
        <f>IF(G1719="OTHER CLUSTER NOT LISTED ABOVE",SUMIFS(amount_expended,uniform_other_cluster_name,X1719), IF(AND(OR(G1719="N/A",G1719=""),H1719=""),0,IF(G1719="STATE CLUSTER",SUMIFS(amount_expended,uniform_state_cluster_name,W1719),SUMIFS(amount_expended,cluster_name,G1719))))</f>
        <v/>
      </c>
      <c r="L1719" s="6" t="n"/>
      <c r="M1719" s="7" t="n"/>
      <c r="N1719" s="6" t="n"/>
      <c r="O1719" s="6" t="n"/>
      <c r="P1719" s="6" t="n"/>
      <c r="Q1719" s="6" t="n"/>
      <c r="R1719" s="7" t="n"/>
      <c r="S1719" s="6" t="n"/>
      <c r="T1719" s="6" t="n"/>
      <c r="U1719" s="6" t="n"/>
      <c r="V1719" s="3">
        <f>CONCATENATE(B1719,C1719)</f>
        <v/>
      </c>
      <c r="W1719">
        <f>UPPER(TRIM(H1719))</f>
        <v/>
      </c>
      <c r="X1719">
        <f>UPPER(TRIM(I1719))</f>
        <v/>
      </c>
    </row>
    <row r="1720">
      <c r="A1720">
        <f>IF(B1720&lt;&gt;"", "AWARD-"&amp;TEXT(ROW()-1,"0000"), "")</f>
        <v/>
      </c>
      <c r="B1720" s="4" t="n"/>
      <c r="C1720" s="4" t="n"/>
      <c r="D1720" s="4" t="n"/>
      <c r="E1720" s="6" t="n"/>
      <c r="F1720" s="7" t="n"/>
      <c r="G1720" s="6" t="n"/>
      <c r="H1720" s="6" t="n"/>
      <c r="I1720" s="6" t="n"/>
      <c r="J1720" s="5">
        <f>SUMIFS(amount_expended,cfda_key,V1720)</f>
        <v/>
      </c>
      <c r="K1720" s="5">
        <f>IF(G1720="OTHER CLUSTER NOT LISTED ABOVE",SUMIFS(amount_expended,uniform_other_cluster_name,X1720), IF(AND(OR(G1720="N/A",G1720=""),H1720=""),0,IF(G1720="STATE CLUSTER",SUMIFS(amount_expended,uniform_state_cluster_name,W1720),SUMIFS(amount_expended,cluster_name,G1720))))</f>
        <v/>
      </c>
      <c r="L1720" s="6" t="n"/>
      <c r="M1720" s="7" t="n"/>
      <c r="N1720" s="6" t="n"/>
      <c r="O1720" s="6" t="n"/>
      <c r="P1720" s="6" t="n"/>
      <c r="Q1720" s="6" t="n"/>
      <c r="R1720" s="7" t="n"/>
      <c r="S1720" s="6" t="n"/>
      <c r="T1720" s="6" t="n"/>
      <c r="U1720" s="6" t="n"/>
      <c r="V1720" s="3">
        <f>CONCATENATE(B1720,C1720)</f>
        <v/>
      </c>
      <c r="W1720">
        <f>UPPER(TRIM(H1720))</f>
        <v/>
      </c>
      <c r="X1720">
        <f>UPPER(TRIM(I1720))</f>
        <v/>
      </c>
    </row>
    <row r="1721">
      <c r="A1721">
        <f>IF(B1721&lt;&gt;"", "AWARD-"&amp;TEXT(ROW()-1,"0000"), "")</f>
        <v/>
      </c>
      <c r="B1721" s="4" t="n"/>
      <c r="C1721" s="4" t="n"/>
      <c r="D1721" s="4" t="n"/>
      <c r="E1721" s="6" t="n"/>
      <c r="F1721" s="7" t="n"/>
      <c r="G1721" s="6" t="n"/>
      <c r="H1721" s="6" t="n"/>
      <c r="I1721" s="6" t="n"/>
      <c r="J1721" s="5">
        <f>SUMIFS(amount_expended,cfda_key,V1721)</f>
        <v/>
      </c>
      <c r="K1721" s="5">
        <f>IF(G1721="OTHER CLUSTER NOT LISTED ABOVE",SUMIFS(amount_expended,uniform_other_cluster_name,X1721), IF(AND(OR(G1721="N/A",G1721=""),H1721=""),0,IF(G1721="STATE CLUSTER",SUMIFS(amount_expended,uniform_state_cluster_name,W1721),SUMIFS(amount_expended,cluster_name,G1721))))</f>
        <v/>
      </c>
      <c r="L1721" s="6" t="n"/>
      <c r="M1721" s="7" t="n"/>
      <c r="N1721" s="6" t="n"/>
      <c r="O1721" s="6" t="n"/>
      <c r="P1721" s="6" t="n"/>
      <c r="Q1721" s="6" t="n"/>
      <c r="R1721" s="7" t="n"/>
      <c r="S1721" s="6" t="n"/>
      <c r="T1721" s="6" t="n"/>
      <c r="U1721" s="6" t="n"/>
      <c r="V1721" s="3">
        <f>CONCATENATE(B1721,C1721)</f>
        <v/>
      </c>
      <c r="W1721">
        <f>UPPER(TRIM(H1721))</f>
        <v/>
      </c>
      <c r="X1721">
        <f>UPPER(TRIM(I1721))</f>
        <v/>
      </c>
    </row>
    <row r="1722">
      <c r="A1722">
        <f>IF(B1722&lt;&gt;"", "AWARD-"&amp;TEXT(ROW()-1,"0000"), "")</f>
        <v/>
      </c>
      <c r="B1722" s="4" t="n"/>
      <c r="C1722" s="4" t="n"/>
      <c r="D1722" s="4" t="n"/>
      <c r="E1722" s="6" t="n"/>
      <c r="F1722" s="7" t="n"/>
      <c r="G1722" s="6" t="n"/>
      <c r="H1722" s="6" t="n"/>
      <c r="I1722" s="6" t="n"/>
      <c r="J1722" s="5">
        <f>SUMIFS(amount_expended,cfda_key,V1722)</f>
        <v/>
      </c>
      <c r="K1722" s="5">
        <f>IF(G1722="OTHER CLUSTER NOT LISTED ABOVE",SUMIFS(amount_expended,uniform_other_cluster_name,X1722), IF(AND(OR(G1722="N/A",G1722=""),H1722=""),0,IF(G1722="STATE CLUSTER",SUMIFS(amount_expended,uniform_state_cluster_name,W1722),SUMIFS(amount_expended,cluster_name,G1722))))</f>
        <v/>
      </c>
      <c r="L1722" s="6" t="n"/>
      <c r="M1722" s="7" t="n"/>
      <c r="N1722" s="6" t="n"/>
      <c r="O1722" s="6" t="n"/>
      <c r="P1722" s="6" t="n"/>
      <c r="Q1722" s="6" t="n"/>
      <c r="R1722" s="7" t="n"/>
      <c r="S1722" s="6" t="n"/>
      <c r="T1722" s="6" t="n"/>
      <c r="U1722" s="6" t="n"/>
      <c r="V1722" s="3">
        <f>CONCATENATE(B1722,C1722)</f>
        <v/>
      </c>
      <c r="W1722">
        <f>UPPER(TRIM(H1722))</f>
        <v/>
      </c>
      <c r="X1722">
        <f>UPPER(TRIM(I1722))</f>
        <v/>
      </c>
    </row>
    <row r="1723">
      <c r="A1723">
        <f>IF(B1723&lt;&gt;"", "AWARD-"&amp;TEXT(ROW()-1,"0000"), "")</f>
        <v/>
      </c>
      <c r="B1723" s="4" t="n"/>
      <c r="C1723" s="4" t="n"/>
      <c r="D1723" s="4" t="n"/>
      <c r="E1723" s="6" t="n"/>
      <c r="F1723" s="7" t="n"/>
      <c r="G1723" s="6" t="n"/>
      <c r="H1723" s="6" t="n"/>
      <c r="I1723" s="6" t="n"/>
      <c r="J1723" s="5">
        <f>SUMIFS(amount_expended,cfda_key,V1723)</f>
        <v/>
      </c>
      <c r="K1723" s="5">
        <f>IF(G1723="OTHER CLUSTER NOT LISTED ABOVE",SUMIFS(amount_expended,uniform_other_cluster_name,X1723), IF(AND(OR(G1723="N/A",G1723=""),H1723=""),0,IF(G1723="STATE CLUSTER",SUMIFS(amount_expended,uniform_state_cluster_name,W1723),SUMIFS(amount_expended,cluster_name,G1723))))</f>
        <v/>
      </c>
      <c r="L1723" s="6" t="n"/>
      <c r="M1723" s="7" t="n"/>
      <c r="N1723" s="6" t="n"/>
      <c r="O1723" s="6" t="n"/>
      <c r="P1723" s="6" t="n"/>
      <c r="Q1723" s="6" t="n"/>
      <c r="R1723" s="7" t="n"/>
      <c r="S1723" s="6" t="n"/>
      <c r="T1723" s="6" t="n"/>
      <c r="U1723" s="6" t="n"/>
      <c r="V1723" s="3">
        <f>CONCATENATE(B1723,C1723)</f>
        <v/>
      </c>
      <c r="W1723">
        <f>UPPER(TRIM(H1723))</f>
        <v/>
      </c>
      <c r="X1723">
        <f>UPPER(TRIM(I1723))</f>
        <v/>
      </c>
    </row>
    <row r="1724">
      <c r="A1724">
        <f>IF(B1724&lt;&gt;"", "AWARD-"&amp;TEXT(ROW()-1,"0000"), "")</f>
        <v/>
      </c>
      <c r="B1724" s="4" t="n"/>
      <c r="C1724" s="4" t="n"/>
      <c r="D1724" s="4" t="n"/>
      <c r="E1724" s="6" t="n"/>
      <c r="F1724" s="7" t="n"/>
      <c r="G1724" s="6" t="n"/>
      <c r="H1724" s="6" t="n"/>
      <c r="I1724" s="6" t="n"/>
      <c r="J1724" s="5">
        <f>SUMIFS(amount_expended,cfda_key,V1724)</f>
        <v/>
      </c>
      <c r="K1724" s="5">
        <f>IF(G1724="OTHER CLUSTER NOT LISTED ABOVE",SUMIFS(amount_expended,uniform_other_cluster_name,X1724), IF(AND(OR(G1724="N/A",G1724=""),H1724=""),0,IF(G1724="STATE CLUSTER",SUMIFS(amount_expended,uniform_state_cluster_name,W1724),SUMIFS(amount_expended,cluster_name,G1724))))</f>
        <v/>
      </c>
      <c r="L1724" s="6" t="n"/>
      <c r="M1724" s="7" t="n"/>
      <c r="N1724" s="6" t="n"/>
      <c r="O1724" s="6" t="n"/>
      <c r="P1724" s="6" t="n"/>
      <c r="Q1724" s="6" t="n"/>
      <c r="R1724" s="7" t="n"/>
      <c r="S1724" s="6" t="n"/>
      <c r="T1724" s="6" t="n"/>
      <c r="U1724" s="6" t="n"/>
      <c r="V1724" s="3">
        <f>CONCATENATE(B1724,C1724)</f>
        <v/>
      </c>
      <c r="W1724">
        <f>UPPER(TRIM(H1724))</f>
        <v/>
      </c>
      <c r="X1724">
        <f>UPPER(TRIM(I1724))</f>
        <v/>
      </c>
    </row>
    <row r="1725">
      <c r="A1725">
        <f>IF(B1725&lt;&gt;"", "AWARD-"&amp;TEXT(ROW()-1,"0000"), "")</f>
        <v/>
      </c>
      <c r="B1725" s="4" t="n"/>
      <c r="C1725" s="4" t="n"/>
      <c r="D1725" s="4" t="n"/>
      <c r="E1725" s="6" t="n"/>
      <c r="F1725" s="7" t="n"/>
      <c r="G1725" s="6" t="n"/>
      <c r="H1725" s="6" t="n"/>
      <c r="I1725" s="6" t="n"/>
      <c r="J1725" s="5">
        <f>SUMIFS(amount_expended,cfda_key,V1725)</f>
        <v/>
      </c>
      <c r="K1725" s="5">
        <f>IF(G1725="OTHER CLUSTER NOT LISTED ABOVE",SUMIFS(amount_expended,uniform_other_cluster_name,X1725), IF(AND(OR(G1725="N/A",G1725=""),H1725=""),0,IF(G1725="STATE CLUSTER",SUMIFS(amount_expended,uniform_state_cluster_name,W1725),SUMIFS(amount_expended,cluster_name,G1725))))</f>
        <v/>
      </c>
      <c r="L1725" s="6" t="n"/>
      <c r="M1725" s="7" t="n"/>
      <c r="N1725" s="6" t="n"/>
      <c r="O1725" s="6" t="n"/>
      <c r="P1725" s="6" t="n"/>
      <c r="Q1725" s="6" t="n"/>
      <c r="R1725" s="7" t="n"/>
      <c r="S1725" s="6" t="n"/>
      <c r="T1725" s="6" t="n"/>
      <c r="U1725" s="6" t="n"/>
      <c r="V1725" s="3">
        <f>CONCATENATE(B1725,C1725)</f>
        <v/>
      </c>
      <c r="W1725">
        <f>UPPER(TRIM(H1725))</f>
        <v/>
      </c>
      <c r="X1725">
        <f>UPPER(TRIM(I1725))</f>
        <v/>
      </c>
    </row>
    <row r="1726">
      <c r="A1726">
        <f>IF(B1726&lt;&gt;"", "AWARD-"&amp;TEXT(ROW()-1,"0000"), "")</f>
        <v/>
      </c>
      <c r="B1726" s="4" t="n"/>
      <c r="C1726" s="4" t="n"/>
      <c r="D1726" s="4" t="n"/>
      <c r="E1726" s="6" t="n"/>
      <c r="F1726" s="7" t="n"/>
      <c r="G1726" s="6" t="n"/>
      <c r="H1726" s="6" t="n"/>
      <c r="I1726" s="6" t="n"/>
      <c r="J1726" s="5">
        <f>SUMIFS(amount_expended,cfda_key,V1726)</f>
        <v/>
      </c>
      <c r="K1726" s="5">
        <f>IF(G1726="OTHER CLUSTER NOT LISTED ABOVE",SUMIFS(amount_expended,uniform_other_cluster_name,X1726), IF(AND(OR(G1726="N/A",G1726=""),H1726=""),0,IF(G1726="STATE CLUSTER",SUMIFS(amount_expended,uniform_state_cluster_name,W1726),SUMIFS(amount_expended,cluster_name,G1726))))</f>
        <v/>
      </c>
      <c r="L1726" s="6" t="n"/>
      <c r="M1726" s="7" t="n"/>
      <c r="N1726" s="6" t="n"/>
      <c r="O1726" s="6" t="n"/>
      <c r="P1726" s="6" t="n"/>
      <c r="Q1726" s="6" t="n"/>
      <c r="R1726" s="7" t="n"/>
      <c r="S1726" s="6" t="n"/>
      <c r="T1726" s="6" t="n"/>
      <c r="U1726" s="6" t="n"/>
      <c r="V1726" s="3">
        <f>CONCATENATE(B1726,C1726)</f>
        <v/>
      </c>
      <c r="W1726">
        <f>UPPER(TRIM(H1726))</f>
        <v/>
      </c>
      <c r="X1726">
        <f>UPPER(TRIM(I1726))</f>
        <v/>
      </c>
    </row>
    <row r="1727">
      <c r="A1727">
        <f>IF(B1727&lt;&gt;"", "AWARD-"&amp;TEXT(ROW()-1,"0000"), "")</f>
        <v/>
      </c>
      <c r="B1727" s="4" t="n"/>
      <c r="C1727" s="4" t="n"/>
      <c r="D1727" s="4" t="n"/>
      <c r="E1727" s="6" t="n"/>
      <c r="F1727" s="7" t="n"/>
      <c r="G1727" s="6" t="n"/>
      <c r="H1727" s="6" t="n"/>
      <c r="I1727" s="6" t="n"/>
      <c r="J1727" s="5">
        <f>SUMIFS(amount_expended,cfda_key,V1727)</f>
        <v/>
      </c>
      <c r="K1727" s="5">
        <f>IF(G1727="OTHER CLUSTER NOT LISTED ABOVE",SUMIFS(amount_expended,uniform_other_cluster_name,X1727), IF(AND(OR(G1727="N/A",G1727=""),H1727=""),0,IF(G1727="STATE CLUSTER",SUMIFS(amount_expended,uniform_state_cluster_name,W1727),SUMIFS(amount_expended,cluster_name,G1727))))</f>
        <v/>
      </c>
      <c r="L1727" s="6" t="n"/>
      <c r="M1727" s="7" t="n"/>
      <c r="N1727" s="6" t="n"/>
      <c r="O1727" s="6" t="n"/>
      <c r="P1727" s="6" t="n"/>
      <c r="Q1727" s="6" t="n"/>
      <c r="R1727" s="7" t="n"/>
      <c r="S1727" s="6" t="n"/>
      <c r="T1727" s="6" t="n"/>
      <c r="U1727" s="6" t="n"/>
      <c r="V1727" s="3">
        <f>CONCATENATE(B1727,C1727)</f>
        <v/>
      </c>
      <c r="W1727">
        <f>UPPER(TRIM(H1727))</f>
        <v/>
      </c>
      <c r="X1727">
        <f>UPPER(TRIM(I1727))</f>
        <v/>
      </c>
    </row>
    <row r="1728">
      <c r="A1728">
        <f>IF(B1728&lt;&gt;"", "AWARD-"&amp;TEXT(ROW()-1,"0000"), "")</f>
        <v/>
      </c>
      <c r="B1728" s="4" t="n"/>
      <c r="C1728" s="4" t="n"/>
      <c r="D1728" s="4" t="n"/>
      <c r="E1728" s="6" t="n"/>
      <c r="F1728" s="7" t="n"/>
      <c r="G1728" s="6" t="n"/>
      <c r="H1728" s="6" t="n"/>
      <c r="I1728" s="6" t="n"/>
      <c r="J1728" s="5">
        <f>SUMIFS(amount_expended,cfda_key,V1728)</f>
        <v/>
      </c>
      <c r="K1728" s="5">
        <f>IF(G1728="OTHER CLUSTER NOT LISTED ABOVE",SUMIFS(amount_expended,uniform_other_cluster_name,X1728), IF(AND(OR(G1728="N/A",G1728=""),H1728=""),0,IF(G1728="STATE CLUSTER",SUMIFS(amount_expended,uniform_state_cluster_name,W1728),SUMIFS(amount_expended,cluster_name,G1728))))</f>
        <v/>
      </c>
      <c r="L1728" s="6" t="n"/>
      <c r="M1728" s="7" t="n"/>
      <c r="N1728" s="6" t="n"/>
      <c r="O1728" s="6" t="n"/>
      <c r="P1728" s="6" t="n"/>
      <c r="Q1728" s="6" t="n"/>
      <c r="R1728" s="7" t="n"/>
      <c r="S1728" s="6" t="n"/>
      <c r="T1728" s="6" t="n"/>
      <c r="U1728" s="6" t="n"/>
      <c r="V1728" s="3">
        <f>CONCATENATE(B1728,C1728)</f>
        <v/>
      </c>
      <c r="W1728">
        <f>UPPER(TRIM(H1728))</f>
        <v/>
      </c>
      <c r="X1728">
        <f>UPPER(TRIM(I1728))</f>
        <v/>
      </c>
    </row>
    <row r="1729">
      <c r="A1729">
        <f>IF(B1729&lt;&gt;"", "AWARD-"&amp;TEXT(ROW()-1,"0000"), "")</f>
        <v/>
      </c>
      <c r="B1729" s="4" t="n"/>
      <c r="C1729" s="4" t="n"/>
      <c r="D1729" s="4" t="n"/>
      <c r="E1729" s="6" t="n"/>
      <c r="F1729" s="7" t="n"/>
      <c r="G1729" s="6" t="n"/>
      <c r="H1729" s="6" t="n"/>
      <c r="I1729" s="6" t="n"/>
      <c r="J1729" s="5">
        <f>SUMIFS(amount_expended,cfda_key,V1729)</f>
        <v/>
      </c>
      <c r="K1729" s="5">
        <f>IF(G1729="OTHER CLUSTER NOT LISTED ABOVE",SUMIFS(amount_expended,uniform_other_cluster_name,X1729), IF(AND(OR(G1729="N/A",G1729=""),H1729=""),0,IF(G1729="STATE CLUSTER",SUMIFS(amount_expended,uniform_state_cluster_name,W1729),SUMIFS(amount_expended,cluster_name,G1729))))</f>
        <v/>
      </c>
      <c r="L1729" s="6" t="n"/>
      <c r="M1729" s="7" t="n"/>
      <c r="N1729" s="6" t="n"/>
      <c r="O1729" s="6" t="n"/>
      <c r="P1729" s="6" t="n"/>
      <c r="Q1729" s="6" t="n"/>
      <c r="R1729" s="7" t="n"/>
      <c r="S1729" s="6" t="n"/>
      <c r="T1729" s="6" t="n"/>
      <c r="U1729" s="6" t="n"/>
      <c r="V1729" s="3">
        <f>CONCATENATE(B1729,C1729)</f>
        <v/>
      </c>
      <c r="W1729">
        <f>UPPER(TRIM(H1729))</f>
        <v/>
      </c>
      <c r="X1729">
        <f>UPPER(TRIM(I1729))</f>
        <v/>
      </c>
    </row>
    <row r="1730">
      <c r="A1730">
        <f>IF(B1730&lt;&gt;"", "AWARD-"&amp;TEXT(ROW()-1,"0000"), "")</f>
        <v/>
      </c>
      <c r="B1730" s="4" t="n"/>
      <c r="C1730" s="4" t="n"/>
      <c r="D1730" s="4" t="n"/>
      <c r="E1730" s="6" t="n"/>
      <c r="F1730" s="7" t="n"/>
      <c r="G1730" s="6" t="n"/>
      <c r="H1730" s="6" t="n"/>
      <c r="I1730" s="6" t="n"/>
      <c r="J1730" s="5">
        <f>SUMIFS(amount_expended,cfda_key,V1730)</f>
        <v/>
      </c>
      <c r="K1730" s="5">
        <f>IF(G1730="OTHER CLUSTER NOT LISTED ABOVE",SUMIFS(amount_expended,uniform_other_cluster_name,X1730), IF(AND(OR(G1730="N/A",G1730=""),H1730=""),0,IF(G1730="STATE CLUSTER",SUMIFS(amount_expended,uniform_state_cluster_name,W1730),SUMIFS(amount_expended,cluster_name,G1730))))</f>
        <v/>
      </c>
      <c r="L1730" s="6" t="n"/>
      <c r="M1730" s="7" t="n"/>
      <c r="N1730" s="6" t="n"/>
      <c r="O1730" s="6" t="n"/>
      <c r="P1730" s="6" t="n"/>
      <c r="Q1730" s="6" t="n"/>
      <c r="R1730" s="7" t="n"/>
      <c r="S1730" s="6" t="n"/>
      <c r="T1730" s="6" t="n"/>
      <c r="U1730" s="6" t="n"/>
      <c r="V1730" s="3">
        <f>CONCATENATE(B1730,C1730)</f>
        <v/>
      </c>
      <c r="W1730">
        <f>UPPER(TRIM(H1730))</f>
        <v/>
      </c>
      <c r="X1730">
        <f>UPPER(TRIM(I1730))</f>
        <v/>
      </c>
    </row>
    <row r="1731">
      <c r="A1731">
        <f>IF(B1731&lt;&gt;"", "AWARD-"&amp;TEXT(ROW()-1,"0000"), "")</f>
        <v/>
      </c>
      <c r="B1731" s="4" t="n"/>
      <c r="C1731" s="4" t="n"/>
      <c r="D1731" s="4" t="n"/>
      <c r="E1731" s="6" t="n"/>
      <c r="F1731" s="7" t="n"/>
      <c r="G1731" s="6" t="n"/>
      <c r="H1731" s="6" t="n"/>
      <c r="I1731" s="6" t="n"/>
      <c r="J1731" s="5">
        <f>SUMIFS(amount_expended,cfda_key,V1731)</f>
        <v/>
      </c>
      <c r="K1731" s="5">
        <f>IF(G1731="OTHER CLUSTER NOT LISTED ABOVE",SUMIFS(amount_expended,uniform_other_cluster_name,X1731), IF(AND(OR(G1731="N/A",G1731=""),H1731=""),0,IF(G1731="STATE CLUSTER",SUMIFS(amount_expended,uniform_state_cluster_name,W1731),SUMIFS(amount_expended,cluster_name,G1731))))</f>
        <v/>
      </c>
      <c r="L1731" s="6" t="n"/>
      <c r="M1731" s="7" t="n"/>
      <c r="N1731" s="6" t="n"/>
      <c r="O1731" s="6" t="n"/>
      <c r="P1731" s="6" t="n"/>
      <c r="Q1731" s="6" t="n"/>
      <c r="R1731" s="7" t="n"/>
      <c r="S1731" s="6" t="n"/>
      <c r="T1731" s="6" t="n"/>
      <c r="U1731" s="6" t="n"/>
      <c r="V1731" s="3">
        <f>CONCATENATE(B1731,C1731)</f>
        <v/>
      </c>
      <c r="W1731">
        <f>UPPER(TRIM(H1731))</f>
        <v/>
      </c>
      <c r="X1731">
        <f>UPPER(TRIM(I1731))</f>
        <v/>
      </c>
    </row>
    <row r="1732">
      <c r="A1732">
        <f>IF(B1732&lt;&gt;"", "AWARD-"&amp;TEXT(ROW()-1,"0000"), "")</f>
        <v/>
      </c>
      <c r="B1732" s="4" t="n"/>
      <c r="C1732" s="4" t="n"/>
      <c r="D1732" s="4" t="n"/>
      <c r="E1732" s="6" t="n"/>
      <c r="F1732" s="7" t="n"/>
      <c r="G1732" s="6" t="n"/>
      <c r="H1732" s="6" t="n"/>
      <c r="I1732" s="6" t="n"/>
      <c r="J1732" s="5">
        <f>SUMIFS(amount_expended,cfda_key,V1732)</f>
        <v/>
      </c>
      <c r="K1732" s="5">
        <f>IF(G1732="OTHER CLUSTER NOT LISTED ABOVE",SUMIFS(amount_expended,uniform_other_cluster_name,X1732), IF(AND(OR(G1732="N/A",G1732=""),H1732=""),0,IF(G1732="STATE CLUSTER",SUMIFS(amount_expended,uniform_state_cluster_name,W1732),SUMIFS(amount_expended,cluster_name,G1732))))</f>
        <v/>
      </c>
      <c r="L1732" s="6" t="n"/>
      <c r="M1732" s="7" t="n"/>
      <c r="N1732" s="6" t="n"/>
      <c r="O1732" s="6" t="n"/>
      <c r="P1732" s="6" t="n"/>
      <c r="Q1732" s="6" t="n"/>
      <c r="R1732" s="7" t="n"/>
      <c r="S1732" s="6" t="n"/>
      <c r="T1732" s="6" t="n"/>
      <c r="U1732" s="6" t="n"/>
      <c r="V1732" s="3">
        <f>CONCATENATE(B1732,C1732)</f>
        <v/>
      </c>
      <c r="W1732">
        <f>UPPER(TRIM(H1732))</f>
        <v/>
      </c>
      <c r="X1732">
        <f>UPPER(TRIM(I1732))</f>
        <v/>
      </c>
    </row>
    <row r="1733">
      <c r="A1733">
        <f>IF(B1733&lt;&gt;"", "AWARD-"&amp;TEXT(ROW()-1,"0000"), "")</f>
        <v/>
      </c>
      <c r="B1733" s="4" t="n"/>
      <c r="C1733" s="4" t="n"/>
      <c r="D1733" s="4" t="n"/>
      <c r="E1733" s="6" t="n"/>
      <c r="F1733" s="7" t="n"/>
      <c r="G1733" s="6" t="n"/>
      <c r="H1733" s="6" t="n"/>
      <c r="I1733" s="6" t="n"/>
      <c r="J1733" s="5">
        <f>SUMIFS(amount_expended,cfda_key,V1733)</f>
        <v/>
      </c>
      <c r="K1733" s="5">
        <f>IF(G1733="OTHER CLUSTER NOT LISTED ABOVE",SUMIFS(amount_expended,uniform_other_cluster_name,X1733), IF(AND(OR(G1733="N/A",G1733=""),H1733=""),0,IF(G1733="STATE CLUSTER",SUMIFS(amount_expended,uniform_state_cluster_name,W1733),SUMIFS(amount_expended,cluster_name,G1733))))</f>
        <v/>
      </c>
      <c r="L1733" s="6" t="n"/>
      <c r="M1733" s="7" t="n"/>
      <c r="N1733" s="6" t="n"/>
      <c r="O1733" s="6" t="n"/>
      <c r="P1733" s="6" t="n"/>
      <c r="Q1733" s="6" t="n"/>
      <c r="R1733" s="7" t="n"/>
      <c r="S1733" s="6" t="n"/>
      <c r="T1733" s="6" t="n"/>
      <c r="U1733" s="6" t="n"/>
      <c r="V1733" s="3">
        <f>CONCATENATE(B1733,C1733)</f>
        <v/>
      </c>
      <c r="W1733">
        <f>UPPER(TRIM(H1733))</f>
        <v/>
      </c>
      <c r="X1733">
        <f>UPPER(TRIM(I1733))</f>
        <v/>
      </c>
    </row>
    <row r="1734">
      <c r="A1734">
        <f>IF(B1734&lt;&gt;"", "AWARD-"&amp;TEXT(ROW()-1,"0000"), "")</f>
        <v/>
      </c>
      <c r="B1734" s="4" t="n"/>
      <c r="C1734" s="4" t="n"/>
      <c r="D1734" s="4" t="n"/>
      <c r="E1734" s="6" t="n"/>
      <c r="F1734" s="7" t="n"/>
      <c r="G1734" s="6" t="n"/>
      <c r="H1734" s="6" t="n"/>
      <c r="I1734" s="6" t="n"/>
      <c r="J1734" s="5">
        <f>SUMIFS(amount_expended,cfda_key,V1734)</f>
        <v/>
      </c>
      <c r="K1734" s="5">
        <f>IF(G1734="OTHER CLUSTER NOT LISTED ABOVE",SUMIFS(amount_expended,uniform_other_cluster_name,X1734), IF(AND(OR(G1734="N/A",G1734=""),H1734=""),0,IF(G1734="STATE CLUSTER",SUMIFS(amount_expended,uniform_state_cluster_name,W1734),SUMIFS(amount_expended,cluster_name,G1734))))</f>
        <v/>
      </c>
      <c r="L1734" s="6" t="n"/>
      <c r="M1734" s="7" t="n"/>
      <c r="N1734" s="6" t="n"/>
      <c r="O1734" s="6" t="n"/>
      <c r="P1734" s="6" t="n"/>
      <c r="Q1734" s="6" t="n"/>
      <c r="R1734" s="7" t="n"/>
      <c r="S1734" s="6" t="n"/>
      <c r="T1734" s="6" t="n"/>
      <c r="U1734" s="6" t="n"/>
      <c r="V1734" s="3">
        <f>CONCATENATE(B1734,C1734)</f>
        <v/>
      </c>
      <c r="W1734">
        <f>UPPER(TRIM(H1734))</f>
        <v/>
      </c>
      <c r="X1734">
        <f>UPPER(TRIM(I1734))</f>
        <v/>
      </c>
    </row>
    <row r="1735">
      <c r="A1735">
        <f>IF(B1735&lt;&gt;"", "AWARD-"&amp;TEXT(ROW()-1,"0000"), "")</f>
        <v/>
      </c>
      <c r="B1735" s="4" t="n"/>
      <c r="C1735" s="4" t="n"/>
      <c r="D1735" s="4" t="n"/>
      <c r="E1735" s="6" t="n"/>
      <c r="F1735" s="7" t="n"/>
      <c r="G1735" s="6" t="n"/>
      <c r="H1735" s="6" t="n"/>
      <c r="I1735" s="6" t="n"/>
      <c r="J1735" s="5">
        <f>SUMIFS(amount_expended,cfda_key,V1735)</f>
        <v/>
      </c>
      <c r="K1735" s="5">
        <f>IF(G1735="OTHER CLUSTER NOT LISTED ABOVE",SUMIFS(amount_expended,uniform_other_cluster_name,X1735), IF(AND(OR(G1735="N/A",G1735=""),H1735=""),0,IF(G1735="STATE CLUSTER",SUMIFS(amount_expended,uniform_state_cluster_name,W1735),SUMIFS(amount_expended,cluster_name,G1735))))</f>
        <v/>
      </c>
      <c r="L1735" s="6" t="n"/>
      <c r="M1735" s="7" t="n"/>
      <c r="N1735" s="6" t="n"/>
      <c r="O1735" s="6" t="n"/>
      <c r="P1735" s="6" t="n"/>
      <c r="Q1735" s="6" t="n"/>
      <c r="R1735" s="7" t="n"/>
      <c r="S1735" s="6" t="n"/>
      <c r="T1735" s="6" t="n"/>
      <c r="U1735" s="6" t="n"/>
      <c r="V1735" s="3">
        <f>CONCATENATE(B1735,C1735)</f>
        <v/>
      </c>
      <c r="W1735">
        <f>UPPER(TRIM(H1735))</f>
        <v/>
      </c>
      <c r="X1735">
        <f>UPPER(TRIM(I1735))</f>
        <v/>
      </c>
    </row>
    <row r="1736">
      <c r="A1736">
        <f>IF(B1736&lt;&gt;"", "AWARD-"&amp;TEXT(ROW()-1,"0000"), "")</f>
        <v/>
      </c>
      <c r="B1736" s="4" t="n"/>
      <c r="C1736" s="4" t="n"/>
      <c r="D1736" s="4" t="n"/>
      <c r="E1736" s="6" t="n"/>
      <c r="F1736" s="7" t="n"/>
      <c r="G1736" s="6" t="n"/>
      <c r="H1736" s="6" t="n"/>
      <c r="I1736" s="6" t="n"/>
      <c r="J1736" s="5">
        <f>SUMIFS(amount_expended,cfda_key,V1736)</f>
        <v/>
      </c>
      <c r="K1736" s="5">
        <f>IF(G1736="OTHER CLUSTER NOT LISTED ABOVE",SUMIFS(amount_expended,uniform_other_cluster_name,X1736), IF(AND(OR(G1736="N/A",G1736=""),H1736=""),0,IF(G1736="STATE CLUSTER",SUMIFS(amount_expended,uniform_state_cluster_name,W1736),SUMIFS(amount_expended,cluster_name,G1736))))</f>
        <v/>
      </c>
      <c r="L1736" s="6" t="n"/>
      <c r="M1736" s="7" t="n"/>
      <c r="N1736" s="6" t="n"/>
      <c r="O1736" s="6" t="n"/>
      <c r="P1736" s="6" t="n"/>
      <c r="Q1736" s="6" t="n"/>
      <c r="R1736" s="7" t="n"/>
      <c r="S1736" s="6" t="n"/>
      <c r="T1736" s="6" t="n"/>
      <c r="U1736" s="6" t="n"/>
      <c r="V1736" s="3">
        <f>CONCATENATE(B1736,C1736)</f>
        <v/>
      </c>
      <c r="W1736">
        <f>UPPER(TRIM(H1736))</f>
        <v/>
      </c>
      <c r="X1736">
        <f>UPPER(TRIM(I1736))</f>
        <v/>
      </c>
    </row>
    <row r="1737">
      <c r="A1737">
        <f>IF(B1737&lt;&gt;"", "AWARD-"&amp;TEXT(ROW()-1,"0000"), "")</f>
        <v/>
      </c>
      <c r="B1737" s="4" t="n"/>
      <c r="C1737" s="4" t="n"/>
      <c r="D1737" s="4" t="n"/>
      <c r="E1737" s="6" t="n"/>
      <c r="F1737" s="7" t="n"/>
      <c r="G1737" s="6" t="n"/>
      <c r="H1737" s="6" t="n"/>
      <c r="I1737" s="6" t="n"/>
      <c r="J1737" s="5">
        <f>SUMIFS(amount_expended,cfda_key,V1737)</f>
        <v/>
      </c>
      <c r="K1737" s="5">
        <f>IF(G1737="OTHER CLUSTER NOT LISTED ABOVE",SUMIFS(amount_expended,uniform_other_cluster_name,X1737), IF(AND(OR(G1737="N/A",G1737=""),H1737=""),0,IF(G1737="STATE CLUSTER",SUMIFS(amount_expended,uniform_state_cluster_name,W1737),SUMIFS(amount_expended,cluster_name,G1737))))</f>
        <v/>
      </c>
      <c r="L1737" s="6" t="n"/>
      <c r="M1737" s="7" t="n"/>
      <c r="N1737" s="6" t="n"/>
      <c r="O1737" s="6" t="n"/>
      <c r="P1737" s="6" t="n"/>
      <c r="Q1737" s="6" t="n"/>
      <c r="R1737" s="7" t="n"/>
      <c r="S1737" s="6" t="n"/>
      <c r="T1737" s="6" t="n"/>
      <c r="U1737" s="6" t="n"/>
      <c r="V1737" s="3">
        <f>CONCATENATE(B1737,C1737)</f>
        <v/>
      </c>
      <c r="W1737">
        <f>UPPER(TRIM(H1737))</f>
        <v/>
      </c>
      <c r="X1737">
        <f>UPPER(TRIM(I1737))</f>
        <v/>
      </c>
    </row>
    <row r="1738">
      <c r="A1738">
        <f>IF(B1738&lt;&gt;"", "AWARD-"&amp;TEXT(ROW()-1,"0000"), "")</f>
        <v/>
      </c>
      <c r="B1738" s="4" t="n"/>
      <c r="C1738" s="4" t="n"/>
      <c r="D1738" s="4" t="n"/>
      <c r="E1738" s="6" t="n"/>
      <c r="F1738" s="7" t="n"/>
      <c r="G1738" s="6" t="n"/>
      <c r="H1738" s="6" t="n"/>
      <c r="I1738" s="6" t="n"/>
      <c r="J1738" s="5">
        <f>SUMIFS(amount_expended,cfda_key,V1738)</f>
        <v/>
      </c>
      <c r="K1738" s="5">
        <f>IF(G1738="OTHER CLUSTER NOT LISTED ABOVE",SUMIFS(amount_expended,uniform_other_cluster_name,X1738), IF(AND(OR(G1738="N/A",G1738=""),H1738=""),0,IF(G1738="STATE CLUSTER",SUMIFS(amount_expended,uniform_state_cluster_name,W1738),SUMIFS(amount_expended,cluster_name,G1738))))</f>
        <v/>
      </c>
      <c r="L1738" s="6" t="n"/>
      <c r="M1738" s="7" t="n"/>
      <c r="N1738" s="6" t="n"/>
      <c r="O1738" s="6" t="n"/>
      <c r="P1738" s="6" t="n"/>
      <c r="Q1738" s="6" t="n"/>
      <c r="R1738" s="7" t="n"/>
      <c r="S1738" s="6" t="n"/>
      <c r="T1738" s="6" t="n"/>
      <c r="U1738" s="6" t="n"/>
      <c r="V1738" s="3">
        <f>CONCATENATE(B1738,C1738)</f>
        <v/>
      </c>
      <c r="W1738">
        <f>UPPER(TRIM(H1738))</f>
        <v/>
      </c>
      <c r="X1738">
        <f>UPPER(TRIM(I1738))</f>
        <v/>
      </c>
    </row>
    <row r="1739">
      <c r="A1739">
        <f>IF(B1739&lt;&gt;"", "AWARD-"&amp;TEXT(ROW()-1,"0000"), "")</f>
        <v/>
      </c>
      <c r="B1739" s="4" t="n"/>
      <c r="C1739" s="4" t="n"/>
      <c r="D1739" s="4" t="n"/>
      <c r="E1739" s="6" t="n"/>
      <c r="F1739" s="7" t="n"/>
      <c r="G1739" s="6" t="n"/>
      <c r="H1739" s="6" t="n"/>
      <c r="I1739" s="6" t="n"/>
      <c r="J1739" s="5">
        <f>SUMIFS(amount_expended,cfda_key,V1739)</f>
        <v/>
      </c>
      <c r="K1739" s="5">
        <f>IF(G1739="OTHER CLUSTER NOT LISTED ABOVE",SUMIFS(amount_expended,uniform_other_cluster_name,X1739), IF(AND(OR(G1739="N/A",G1739=""),H1739=""),0,IF(G1739="STATE CLUSTER",SUMIFS(amount_expended,uniform_state_cluster_name,W1739),SUMIFS(amount_expended,cluster_name,G1739))))</f>
        <v/>
      </c>
      <c r="L1739" s="6" t="n"/>
      <c r="M1739" s="7" t="n"/>
      <c r="N1739" s="6" t="n"/>
      <c r="O1739" s="6" t="n"/>
      <c r="P1739" s="6" t="n"/>
      <c r="Q1739" s="6" t="n"/>
      <c r="R1739" s="7" t="n"/>
      <c r="S1739" s="6" t="n"/>
      <c r="T1739" s="6" t="n"/>
      <c r="U1739" s="6" t="n"/>
      <c r="V1739" s="3">
        <f>CONCATENATE(B1739,C1739)</f>
        <v/>
      </c>
      <c r="W1739">
        <f>UPPER(TRIM(H1739))</f>
        <v/>
      </c>
      <c r="X1739">
        <f>UPPER(TRIM(I1739))</f>
        <v/>
      </c>
    </row>
    <row r="1740">
      <c r="A1740">
        <f>IF(B1740&lt;&gt;"", "AWARD-"&amp;TEXT(ROW()-1,"0000"), "")</f>
        <v/>
      </c>
      <c r="B1740" s="4" t="n"/>
      <c r="C1740" s="4" t="n"/>
      <c r="D1740" s="4" t="n"/>
      <c r="E1740" s="6" t="n"/>
      <c r="F1740" s="7" t="n"/>
      <c r="G1740" s="6" t="n"/>
      <c r="H1740" s="6" t="n"/>
      <c r="I1740" s="6" t="n"/>
      <c r="J1740" s="5">
        <f>SUMIFS(amount_expended,cfda_key,V1740)</f>
        <v/>
      </c>
      <c r="K1740" s="5">
        <f>IF(G1740="OTHER CLUSTER NOT LISTED ABOVE",SUMIFS(amount_expended,uniform_other_cluster_name,X1740), IF(AND(OR(G1740="N/A",G1740=""),H1740=""),0,IF(G1740="STATE CLUSTER",SUMIFS(amount_expended,uniform_state_cluster_name,W1740),SUMIFS(amount_expended,cluster_name,G1740))))</f>
        <v/>
      </c>
      <c r="L1740" s="6" t="n"/>
      <c r="M1740" s="7" t="n"/>
      <c r="N1740" s="6" t="n"/>
      <c r="O1740" s="6" t="n"/>
      <c r="P1740" s="6" t="n"/>
      <c r="Q1740" s="6" t="n"/>
      <c r="R1740" s="7" t="n"/>
      <c r="S1740" s="6" t="n"/>
      <c r="T1740" s="6" t="n"/>
      <c r="U1740" s="6" t="n"/>
      <c r="V1740" s="3">
        <f>CONCATENATE(B1740,C1740)</f>
        <v/>
      </c>
      <c r="W1740">
        <f>UPPER(TRIM(H1740))</f>
        <v/>
      </c>
      <c r="X1740">
        <f>UPPER(TRIM(I1740))</f>
        <v/>
      </c>
    </row>
    <row r="1741">
      <c r="A1741">
        <f>IF(B1741&lt;&gt;"", "AWARD-"&amp;TEXT(ROW()-1,"0000"), "")</f>
        <v/>
      </c>
      <c r="B1741" s="4" t="n"/>
      <c r="C1741" s="4" t="n"/>
      <c r="D1741" s="4" t="n"/>
      <c r="E1741" s="6" t="n"/>
      <c r="F1741" s="7" t="n"/>
      <c r="G1741" s="6" t="n"/>
      <c r="H1741" s="6" t="n"/>
      <c r="I1741" s="6" t="n"/>
      <c r="J1741" s="5">
        <f>SUMIFS(amount_expended,cfda_key,V1741)</f>
        <v/>
      </c>
      <c r="K1741" s="5">
        <f>IF(G1741="OTHER CLUSTER NOT LISTED ABOVE",SUMIFS(amount_expended,uniform_other_cluster_name,X1741), IF(AND(OR(G1741="N/A",G1741=""),H1741=""),0,IF(G1741="STATE CLUSTER",SUMIFS(amount_expended,uniform_state_cluster_name,W1741),SUMIFS(amount_expended,cluster_name,G1741))))</f>
        <v/>
      </c>
      <c r="L1741" s="6" t="n"/>
      <c r="M1741" s="7" t="n"/>
      <c r="N1741" s="6" t="n"/>
      <c r="O1741" s="6" t="n"/>
      <c r="P1741" s="6" t="n"/>
      <c r="Q1741" s="6" t="n"/>
      <c r="R1741" s="7" t="n"/>
      <c r="S1741" s="6" t="n"/>
      <c r="T1741" s="6" t="n"/>
      <c r="U1741" s="6" t="n"/>
      <c r="V1741" s="3">
        <f>CONCATENATE(B1741,C1741)</f>
        <v/>
      </c>
      <c r="W1741">
        <f>UPPER(TRIM(H1741))</f>
        <v/>
      </c>
      <c r="X1741">
        <f>UPPER(TRIM(I1741))</f>
        <v/>
      </c>
    </row>
    <row r="1742">
      <c r="A1742">
        <f>IF(B1742&lt;&gt;"", "AWARD-"&amp;TEXT(ROW()-1,"0000"), "")</f>
        <v/>
      </c>
      <c r="B1742" s="4" t="n"/>
      <c r="C1742" s="4" t="n"/>
      <c r="D1742" s="4" t="n"/>
      <c r="E1742" s="6" t="n"/>
      <c r="F1742" s="7" t="n"/>
      <c r="G1742" s="6" t="n"/>
      <c r="H1742" s="6" t="n"/>
      <c r="I1742" s="6" t="n"/>
      <c r="J1742" s="5">
        <f>SUMIFS(amount_expended,cfda_key,V1742)</f>
        <v/>
      </c>
      <c r="K1742" s="5">
        <f>IF(G1742="OTHER CLUSTER NOT LISTED ABOVE",SUMIFS(amount_expended,uniform_other_cluster_name,X1742), IF(AND(OR(G1742="N/A",G1742=""),H1742=""),0,IF(G1742="STATE CLUSTER",SUMIFS(amount_expended,uniform_state_cluster_name,W1742),SUMIFS(amount_expended,cluster_name,G1742))))</f>
        <v/>
      </c>
      <c r="L1742" s="6" t="n"/>
      <c r="M1742" s="7" t="n"/>
      <c r="N1742" s="6" t="n"/>
      <c r="O1742" s="6" t="n"/>
      <c r="P1742" s="6" t="n"/>
      <c r="Q1742" s="6" t="n"/>
      <c r="R1742" s="7" t="n"/>
      <c r="S1742" s="6" t="n"/>
      <c r="T1742" s="6" t="n"/>
      <c r="U1742" s="6" t="n"/>
      <c r="V1742" s="3">
        <f>CONCATENATE(B1742,C1742)</f>
        <v/>
      </c>
      <c r="W1742">
        <f>UPPER(TRIM(H1742))</f>
        <v/>
      </c>
      <c r="X1742">
        <f>UPPER(TRIM(I1742))</f>
        <v/>
      </c>
    </row>
    <row r="1743">
      <c r="A1743">
        <f>IF(B1743&lt;&gt;"", "AWARD-"&amp;TEXT(ROW()-1,"0000"), "")</f>
        <v/>
      </c>
      <c r="B1743" s="4" t="n"/>
      <c r="C1743" s="4" t="n"/>
      <c r="D1743" s="4" t="n"/>
      <c r="E1743" s="6" t="n"/>
      <c r="F1743" s="7" t="n"/>
      <c r="G1743" s="6" t="n"/>
      <c r="H1743" s="6" t="n"/>
      <c r="I1743" s="6" t="n"/>
      <c r="J1743" s="5">
        <f>SUMIFS(amount_expended,cfda_key,V1743)</f>
        <v/>
      </c>
      <c r="K1743" s="5">
        <f>IF(G1743="OTHER CLUSTER NOT LISTED ABOVE",SUMIFS(amount_expended,uniform_other_cluster_name,X1743), IF(AND(OR(G1743="N/A",G1743=""),H1743=""),0,IF(G1743="STATE CLUSTER",SUMIFS(amount_expended,uniform_state_cluster_name,W1743),SUMIFS(amount_expended,cluster_name,G1743))))</f>
        <v/>
      </c>
      <c r="L1743" s="6" t="n"/>
      <c r="M1743" s="7" t="n"/>
      <c r="N1743" s="6" t="n"/>
      <c r="O1743" s="6" t="n"/>
      <c r="P1743" s="6" t="n"/>
      <c r="Q1743" s="6" t="n"/>
      <c r="R1743" s="7" t="n"/>
      <c r="S1743" s="6" t="n"/>
      <c r="T1743" s="6" t="n"/>
      <c r="U1743" s="6" t="n"/>
      <c r="V1743" s="3">
        <f>CONCATENATE(B1743,C1743)</f>
        <v/>
      </c>
      <c r="W1743">
        <f>UPPER(TRIM(H1743))</f>
        <v/>
      </c>
      <c r="X1743">
        <f>UPPER(TRIM(I1743))</f>
        <v/>
      </c>
    </row>
    <row r="1744">
      <c r="A1744">
        <f>IF(B1744&lt;&gt;"", "AWARD-"&amp;TEXT(ROW()-1,"0000"), "")</f>
        <v/>
      </c>
      <c r="B1744" s="4" t="n"/>
      <c r="C1744" s="4" t="n"/>
      <c r="D1744" s="4" t="n"/>
      <c r="E1744" s="6" t="n"/>
      <c r="F1744" s="7" t="n"/>
      <c r="G1744" s="6" t="n"/>
      <c r="H1744" s="6" t="n"/>
      <c r="I1744" s="6" t="n"/>
      <c r="J1744" s="5">
        <f>SUMIFS(amount_expended,cfda_key,V1744)</f>
        <v/>
      </c>
      <c r="K1744" s="5">
        <f>IF(G1744="OTHER CLUSTER NOT LISTED ABOVE",SUMIFS(amount_expended,uniform_other_cluster_name,X1744), IF(AND(OR(G1744="N/A",G1744=""),H1744=""),0,IF(G1744="STATE CLUSTER",SUMIFS(amount_expended,uniform_state_cluster_name,W1744),SUMIFS(amount_expended,cluster_name,G1744))))</f>
        <v/>
      </c>
      <c r="L1744" s="6" t="n"/>
      <c r="M1744" s="7" t="n"/>
      <c r="N1744" s="6" t="n"/>
      <c r="O1744" s="6" t="n"/>
      <c r="P1744" s="6" t="n"/>
      <c r="Q1744" s="6" t="n"/>
      <c r="R1744" s="7" t="n"/>
      <c r="S1744" s="6" t="n"/>
      <c r="T1744" s="6" t="n"/>
      <c r="U1744" s="6" t="n"/>
      <c r="V1744" s="3">
        <f>CONCATENATE(B1744,C1744)</f>
        <v/>
      </c>
      <c r="W1744">
        <f>UPPER(TRIM(H1744))</f>
        <v/>
      </c>
      <c r="X1744">
        <f>UPPER(TRIM(I1744))</f>
        <v/>
      </c>
    </row>
    <row r="1745">
      <c r="A1745">
        <f>IF(B1745&lt;&gt;"", "AWARD-"&amp;TEXT(ROW()-1,"0000"), "")</f>
        <v/>
      </c>
      <c r="B1745" s="4" t="n"/>
      <c r="C1745" s="4" t="n"/>
      <c r="D1745" s="4" t="n"/>
      <c r="E1745" s="6" t="n"/>
      <c r="F1745" s="7" t="n"/>
      <c r="G1745" s="6" t="n"/>
      <c r="H1745" s="6" t="n"/>
      <c r="I1745" s="6" t="n"/>
      <c r="J1745" s="5">
        <f>SUMIFS(amount_expended,cfda_key,V1745)</f>
        <v/>
      </c>
      <c r="K1745" s="5">
        <f>IF(G1745="OTHER CLUSTER NOT LISTED ABOVE",SUMIFS(amount_expended,uniform_other_cluster_name,X1745), IF(AND(OR(G1745="N/A",G1745=""),H1745=""),0,IF(G1745="STATE CLUSTER",SUMIFS(amount_expended,uniform_state_cluster_name,W1745),SUMIFS(amount_expended,cluster_name,G1745))))</f>
        <v/>
      </c>
      <c r="L1745" s="6" t="n"/>
      <c r="M1745" s="7" t="n"/>
      <c r="N1745" s="6" t="n"/>
      <c r="O1745" s="6" t="n"/>
      <c r="P1745" s="6" t="n"/>
      <c r="Q1745" s="6" t="n"/>
      <c r="R1745" s="7" t="n"/>
      <c r="S1745" s="6" t="n"/>
      <c r="T1745" s="6" t="n"/>
      <c r="U1745" s="6" t="n"/>
      <c r="V1745" s="3">
        <f>CONCATENATE(B1745,C1745)</f>
        <v/>
      </c>
      <c r="W1745">
        <f>UPPER(TRIM(H1745))</f>
        <v/>
      </c>
      <c r="X1745">
        <f>UPPER(TRIM(I1745))</f>
        <v/>
      </c>
    </row>
    <row r="1746">
      <c r="A1746">
        <f>IF(B1746&lt;&gt;"", "AWARD-"&amp;TEXT(ROW()-1,"0000"), "")</f>
        <v/>
      </c>
      <c r="B1746" s="4" t="n"/>
      <c r="C1746" s="4" t="n"/>
      <c r="D1746" s="4" t="n"/>
      <c r="E1746" s="6" t="n"/>
      <c r="F1746" s="7" t="n"/>
      <c r="G1746" s="6" t="n"/>
      <c r="H1746" s="6" t="n"/>
      <c r="I1746" s="6" t="n"/>
      <c r="J1746" s="5">
        <f>SUMIFS(amount_expended,cfda_key,V1746)</f>
        <v/>
      </c>
      <c r="K1746" s="5">
        <f>IF(G1746="OTHER CLUSTER NOT LISTED ABOVE",SUMIFS(amount_expended,uniform_other_cluster_name,X1746), IF(AND(OR(G1746="N/A",G1746=""),H1746=""),0,IF(G1746="STATE CLUSTER",SUMIFS(amount_expended,uniform_state_cluster_name,W1746),SUMIFS(amount_expended,cluster_name,G1746))))</f>
        <v/>
      </c>
      <c r="L1746" s="6" t="n"/>
      <c r="M1746" s="7" t="n"/>
      <c r="N1746" s="6" t="n"/>
      <c r="O1746" s="6" t="n"/>
      <c r="P1746" s="6" t="n"/>
      <c r="Q1746" s="6" t="n"/>
      <c r="R1746" s="7" t="n"/>
      <c r="S1746" s="6" t="n"/>
      <c r="T1746" s="6" t="n"/>
      <c r="U1746" s="6" t="n"/>
      <c r="V1746" s="3">
        <f>CONCATENATE(B1746,C1746)</f>
        <v/>
      </c>
      <c r="W1746">
        <f>UPPER(TRIM(H1746))</f>
        <v/>
      </c>
      <c r="X1746">
        <f>UPPER(TRIM(I1746))</f>
        <v/>
      </c>
    </row>
    <row r="1747">
      <c r="A1747">
        <f>IF(B1747&lt;&gt;"", "AWARD-"&amp;TEXT(ROW()-1,"0000"), "")</f>
        <v/>
      </c>
      <c r="B1747" s="4" t="n"/>
      <c r="C1747" s="4" t="n"/>
      <c r="D1747" s="4" t="n"/>
      <c r="E1747" s="6" t="n"/>
      <c r="F1747" s="7" t="n"/>
      <c r="G1747" s="6" t="n"/>
      <c r="H1747" s="6" t="n"/>
      <c r="I1747" s="6" t="n"/>
      <c r="J1747" s="5">
        <f>SUMIFS(amount_expended,cfda_key,V1747)</f>
        <v/>
      </c>
      <c r="K1747" s="5">
        <f>IF(G1747="OTHER CLUSTER NOT LISTED ABOVE",SUMIFS(amount_expended,uniform_other_cluster_name,X1747), IF(AND(OR(G1747="N/A",G1747=""),H1747=""),0,IF(G1747="STATE CLUSTER",SUMIFS(amount_expended,uniform_state_cluster_name,W1747),SUMIFS(amount_expended,cluster_name,G1747))))</f>
        <v/>
      </c>
      <c r="L1747" s="6" t="n"/>
      <c r="M1747" s="7" t="n"/>
      <c r="N1747" s="6" t="n"/>
      <c r="O1747" s="6" t="n"/>
      <c r="P1747" s="6" t="n"/>
      <c r="Q1747" s="6" t="n"/>
      <c r="R1747" s="7" t="n"/>
      <c r="S1747" s="6" t="n"/>
      <c r="T1747" s="6" t="n"/>
      <c r="U1747" s="6" t="n"/>
      <c r="V1747" s="3">
        <f>CONCATENATE(B1747,C1747)</f>
        <v/>
      </c>
      <c r="W1747">
        <f>UPPER(TRIM(H1747))</f>
        <v/>
      </c>
      <c r="X1747">
        <f>UPPER(TRIM(I1747))</f>
        <v/>
      </c>
    </row>
    <row r="1748">
      <c r="A1748">
        <f>IF(B1748&lt;&gt;"", "AWARD-"&amp;TEXT(ROW()-1,"0000"), "")</f>
        <v/>
      </c>
      <c r="B1748" s="4" t="n"/>
      <c r="C1748" s="4" t="n"/>
      <c r="D1748" s="4" t="n"/>
      <c r="E1748" s="6" t="n"/>
      <c r="F1748" s="7" t="n"/>
      <c r="G1748" s="6" t="n"/>
      <c r="H1748" s="6" t="n"/>
      <c r="I1748" s="6" t="n"/>
      <c r="J1748" s="5">
        <f>SUMIFS(amount_expended,cfda_key,V1748)</f>
        <v/>
      </c>
      <c r="K1748" s="5">
        <f>IF(G1748="OTHER CLUSTER NOT LISTED ABOVE",SUMIFS(amount_expended,uniform_other_cluster_name,X1748), IF(AND(OR(G1748="N/A",G1748=""),H1748=""),0,IF(G1748="STATE CLUSTER",SUMIFS(amount_expended,uniform_state_cluster_name,W1748),SUMIFS(amount_expended,cluster_name,G1748))))</f>
        <v/>
      </c>
      <c r="L1748" s="6" t="n"/>
      <c r="M1748" s="7" t="n"/>
      <c r="N1748" s="6" t="n"/>
      <c r="O1748" s="6" t="n"/>
      <c r="P1748" s="6" t="n"/>
      <c r="Q1748" s="6" t="n"/>
      <c r="R1748" s="7" t="n"/>
      <c r="S1748" s="6" t="n"/>
      <c r="T1748" s="6" t="n"/>
      <c r="U1748" s="6" t="n"/>
      <c r="V1748" s="3">
        <f>CONCATENATE(B1748,C1748)</f>
        <v/>
      </c>
      <c r="W1748">
        <f>UPPER(TRIM(H1748))</f>
        <v/>
      </c>
      <c r="X1748">
        <f>UPPER(TRIM(I1748))</f>
        <v/>
      </c>
    </row>
    <row r="1749">
      <c r="A1749">
        <f>IF(B1749&lt;&gt;"", "AWARD-"&amp;TEXT(ROW()-1,"0000"), "")</f>
        <v/>
      </c>
      <c r="B1749" s="4" t="n"/>
      <c r="C1749" s="4" t="n"/>
      <c r="D1749" s="4" t="n"/>
      <c r="E1749" s="6" t="n"/>
      <c r="F1749" s="7" t="n"/>
      <c r="G1749" s="6" t="n"/>
      <c r="H1749" s="6" t="n"/>
      <c r="I1749" s="6" t="n"/>
      <c r="J1749" s="5">
        <f>SUMIFS(amount_expended,cfda_key,V1749)</f>
        <v/>
      </c>
      <c r="K1749" s="5">
        <f>IF(G1749="OTHER CLUSTER NOT LISTED ABOVE",SUMIFS(amount_expended,uniform_other_cluster_name,X1749), IF(AND(OR(G1749="N/A",G1749=""),H1749=""),0,IF(G1749="STATE CLUSTER",SUMIFS(amount_expended,uniform_state_cluster_name,W1749),SUMIFS(amount_expended,cluster_name,G1749))))</f>
        <v/>
      </c>
      <c r="L1749" s="6" t="n"/>
      <c r="M1749" s="7" t="n"/>
      <c r="N1749" s="6" t="n"/>
      <c r="O1749" s="6" t="n"/>
      <c r="P1749" s="6" t="n"/>
      <c r="Q1749" s="6" t="n"/>
      <c r="R1749" s="7" t="n"/>
      <c r="S1749" s="6" t="n"/>
      <c r="T1749" s="6" t="n"/>
      <c r="U1749" s="6" t="n"/>
      <c r="V1749" s="3">
        <f>CONCATENATE(B1749,C1749)</f>
        <v/>
      </c>
      <c r="W1749">
        <f>UPPER(TRIM(H1749))</f>
        <v/>
      </c>
      <c r="X1749">
        <f>UPPER(TRIM(I1749))</f>
        <v/>
      </c>
    </row>
    <row r="1750">
      <c r="A1750">
        <f>IF(B1750&lt;&gt;"", "AWARD-"&amp;TEXT(ROW()-1,"0000"), "")</f>
        <v/>
      </c>
      <c r="B1750" s="4" t="n"/>
      <c r="C1750" s="4" t="n"/>
      <c r="D1750" s="4" t="n"/>
      <c r="E1750" s="6" t="n"/>
      <c r="F1750" s="7" t="n"/>
      <c r="G1750" s="6" t="n"/>
      <c r="H1750" s="6" t="n"/>
      <c r="I1750" s="6" t="n"/>
      <c r="J1750" s="5">
        <f>SUMIFS(amount_expended,cfda_key,V1750)</f>
        <v/>
      </c>
      <c r="K1750" s="5">
        <f>IF(G1750="OTHER CLUSTER NOT LISTED ABOVE",SUMIFS(amount_expended,uniform_other_cluster_name,X1750), IF(AND(OR(G1750="N/A",G1750=""),H1750=""),0,IF(G1750="STATE CLUSTER",SUMIFS(amount_expended,uniform_state_cluster_name,W1750),SUMIFS(amount_expended,cluster_name,G1750))))</f>
        <v/>
      </c>
      <c r="L1750" s="6" t="n"/>
      <c r="M1750" s="7" t="n"/>
      <c r="N1750" s="6" t="n"/>
      <c r="O1750" s="6" t="n"/>
      <c r="P1750" s="6" t="n"/>
      <c r="Q1750" s="6" t="n"/>
      <c r="R1750" s="7" t="n"/>
      <c r="S1750" s="6" t="n"/>
      <c r="T1750" s="6" t="n"/>
      <c r="U1750" s="6" t="n"/>
      <c r="V1750" s="3">
        <f>CONCATENATE(B1750,C1750)</f>
        <v/>
      </c>
      <c r="W1750">
        <f>UPPER(TRIM(H1750))</f>
        <v/>
      </c>
      <c r="X1750">
        <f>UPPER(TRIM(I1750))</f>
        <v/>
      </c>
    </row>
    <row r="1751">
      <c r="A1751">
        <f>IF(B1751&lt;&gt;"", "AWARD-"&amp;TEXT(ROW()-1,"0000"), "")</f>
        <v/>
      </c>
      <c r="B1751" s="4" t="n"/>
      <c r="C1751" s="4" t="n"/>
      <c r="D1751" s="4" t="n"/>
      <c r="E1751" s="6" t="n"/>
      <c r="F1751" s="7" t="n"/>
      <c r="G1751" s="6" t="n"/>
      <c r="H1751" s="6" t="n"/>
      <c r="I1751" s="6" t="n"/>
      <c r="J1751" s="5">
        <f>SUMIFS(amount_expended,cfda_key,V1751)</f>
        <v/>
      </c>
      <c r="K1751" s="5">
        <f>IF(G1751="OTHER CLUSTER NOT LISTED ABOVE",SUMIFS(amount_expended,uniform_other_cluster_name,X1751), IF(AND(OR(G1751="N/A",G1751=""),H1751=""),0,IF(G1751="STATE CLUSTER",SUMIFS(amount_expended,uniform_state_cluster_name,W1751),SUMIFS(amount_expended,cluster_name,G1751))))</f>
        <v/>
      </c>
      <c r="L1751" s="6" t="n"/>
      <c r="M1751" s="7" t="n"/>
      <c r="N1751" s="6" t="n"/>
      <c r="O1751" s="6" t="n"/>
      <c r="P1751" s="6" t="n"/>
      <c r="Q1751" s="6" t="n"/>
      <c r="R1751" s="7" t="n"/>
      <c r="S1751" s="6" t="n"/>
      <c r="T1751" s="6" t="n"/>
      <c r="U1751" s="6" t="n"/>
      <c r="V1751" s="3">
        <f>CONCATENATE(B1751,C1751)</f>
        <v/>
      </c>
      <c r="W1751">
        <f>UPPER(TRIM(H1751))</f>
        <v/>
      </c>
      <c r="X1751">
        <f>UPPER(TRIM(I1751))</f>
        <v/>
      </c>
    </row>
    <row r="1752">
      <c r="A1752">
        <f>IF(B1752&lt;&gt;"", "AWARD-"&amp;TEXT(ROW()-1,"0000"), "")</f>
        <v/>
      </c>
      <c r="B1752" s="4" t="n"/>
      <c r="C1752" s="4" t="n"/>
      <c r="D1752" s="4" t="n"/>
      <c r="E1752" s="6" t="n"/>
      <c r="F1752" s="7" t="n"/>
      <c r="G1752" s="6" t="n"/>
      <c r="H1752" s="6" t="n"/>
      <c r="I1752" s="6" t="n"/>
      <c r="J1752" s="5">
        <f>SUMIFS(amount_expended,cfda_key,V1752)</f>
        <v/>
      </c>
      <c r="K1752" s="5">
        <f>IF(G1752="OTHER CLUSTER NOT LISTED ABOVE",SUMIFS(amount_expended,uniform_other_cluster_name,X1752), IF(AND(OR(G1752="N/A",G1752=""),H1752=""),0,IF(G1752="STATE CLUSTER",SUMIFS(amount_expended,uniform_state_cluster_name,W1752),SUMIFS(amount_expended,cluster_name,G1752))))</f>
        <v/>
      </c>
      <c r="L1752" s="6" t="n"/>
      <c r="M1752" s="7" t="n"/>
      <c r="N1752" s="6" t="n"/>
      <c r="O1752" s="6" t="n"/>
      <c r="P1752" s="6" t="n"/>
      <c r="Q1752" s="6" t="n"/>
      <c r="R1752" s="7" t="n"/>
      <c r="S1752" s="6" t="n"/>
      <c r="T1752" s="6" t="n"/>
      <c r="U1752" s="6" t="n"/>
      <c r="V1752" s="3">
        <f>CONCATENATE(B1752,C1752)</f>
        <v/>
      </c>
      <c r="W1752">
        <f>UPPER(TRIM(H1752))</f>
        <v/>
      </c>
      <c r="X1752">
        <f>UPPER(TRIM(I1752))</f>
        <v/>
      </c>
    </row>
    <row r="1753">
      <c r="A1753">
        <f>IF(B1753&lt;&gt;"", "AWARD-"&amp;TEXT(ROW()-1,"0000"), "")</f>
        <v/>
      </c>
      <c r="B1753" s="4" t="n"/>
      <c r="C1753" s="4" t="n"/>
      <c r="D1753" s="4" t="n"/>
      <c r="E1753" s="6" t="n"/>
      <c r="F1753" s="7" t="n"/>
      <c r="G1753" s="6" t="n"/>
      <c r="H1753" s="6" t="n"/>
      <c r="I1753" s="6" t="n"/>
      <c r="J1753" s="5">
        <f>SUMIFS(amount_expended,cfda_key,V1753)</f>
        <v/>
      </c>
      <c r="K1753" s="5">
        <f>IF(G1753="OTHER CLUSTER NOT LISTED ABOVE",SUMIFS(amount_expended,uniform_other_cluster_name,X1753), IF(AND(OR(G1753="N/A",G1753=""),H1753=""),0,IF(G1753="STATE CLUSTER",SUMIFS(amount_expended,uniform_state_cluster_name,W1753),SUMIFS(amount_expended,cluster_name,G1753))))</f>
        <v/>
      </c>
      <c r="L1753" s="6" t="n"/>
      <c r="M1753" s="7" t="n"/>
      <c r="N1753" s="6" t="n"/>
      <c r="O1753" s="6" t="n"/>
      <c r="P1753" s="6" t="n"/>
      <c r="Q1753" s="6" t="n"/>
      <c r="R1753" s="7" t="n"/>
      <c r="S1753" s="6" t="n"/>
      <c r="T1753" s="6" t="n"/>
      <c r="U1753" s="6" t="n"/>
      <c r="V1753" s="3">
        <f>CONCATENATE(B1753,C1753)</f>
        <v/>
      </c>
      <c r="W1753">
        <f>UPPER(TRIM(H1753))</f>
        <v/>
      </c>
      <c r="X1753">
        <f>UPPER(TRIM(I1753))</f>
        <v/>
      </c>
    </row>
    <row r="1754">
      <c r="A1754">
        <f>IF(B1754&lt;&gt;"", "AWARD-"&amp;TEXT(ROW()-1,"0000"), "")</f>
        <v/>
      </c>
      <c r="B1754" s="4" t="n"/>
      <c r="C1754" s="4" t="n"/>
      <c r="D1754" s="4" t="n"/>
      <c r="E1754" s="6" t="n"/>
      <c r="F1754" s="7" t="n"/>
      <c r="G1754" s="6" t="n"/>
      <c r="H1754" s="6" t="n"/>
      <c r="I1754" s="6" t="n"/>
      <c r="J1754" s="5">
        <f>SUMIFS(amount_expended,cfda_key,V1754)</f>
        <v/>
      </c>
      <c r="K1754" s="5">
        <f>IF(G1754="OTHER CLUSTER NOT LISTED ABOVE",SUMIFS(amount_expended,uniform_other_cluster_name,X1754), IF(AND(OR(G1754="N/A",G1754=""),H1754=""),0,IF(G1754="STATE CLUSTER",SUMIFS(amount_expended,uniform_state_cluster_name,W1754),SUMIFS(amount_expended,cluster_name,G1754))))</f>
        <v/>
      </c>
      <c r="L1754" s="6" t="n"/>
      <c r="M1754" s="7" t="n"/>
      <c r="N1754" s="6" t="n"/>
      <c r="O1754" s="6" t="n"/>
      <c r="P1754" s="6" t="n"/>
      <c r="Q1754" s="6" t="n"/>
      <c r="R1754" s="7" t="n"/>
      <c r="S1754" s="6" t="n"/>
      <c r="T1754" s="6" t="n"/>
      <c r="U1754" s="6" t="n"/>
      <c r="V1754" s="3">
        <f>CONCATENATE(B1754,C1754)</f>
        <v/>
      </c>
      <c r="W1754">
        <f>UPPER(TRIM(H1754))</f>
        <v/>
      </c>
      <c r="X1754">
        <f>UPPER(TRIM(I1754))</f>
        <v/>
      </c>
    </row>
    <row r="1755">
      <c r="A1755">
        <f>IF(B1755&lt;&gt;"", "AWARD-"&amp;TEXT(ROW()-1,"0000"), "")</f>
        <v/>
      </c>
      <c r="B1755" s="4" t="n"/>
      <c r="C1755" s="4" t="n"/>
      <c r="D1755" s="4" t="n"/>
      <c r="E1755" s="6" t="n"/>
      <c r="F1755" s="7" t="n"/>
      <c r="G1755" s="6" t="n"/>
      <c r="H1755" s="6" t="n"/>
      <c r="I1755" s="6" t="n"/>
      <c r="J1755" s="5">
        <f>SUMIFS(amount_expended,cfda_key,V1755)</f>
        <v/>
      </c>
      <c r="K1755" s="5">
        <f>IF(G1755="OTHER CLUSTER NOT LISTED ABOVE",SUMIFS(amount_expended,uniform_other_cluster_name,X1755), IF(AND(OR(G1755="N/A",G1755=""),H1755=""),0,IF(G1755="STATE CLUSTER",SUMIFS(amount_expended,uniform_state_cluster_name,W1755),SUMIFS(amount_expended,cluster_name,G1755))))</f>
        <v/>
      </c>
      <c r="L1755" s="6" t="n"/>
      <c r="M1755" s="7" t="n"/>
      <c r="N1755" s="6" t="n"/>
      <c r="O1755" s="6" t="n"/>
      <c r="P1755" s="6" t="n"/>
      <c r="Q1755" s="6" t="n"/>
      <c r="R1755" s="7" t="n"/>
      <c r="S1755" s="6" t="n"/>
      <c r="T1755" s="6" t="n"/>
      <c r="U1755" s="6" t="n"/>
      <c r="V1755" s="3">
        <f>CONCATENATE(B1755,C1755)</f>
        <v/>
      </c>
      <c r="W1755">
        <f>UPPER(TRIM(H1755))</f>
        <v/>
      </c>
      <c r="X1755">
        <f>UPPER(TRIM(I1755))</f>
        <v/>
      </c>
    </row>
    <row r="1756">
      <c r="A1756">
        <f>IF(B1756&lt;&gt;"", "AWARD-"&amp;TEXT(ROW()-1,"0000"), "")</f>
        <v/>
      </c>
      <c r="B1756" s="4" t="n"/>
      <c r="C1756" s="4" t="n"/>
      <c r="D1756" s="4" t="n"/>
      <c r="E1756" s="6" t="n"/>
      <c r="F1756" s="7" t="n"/>
      <c r="G1756" s="6" t="n"/>
      <c r="H1756" s="6" t="n"/>
      <c r="I1756" s="6" t="n"/>
      <c r="J1756" s="5">
        <f>SUMIFS(amount_expended,cfda_key,V1756)</f>
        <v/>
      </c>
      <c r="K1756" s="5">
        <f>IF(G1756="OTHER CLUSTER NOT LISTED ABOVE",SUMIFS(amount_expended,uniform_other_cluster_name,X1756), IF(AND(OR(G1756="N/A",G1756=""),H1756=""),0,IF(G1756="STATE CLUSTER",SUMIFS(amount_expended,uniform_state_cluster_name,W1756),SUMIFS(amount_expended,cluster_name,G1756))))</f>
        <v/>
      </c>
      <c r="L1756" s="6" t="n"/>
      <c r="M1756" s="7" t="n"/>
      <c r="N1756" s="6" t="n"/>
      <c r="O1756" s="6" t="n"/>
      <c r="P1756" s="6" t="n"/>
      <c r="Q1756" s="6" t="n"/>
      <c r="R1756" s="7" t="n"/>
      <c r="S1756" s="6" t="n"/>
      <c r="T1756" s="6" t="n"/>
      <c r="U1756" s="6" t="n"/>
      <c r="V1756" s="3">
        <f>CONCATENATE(B1756,C1756)</f>
        <v/>
      </c>
      <c r="W1756">
        <f>UPPER(TRIM(H1756))</f>
        <v/>
      </c>
      <c r="X1756">
        <f>UPPER(TRIM(I1756))</f>
        <v/>
      </c>
    </row>
    <row r="1757">
      <c r="A1757">
        <f>IF(B1757&lt;&gt;"", "AWARD-"&amp;TEXT(ROW()-1,"0000"), "")</f>
        <v/>
      </c>
      <c r="B1757" s="4" t="n"/>
      <c r="C1757" s="4" t="n"/>
      <c r="D1757" s="4" t="n"/>
      <c r="E1757" s="6" t="n"/>
      <c r="F1757" s="7" t="n"/>
      <c r="G1757" s="6" t="n"/>
      <c r="H1757" s="6" t="n"/>
      <c r="I1757" s="6" t="n"/>
      <c r="J1757" s="5">
        <f>SUMIFS(amount_expended,cfda_key,V1757)</f>
        <v/>
      </c>
      <c r="K1757" s="5">
        <f>IF(G1757="OTHER CLUSTER NOT LISTED ABOVE",SUMIFS(amount_expended,uniform_other_cluster_name,X1757), IF(AND(OR(G1757="N/A",G1757=""),H1757=""),0,IF(G1757="STATE CLUSTER",SUMIFS(amount_expended,uniform_state_cluster_name,W1757),SUMIFS(amount_expended,cluster_name,G1757))))</f>
        <v/>
      </c>
      <c r="L1757" s="6" t="n"/>
      <c r="M1757" s="7" t="n"/>
      <c r="N1757" s="6" t="n"/>
      <c r="O1757" s="6" t="n"/>
      <c r="P1757" s="6" t="n"/>
      <c r="Q1757" s="6" t="n"/>
      <c r="R1757" s="7" t="n"/>
      <c r="S1757" s="6" t="n"/>
      <c r="T1757" s="6" t="n"/>
      <c r="U1757" s="6" t="n"/>
      <c r="V1757" s="3">
        <f>CONCATENATE(B1757,C1757)</f>
        <v/>
      </c>
      <c r="W1757">
        <f>UPPER(TRIM(H1757))</f>
        <v/>
      </c>
      <c r="X1757">
        <f>UPPER(TRIM(I1757))</f>
        <v/>
      </c>
    </row>
    <row r="1758">
      <c r="A1758">
        <f>IF(B1758&lt;&gt;"", "AWARD-"&amp;TEXT(ROW()-1,"0000"), "")</f>
        <v/>
      </c>
      <c r="B1758" s="4" t="n"/>
      <c r="C1758" s="4" t="n"/>
      <c r="D1758" s="4" t="n"/>
      <c r="E1758" s="6" t="n"/>
      <c r="F1758" s="7" t="n"/>
      <c r="G1758" s="6" t="n"/>
      <c r="H1758" s="6" t="n"/>
      <c r="I1758" s="6" t="n"/>
      <c r="J1758" s="5">
        <f>SUMIFS(amount_expended,cfda_key,V1758)</f>
        <v/>
      </c>
      <c r="K1758" s="5">
        <f>IF(G1758="OTHER CLUSTER NOT LISTED ABOVE",SUMIFS(amount_expended,uniform_other_cluster_name,X1758), IF(AND(OR(G1758="N/A",G1758=""),H1758=""),0,IF(G1758="STATE CLUSTER",SUMIFS(amount_expended,uniform_state_cluster_name,W1758),SUMIFS(amount_expended,cluster_name,G1758))))</f>
        <v/>
      </c>
      <c r="L1758" s="6" t="n"/>
      <c r="M1758" s="7" t="n"/>
      <c r="N1758" s="6" t="n"/>
      <c r="O1758" s="6" t="n"/>
      <c r="P1758" s="6" t="n"/>
      <c r="Q1758" s="6" t="n"/>
      <c r="R1758" s="7" t="n"/>
      <c r="S1758" s="6" t="n"/>
      <c r="T1758" s="6" t="n"/>
      <c r="U1758" s="6" t="n"/>
      <c r="V1758" s="3">
        <f>CONCATENATE(B1758,C1758)</f>
        <v/>
      </c>
      <c r="W1758">
        <f>UPPER(TRIM(H1758))</f>
        <v/>
      </c>
      <c r="X1758">
        <f>UPPER(TRIM(I1758))</f>
        <v/>
      </c>
    </row>
    <row r="1759">
      <c r="A1759">
        <f>IF(B1759&lt;&gt;"", "AWARD-"&amp;TEXT(ROW()-1,"0000"), "")</f>
        <v/>
      </c>
      <c r="B1759" s="4" t="n"/>
      <c r="C1759" s="4" t="n"/>
      <c r="D1759" s="4" t="n"/>
      <c r="E1759" s="6" t="n"/>
      <c r="F1759" s="7" t="n"/>
      <c r="G1759" s="6" t="n"/>
      <c r="H1759" s="6" t="n"/>
      <c r="I1759" s="6" t="n"/>
      <c r="J1759" s="5">
        <f>SUMIFS(amount_expended,cfda_key,V1759)</f>
        <v/>
      </c>
      <c r="K1759" s="5">
        <f>IF(G1759="OTHER CLUSTER NOT LISTED ABOVE",SUMIFS(amount_expended,uniform_other_cluster_name,X1759), IF(AND(OR(G1759="N/A",G1759=""),H1759=""),0,IF(G1759="STATE CLUSTER",SUMIFS(amount_expended,uniform_state_cluster_name,W1759),SUMIFS(amount_expended,cluster_name,G1759))))</f>
        <v/>
      </c>
      <c r="L1759" s="6" t="n"/>
      <c r="M1759" s="7" t="n"/>
      <c r="N1759" s="6" t="n"/>
      <c r="O1759" s="6" t="n"/>
      <c r="P1759" s="6" t="n"/>
      <c r="Q1759" s="6" t="n"/>
      <c r="R1759" s="7" t="n"/>
      <c r="S1759" s="6" t="n"/>
      <c r="T1759" s="6" t="n"/>
      <c r="U1759" s="6" t="n"/>
      <c r="V1759" s="3">
        <f>CONCATENATE(B1759,C1759)</f>
        <v/>
      </c>
      <c r="W1759">
        <f>UPPER(TRIM(H1759))</f>
        <v/>
      </c>
      <c r="X1759">
        <f>UPPER(TRIM(I1759))</f>
        <v/>
      </c>
    </row>
    <row r="1760">
      <c r="A1760">
        <f>IF(B1760&lt;&gt;"", "AWARD-"&amp;TEXT(ROW()-1,"0000"), "")</f>
        <v/>
      </c>
      <c r="B1760" s="4" t="n"/>
      <c r="C1760" s="4" t="n"/>
      <c r="D1760" s="4" t="n"/>
      <c r="E1760" s="6" t="n"/>
      <c r="F1760" s="7" t="n"/>
      <c r="G1760" s="6" t="n"/>
      <c r="H1760" s="6" t="n"/>
      <c r="I1760" s="6" t="n"/>
      <c r="J1760" s="5">
        <f>SUMIFS(amount_expended,cfda_key,V1760)</f>
        <v/>
      </c>
      <c r="K1760" s="5">
        <f>IF(G1760="OTHER CLUSTER NOT LISTED ABOVE",SUMIFS(amount_expended,uniform_other_cluster_name,X1760), IF(AND(OR(G1760="N/A",G1760=""),H1760=""),0,IF(G1760="STATE CLUSTER",SUMIFS(amount_expended,uniform_state_cluster_name,W1760),SUMIFS(amount_expended,cluster_name,G1760))))</f>
        <v/>
      </c>
      <c r="L1760" s="6" t="n"/>
      <c r="M1760" s="7" t="n"/>
      <c r="N1760" s="6" t="n"/>
      <c r="O1760" s="6" t="n"/>
      <c r="P1760" s="6" t="n"/>
      <c r="Q1760" s="6" t="n"/>
      <c r="R1760" s="7" t="n"/>
      <c r="S1760" s="6" t="n"/>
      <c r="T1760" s="6" t="n"/>
      <c r="U1760" s="6" t="n"/>
      <c r="V1760" s="3">
        <f>CONCATENATE(B1760,C1760)</f>
        <v/>
      </c>
      <c r="W1760">
        <f>UPPER(TRIM(H1760))</f>
        <v/>
      </c>
      <c r="X1760">
        <f>UPPER(TRIM(I1760))</f>
        <v/>
      </c>
    </row>
    <row r="1761">
      <c r="A1761">
        <f>IF(B1761&lt;&gt;"", "AWARD-"&amp;TEXT(ROW()-1,"0000"), "")</f>
        <v/>
      </c>
      <c r="B1761" s="4" t="n"/>
      <c r="C1761" s="4" t="n"/>
      <c r="D1761" s="4" t="n"/>
      <c r="E1761" s="6" t="n"/>
      <c r="F1761" s="7" t="n"/>
      <c r="G1761" s="6" t="n"/>
      <c r="H1761" s="6" t="n"/>
      <c r="I1761" s="6" t="n"/>
      <c r="J1761" s="5">
        <f>SUMIFS(amount_expended,cfda_key,V1761)</f>
        <v/>
      </c>
      <c r="K1761" s="5">
        <f>IF(G1761="OTHER CLUSTER NOT LISTED ABOVE",SUMIFS(amount_expended,uniform_other_cluster_name,X1761), IF(AND(OR(G1761="N/A",G1761=""),H1761=""),0,IF(G1761="STATE CLUSTER",SUMIFS(amount_expended,uniform_state_cluster_name,W1761),SUMIFS(amount_expended,cluster_name,G1761))))</f>
        <v/>
      </c>
      <c r="L1761" s="6" t="n"/>
      <c r="M1761" s="7" t="n"/>
      <c r="N1761" s="6" t="n"/>
      <c r="O1761" s="6" t="n"/>
      <c r="P1761" s="6" t="n"/>
      <c r="Q1761" s="6" t="n"/>
      <c r="R1761" s="7" t="n"/>
      <c r="S1761" s="6" t="n"/>
      <c r="T1761" s="6" t="n"/>
      <c r="U1761" s="6" t="n"/>
      <c r="V1761" s="3">
        <f>CONCATENATE(B1761,C1761)</f>
        <v/>
      </c>
      <c r="W1761">
        <f>UPPER(TRIM(H1761))</f>
        <v/>
      </c>
      <c r="X1761">
        <f>UPPER(TRIM(I1761))</f>
        <v/>
      </c>
    </row>
    <row r="1762">
      <c r="A1762">
        <f>IF(B1762&lt;&gt;"", "AWARD-"&amp;TEXT(ROW()-1,"0000"), "")</f>
        <v/>
      </c>
      <c r="B1762" s="4" t="n"/>
      <c r="C1762" s="4" t="n"/>
      <c r="D1762" s="4" t="n"/>
      <c r="E1762" s="6" t="n"/>
      <c r="F1762" s="7" t="n"/>
      <c r="G1762" s="6" t="n"/>
      <c r="H1762" s="6" t="n"/>
      <c r="I1762" s="6" t="n"/>
      <c r="J1762" s="5">
        <f>SUMIFS(amount_expended,cfda_key,V1762)</f>
        <v/>
      </c>
      <c r="K1762" s="5">
        <f>IF(G1762="OTHER CLUSTER NOT LISTED ABOVE",SUMIFS(amount_expended,uniform_other_cluster_name,X1762), IF(AND(OR(G1762="N/A",G1762=""),H1762=""),0,IF(G1762="STATE CLUSTER",SUMIFS(amount_expended,uniform_state_cluster_name,W1762),SUMIFS(amount_expended,cluster_name,G1762))))</f>
        <v/>
      </c>
      <c r="L1762" s="6" t="n"/>
      <c r="M1762" s="7" t="n"/>
      <c r="N1762" s="6" t="n"/>
      <c r="O1762" s="6" t="n"/>
      <c r="P1762" s="6" t="n"/>
      <c r="Q1762" s="6" t="n"/>
      <c r="R1762" s="7" t="n"/>
      <c r="S1762" s="6" t="n"/>
      <c r="T1762" s="6" t="n"/>
      <c r="U1762" s="6" t="n"/>
      <c r="V1762" s="3">
        <f>CONCATENATE(B1762,C1762)</f>
        <v/>
      </c>
      <c r="W1762">
        <f>UPPER(TRIM(H1762))</f>
        <v/>
      </c>
      <c r="X1762">
        <f>UPPER(TRIM(I1762))</f>
        <v/>
      </c>
    </row>
    <row r="1763">
      <c r="A1763">
        <f>IF(B1763&lt;&gt;"", "AWARD-"&amp;TEXT(ROW()-1,"0000"), "")</f>
        <v/>
      </c>
      <c r="B1763" s="4" t="n"/>
      <c r="C1763" s="4" t="n"/>
      <c r="D1763" s="4" t="n"/>
      <c r="E1763" s="6" t="n"/>
      <c r="F1763" s="7" t="n"/>
      <c r="G1763" s="6" t="n"/>
      <c r="H1763" s="6" t="n"/>
      <c r="I1763" s="6" t="n"/>
      <c r="J1763" s="5">
        <f>SUMIFS(amount_expended,cfda_key,V1763)</f>
        <v/>
      </c>
      <c r="K1763" s="5">
        <f>IF(G1763="OTHER CLUSTER NOT LISTED ABOVE",SUMIFS(amount_expended,uniform_other_cluster_name,X1763), IF(AND(OR(G1763="N/A",G1763=""),H1763=""),0,IF(G1763="STATE CLUSTER",SUMIFS(amount_expended,uniform_state_cluster_name,W1763),SUMIFS(amount_expended,cluster_name,G1763))))</f>
        <v/>
      </c>
      <c r="L1763" s="6" t="n"/>
      <c r="M1763" s="7" t="n"/>
      <c r="N1763" s="6" t="n"/>
      <c r="O1763" s="6" t="n"/>
      <c r="P1763" s="6" t="n"/>
      <c r="Q1763" s="6" t="n"/>
      <c r="R1763" s="7" t="n"/>
      <c r="S1763" s="6" t="n"/>
      <c r="T1763" s="6" t="n"/>
      <c r="U1763" s="6" t="n"/>
      <c r="V1763" s="3">
        <f>CONCATENATE(B1763,C1763)</f>
        <v/>
      </c>
      <c r="W1763">
        <f>UPPER(TRIM(H1763))</f>
        <v/>
      </c>
      <c r="X1763">
        <f>UPPER(TRIM(I1763))</f>
        <v/>
      </c>
    </row>
    <row r="1764">
      <c r="A1764">
        <f>IF(B1764&lt;&gt;"", "AWARD-"&amp;TEXT(ROW()-1,"0000"), "")</f>
        <v/>
      </c>
      <c r="B1764" s="4" t="n"/>
      <c r="C1764" s="4" t="n"/>
      <c r="D1764" s="4" t="n"/>
      <c r="E1764" s="6" t="n"/>
      <c r="F1764" s="7" t="n"/>
      <c r="G1764" s="6" t="n"/>
      <c r="H1764" s="6" t="n"/>
      <c r="I1764" s="6" t="n"/>
      <c r="J1764" s="5">
        <f>SUMIFS(amount_expended,cfda_key,V1764)</f>
        <v/>
      </c>
      <c r="K1764" s="5">
        <f>IF(G1764="OTHER CLUSTER NOT LISTED ABOVE",SUMIFS(amount_expended,uniform_other_cluster_name,X1764), IF(AND(OR(G1764="N/A",G1764=""),H1764=""),0,IF(G1764="STATE CLUSTER",SUMIFS(amount_expended,uniform_state_cluster_name,W1764),SUMIFS(amount_expended,cluster_name,G1764))))</f>
        <v/>
      </c>
      <c r="L1764" s="6" t="n"/>
      <c r="M1764" s="7" t="n"/>
      <c r="N1764" s="6" t="n"/>
      <c r="O1764" s="6" t="n"/>
      <c r="P1764" s="6" t="n"/>
      <c r="Q1764" s="6" t="n"/>
      <c r="R1764" s="7" t="n"/>
      <c r="S1764" s="6" t="n"/>
      <c r="T1764" s="6" t="n"/>
      <c r="U1764" s="6" t="n"/>
      <c r="V1764" s="3">
        <f>CONCATENATE(B1764,C1764)</f>
        <v/>
      </c>
      <c r="W1764">
        <f>UPPER(TRIM(H1764))</f>
        <v/>
      </c>
      <c r="X1764">
        <f>UPPER(TRIM(I1764))</f>
        <v/>
      </c>
    </row>
    <row r="1765">
      <c r="A1765">
        <f>IF(B1765&lt;&gt;"", "AWARD-"&amp;TEXT(ROW()-1,"0000"), "")</f>
        <v/>
      </c>
      <c r="B1765" s="4" t="n"/>
      <c r="C1765" s="4" t="n"/>
      <c r="D1765" s="4" t="n"/>
      <c r="E1765" s="6" t="n"/>
      <c r="F1765" s="7" t="n"/>
      <c r="G1765" s="6" t="n"/>
      <c r="H1765" s="6" t="n"/>
      <c r="I1765" s="6" t="n"/>
      <c r="J1765" s="5">
        <f>SUMIFS(amount_expended,cfda_key,V1765)</f>
        <v/>
      </c>
      <c r="K1765" s="5">
        <f>IF(G1765="OTHER CLUSTER NOT LISTED ABOVE",SUMIFS(amount_expended,uniform_other_cluster_name,X1765), IF(AND(OR(G1765="N/A",G1765=""),H1765=""),0,IF(G1765="STATE CLUSTER",SUMIFS(amount_expended,uniform_state_cluster_name,W1765),SUMIFS(amount_expended,cluster_name,G1765))))</f>
        <v/>
      </c>
      <c r="L1765" s="6" t="n"/>
      <c r="M1765" s="7" t="n"/>
      <c r="N1765" s="6" t="n"/>
      <c r="O1765" s="6" t="n"/>
      <c r="P1765" s="6" t="n"/>
      <c r="Q1765" s="6" t="n"/>
      <c r="R1765" s="7" t="n"/>
      <c r="S1765" s="6" t="n"/>
      <c r="T1765" s="6" t="n"/>
      <c r="U1765" s="6" t="n"/>
      <c r="V1765" s="3">
        <f>CONCATENATE(B1765,C1765)</f>
        <v/>
      </c>
      <c r="W1765">
        <f>UPPER(TRIM(H1765))</f>
        <v/>
      </c>
      <c r="X1765">
        <f>UPPER(TRIM(I1765))</f>
        <v/>
      </c>
    </row>
    <row r="1766">
      <c r="A1766">
        <f>IF(B1766&lt;&gt;"", "AWARD-"&amp;TEXT(ROW()-1,"0000"), "")</f>
        <v/>
      </c>
      <c r="B1766" s="4" t="n"/>
      <c r="C1766" s="4" t="n"/>
      <c r="D1766" s="4" t="n"/>
      <c r="E1766" s="6" t="n"/>
      <c r="F1766" s="7" t="n"/>
      <c r="G1766" s="6" t="n"/>
      <c r="H1766" s="6" t="n"/>
      <c r="I1766" s="6" t="n"/>
      <c r="J1766" s="5">
        <f>SUMIFS(amount_expended,cfda_key,V1766)</f>
        <v/>
      </c>
      <c r="K1766" s="5">
        <f>IF(G1766="OTHER CLUSTER NOT LISTED ABOVE",SUMIFS(amount_expended,uniform_other_cluster_name,X1766), IF(AND(OR(G1766="N/A",G1766=""),H1766=""),0,IF(G1766="STATE CLUSTER",SUMIFS(amount_expended,uniform_state_cluster_name,W1766),SUMIFS(amount_expended,cluster_name,G1766))))</f>
        <v/>
      </c>
      <c r="L1766" s="6" t="n"/>
      <c r="M1766" s="7" t="n"/>
      <c r="N1766" s="6" t="n"/>
      <c r="O1766" s="6" t="n"/>
      <c r="P1766" s="6" t="n"/>
      <c r="Q1766" s="6" t="n"/>
      <c r="R1766" s="7" t="n"/>
      <c r="S1766" s="6" t="n"/>
      <c r="T1766" s="6" t="n"/>
      <c r="U1766" s="6" t="n"/>
      <c r="V1766" s="3">
        <f>CONCATENATE(B1766,C1766)</f>
        <v/>
      </c>
      <c r="W1766">
        <f>UPPER(TRIM(H1766))</f>
        <v/>
      </c>
      <c r="X1766">
        <f>UPPER(TRIM(I1766))</f>
        <v/>
      </c>
    </row>
    <row r="1767">
      <c r="A1767">
        <f>IF(B1767&lt;&gt;"", "AWARD-"&amp;TEXT(ROW()-1,"0000"), "")</f>
        <v/>
      </c>
      <c r="B1767" s="4" t="n"/>
      <c r="C1767" s="4" t="n"/>
      <c r="D1767" s="4" t="n"/>
      <c r="E1767" s="6" t="n"/>
      <c r="F1767" s="7" t="n"/>
      <c r="G1767" s="6" t="n"/>
      <c r="H1767" s="6" t="n"/>
      <c r="I1767" s="6" t="n"/>
      <c r="J1767" s="5">
        <f>SUMIFS(amount_expended,cfda_key,V1767)</f>
        <v/>
      </c>
      <c r="K1767" s="5">
        <f>IF(G1767="OTHER CLUSTER NOT LISTED ABOVE",SUMIFS(amount_expended,uniform_other_cluster_name,X1767), IF(AND(OR(G1767="N/A",G1767=""),H1767=""),0,IF(G1767="STATE CLUSTER",SUMIFS(amount_expended,uniform_state_cluster_name,W1767),SUMIFS(amount_expended,cluster_name,G1767))))</f>
        <v/>
      </c>
      <c r="L1767" s="6" t="n"/>
      <c r="M1767" s="7" t="n"/>
      <c r="N1767" s="6" t="n"/>
      <c r="O1767" s="6" t="n"/>
      <c r="P1767" s="6" t="n"/>
      <c r="Q1767" s="6" t="n"/>
      <c r="R1767" s="7" t="n"/>
      <c r="S1767" s="6" t="n"/>
      <c r="T1767" s="6" t="n"/>
      <c r="U1767" s="6" t="n"/>
      <c r="V1767" s="3">
        <f>CONCATENATE(B1767,C1767)</f>
        <v/>
      </c>
      <c r="W1767">
        <f>UPPER(TRIM(H1767))</f>
        <v/>
      </c>
      <c r="X1767">
        <f>UPPER(TRIM(I1767))</f>
        <v/>
      </c>
    </row>
    <row r="1768">
      <c r="A1768">
        <f>IF(B1768&lt;&gt;"", "AWARD-"&amp;TEXT(ROW()-1,"0000"), "")</f>
        <v/>
      </c>
      <c r="B1768" s="4" t="n"/>
      <c r="C1768" s="4" t="n"/>
      <c r="D1768" s="4" t="n"/>
      <c r="E1768" s="6" t="n"/>
      <c r="F1768" s="7" t="n"/>
      <c r="G1768" s="6" t="n"/>
      <c r="H1768" s="6" t="n"/>
      <c r="I1768" s="6" t="n"/>
      <c r="J1768" s="5">
        <f>SUMIFS(amount_expended,cfda_key,V1768)</f>
        <v/>
      </c>
      <c r="K1768" s="5">
        <f>IF(G1768="OTHER CLUSTER NOT LISTED ABOVE",SUMIFS(amount_expended,uniform_other_cluster_name,X1768), IF(AND(OR(G1768="N/A",G1768=""),H1768=""),0,IF(G1768="STATE CLUSTER",SUMIFS(amount_expended,uniform_state_cluster_name,W1768),SUMIFS(amount_expended,cluster_name,G1768))))</f>
        <v/>
      </c>
      <c r="L1768" s="6" t="n"/>
      <c r="M1768" s="7" t="n"/>
      <c r="N1768" s="6" t="n"/>
      <c r="O1768" s="6" t="n"/>
      <c r="P1768" s="6" t="n"/>
      <c r="Q1768" s="6" t="n"/>
      <c r="R1768" s="7" t="n"/>
      <c r="S1768" s="6" t="n"/>
      <c r="T1768" s="6" t="n"/>
      <c r="U1768" s="6" t="n"/>
      <c r="V1768" s="3">
        <f>CONCATENATE(B1768,C1768)</f>
        <v/>
      </c>
      <c r="W1768">
        <f>UPPER(TRIM(H1768))</f>
        <v/>
      </c>
      <c r="X1768">
        <f>UPPER(TRIM(I1768))</f>
        <v/>
      </c>
    </row>
    <row r="1769">
      <c r="A1769">
        <f>IF(B1769&lt;&gt;"", "AWARD-"&amp;TEXT(ROW()-1,"0000"), "")</f>
        <v/>
      </c>
      <c r="B1769" s="4" t="n"/>
      <c r="C1769" s="4" t="n"/>
      <c r="D1769" s="4" t="n"/>
      <c r="E1769" s="6" t="n"/>
      <c r="F1769" s="7" t="n"/>
      <c r="G1769" s="6" t="n"/>
      <c r="H1769" s="6" t="n"/>
      <c r="I1769" s="6" t="n"/>
      <c r="J1769" s="5">
        <f>SUMIFS(amount_expended,cfda_key,V1769)</f>
        <v/>
      </c>
      <c r="K1769" s="5">
        <f>IF(G1769="OTHER CLUSTER NOT LISTED ABOVE",SUMIFS(amount_expended,uniform_other_cluster_name,X1769), IF(AND(OR(G1769="N/A",G1769=""),H1769=""),0,IF(G1769="STATE CLUSTER",SUMIFS(amount_expended,uniform_state_cluster_name,W1769),SUMIFS(amount_expended,cluster_name,G1769))))</f>
        <v/>
      </c>
      <c r="L1769" s="6" t="n"/>
      <c r="M1769" s="7" t="n"/>
      <c r="N1769" s="6" t="n"/>
      <c r="O1769" s="6" t="n"/>
      <c r="P1769" s="6" t="n"/>
      <c r="Q1769" s="6" t="n"/>
      <c r="R1769" s="7" t="n"/>
      <c r="S1769" s="6" t="n"/>
      <c r="T1769" s="6" t="n"/>
      <c r="U1769" s="6" t="n"/>
      <c r="V1769" s="3">
        <f>CONCATENATE(B1769,C1769)</f>
        <v/>
      </c>
      <c r="W1769">
        <f>UPPER(TRIM(H1769))</f>
        <v/>
      </c>
      <c r="X1769">
        <f>UPPER(TRIM(I1769))</f>
        <v/>
      </c>
    </row>
    <row r="1770">
      <c r="A1770">
        <f>IF(B1770&lt;&gt;"", "AWARD-"&amp;TEXT(ROW()-1,"0000"), "")</f>
        <v/>
      </c>
      <c r="B1770" s="4" t="n"/>
      <c r="C1770" s="4" t="n"/>
      <c r="D1770" s="4" t="n"/>
      <c r="E1770" s="6" t="n"/>
      <c r="F1770" s="7" t="n"/>
      <c r="G1770" s="6" t="n"/>
      <c r="H1770" s="6" t="n"/>
      <c r="I1770" s="6" t="n"/>
      <c r="J1770" s="5">
        <f>SUMIFS(amount_expended,cfda_key,V1770)</f>
        <v/>
      </c>
      <c r="K1770" s="5">
        <f>IF(G1770="OTHER CLUSTER NOT LISTED ABOVE",SUMIFS(amount_expended,uniform_other_cluster_name,X1770), IF(AND(OR(G1770="N/A",G1770=""),H1770=""),0,IF(G1770="STATE CLUSTER",SUMIFS(amount_expended,uniform_state_cluster_name,W1770),SUMIFS(amount_expended,cluster_name,G1770))))</f>
        <v/>
      </c>
      <c r="L1770" s="6" t="n"/>
      <c r="M1770" s="7" t="n"/>
      <c r="N1770" s="6" t="n"/>
      <c r="O1770" s="6" t="n"/>
      <c r="P1770" s="6" t="n"/>
      <c r="Q1770" s="6" t="n"/>
      <c r="R1770" s="7" t="n"/>
      <c r="S1770" s="6" t="n"/>
      <c r="T1770" s="6" t="n"/>
      <c r="U1770" s="6" t="n"/>
      <c r="V1770" s="3">
        <f>CONCATENATE(B1770,C1770)</f>
        <v/>
      </c>
      <c r="W1770">
        <f>UPPER(TRIM(H1770))</f>
        <v/>
      </c>
      <c r="X1770">
        <f>UPPER(TRIM(I1770))</f>
        <v/>
      </c>
    </row>
    <row r="1771">
      <c r="A1771">
        <f>IF(B1771&lt;&gt;"", "AWARD-"&amp;TEXT(ROW()-1,"0000"), "")</f>
        <v/>
      </c>
      <c r="B1771" s="4" t="n"/>
      <c r="C1771" s="4" t="n"/>
      <c r="D1771" s="4" t="n"/>
      <c r="E1771" s="6" t="n"/>
      <c r="F1771" s="7" t="n"/>
      <c r="G1771" s="6" t="n"/>
      <c r="H1771" s="6" t="n"/>
      <c r="I1771" s="6" t="n"/>
      <c r="J1771" s="5">
        <f>SUMIFS(amount_expended,cfda_key,V1771)</f>
        <v/>
      </c>
      <c r="K1771" s="5">
        <f>IF(G1771="OTHER CLUSTER NOT LISTED ABOVE",SUMIFS(amount_expended,uniform_other_cluster_name,X1771), IF(AND(OR(G1771="N/A",G1771=""),H1771=""),0,IF(G1771="STATE CLUSTER",SUMIFS(amount_expended,uniform_state_cluster_name,W1771),SUMIFS(amount_expended,cluster_name,G1771))))</f>
        <v/>
      </c>
      <c r="L1771" s="6" t="n"/>
      <c r="M1771" s="7" t="n"/>
      <c r="N1771" s="6" t="n"/>
      <c r="O1771" s="6" t="n"/>
      <c r="P1771" s="6" t="n"/>
      <c r="Q1771" s="6" t="n"/>
      <c r="R1771" s="7" t="n"/>
      <c r="S1771" s="6" t="n"/>
      <c r="T1771" s="6" t="n"/>
      <c r="U1771" s="6" t="n"/>
      <c r="V1771" s="3">
        <f>CONCATENATE(B1771,C1771)</f>
        <v/>
      </c>
      <c r="W1771">
        <f>UPPER(TRIM(H1771))</f>
        <v/>
      </c>
      <c r="X1771">
        <f>UPPER(TRIM(I1771))</f>
        <v/>
      </c>
    </row>
    <row r="1772">
      <c r="A1772">
        <f>IF(B1772&lt;&gt;"", "AWARD-"&amp;TEXT(ROW()-1,"0000"), "")</f>
        <v/>
      </c>
      <c r="B1772" s="4" t="n"/>
      <c r="C1772" s="4" t="n"/>
      <c r="D1772" s="4" t="n"/>
      <c r="E1772" s="6" t="n"/>
      <c r="F1772" s="7" t="n"/>
      <c r="G1772" s="6" t="n"/>
      <c r="H1772" s="6" t="n"/>
      <c r="I1772" s="6" t="n"/>
      <c r="J1772" s="5">
        <f>SUMIFS(amount_expended,cfda_key,V1772)</f>
        <v/>
      </c>
      <c r="K1772" s="5">
        <f>IF(G1772="OTHER CLUSTER NOT LISTED ABOVE",SUMIFS(amount_expended,uniform_other_cluster_name,X1772), IF(AND(OR(G1772="N/A",G1772=""),H1772=""),0,IF(G1772="STATE CLUSTER",SUMIFS(amount_expended,uniform_state_cluster_name,W1772),SUMIFS(amount_expended,cluster_name,G1772))))</f>
        <v/>
      </c>
      <c r="L1772" s="6" t="n"/>
      <c r="M1772" s="7" t="n"/>
      <c r="N1772" s="6" t="n"/>
      <c r="O1772" s="6" t="n"/>
      <c r="P1772" s="6" t="n"/>
      <c r="Q1772" s="6" t="n"/>
      <c r="R1772" s="7" t="n"/>
      <c r="S1772" s="6" t="n"/>
      <c r="T1772" s="6" t="n"/>
      <c r="U1772" s="6" t="n"/>
      <c r="V1772" s="3">
        <f>CONCATENATE(B1772,C1772)</f>
        <v/>
      </c>
      <c r="W1772">
        <f>UPPER(TRIM(H1772))</f>
        <v/>
      </c>
      <c r="X1772">
        <f>UPPER(TRIM(I1772))</f>
        <v/>
      </c>
    </row>
    <row r="1773">
      <c r="A1773">
        <f>IF(B1773&lt;&gt;"", "AWARD-"&amp;TEXT(ROW()-1,"0000"), "")</f>
        <v/>
      </c>
      <c r="B1773" s="4" t="n"/>
      <c r="C1773" s="4" t="n"/>
      <c r="D1773" s="4" t="n"/>
      <c r="E1773" s="6" t="n"/>
      <c r="F1773" s="7" t="n"/>
      <c r="G1773" s="6" t="n"/>
      <c r="H1773" s="6" t="n"/>
      <c r="I1773" s="6" t="n"/>
      <c r="J1773" s="5">
        <f>SUMIFS(amount_expended,cfda_key,V1773)</f>
        <v/>
      </c>
      <c r="K1773" s="5">
        <f>IF(G1773="OTHER CLUSTER NOT LISTED ABOVE",SUMIFS(amount_expended,uniform_other_cluster_name,X1773), IF(AND(OR(G1773="N/A",G1773=""),H1773=""),0,IF(G1773="STATE CLUSTER",SUMIFS(amount_expended,uniform_state_cluster_name,W1773),SUMIFS(amount_expended,cluster_name,G1773))))</f>
        <v/>
      </c>
      <c r="L1773" s="6" t="n"/>
      <c r="M1773" s="7" t="n"/>
      <c r="N1773" s="6" t="n"/>
      <c r="O1773" s="6" t="n"/>
      <c r="P1773" s="6" t="n"/>
      <c r="Q1773" s="6" t="n"/>
      <c r="R1773" s="7" t="n"/>
      <c r="S1773" s="6" t="n"/>
      <c r="T1773" s="6" t="n"/>
      <c r="U1773" s="6" t="n"/>
      <c r="V1773" s="3">
        <f>CONCATENATE(B1773,C1773)</f>
        <v/>
      </c>
      <c r="W1773">
        <f>UPPER(TRIM(H1773))</f>
        <v/>
      </c>
      <c r="X1773">
        <f>UPPER(TRIM(I1773))</f>
        <v/>
      </c>
    </row>
    <row r="1774">
      <c r="A1774">
        <f>IF(B1774&lt;&gt;"", "AWARD-"&amp;TEXT(ROW()-1,"0000"), "")</f>
        <v/>
      </c>
      <c r="B1774" s="4" t="n"/>
      <c r="C1774" s="4" t="n"/>
      <c r="D1774" s="4" t="n"/>
      <c r="E1774" s="6" t="n"/>
      <c r="F1774" s="7" t="n"/>
      <c r="G1774" s="6" t="n"/>
      <c r="H1774" s="6" t="n"/>
      <c r="I1774" s="6" t="n"/>
      <c r="J1774" s="5">
        <f>SUMIFS(amount_expended,cfda_key,V1774)</f>
        <v/>
      </c>
      <c r="K1774" s="5">
        <f>IF(G1774="OTHER CLUSTER NOT LISTED ABOVE",SUMIFS(amount_expended,uniform_other_cluster_name,X1774), IF(AND(OR(G1774="N/A",G1774=""),H1774=""),0,IF(G1774="STATE CLUSTER",SUMIFS(amount_expended,uniform_state_cluster_name,W1774),SUMIFS(amount_expended,cluster_name,G1774))))</f>
        <v/>
      </c>
      <c r="L1774" s="6" t="n"/>
      <c r="M1774" s="7" t="n"/>
      <c r="N1774" s="6" t="n"/>
      <c r="O1774" s="6" t="n"/>
      <c r="P1774" s="6" t="n"/>
      <c r="Q1774" s="6" t="n"/>
      <c r="R1774" s="7" t="n"/>
      <c r="S1774" s="6" t="n"/>
      <c r="T1774" s="6" t="n"/>
      <c r="U1774" s="6" t="n"/>
      <c r="V1774" s="3">
        <f>CONCATENATE(B1774,C1774)</f>
        <v/>
      </c>
      <c r="W1774">
        <f>UPPER(TRIM(H1774))</f>
        <v/>
      </c>
      <c r="X1774">
        <f>UPPER(TRIM(I1774))</f>
        <v/>
      </c>
    </row>
    <row r="1775">
      <c r="A1775">
        <f>IF(B1775&lt;&gt;"", "AWARD-"&amp;TEXT(ROW()-1,"0000"), "")</f>
        <v/>
      </c>
      <c r="B1775" s="4" t="n"/>
      <c r="C1775" s="4" t="n"/>
      <c r="D1775" s="4" t="n"/>
      <c r="E1775" s="6" t="n"/>
      <c r="F1775" s="7" t="n"/>
      <c r="G1775" s="6" t="n"/>
      <c r="H1775" s="6" t="n"/>
      <c r="I1775" s="6" t="n"/>
      <c r="J1775" s="5">
        <f>SUMIFS(amount_expended,cfda_key,V1775)</f>
        <v/>
      </c>
      <c r="K1775" s="5">
        <f>IF(G1775="OTHER CLUSTER NOT LISTED ABOVE",SUMIFS(amount_expended,uniform_other_cluster_name,X1775), IF(AND(OR(G1775="N/A",G1775=""),H1775=""),0,IF(G1775="STATE CLUSTER",SUMIFS(amount_expended,uniform_state_cluster_name,W1775),SUMIFS(amount_expended,cluster_name,G1775))))</f>
        <v/>
      </c>
      <c r="L1775" s="6" t="n"/>
      <c r="M1775" s="7" t="n"/>
      <c r="N1775" s="6" t="n"/>
      <c r="O1775" s="6" t="n"/>
      <c r="P1775" s="6" t="n"/>
      <c r="Q1775" s="6" t="n"/>
      <c r="R1775" s="7" t="n"/>
      <c r="S1775" s="6" t="n"/>
      <c r="T1775" s="6" t="n"/>
      <c r="U1775" s="6" t="n"/>
      <c r="V1775" s="3">
        <f>CONCATENATE(B1775,C1775)</f>
        <v/>
      </c>
      <c r="W1775">
        <f>UPPER(TRIM(H1775))</f>
        <v/>
      </c>
      <c r="X1775">
        <f>UPPER(TRIM(I1775))</f>
        <v/>
      </c>
    </row>
    <row r="1776">
      <c r="A1776">
        <f>IF(B1776&lt;&gt;"", "AWARD-"&amp;TEXT(ROW()-1,"0000"), "")</f>
        <v/>
      </c>
      <c r="B1776" s="4" t="n"/>
      <c r="C1776" s="4" t="n"/>
      <c r="D1776" s="4" t="n"/>
      <c r="E1776" s="6" t="n"/>
      <c r="F1776" s="7" t="n"/>
      <c r="G1776" s="6" t="n"/>
      <c r="H1776" s="6" t="n"/>
      <c r="I1776" s="6" t="n"/>
      <c r="J1776" s="5">
        <f>SUMIFS(amount_expended,cfda_key,V1776)</f>
        <v/>
      </c>
      <c r="K1776" s="5">
        <f>IF(G1776="OTHER CLUSTER NOT LISTED ABOVE",SUMIFS(amount_expended,uniform_other_cluster_name,X1776), IF(AND(OR(G1776="N/A",G1776=""),H1776=""),0,IF(G1776="STATE CLUSTER",SUMIFS(amount_expended,uniform_state_cluster_name,W1776),SUMIFS(amount_expended,cluster_name,G1776))))</f>
        <v/>
      </c>
      <c r="L1776" s="6" t="n"/>
      <c r="M1776" s="7" t="n"/>
      <c r="N1776" s="6" t="n"/>
      <c r="O1776" s="6" t="n"/>
      <c r="P1776" s="6" t="n"/>
      <c r="Q1776" s="6" t="n"/>
      <c r="R1776" s="7" t="n"/>
      <c r="S1776" s="6" t="n"/>
      <c r="T1776" s="6" t="n"/>
      <c r="U1776" s="6" t="n"/>
      <c r="V1776" s="3">
        <f>CONCATENATE(B1776,C1776)</f>
        <v/>
      </c>
      <c r="W1776">
        <f>UPPER(TRIM(H1776))</f>
        <v/>
      </c>
      <c r="X1776">
        <f>UPPER(TRIM(I1776))</f>
        <v/>
      </c>
    </row>
    <row r="1777">
      <c r="A1777">
        <f>IF(B1777&lt;&gt;"", "AWARD-"&amp;TEXT(ROW()-1,"0000"), "")</f>
        <v/>
      </c>
      <c r="B1777" s="4" t="n"/>
      <c r="C1777" s="4" t="n"/>
      <c r="D1777" s="4" t="n"/>
      <c r="E1777" s="6" t="n"/>
      <c r="F1777" s="7" t="n"/>
      <c r="G1777" s="6" t="n"/>
      <c r="H1777" s="6" t="n"/>
      <c r="I1777" s="6" t="n"/>
      <c r="J1777" s="5">
        <f>SUMIFS(amount_expended,cfda_key,V1777)</f>
        <v/>
      </c>
      <c r="K1777" s="5">
        <f>IF(G1777="OTHER CLUSTER NOT LISTED ABOVE",SUMIFS(amount_expended,uniform_other_cluster_name,X1777), IF(AND(OR(G1777="N/A",G1777=""),H1777=""),0,IF(G1777="STATE CLUSTER",SUMIFS(amount_expended,uniform_state_cluster_name,W1777),SUMIFS(amount_expended,cluster_name,G1777))))</f>
        <v/>
      </c>
      <c r="L1777" s="6" t="n"/>
      <c r="M1777" s="7" t="n"/>
      <c r="N1777" s="6" t="n"/>
      <c r="O1777" s="6" t="n"/>
      <c r="P1777" s="6" t="n"/>
      <c r="Q1777" s="6" t="n"/>
      <c r="R1777" s="7" t="n"/>
      <c r="S1777" s="6" t="n"/>
      <c r="T1777" s="6" t="n"/>
      <c r="U1777" s="6" t="n"/>
      <c r="V1777" s="3">
        <f>CONCATENATE(B1777,C1777)</f>
        <v/>
      </c>
      <c r="W1777">
        <f>UPPER(TRIM(H1777))</f>
        <v/>
      </c>
      <c r="X1777">
        <f>UPPER(TRIM(I1777))</f>
        <v/>
      </c>
    </row>
    <row r="1778">
      <c r="A1778">
        <f>IF(B1778&lt;&gt;"", "AWARD-"&amp;TEXT(ROW()-1,"0000"), "")</f>
        <v/>
      </c>
      <c r="B1778" s="4" t="n"/>
      <c r="C1778" s="4" t="n"/>
      <c r="D1778" s="4" t="n"/>
      <c r="E1778" s="6" t="n"/>
      <c r="F1778" s="7" t="n"/>
      <c r="G1778" s="6" t="n"/>
      <c r="H1778" s="6" t="n"/>
      <c r="I1778" s="6" t="n"/>
      <c r="J1778" s="5">
        <f>SUMIFS(amount_expended,cfda_key,V1778)</f>
        <v/>
      </c>
      <c r="K1778" s="5">
        <f>IF(G1778="OTHER CLUSTER NOT LISTED ABOVE",SUMIFS(amount_expended,uniform_other_cluster_name,X1778), IF(AND(OR(G1778="N/A",G1778=""),H1778=""),0,IF(G1778="STATE CLUSTER",SUMIFS(amount_expended,uniform_state_cluster_name,W1778),SUMIFS(amount_expended,cluster_name,G1778))))</f>
        <v/>
      </c>
      <c r="L1778" s="6" t="n"/>
      <c r="M1778" s="7" t="n"/>
      <c r="N1778" s="6" t="n"/>
      <c r="O1778" s="6" t="n"/>
      <c r="P1778" s="6" t="n"/>
      <c r="Q1778" s="6" t="n"/>
      <c r="R1778" s="7" t="n"/>
      <c r="S1778" s="6" t="n"/>
      <c r="T1778" s="6" t="n"/>
      <c r="U1778" s="6" t="n"/>
      <c r="V1778" s="3">
        <f>CONCATENATE(B1778,C1778)</f>
        <v/>
      </c>
      <c r="W1778">
        <f>UPPER(TRIM(H1778))</f>
        <v/>
      </c>
      <c r="X1778">
        <f>UPPER(TRIM(I1778))</f>
        <v/>
      </c>
    </row>
    <row r="1779">
      <c r="A1779">
        <f>IF(B1779&lt;&gt;"", "AWARD-"&amp;TEXT(ROW()-1,"0000"), "")</f>
        <v/>
      </c>
      <c r="B1779" s="4" t="n"/>
      <c r="C1779" s="4" t="n"/>
      <c r="D1779" s="4" t="n"/>
      <c r="E1779" s="6" t="n"/>
      <c r="F1779" s="7" t="n"/>
      <c r="G1779" s="6" t="n"/>
      <c r="H1779" s="6" t="n"/>
      <c r="I1779" s="6" t="n"/>
      <c r="J1779" s="5">
        <f>SUMIFS(amount_expended,cfda_key,V1779)</f>
        <v/>
      </c>
      <c r="K1779" s="5">
        <f>IF(G1779="OTHER CLUSTER NOT LISTED ABOVE",SUMIFS(amount_expended,uniform_other_cluster_name,X1779), IF(AND(OR(G1779="N/A",G1779=""),H1779=""),0,IF(G1779="STATE CLUSTER",SUMIFS(amount_expended,uniform_state_cluster_name,W1779),SUMIFS(amount_expended,cluster_name,G1779))))</f>
        <v/>
      </c>
      <c r="L1779" s="6" t="n"/>
      <c r="M1779" s="7" t="n"/>
      <c r="N1779" s="6" t="n"/>
      <c r="O1779" s="6" t="n"/>
      <c r="P1779" s="6" t="n"/>
      <c r="Q1779" s="6" t="n"/>
      <c r="R1779" s="7" t="n"/>
      <c r="S1779" s="6" t="n"/>
      <c r="T1779" s="6" t="n"/>
      <c r="U1779" s="6" t="n"/>
      <c r="V1779" s="3">
        <f>CONCATENATE(B1779,C1779)</f>
        <v/>
      </c>
      <c r="W1779">
        <f>UPPER(TRIM(H1779))</f>
        <v/>
      </c>
      <c r="X1779">
        <f>UPPER(TRIM(I1779))</f>
        <v/>
      </c>
    </row>
    <row r="1780">
      <c r="A1780">
        <f>IF(B1780&lt;&gt;"", "AWARD-"&amp;TEXT(ROW()-1,"0000"), "")</f>
        <v/>
      </c>
      <c r="B1780" s="4" t="n"/>
      <c r="C1780" s="4" t="n"/>
      <c r="D1780" s="4" t="n"/>
      <c r="E1780" s="6" t="n"/>
      <c r="F1780" s="7" t="n"/>
      <c r="G1780" s="6" t="n"/>
      <c r="H1780" s="6" t="n"/>
      <c r="I1780" s="6" t="n"/>
      <c r="J1780" s="5">
        <f>SUMIFS(amount_expended,cfda_key,V1780)</f>
        <v/>
      </c>
      <c r="K1780" s="5">
        <f>IF(G1780="OTHER CLUSTER NOT LISTED ABOVE",SUMIFS(amount_expended,uniform_other_cluster_name,X1780), IF(AND(OR(G1780="N/A",G1780=""),H1780=""),0,IF(G1780="STATE CLUSTER",SUMIFS(amount_expended,uniform_state_cluster_name,W1780),SUMIFS(amount_expended,cluster_name,G1780))))</f>
        <v/>
      </c>
      <c r="L1780" s="6" t="n"/>
      <c r="M1780" s="7" t="n"/>
      <c r="N1780" s="6" t="n"/>
      <c r="O1780" s="6" t="n"/>
      <c r="P1780" s="6" t="n"/>
      <c r="Q1780" s="6" t="n"/>
      <c r="R1780" s="7" t="n"/>
      <c r="S1780" s="6" t="n"/>
      <c r="T1780" s="6" t="n"/>
      <c r="U1780" s="6" t="n"/>
      <c r="V1780" s="3">
        <f>CONCATENATE(B1780,C1780)</f>
        <v/>
      </c>
      <c r="W1780">
        <f>UPPER(TRIM(H1780))</f>
        <v/>
      </c>
      <c r="X1780">
        <f>UPPER(TRIM(I1780))</f>
        <v/>
      </c>
    </row>
    <row r="1781">
      <c r="A1781">
        <f>IF(B1781&lt;&gt;"", "AWARD-"&amp;TEXT(ROW()-1,"0000"), "")</f>
        <v/>
      </c>
      <c r="B1781" s="4" t="n"/>
      <c r="C1781" s="4" t="n"/>
      <c r="D1781" s="4" t="n"/>
      <c r="E1781" s="6" t="n"/>
      <c r="F1781" s="7" t="n"/>
      <c r="G1781" s="6" t="n"/>
      <c r="H1781" s="6" t="n"/>
      <c r="I1781" s="6" t="n"/>
      <c r="J1781" s="5">
        <f>SUMIFS(amount_expended,cfda_key,V1781)</f>
        <v/>
      </c>
      <c r="K1781" s="5">
        <f>IF(G1781="OTHER CLUSTER NOT LISTED ABOVE",SUMIFS(amount_expended,uniform_other_cluster_name,X1781), IF(AND(OR(G1781="N/A",G1781=""),H1781=""),0,IF(G1781="STATE CLUSTER",SUMIFS(amount_expended,uniform_state_cluster_name,W1781),SUMIFS(amount_expended,cluster_name,G1781))))</f>
        <v/>
      </c>
      <c r="L1781" s="6" t="n"/>
      <c r="M1781" s="7" t="n"/>
      <c r="N1781" s="6" t="n"/>
      <c r="O1781" s="6" t="n"/>
      <c r="P1781" s="6" t="n"/>
      <c r="Q1781" s="6" t="n"/>
      <c r="R1781" s="7" t="n"/>
      <c r="S1781" s="6" t="n"/>
      <c r="T1781" s="6" t="n"/>
      <c r="U1781" s="6" t="n"/>
      <c r="V1781" s="3">
        <f>CONCATENATE(B1781,C1781)</f>
        <v/>
      </c>
      <c r="W1781">
        <f>UPPER(TRIM(H1781))</f>
        <v/>
      </c>
      <c r="X1781">
        <f>UPPER(TRIM(I1781))</f>
        <v/>
      </c>
    </row>
    <row r="1782">
      <c r="A1782">
        <f>IF(B1782&lt;&gt;"", "AWARD-"&amp;TEXT(ROW()-1,"0000"), "")</f>
        <v/>
      </c>
      <c r="B1782" s="4" t="n"/>
      <c r="C1782" s="4" t="n"/>
      <c r="D1782" s="4" t="n"/>
      <c r="E1782" s="6" t="n"/>
      <c r="F1782" s="7" t="n"/>
      <c r="G1782" s="6" t="n"/>
      <c r="H1782" s="6" t="n"/>
      <c r="I1782" s="6" t="n"/>
      <c r="J1782" s="5">
        <f>SUMIFS(amount_expended,cfda_key,V1782)</f>
        <v/>
      </c>
      <c r="K1782" s="5">
        <f>IF(G1782="OTHER CLUSTER NOT LISTED ABOVE",SUMIFS(amount_expended,uniform_other_cluster_name,X1782), IF(AND(OR(G1782="N/A",G1782=""),H1782=""),0,IF(G1782="STATE CLUSTER",SUMIFS(amount_expended,uniform_state_cluster_name,W1782),SUMIFS(amount_expended,cluster_name,G1782))))</f>
        <v/>
      </c>
      <c r="L1782" s="6" t="n"/>
      <c r="M1782" s="7" t="n"/>
      <c r="N1782" s="6" t="n"/>
      <c r="O1782" s="6" t="n"/>
      <c r="P1782" s="6" t="n"/>
      <c r="Q1782" s="6" t="n"/>
      <c r="R1782" s="7" t="n"/>
      <c r="S1782" s="6" t="n"/>
      <c r="T1782" s="6" t="n"/>
      <c r="U1782" s="6" t="n"/>
      <c r="V1782" s="3">
        <f>CONCATENATE(B1782,C1782)</f>
        <v/>
      </c>
      <c r="W1782">
        <f>UPPER(TRIM(H1782))</f>
        <v/>
      </c>
      <c r="X1782">
        <f>UPPER(TRIM(I1782))</f>
        <v/>
      </c>
    </row>
    <row r="1783">
      <c r="A1783">
        <f>IF(B1783&lt;&gt;"", "AWARD-"&amp;TEXT(ROW()-1,"0000"), "")</f>
        <v/>
      </c>
      <c r="B1783" s="4" t="n"/>
      <c r="C1783" s="4" t="n"/>
      <c r="D1783" s="4" t="n"/>
      <c r="E1783" s="6" t="n"/>
      <c r="F1783" s="7" t="n"/>
      <c r="G1783" s="6" t="n"/>
      <c r="H1783" s="6" t="n"/>
      <c r="I1783" s="6" t="n"/>
      <c r="J1783" s="5">
        <f>SUMIFS(amount_expended,cfda_key,V1783)</f>
        <v/>
      </c>
      <c r="K1783" s="5">
        <f>IF(G1783="OTHER CLUSTER NOT LISTED ABOVE",SUMIFS(amount_expended,uniform_other_cluster_name,X1783), IF(AND(OR(G1783="N/A",G1783=""),H1783=""),0,IF(G1783="STATE CLUSTER",SUMIFS(amount_expended,uniform_state_cluster_name,W1783),SUMIFS(amount_expended,cluster_name,G1783))))</f>
        <v/>
      </c>
      <c r="L1783" s="6" t="n"/>
      <c r="M1783" s="7" t="n"/>
      <c r="N1783" s="6" t="n"/>
      <c r="O1783" s="6" t="n"/>
      <c r="P1783" s="6" t="n"/>
      <c r="Q1783" s="6" t="n"/>
      <c r="R1783" s="7" t="n"/>
      <c r="S1783" s="6" t="n"/>
      <c r="T1783" s="6" t="n"/>
      <c r="U1783" s="6" t="n"/>
      <c r="V1783" s="3">
        <f>CONCATENATE(B1783,C1783)</f>
        <v/>
      </c>
      <c r="W1783">
        <f>UPPER(TRIM(H1783))</f>
        <v/>
      </c>
      <c r="X1783">
        <f>UPPER(TRIM(I1783))</f>
        <v/>
      </c>
    </row>
    <row r="1784">
      <c r="A1784">
        <f>IF(B1784&lt;&gt;"", "AWARD-"&amp;TEXT(ROW()-1,"0000"), "")</f>
        <v/>
      </c>
      <c r="B1784" s="4" t="n"/>
      <c r="C1784" s="4" t="n"/>
      <c r="D1784" s="4" t="n"/>
      <c r="E1784" s="6" t="n"/>
      <c r="F1784" s="7" t="n"/>
      <c r="G1784" s="6" t="n"/>
      <c r="H1784" s="6" t="n"/>
      <c r="I1784" s="6" t="n"/>
      <c r="J1784" s="5">
        <f>SUMIFS(amount_expended,cfda_key,V1784)</f>
        <v/>
      </c>
      <c r="K1784" s="5">
        <f>IF(G1784="OTHER CLUSTER NOT LISTED ABOVE",SUMIFS(amount_expended,uniform_other_cluster_name,X1784), IF(AND(OR(G1784="N/A",G1784=""),H1784=""),0,IF(G1784="STATE CLUSTER",SUMIFS(amount_expended,uniform_state_cluster_name,W1784),SUMIFS(amount_expended,cluster_name,G1784))))</f>
        <v/>
      </c>
      <c r="L1784" s="6" t="n"/>
      <c r="M1784" s="7" t="n"/>
      <c r="N1784" s="6" t="n"/>
      <c r="O1784" s="6" t="n"/>
      <c r="P1784" s="6" t="n"/>
      <c r="Q1784" s="6" t="n"/>
      <c r="R1784" s="7" t="n"/>
      <c r="S1784" s="6" t="n"/>
      <c r="T1784" s="6" t="n"/>
      <c r="U1784" s="6" t="n"/>
      <c r="V1784" s="3">
        <f>CONCATENATE(B1784,C1784)</f>
        <v/>
      </c>
      <c r="W1784">
        <f>UPPER(TRIM(H1784))</f>
        <v/>
      </c>
      <c r="X1784">
        <f>UPPER(TRIM(I1784))</f>
        <v/>
      </c>
    </row>
    <row r="1785">
      <c r="A1785">
        <f>IF(B1785&lt;&gt;"", "AWARD-"&amp;TEXT(ROW()-1,"0000"), "")</f>
        <v/>
      </c>
      <c r="B1785" s="4" t="n"/>
      <c r="C1785" s="4" t="n"/>
      <c r="D1785" s="4" t="n"/>
      <c r="E1785" s="6" t="n"/>
      <c r="F1785" s="7" t="n"/>
      <c r="G1785" s="6" t="n"/>
      <c r="H1785" s="6" t="n"/>
      <c r="I1785" s="6" t="n"/>
      <c r="J1785" s="5">
        <f>SUMIFS(amount_expended,cfda_key,V1785)</f>
        <v/>
      </c>
      <c r="K1785" s="5">
        <f>IF(G1785="OTHER CLUSTER NOT LISTED ABOVE",SUMIFS(amount_expended,uniform_other_cluster_name,X1785), IF(AND(OR(G1785="N/A",G1785=""),H1785=""),0,IF(G1785="STATE CLUSTER",SUMIFS(amount_expended,uniform_state_cluster_name,W1785),SUMIFS(amount_expended,cluster_name,G1785))))</f>
        <v/>
      </c>
      <c r="L1785" s="6" t="n"/>
      <c r="M1785" s="7" t="n"/>
      <c r="N1785" s="6" t="n"/>
      <c r="O1785" s="6" t="n"/>
      <c r="P1785" s="6" t="n"/>
      <c r="Q1785" s="6" t="n"/>
      <c r="R1785" s="7" t="n"/>
      <c r="S1785" s="6" t="n"/>
      <c r="T1785" s="6" t="n"/>
      <c r="U1785" s="6" t="n"/>
      <c r="V1785" s="3">
        <f>CONCATENATE(B1785,C1785)</f>
        <v/>
      </c>
      <c r="W1785">
        <f>UPPER(TRIM(H1785))</f>
        <v/>
      </c>
      <c r="X1785">
        <f>UPPER(TRIM(I1785))</f>
        <v/>
      </c>
    </row>
    <row r="1786">
      <c r="A1786">
        <f>IF(B1786&lt;&gt;"", "AWARD-"&amp;TEXT(ROW()-1,"0000"), "")</f>
        <v/>
      </c>
      <c r="B1786" s="4" t="n"/>
      <c r="C1786" s="4" t="n"/>
      <c r="D1786" s="4" t="n"/>
      <c r="E1786" s="6" t="n"/>
      <c r="F1786" s="7" t="n"/>
      <c r="G1786" s="6" t="n"/>
      <c r="H1786" s="6" t="n"/>
      <c r="I1786" s="6" t="n"/>
      <c r="J1786" s="5">
        <f>SUMIFS(amount_expended,cfda_key,V1786)</f>
        <v/>
      </c>
      <c r="K1786" s="5">
        <f>IF(G1786="OTHER CLUSTER NOT LISTED ABOVE",SUMIFS(amount_expended,uniform_other_cluster_name,X1786), IF(AND(OR(G1786="N/A",G1786=""),H1786=""),0,IF(G1786="STATE CLUSTER",SUMIFS(amount_expended,uniform_state_cluster_name,W1786),SUMIFS(amount_expended,cluster_name,G1786))))</f>
        <v/>
      </c>
      <c r="L1786" s="6" t="n"/>
      <c r="M1786" s="7" t="n"/>
      <c r="N1786" s="6" t="n"/>
      <c r="O1786" s="6" t="n"/>
      <c r="P1786" s="6" t="n"/>
      <c r="Q1786" s="6" t="n"/>
      <c r="R1786" s="7" t="n"/>
      <c r="S1786" s="6" t="n"/>
      <c r="T1786" s="6" t="n"/>
      <c r="U1786" s="6" t="n"/>
      <c r="V1786" s="3">
        <f>CONCATENATE(B1786,C1786)</f>
        <v/>
      </c>
      <c r="W1786">
        <f>UPPER(TRIM(H1786))</f>
        <v/>
      </c>
      <c r="X1786">
        <f>UPPER(TRIM(I1786))</f>
        <v/>
      </c>
    </row>
    <row r="1787">
      <c r="A1787">
        <f>IF(B1787&lt;&gt;"", "AWARD-"&amp;TEXT(ROW()-1,"0000"), "")</f>
        <v/>
      </c>
      <c r="B1787" s="4" t="n"/>
      <c r="C1787" s="4" t="n"/>
      <c r="D1787" s="4" t="n"/>
      <c r="E1787" s="6" t="n"/>
      <c r="F1787" s="7" t="n"/>
      <c r="G1787" s="6" t="n"/>
      <c r="H1787" s="6" t="n"/>
      <c r="I1787" s="6" t="n"/>
      <c r="J1787" s="5">
        <f>SUMIFS(amount_expended,cfda_key,V1787)</f>
        <v/>
      </c>
      <c r="K1787" s="5">
        <f>IF(G1787="OTHER CLUSTER NOT LISTED ABOVE",SUMIFS(amount_expended,uniform_other_cluster_name,X1787), IF(AND(OR(G1787="N/A",G1787=""),H1787=""),0,IF(G1787="STATE CLUSTER",SUMIFS(amount_expended,uniform_state_cluster_name,W1787),SUMIFS(amount_expended,cluster_name,G1787))))</f>
        <v/>
      </c>
      <c r="L1787" s="6" t="n"/>
      <c r="M1787" s="7" t="n"/>
      <c r="N1787" s="6" t="n"/>
      <c r="O1787" s="6" t="n"/>
      <c r="P1787" s="6" t="n"/>
      <c r="Q1787" s="6" t="n"/>
      <c r="R1787" s="7" t="n"/>
      <c r="S1787" s="6" t="n"/>
      <c r="T1787" s="6" t="n"/>
      <c r="U1787" s="6" t="n"/>
      <c r="V1787" s="3">
        <f>CONCATENATE(B1787,C1787)</f>
        <v/>
      </c>
      <c r="W1787">
        <f>UPPER(TRIM(H1787))</f>
        <v/>
      </c>
      <c r="X1787">
        <f>UPPER(TRIM(I1787))</f>
        <v/>
      </c>
    </row>
    <row r="1788">
      <c r="A1788">
        <f>IF(B1788&lt;&gt;"", "AWARD-"&amp;TEXT(ROW()-1,"0000"), "")</f>
        <v/>
      </c>
      <c r="B1788" s="4" t="n"/>
      <c r="C1788" s="4" t="n"/>
      <c r="D1788" s="4" t="n"/>
      <c r="E1788" s="6" t="n"/>
      <c r="F1788" s="7" t="n"/>
      <c r="G1788" s="6" t="n"/>
      <c r="H1788" s="6" t="n"/>
      <c r="I1788" s="6" t="n"/>
      <c r="J1788" s="5">
        <f>SUMIFS(amount_expended,cfda_key,V1788)</f>
        <v/>
      </c>
      <c r="K1788" s="5">
        <f>IF(G1788="OTHER CLUSTER NOT LISTED ABOVE",SUMIFS(amount_expended,uniform_other_cluster_name,X1788), IF(AND(OR(G1788="N/A",G1788=""),H1788=""),0,IF(G1788="STATE CLUSTER",SUMIFS(amount_expended,uniform_state_cluster_name,W1788),SUMIFS(amount_expended,cluster_name,G1788))))</f>
        <v/>
      </c>
      <c r="L1788" s="6" t="n"/>
      <c r="M1788" s="7" t="n"/>
      <c r="N1788" s="6" t="n"/>
      <c r="O1788" s="6" t="n"/>
      <c r="P1788" s="6" t="n"/>
      <c r="Q1788" s="6" t="n"/>
      <c r="R1788" s="7" t="n"/>
      <c r="S1788" s="6" t="n"/>
      <c r="T1788" s="6" t="n"/>
      <c r="U1788" s="6" t="n"/>
      <c r="V1788" s="3">
        <f>CONCATENATE(B1788,C1788)</f>
        <v/>
      </c>
      <c r="W1788">
        <f>UPPER(TRIM(H1788))</f>
        <v/>
      </c>
      <c r="X1788">
        <f>UPPER(TRIM(I1788))</f>
        <v/>
      </c>
    </row>
    <row r="1789">
      <c r="A1789">
        <f>IF(B1789&lt;&gt;"", "AWARD-"&amp;TEXT(ROW()-1,"0000"), "")</f>
        <v/>
      </c>
      <c r="B1789" s="4" t="n"/>
      <c r="C1789" s="4" t="n"/>
      <c r="D1789" s="4" t="n"/>
      <c r="E1789" s="6" t="n"/>
      <c r="F1789" s="7" t="n"/>
      <c r="G1789" s="6" t="n"/>
      <c r="H1789" s="6" t="n"/>
      <c r="I1789" s="6" t="n"/>
      <c r="J1789" s="5">
        <f>SUMIFS(amount_expended,cfda_key,V1789)</f>
        <v/>
      </c>
      <c r="K1789" s="5">
        <f>IF(G1789="OTHER CLUSTER NOT LISTED ABOVE",SUMIFS(amount_expended,uniform_other_cluster_name,X1789), IF(AND(OR(G1789="N/A",G1789=""),H1789=""),0,IF(G1789="STATE CLUSTER",SUMIFS(amount_expended,uniform_state_cluster_name,W1789),SUMIFS(amount_expended,cluster_name,G1789))))</f>
        <v/>
      </c>
      <c r="L1789" s="6" t="n"/>
      <c r="M1789" s="7" t="n"/>
      <c r="N1789" s="6" t="n"/>
      <c r="O1789" s="6" t="n"/>
      <c r="P1789" s="6" t="n"/>
      <c r="Q1789" s="6" t="n"/>
      <c r="R1789" s="7" t="n"/>
      <c r="S1789" s="6" t="n"/>
      <c r="T1789" s="6" t="n"/>
      <c r="U1789" s="6" t="n"/>
      <c r="V1789" s="3">
        <f>CONCATENATE(B1789,C1789)</f>
        <v/>
      </c>
      <c r="W1789">
        <f>UPPER(TRIM(H1789))</f>
        <v/>
      </c>
      <c r="X1789">
        <f>UPPER(TRIM(I1789))</f>
        <v/>
      </c>
    </row>
    <row r="1790">
      <c r="A1790">
        <f>IF(B1790&lt;&gt;"", "AWARD-"&amp;TEXT(ROW()-1,"0000"), "")</f>
        <v/>
      </c>
      <c r="B1790" s="4" t="n"/>
      <c r="C1790" s="4" t="n"/>
      <c r="D1790" s="4" t="n"/>
      <c r="E1790" s="6" t="n"/>
      <c r="F1790" s="7" t="n"/>
      <c r="G1790" s="6" t="n"/>
      <c r="H1790" s="6" t="n"/>
      <c r="I1790" s="6" t="n"/>
      <c r="J1790" s="5">
        <f>SUMIFS(amount_expended,cfda_key,V1790)</f>
        <v/>
      </c>
      <c r="K1790" s="5">
        <f>IF(G1790="OTHER CLUSTER NOT LISTED ABOVE",SUMIFS(amount_expended,uniform_other_cluster_name,X1790), IF(AND(OR(G1790="N/A",G1790=""),H1790=""),0,IF(G1790="STATE CLUSTER",SUMIFS(amount_expended,uniform_state_cluster_name,W1790),SUMIFS(amount_expended,cluster_name,G1790))))</f>
        <v/>
      </c>
      <c r="L1790" s="6" t="n"/>
      <c r="M1790" s="7" t="n"/>
      <c r="N1790" s="6" t="n"/>
      <c r="O1790" s="6" t="n"/>
      <c r="P1790" s="6" t="n"/>
      <c r="Q1790" s="6" t="n"/>
      <c r="R1790" s="7" t="n"/>
      <c r="S1790" s="6" t="n"/>
      <c r="T1790" s="6" t="n"/>
      <c r="U1790" s="6" t="n"/>
      <c r="V1790" s="3">
        <f>CONCATENATE(B1790,C1790)</f>
        <v/>
      </c>
      <c r="W1790">
        <f>UPPER(TRIM(H1790))</f>
        <v/>
      </c>
      <c r="X1790">
        <f>UPPER(TRIM(I1790))</f>
        <v/>
      </c>
    </row>
    <row r="1791">
      <c r="A1791">
        <f>IF(B1791&lt;&gt;"", "AWARD-"&amp;TEXT(ROW()-1,"0000"), "")</f>
        <v/>
      </c>
      <c r="B1791" s="4" t="n"/>
      <c r="C1791" s="4" t="n"/>
      <c r="D1791" s="4" t="n"/>
      <c r="E1791" s="6" t="n"/>
      <c r="F1791" s="7" t="n"/>
      <c r="G1791" s="6" t="n"/>
      <c r="H1791" s="6" t="n"/>
      <c r="I1791" s="6" t="n"/>
      <c r="J1791" s="5">
        <f>SUMIFS(amount_expended,cfda_key,V1791)</f>
        <v/>
      </c>
      <c r="K1791" s="5">
        <f>IF(G1791="OTHER CLUSTER NOT LISTED ABOVE",SUMIFS(amount_expended,uniform_other_cluster_name,X1791), IF(AND(OR(G1791="N/A",G1791=""),H1791=""),0,IF(G1791="STATE CLUSTER",SUMIFS(amount_expended,uniform_state_cluster_name,W1791),SUMIFS(amount_expended,cluster_name,G1791))))</f>
        <v/>
      </c>
      <c r="L1791" s="6" t="n"/>
      <c r="M1791" s="7" t="n"/>
      <c r="N1791" s="6" t="n"/>
      <c r="O1791" s="6" t="n"/>
      <c r="P1791" s="6" t="n"/>
      <c r="Q1791" s="6" t="n"/>
      <c r="R1791" s="7" t="n"/>
      <c r="S1791" s="6" t="n"/>
      <c r="T1791" s="6" t="n"/>
      <c r="U1791" s="6" t="n"/>
      <c r="V1791" s="3">
        <f>CONCATENATE(B1791,C1791)</f>
        <v/>
      </c>
      <c r="W1791">
        <f>UPPER(TRIM(H1791))</f>
        <v/>
      </c>
      <c r="X1791">
        <f>UPPER(TRIM(I1791))</f>
        <v/>
      </c>
    </row>
    <row r="1792">
      <c r="A1792">
        <f>IF(B1792&lt;&gt;"", "AWARD-"&amp;TEXT(ROW()-1,"0000"), "")</f>
        <v/>
      </c>
      <c r="B1792" s="4" t="n"/>
      <c r="C1792" s="4" t="n"/>
      <c r="D1792" s="4" t="n"/>
      <c r="E1792" s="6" t="n"/>
      <c r="F1792" s="7" t="n"/>
      <c r="G1792" s="6" t="n"/>
      <c r="H1792" s="6" t="n"/>
      <c r="I1792" s="6" t="n"/>
      <c r="J1792" s="5">
        <f>SUMIFS(amount_expended,cfda_key,V1792)</f>
        <v/>
      </c>
      <c r="K1792" s="5">
        <f>IF(G1792="OTHER CLUSTER NOT LISTED ABOVE",SUMIFS(amount_expended,uniform_other_cluster_name,X1792), IF(AND(OR(G1792="N/A",G1792=""),H1792=""),0,IF(G1792="STATE CLUSTER",SUMIFS(amount_expended,uniform_state_cluster_name,W1792),SUMIFS(amount_expended,cluster_name,G1792))))</f>
        <v/>
      </c>
      <c r="L1792" s="6" t="n"/>
      <c r="M1792" s="7" t="n"/>
      <c r="N1792" s="6" t="n"/>
      <c r="O1792" s="6" t="n"/>
      <c r="P1792" s="6" t="n"/>
      <c r="Q1792" s="6" t="n"/>
      <c r="R1792" s="7" t="n"/>
      <c r="S1792" s="6" t="n"/>
      <c r="T1792" s="6" t="n"/>
      <c r="U1792" s="6" t="n"/>
      <c r="V1792" s="3">
        <f>CONCATENATE(B1792,C1792)</f>
        <v/>
      </c>
      <c r="W1792">
        <f>UPPER(TRIM(H1792))</f>
        <v/>
      </c>
      <c r="X1792">
        <f>UPPER(TRIM(I1792))</f>
        <v/>
      </c>
    </row>
    <row r="1793">
      <c r="A1793">
        <f>IF(B1793&lt;&gt;"", "AWARD-"&amp;TEXT(ROW()-1,"0000"), "")</f>
        <v/>
      </c>
      <c r="B1793" s="4" t="n"/>
      <c r="C1793" s="4" t="n"/>
      <c r="D1793" s="4" t="n"/>
      <c r="E1793" s="6" t="n"/>
      <c r="F1793" s="7" t="n"/>
      <c r="G1793" s="6" t="n"/>
      <c r="H1793" s="6" t="n"/>
      <c r="I1793" s="6" t="n"/>
      <c r="J1793" s="5">
        <f>SUMIFS(amount_expended,cfda_key,V1793)</f>
        <v/>
      </c>
      <c r="K1793" s="5">
        <f>IF(G1793="OTHER CLUSTER NOT LISTED ABOVE",SUMIFS(amount_expended,uniform_other_cluster_name,X1793), IF(AND(OR(G1793="N/A",G1793=""),H1793=""),0,IF(G1793="STATE CLUSTER",SUMIFS(amount_expended,uniform_state_cluster_name,W1793),SUMIFS(amount_expended,cluster_name,G1793))))</f>
        <v/>
      </c>
      <c r="L1793" s="6" t="n"/>
      <c r="M1793" s="7" t="n"/>
      <c r="N1793" s="6" t="n"/>
      <c r="O1793" s="6" t="n"/>
      <c r="P1793" s="6" t="n"/>
      <c r="Q1793" s="6" t="n"/>
      <c r="R1793" s="7" t="n"/>
      <c r="S1793" s="6" t="n"/>
      <c r="T1793" s="6" t="n"/>
      <c r="U1793" s="6" t="n"/>
      <c r="V1793" s="3">
        <f>CONCATENATE(B1793,C1793)</f>
        <v/>
      </c>
      <c r="W1793">
        <f>UPPER(TRIM(H1793))</f>
        <v/>
      </c>
      <c r="X1793">
        <f>UPPER(TRIM(I1793))</f>
        <v/>
      </c>
    </row>
    <row r="1794">
      <c r="A1794">
        <f>IF(B1794&lt;&gt;"", "AWARD-"&amp;TEXT(ROW()-1,"0000"), "")</f>
        <v/>
      </c>
      <c r="B1794" s="4" t="n"/>
      <c r="C1794" s="4" t="n"/>
      <c r="D1794" s="4" t="n"/>
      <c r="E1794" s="6" t="n"/>
      <c r="F1794" s="7" t="n"/>
      <c r="G1794" s="6" t="n"/>
      <c r="H1794" s="6" t="n"/>
      <c r="I1794" s="6" t="n"/>
      <c r="J1794" s="5">
        <f>SUMIFS(amount_expended,cfda_key,V1794)</f>
        <v/>
      </c>
      <c r="K1794" s="5">
        <f>IF(G1794="OTHER CLUSTER NOT LISTED ABOVE",SUMIFS(amount_expended,uniform_other_cluster_name,X1794), IF(AND(OR(G1794="N/A",G1794=""),H1794=""),0,IF(G1794="STATE CLUSTER",SUMIFS(amount_expended,uniform_state_cluster_name,W1794),SUMIFS(amount_expended,cluster_name,G1794))))</f>
        <v/>
      </c>
      <c r="L1794" s="6" t="n"/>
      <c r="M1794" s="7" t="n"/>
      <c r="N1794" s="6" t="n"/>
      <c r="O1794" s="6" t="n"/>
      <c r="P1794" s="6" t="n"/>
      <c r="Q1794" s="6" t="n"/>
      <c r="R1794" s="7" t="n"/>
      <c r="S1794" s="6" t="n"/>
      <c r="T1794" s="6" t="n"/>
      <c r="U1794" s="6" t="n"/>
      <c r="V1794" s="3">
        <f>CONCATENATE(B1794,C1794)</f>
        <v/>
      </c>
      <c r="W1794">
        <f>UPPER(TRIM(H1794))</f>
        <v/>
      </c>
      <c r="X1794">
        <f>UPPER(TRIM(I1794))</f>
        <v/>
      </c>
    </row>
    <row r="1795">
      <c r="A1795">
        <f>IF(B1795&lt;&gt;"", "AWARD-"&amp;TEXT(ROW()-1,"0000"), "")</f>
        <v/>
      </c>
      <c r="B1795" s="4" t="n"/>
      <c r="C1795" s="4" t="n"/>
      <c r="D1795" s="4" t="n"/>
      <c r="E1795" s="6" t="n"/>
      <c r="F1795" s="7" t="n"/>
      <c r="G1795" s="6" t="n"/>
      <c r="H1795" s="6" t="n"/>
      <c r="I1795" s="6" t="n"/>
      <c r="J1795" s="5">
        <f>SUMIFS(amount_expended,cfda_key,V1795)</f>
        <v/>
      </c>
      <c r="K1795" s="5">
        <f>IF(G1795="OTHER CLUSTER NOT LISTED ABOVE",SUMIFS(amount_expended,uniform_other_cluster_name,X1795), IF(AND(OR(G1795="N/A",G1795=""),H1795=""),0,IF(G1795="STATE CLUSTER",SUMIFS(amount_expended,uniform_state_cluster_name,W1795),SUMIFS(amount_expended,cluster_name,G1795))))</f>
        <v/>
      </c>
      <c r="L1795" s="6" t="n"/>
      <c r="M1795" s="7" t="n"/>
      <c r="N1795" s="6" t="n"/>
      <c r="O1795" s="6" t="n"/>
      <c r="P1795" s="6" t="n"/>
      <c r="Q1795" s="6" t="n"/>
      <c r="R1795" s="7" t="n"/>
      <c r="S1795" s="6" t="n"/>
      <c r="T1795" s="6" t="n"/>
      <c r="U1795" s="6" t="n"/>
      <c r="V1795" s="3">
        <f>CONCATENATE(B1795,C1795)</f>
        <v/>
      </c>
      <c r="W1795">
        <f>UPPER(TRIM(H1795))</f>
        <v/>
      </c>
      <c r="X1795">
        <f>UPPER(TRIM(I1795))</f>
        <v/>
      </c>
    </row>
    <row r="1796">
      <c r="A1796">
        <f>IF(B1796&lt;&gt;"", "AWARD-"&amp;TEXT(ROW()-1,"0000"), "")</f>
        <v/>
      </c>
      <c r="B1796" s="4" t="n"/>
      <c r="C1796" s="4" t="n"/>
      <c r="D1796" s="4" t="n"/>
      <c r="E1796" s="6" t="n"/>
      <c r="F1796" s="7" t="n"/>
      <c r="G1796" s="6" t="n"/>
      <c r="H1796" s="6" t="n"/>
      <c r="I1796" s="6" t="n"/>
      <c r="J1796" s="5">
        <f>SUMIFS(amount_expended,cfda_key,V1796)</f>
        <v/>
      </c>
      <c r="K1796" s="5">
        <f>IF(G1796="OTHER CLUSTER NOT LISTED ABOVE",SUMIFS(amount_expended,uniform_other_cluster_name,X1796), IF(AND(OR(G1796="N/A",G1796=""),H1796=""),0,IF(G1796="STATE CLUSTER",SUMIFS(amount_expended,uniform_state_cluster_name,W1796),SUMIFS(amount_expended,cluster_name,G1796))))</f>
        <v/>
      </c>
      <c r="L1796" s="6" t="n"/>
      <c r="M1796" s="7" t="n"/>
      <c r="N1796" s="6" t="n"/>
      <c r="O1796" s="6" t="n"/>
      <c r="P1796" s="6" t="n"/>
      <c r="Q1796" s="6" t="n"/>
      <c r="R1796" s="7" t="n"/>
      <c r="S1796" s="6" t="n"/>
      <c r="T1796" s="6" t="n"/>
      <c r="U1796" s="6" t="n"/>
      <c r="V1796" s="3">
        <f>CONCATENATE(B1796,C1796)</f>
        <v/>
      </c>
      <c r="W1796">
        <f>UPPER(TRIM(H1796))</f>
        <v/>
      </c>
      <c r="X1796">
        <f>UPPER(TRIM(I1796))</f>
        <v/>
      </c>
    </row>
    <row r="1797">
      <c r="A1797">
        <f>IF(B1797&lt;&gt;"", "AWARD-"&amp;TEXT(ROW()-1,"0000"), "")</f>
        <v/>
      </c>
      <c r="B1797" s="4" t="n"/>
      <c r="C1797" s="4" t="n"/>
      <c r="D1797" s="4" t="n"/>
      <c r="E1797" s="6" t="n"/>
      <c r="F1797" s="7" t="n"/>
      <c r="G1797" s="6" t="n"/>
      <c r="H1797" s="6" t="n"/>
      <c r="I1797" s="6" t="n"/>
      <c r="J1797" s="5">
        <f>SUMIFS(amount_expended,cfda_key,V1797)</f>
        <v/>
      </c>
      <c r="K1797" s="5">
        <f>IF(G1797="OTHER CLUSTER NOT LISTED ABOVE",SUMIFS(amount_expended,uniform_other_cluster_name,X1797), IF(AND(OR(G1797="N/A",G1797=""),H1797=""),0,IF(G1797="STATE CLUSTER",SUMIFS(amount_expended,uniform_state_cluster_name,W1797),SUMIFS(amount_expended,cluster_name,G1797))))</f>
        <v/>
      </c>
      <c r="L1797" s="6" t="n"/>
      <c r="M1797" s="7" t="n"/>
      <c r="N1797" s="6" t="n"/>
      <c r="O1797" s="6" t="n"/>
      <c r="P1797" s="6" t="n"/>
      <c r="Q1797" s="6" t="n"/>
      <c r="R1797" s="7" t="n"/>
      <c r="S1797" s="6" t="n"/>
      <c r="T1797" s="6" t="n"/>
      <c r="U1797" s="6" t="n"/>
      <c r="V1797" s="3">
        <f>CONCATENATE(B1797,C1797)</f>
        <v/>
      </c>
      <c r="W1797">
        <f>UPPER(TRIM(H1797))</f>
        <v/>
      </c>
      <c r="X1797">
        <f>UPPER(TRIM(I1797))</f>
        <v/>
      </c>
    </row>
    <row r="1798">
      <c r="A1798">
        <f>IF(B1798&lt;&gt;"", "AWARD-"&amp;TEXT(ROW()-1,"0000"), "")</f>
        <v/>
      </c>
      <c r="B1798" s="4" t="n"/>
      <c r="C1798" s="4" t="n"/>
      <c r="D1798" s="4" t="n"/>
      <c r="E1798" s="6" t="n"/>
      <c r="F1798" s="7" t="n"/>
      <c r="G1798" s="6" t="n"/>
      <c r="H1798" s="6" t="n"/>
      <c r="I1798" s="6" t="n"/>
      <c r="J1798" s="5">
        <f>SUMIFS(amount_expended,cfda_key,V1798)</f>
        <v/>
      </c>
      <c r="K1798" s="5">
        <f>IF(G1798="OTHER CLUSTER NOT LISTED ABOVE",SUMIFS(amount_expended,uniform_other_cluster_name,X1798), IF(AND(OR(G1798="N/A",G1798=""),H1798=""),0,IF(G1798="STATE CLUSTER",SUMIFS(amount_expended,uniform_state_cluster_name,W1798),SUMIFS(amount_expended,cluster_name,G1798))))</f>
        <v/>
      </c>
      <c r="L1798" s="6" t="n"/>
      <c r="M1798" s="7" t="n"/>
      <c r="N1798" s="6" t="n"/>
      <c r="O1798" s="6" t="n"/>
      <c r="P1798" s="6" t="n"/>
      <c r="Q1798" s="6" t="n"/>
      <c r="R1798" s="7" t="n"/>
      <c r="S1798" s="6" t="n"/>
      <c r="T1798" s="6" t="n"/>
      <c r="U1798" s="6" t="n"/>
      <c r="V1798" s="3">
        <f>CONCATENATE(B1798,C1798)</f>
        <v/>
      </c>
      <c r="W1798">
        <f>UPPER(TRIM(H1798))</f>
        <v/>
      </c>
      <c r="X1798">
        <f>UPPER(TRIM(I1798))</f>
        <v/>
      </c>
    </row>
    <row r="1799">
      <c r="A1799">
        <f>IF(B1799&lt;&gt;"", "AWARD-"&amp;TEXT(ROW()-1,"0000"), "")</f>
        <v/>
      </c>
      <c r="B1799" s="4" t="n"/>
      <c r="C1799" s="4" t="n"/>
      <c r="D1799" s="4" t="n"/>
      <c r="E1799" s="6" t="n"/>
      <c r="F1799" s="7" t="n"/>
      <c r="G1799" s="6" t="n"/>
      <c r="H1799" s="6" t="n"/>
      <c r="I1799" s="6" t="n"/>
      <c r="J1799" s="5">
        <f>SUMIFS(amount_expended,cfda_key,V1799)</f>
        <v/>
      </c>
      <c r="K1799" s="5">
        <f>IF(G1799="OTHER CLUSTER NOT LISTED ABOVE",SUMIFS(amount_expended,uniform_other_cluster_name,X1799), IF(AND(OR(G1799="N/A",G1799=""),H1799=""),0,IF(G1799="STATE CLUSTER",SUMIFS(amount_expended,uniform_state_cluster_name,W1799),SUMIFS(amount_expended,cluster_name,G1799))))</f>
        <v/>
      </c>
      <c r="L1799" s="6" t="n"/>
      <c r="M1799" s="7" t="n"/>
      <c r="N1799" s="6" t="n"/>
      <c r="O1799" s="6" t="n"/>
      <c r="P1799" s="6" t="n"/>
      <c r="Q1799" s="6" t="n"/>
      <c r="R1799" s="7" t="n"/>
      <c r="S1799" s="6" t="n"/>
      <c r="T1799" s="6" t="n"/>
      <c r="U1799" s="6" t="n"/>
      <c r="V1799" s="3">
        <f>CONCATENATE(B1799,C1799)</f>
        <v/>
      </c>
      <c r="W1799">
        <f>UPPER(TRIM(H1799))</f>
        <v/>
      </c>
      <c r="X1799">
        <f>UPPER(TRIM(I1799))</f>
        <v/>
      </c>
    </row>
    <row r="1800">
      <c r="A1800">
        <f>IF(B1800&lt;&gt;"", "AWARD-"&amp;TEXT(ROW()-1,"0000"), "")</f>
        <v/>
      </c>
      <c r="B1800" s="4" t="n"/>
      <c r="C1800" s="4" t="n"/>
      <c r="D1800" s="4" t="n"/>
      <c r="E1800" s="6" t="n"/>
      <c r="F1800" s="7" t="n"/>
      <c r="G1800" s="6" t="n"/>
      <c r="H1800" s="6" t="n"/>
      <c r="I1800" s="6" t="n"/>
      <c r="J1800" s="5">
        <f>SUMIFS(amount_expended,cfda_key,V1800)</f>
        <v/>
      </c>
      <c r="K1800" s="5">
        <f>IF(G1800="OTHER CLUSTER NOT LISTED ABOVE",SUMIFS(amount_expended,uniform_other_cluster_name,X1800), IF(AND(OR(G1800="N/A",G1800=""),H1800=""),0,IF(G1800="STATE CLUSTER",SUMIFS(amount_expended,uniform_state_cluster_name,W1800),SUMIFS(amount_expended,cluster_name,G1800))))</f>
        <v/>
      </c>
      <c r="L1800" s="6" t="n"/>
      <c r="M1800" s="7" t="n"/>
      <c r="N1800" s="6" t="n"/>
      <c r="O1800" s="6" t="n"/>
      <c r="P1800" s="6" t="n"/>
      <c r="Q1800" s="6" t="n"/>
      <c r="R1800" s="7" t="n"/>
      <c r="S1800" s="6" t="n"/>
      <c r="T1800" s="6" t="n"/>
      <c r="U1800" s="6" t="n"/>
      <c r="V1800" s="3">
        <f>CONCATENATE(B1800,C1800)</f>
        <v/>
      </c>
      <c r="W1800">
        <f>UPPER(TRIM(H1800))</f>
        <v/>
      </c>
      <c r="X1800">
        <f>UPPER(TRIM(I1800))</f>
        <v/>
      </c>
    </row>
    <row r="1801">
      <c r="A1801">
        <f>IF(B1801&lt;&gt;"", "AWARD-"&amp;TEXT(ROW()-1,"0000"), "")</f>
        <v/>
      </c>
      <c r="B1801" s="4" t="n"/>
      <c r="C1801" s="4" t="n"/>
      <c r="D1801" s="4" t="n"/>
      <c r="E1801" s="6" t="n"/>
      <c r="F1801" s="7" t="n"/>
      <c r="G1801" s="6" t="n"/>
      <c r="H1801" s="6" t="n"/>
      <c r="I1801" s="6" t="n"/>
      <c r="J1801" s="5">
        <f>SUMIFS(amount_expended,cfda_key,V1801)</f>
        <v/>
      </c>
      <c r="K1801" s="5">
        <f>IF(G1801="OTHER CLUSTER NOT LISTED ABOVE",SUMIFS(amount_expended,uniform_other_cluster_name,X1801), IF(AND(OR(G1801="N/A",G1801=""),H1801=""),0,IF(G1801="STATE CLUSTER",SUMIFS(amount_expended,uniform_state_cluster_name,W1801),SUMIFS(amount_expended,cluster_name,G1801))))</f>
        <v/>
      </c>
      <c r="L1801" s="6" t="n"/>
      <c r="M1801" s="7" t="n"/>
      <c r="N1801" s="6" t="n"/>
      <c r="O1801" s="6" t="n"/>
      <c r="P1801" s="6" t="n"/>
      <c r="Q1801" s="6" t="n"/>
      <c r="R1801" s="7" t="n"/>
      <c r="S1801" s="6" t="n"/>
      <c r="T1801" s="6" t="n"/>
      <c r="U1801" s="6" t="n"/>
      <c r="V1801" s="3">
        <f>CONCATENATE(B1801,C1801)</f>
        <v/>
      </c>
      <c r="W1801">
        <f>UPPER(TRIM(H1801))</f>
        <v/>
      </c>
      <c r="X1801">
        <f>UPPER(TRIM(I1801))</f>
        <v/>
      </c>
    </row>
    <row r="1802">
      <c r="A1802">
        <f>IF(B1802&lt;&gt;"", "AWARD-"&amp;TEXT(ROW()-1,"0000"), "")</f>
        <v/>
      </c>
      <c r="B1802" s="4" t="n"/>
      <c r="C1802" s="4" t="n"/>
      <c r="D1802" s="4" t="n"/>
      <c r="E1802" s="6" t="n"/>
      <c r="F1802" s="7" t="n"/>
      <c r="G1802" s="6" t="n"/>
      <c r="H1802" s="6" t="n"/>
      <c r="I1802" s="6" t="n"/>
      <c r="J1802" s="5">
        <f>SUMIFS(amount_expended,cfda_key,V1802)</f>
        <v/>
      </c>
      <c r="K1802" s="5">
        <f>IF(G1802="OTHER CLUSTER NOT LISTED ABOVE",SUMIFS(amount_expended,uniform_other_cluster_name,X1802), IF(AND(OR(G1802="N/A",G1802=""),H1802=""),0,IF(G1802="STATE CLUSTER",SUMIFS(amount_expended,uniform_state_cluster_name,W1802),SUMIFS(amount_expended,cluster_name,G1802))))</f>
        <v/>
      </c>
      <c r="L1802" s="6" t="n"/>
      <c r="M1802" s="7" t="n"/>
      <c r="N1802" s="6" t="n"/>
      <c r="O1802" s="6" t="n"/>
      <c r="P1802" s="6" t="n"/>
      <c r="Q1802" s="6" t="n"/>
      <c r="R1802" s="7" t="n"/>
      <c r="S1802" s="6" t="n"/>
      <c r="T1802" s="6" t="n"/>
      <c r="U1802" s="6" t="n"/>
      <c r="V1802" s="3">
        <f>CONCATENATE(B1802,C1802)</f>
        <v/>
      </c>
      <c r="W1802">
        <f>UPPER(TRIM(H1802))</f>
        <v/>
      </c>
      <c r="X1802">
        <f>UPPER(TRIM(I1802))</f>
        <v/>
      </c>
    </row>
    <row r="1803">
      <c r="A1803">
        <f>IF(B1803&lt;&gt;"", "AWARD-"&amp;TEXT(ROW()-1,"0000"), "")</f>
        <v/>
      </c>
      <c r="B1803" s="4" t="n"/>
      <c r="C1803" s="4" t="n"/>
      <c r="D1803" s="4" t="n"/>
      <c r="E1803" s="6" t="n"/>
      <c r="F1803" s="7" t="n"/>
      <c r="G1803" s="6" t="n"/>
      <c r="H1803" s="6" t="n"/>
      <c r="I1803" s="6" t="n"/>
      <c r="J1803" s="5">
        <f>SUMIFS(amount_expended,cfda_key,V1803)</f>
        <v/>
      </c>
      <c r="K1803" s="5">
        <f>IF(G1803="OTHER CLUSTER NOT LISTED ABOVE",SUMIFS(amount_expended,uniform_other_cluster_name,X1803), IF(AND(OR(G1803="N/A",G1803=""),H1803=""),0,IF(G1803="STATE CLUSTER",SUMIFS(amount_expended,uniform_state_cluster_name,W1803),SUMIFS(amount_expended,cluster_name,G1803))))</f>
        <v/>
      </c>
      <c r="L1803" s="6" t="n"/>
      <c r="M1803" s="7" t="n"/>
      <c r="N1803" s="6" t="n"/>
      <c r="O1803" s="6" t="n"/>
      <c r="P1803" s="6" t="n"/>
      <c r="Q1803" s="6" t="n"/>
      <c r="R1803" s="7" t="n"/>
      <c r="S1803" s="6" t="n"/>
      <c r="T1803" s="6" t="n"/>
      <c r="U1803" s="6" t="n"/>
      <c r="V1803" s="3">
        <f>CONCATENATE(B1803,C1803)</f>
        <v/>
      </c>
      <c r="W1803">
        <f>UPPER(TRIM(H1803))</f>
        <v/>
      </c>
      <c r="X1803">
        <f>UPPER(TRIM(I1803))</f>
        <v/>
      </c>
    </row>
    <row r="1804">
      <c r="A1804">
        <f>IF(B1804&lt;&gt;"", "AWARD-"&amp;TEXT(ROW()-1,"0000"), "")</f>
        <v/>
      </c>
      <c r="B1804" s="4" t="n"/>
      <c r="C1804" s="4" t="n"/>
      <c r="D1804" s="4" t="n"/>
      <c r="E1804" s="6" t="n"/>
      <c r="F1804" s="7" t="n"/>
      <c r="G1804" s="6" t="n"/>
      <c r="H1804" s="6" t="n"/>
      <c r="I1804" s="6" t="n"/>
      <c r="J1804" s="5">
        <f>SUMIFS(amount_expended,cfda_key,V1804)</f>
        <v/>
      </c>
      <c r="K1804" s="5">
        <f>IF(G1804="OTHER CLUSTER NOT LISTED ABOVE",SUMIFS(amount_expended,uniform_other_cluster_name,X1804), IF(AND(OR(G1804="N/A",G1804=""),H1804=""),0,IF(G1804="STATE CLUSTER",SUMIFS(amount_expended,uniform_state_cluster_name,W1804),SUMIFS(amount_expended,cluster_name,G1804))))</f>
        <v/>
      </c>
      <c r="L1804" s="6" t="n"/>
      <c r="M1804" s="7" t="n"/>
      <c r="N1804" s="6" t="n"/>
      <c r="O1804" s="6" t="n"/>
      <c r="P1804" s="6" t="n"/>
      <c r="Q1804" s="6" t="n"/>
      <c r="R1804" s="7" t="n"/>
      <c r="S1804" s="6" t="n"/>
      <c r="T1804" s="6" t="n"/>
      <c r="U1804" s="6" t="n"/>
      <c r="V1804" s="3">
        <f>CONCATENATE(B1804,C1804)</f>
        <v/>
      </c>
      <c r="W1804">
        <f>UPPER(TRIM(H1804))</f>
        <v/>
      </c>
      <c r="X1804">
        <f>UPPER(TRIM(I1804))</f>
        <v/>
      </c>
    </row>
    <row r="1805">
      <c r="A1805">
        <f>IF(B1805&lt;&gt;"", "AWARD-"&amp;TEXT(ROW()-1,"0000"), "")</f>
        <v/>
      </c>
      <c r="B1805" s="4" t="n"/>
      <c r="C1805" s="4" t="n"/>
      <c r="D1805" s="4" t="n"/>
      <c r="E1805" s="6" t="n"/>
      <c r="F1805" s="7" t="n"/>
      <c r="G1805" s="6" t="n"/>
      <c r="H1805" s="6" t="n"/>
      <c r="I1805" s="6" t="n"/>
      <c r="J1805" s="5">
        <f>SUMIFS(amount_expended,cfda_key,V1805)</f>
        <v/>
      </c>
      <c r="K1805" s="5">
        <f>IF(G1805="OTHER CLUSTER NOT LISTED ABOVE",SUMIFS(amount_expended,uniform_other_cluster_name,X1805), IF(AND(OR(G1805="N/A",G1805=""),H1805=""),0,IF(G1805="STATE CLUSTER",SUMIFS(amount_expended,uniform_state_cluster_name,W1805),SUMIFS(amount_expended,cluster_name,G1805))))</f>
        <v/>
      </c>
      <c r="L1805" s="6" t="n"/>
      <c r="M1805" s="7" t="n"/>
      <c r="N1805" s="6" t="n"/>
      <c r="O1805" s="6" t="n"/>
      <c r="P1805" s="6" t="n"/>
      <c r="Q1805" s="6" t="n"/>
      <c r="R1805" s="7" t="n"/>
      <c r="S1805" s="6" t="n"/>
      <c r="T1805" s="6" t="n"/>
      <c r="U1805" s="6" t="n"/>
      <c r="V1805" s="3">
        <f>CONCATENATE(B1805,C1805)</f>
        <v/>
      </c>
      <c r="W1805">
        <f>UPPER(TRIM(H1805))</f>
        <v/>
      </c>
      <c r="X1805">
        <f>UPPER(TRIM(I1805))</f>
        <v/>
      </c>
    </row>
    <row r="1806">
      <c r="A1806">
        <f>IF(B1806&lt;&gt;"", "AWARD-"&amp;TEXT(ROW()-1,"0000"), "")</f>
        <v/>
      </c>
      <c r="B1806" s="4" t="n"/>
      <c r="C1806" s="4" t="n"/>
      <c r="D1806" s="4" t="n"/>
      <c r="E1806" s="6" t="n"/>
      <c r="F1806" s="7" t="n"/>
      <c r="G1806" s="6" t="n"/>
      <c r="H1806" s="6" t="n"/>
      <c r="I1806" s="6" t="n"/>
      <c r="J1806" s="5">
        <f>SUMIFS(amount_expended,cfda_key,V1806)</f>
        <v/>
      </c>
      <c r="K1806" s="5">
        <f>IF(G1806="OTHER CLUSTER NOT LISTED ABOVE",SUMIFS(amount_expended,uniform_other_cluster_name,X1806), IF(AND(OR(G1806="N/A",G1806=""),H1806=""),0,IF(G1806="STATE CLUSTER",SUMIFS(amount_expended,uniform_state_cluster_name,W1806),SUMIFS(amount_expended,cluster_name,G1806))))</f>
        <v/>
      </c>
      <c r="L1806" s="6" t="n"/>
      <c r="M1806" s="7" t="n"/>
      <c r="N1806" s="6" t="n"/>
      <c r="O1806" s="6" t="n"/>
      <c r="P1806" s="6" t="n"/>
      <c r="Q1806" s="6" t="n"/>
      <c r="R1806" s="7" t="n"/>
      <c r="S1806" s="6" t="n"/>
      <c r="T1806" s="6" t="n"/>
      <c r="U1806" s="6" t="n"/>
      <c r="V1806" s="3">
        <f>CONCATENATE(B1806,C1806)</f>
        <v/>
      </c>
      <c r="W1806">
        <f>UPPER(TRIM(H1806))</f>
        <v/>
      </c>
      <c r="X1806">
        <f>UPPER(TRIM(I1806))</f>
        <v/>
      </c>
    </row>
    <row r="1807">
      <c r="A1807">
        <f>IF(B1807&lt;&gt;"", "AWARD-"&amp;TEXT(ROW()-1,"0000"), "")</f>
        <v/>
      </c>
      <c r="B1807" s="4" t="n"/>
      <c r="C1807" s="4" t="n"/>
      <c r="D1807" s="4" t="n"/>
      <c r="E1807" s="6" t="n"/>
      <c r="F1807" s="7" t="n"/>
      <c r="G1807" s="6" t="n"/>
      <c r="H1807" s="6" t="n"/>
      <c r="I1807" s="6" t="n"/>
      <c r="J1807" s="5">
        <f>SUMIFS(amount_expended,cfda_key,V1807)</f>
        <v/>
      </c>
      <c r="K1807" s="5">
        <f>IF(G1807="OTHER CLUSTER NOT LISTED ABOVE",SUMIFS(amount_expended,uniform_other_cluster_name,X1807), IF(AND(OR(G1807="N/A",G1807=""),H1807=""),0,IF(G1807="STATE CLUSTER",SUMIFS(amount_expended,uniform_state_cluster_name,W1807),SUMIFS(amount_expended,cluster_name,G1807))))</f>
        <v/>
      </c>
      <c r="L1807" s="6" t="n"/>
      <c r="M1807" s="7" t="n"/>
      <c r="N1807" s="6" t="n"/>
      <c r="O1807" s="6" t="n"/>
      <c r="P1807" s="6" t="n"/>
      <c r="Q1807" s="6" t="n"/>
      <c r="R1807" s="7" t="n"/>
      <c r="S1807" s="6" t="n"/>
      <c r="T1807" s="6" t="n"/>
      <c r="U1807" s="6" t="n"/>
      <c r="V1807" s="3">
        <f>CONCATENATE(B1807,C1807)</f>
        <v/>
      </c>
      <c r="W1807">
        <f>UPPER(TRIM(H1807))</f>
        <v/>
      </c>
      <c r="X1807">
        <f>UPPER(TRIM(I1807))</f>
        <v/>
      </c>
    </row>
    <row r="1808">
      <c r="A1808">
        <f>IF(B1808&lt;&gt;"", "AWARD-"&amp;TEXT(ROW()-1,"0000"), "")</f>
        <v/>
      </c>
      <c r="B1808" s="4" t="n"/>
      <c r="C1808" s="4" t="n"/>
      <c r="D1808" s="4" t="n"/>
      <c r="E1808" s="6" t="n"/>
      <c r="F1808" s="7" t="n"/>
      <c r="G1808" s="6" t="n"/>
      <c r="H1808" s="6" t="n"/>
      <c r="I1808" s="6" t="n"/>
      <c r="J1808" s="5">
        <f>SUMIFS(amount_expended,cfda_key,V1808)</f>
        <v/>
      </c>
      <c r="K1808" s="5">
        <f>IF(G1808="OTHER CLUSTER NOT LISTED ABOVE",SUMIFS(amount_expended,uniform_other_cluster_name,X1808), IF(AND(OR(G1808="N/A",G1808=""),H1808=""),0,IF(G1808="STATE CLUSTER",SUMIFS(amount_expended,uniform_state_cluster_name,W1808),SUMIFS(amount_expended,cluster_name,G1808))))</f>
        <v/>
      </c>
      <c r="L1808" s="6" t="n"/>
      <c r="M1808" s="7" t="n"/>
      <c r="N1808" s="6" t="n"/>
      <c r="O1808" s="6" t="n"/>
      <c r="P1808" s="6" t="n"/>
      <c r="Q1808" s="6" t="n"/>
      <c r="R1808" s="7" t="n"/>
      <c r="S1808" s="6" t="n"/>
      <c r="T1808" s="6" t="n"/>
      <c r="U1808" s="6" t="n"/>
      <c r="V1808" s="3">
        <f>CONCATENATE(B1808,C1808)</f>
        <v/>
      </c>
      <c r="W1808">
        <f>UPPER(TRIM(H1808))</f>
        <v/>
      </c>
      <c r="X1808">
        <f>UPPER(TRIM(I1808))</f>
        <v/>
      </c>
    </row>
    <row r="1809">
      <c r="A1809">
        <f>IF(B1809&lt;&gt;"", "AWARD-"&amp;TEXT(ROW()-1,"0000"), "")</f>
        <v/>
      </c>
      <c r="B1809" s="4" t="n"/>
      <c r="C1809" s="4" t="n"/>
      <c r="D1809" s="4" t="n"/>
      <c r="E1809" s="6" t="n"/>
      <c r="F1809" s="7" t="n"/>
      <c r="G1809" s="6" t="n"/>
      <c r="H1809" s="6" t="n"/>
      <c r="I1809" s="6" t="n"/>
      <c r="J1809" s="5">
        <f>SUMIFS(amount_expended,cfda_key,V1809)</f>
        <v/>
      </c>
      <c r="K1809" s="5">
        <f>IF(G1809="OTHER CLUSTER NOT LISTED ABOVE",SUMIFS(amount_expended,uniform_other_cluster_name,X1809), IF(AND(OR(G1809="N/A",G1809=""),H1809=""),0,IF(G1809="STATE CLUSTER",SUMIFS(amount_expended,uniform_state_cluster_name,W1809),SUMIFS(amount_expended,cluster_name,G1809))))</f>
        <v/>
      </c>
      <c r="L1809" s="6" t="n"/>
      <c r="M1809" s="7" t="n"/>
      <c r="N1809" s="6" t="n"/>
      <c r="O1809" s="6" t="n"/>
      <c r="P1809" s="6" t="n"/>
      <c r="Q1809" s="6" t="n"/>
      <c r="R1809" s="7" t="n"/>
      <c r="S1809" s="6" t="n"/>
      <c r="T1809" s="6" t="n"/>
      <c r="U1809" s="6" t="n"/>
      <c r="V1809" s="3">
        <f>CONCATENATE(B1809,C1809)</f>
        <v/>
      </c>
      <c r="W1809">
        <f>UPPER(TRIM(H1809))</f>
        <v/>
      </c>
      <c r="X1809">
        <f>UPPER(TRIM(I1809))</f>
        <v/>
      </c>
    </row>
    <row r="1810">
      <c r="A1810">
        <f>IF(B1810&lt;&gt;"", "AWARD-"&amp;TEXT(ROW()-1,"0000"), "")</f>
        <v/>
      </c>
      <c r="B1810" s="4" t="n"/>
      <c r="C1810" s="4" t="n"/>
      <c r="D1810" s="4" t="n"/>
      <c r="E1810" s="6" t="n"/>
      <c r="F1810" s="7" t="n"/>
      <c r="G1810" s="6" t="n"/>
      <c r="H1810" s="6" t="n"/>
      <c r="I1810" s="6" t="n"/>
      <c r="J1810" s="5">
        <f>SUMIFS(amount_expended,cfda_key,V1810)</f>
        <v/>
      </c>
      <c r="K1810" s="5">
        <f>IF(G1810="OTHER CLUSTER NOT LISTED ABOVE",SUMIFS(amount_expended,uniform_other_cluster_name,X1810), IF(AND(OR(G1810="N/A",G1810=""),H1810=""),0,IF(G1810="STATE CLUSTER",SUMIFS(amount_expended,uniform_state_cluster_name,W1810),SUMIFS(amount_expended,cluster_name,G1810))))</f>
        <v/>
      </c>
      <c r="L1810" s="6" t="n"/>
      <c r="M1810" s="7" t="n"/>
      <c r="N1810" s="6" t="n"/>
      <c r="O1810" s="6" t="n"/>
      <c r="P1810" s="6" t="n"/>
      <c r="Q1810" s="6" t="n"/>
      <c r="R1810" s="7" t="n"/>
      <c r="S1810" s="6" t="n"/>
      <c r="T1810" s="6" t="n"/>
      <c r="U1810" s="6" t="n"/>
      <c r="V1810" s="3">
        <f>CONCATENATE(B1810,C1810)</f>
        <v/>
      </c>
      <c r="W1810">
        <f>UPPER(TRIM(H1810))</f>
        <v/>
      </c>
      <c r="X1810">
        <f>UPPER(TRIM(I1810))</f>
        <v/>
      </c>
    </row>
    <row r="1811">
      <c r="A1811">
        <f>IF(B1811&lt;&gt;"", "AWARD-"&amp;TEXT(ROW()-1,"0000"), "")</f>
        <v/>
      </c>
      <c r="B1811" s="4" t="n"/>
      <c r="C1811" s="4" t="n"/>
      <c r="D1811" s="4" t="n"/>
      <c r="E1811" s="6" t="n"/>
      <c r="F1811" s="7" t="n"/>
      <c r="G1811" s="6" t="n"/>
      <c r="H1811" s="6" t="n"/>
      <c r="I1811" s="6" t="n"/>
      <c r="J1811" s="5">
        <f>SUMIFS(amount_expended,cfda_key,V1811)</f>
        <v/>
      </c>
      <c r="K1811" s="5">
        <f>IF(G1811="OTHER CLUSTER NOT LISTED ABOVE",SUMIFS(amount_expended,uniform_other_cluster_name,X1811), IF(AND(OR(G1811="N/A",G1811=""),H1811=""),0,IF(G1811="STATE CLUSTER",SUMIFS(amount_expended,uniform_state_cluster_name,W1811),SUMIFS(amount_expended,cluster_name,G1811))))</f>
        <v/>
      </c>
      <c r="L1811" s="6" t="n"/>
      <c r="M1811" s="7" t="n"/>
      <c r="N1811" s="6" t="n"/>
      <c r="O1811" s="6" t="n"/>
      <c r="P1811" s="6" t="n"/>
      <c r="Q1811" s="6" t="n"/>
      <c r="R1811" s="7" t="n"/>
      <c r="S1811" s="6" t="n"/>
      <c r="T1811" s="6" t="n"/>
      <c r="U1811" s="6" t="n"/>
      <c r="V1811" s="3">
        <f>CONCATENATE(B1811,C1811)</f>
        <v/>
      </c>
      <c r="W1811">
        <f>UPPER(TRIM(H1811))</f>
        <v/>
      </c>
      <c r="X1811">
        <f>UPPER(TRIM(I1811))</f>
        <v/>
      </c>
    </row>
    <row r="1812">
      <c r="A1812">
        <f>IF(B1812&lt;&gt;"", "AWARD-"&amp;TEXT(ROW()-1,"0000"), "")</f>
        <v/>
      </c>
      <c r="B1812" s="4" t="n"/>
      <c r="C1812" s="4" t="n"/>
      <c r="D1812" s="4" t="n"/>
      <c r="E1812" s="6" t="n"/>
      <c r="F1812" s="7" t="n"/>
      <c r="G1812" s="6" t="n"/>
      <c r="H1812" s="6" t="n"/>
      <c r="I1812" s="6" t="n"/>
      <c r="J1812" s="5">
        <f>SUMIFS(amount_expended,cfda_key,V1812)</f>
        <v/>
      </c>
      <c r="K1812" s="5">
        <f>IF(G1812="OTHER CLUSTER NOT LISTED ABOVE",SUMIFS(amount_expended,uniform_other_cluster_name,X1812), IF(AND(OR(G1812="N/A",G1812=""),H1812=""),0,IF(G1812="STATE CLUSTER",SUMIFS(amount_expended,uniform_state_cluster_name,W1812),SUMIFS(amount_expended,cluster_name,G1812))))</f>
        <v/>
      </c>
      <c r="L1812" s="6" t="n"/>
      <c r="M1812" s="7" t="n"/>
      <c r="N1812" s="6" t="n"/>
      <c r="O1812" s="6" t="n"/>
      <c r="P1812" s="6" t="n"/>
      <c r="Q1812" s="6" t="n"/>
      <c r="R1812" s="7" t="n"/>
      <c r="S1812" s="6" t="n"/>
      <c r="T1812" s="6" t="n"/>
      <c r="U1812" s="6" t="n"/>
      <c r="V1812" s="3">
        <f>CONCATENATE(B1812,C1812)</f>
        <v/>
      </c>
      <c r="W1812">
        <f>UPPER(TRIM(H1812))</f>
        <v/>
      </c>
      <c r="X1812">
        <f>UPPER(TRIM(I1812))</f>
        <v/>
      </c>
    </row>
    <row r="1813">
      <c r="A1813">
        <f>IF(B1813&lt;&gt;"", "AWARD-"&amp;TEXT(ROW()-1,"0000"), "")</f>
        <v/>
      </c>
      <c r="B1813" s="4" t="n"/>
      <c r="C1813" s="4" t="n"/>
      <c r="D1813" s="4" t="n"/>
      <c r="E1813" s="6" t="n"/>
      <c r="F1813" s="7" t="n"/>
      <c r="G1813" s="6" t="n"/>
      <c r="H1813" s="6" t="n"/>
      <c r="I1813" s="6" t="n"/>
      <c r="J1813" s="5">
        <f>SUMIFS(amount_expended,cfda_key,V1813)</f>
        <v/>
      </c>
      <c r="K1813" s="5">
        <f>IF(G1813="OTHER CLUSTER NOT LISTED ABOVE",SUMIFS(amount_expended,uniform_other_cluster_name,X1813), IF(AND(OR(G1813="N/A",G1813=""),H1813=""),0,IF(G1813="STATE CLUSTER",SUMIFS(amount_expended,uniform_state_cluster_name,W1813),SUMIFS(amount_expended,cluster_name,G1813))))</f>
        <v/>
      </c>
      <c r="L1813" s="6" t="n"/>
      <c r="M1813" s="7" t="n"/>
      <c r="N1813" s="6" t="n"/>
      <c r="O1813" s="6" t="n"/>
      <c r="P1813" s="6" t="n"/>
      <c r="Q1813" s="6" t="n"/>
      <c r="R1813" s="7" t="n"/>
      <c r="S1813" s="6" t="n"/>
      <c r="T1813" s="6" t="n"/>
      <c r="U1813" s="6" t="n"/>
      <c r="V1813" s="3">
        <f>CONCATENATE(B1813,C1813)</f>
        <v/>
      </c>
      <c r="W1813">
        <f>UPPER(TRIM(H1813))</f>
        <v/>
      </c>
      <c r="X1813">
        <f>UPPER(TRIM(I1813))</f>
        <v/>
      </c>
    </row>
    <row r="1814">
      <c r="A1814">
        <f>IF(B1814&lt;&gt;"", "AWARD-"&amp;TEXT(ROW()-1,"0000"), "")</f>
        <v/>
      </c>
      <c r="B1814" s="4" t="n"/>
      <c r="C1814" s="4" t="n"/>
      <c r="D1814" s="4" t="n"/>
      <c r="E1814" s="6" t="n"/>
      <c r="F1814" s="7" t="n"/>
      <c r="G1814" s="6" t="n"/>
      <c r="H1814" s="6" t="n"/>
      <c r="I1814" s="6" t="n"/>
      <c r="J1814" s="5">
        <f>SUMIFS(amount_expended,cfda_key,V1814)</f>
        <v/>
      </c>
      <c r="K1814" s="5">
        <f>IF(G1814="OTHER CLUSTER NOT LISTED ABOVE",SUMIFS(amount_expended,uniform_other_cluster_name,X1814), IF(AND(OR(G1814="N/A",G1814=""),H1814=""),0,IF(G1814="STATE CLUSTER",SUMIFS(amount_expended,uniform_state_cluster_name,W1814),SUMIFS(amount_expended,cluster_name,G1814))))</f>
        <v/>
      </c>
      <c r="L1814" s="6" t="n"/>
      <c r="M1814" s="7" t="n"/>
      <c r="N1814" s="6" t="n"/>
      <c r="O1814" s="6" t="n"/>
      <c r="P1814" s="6" t="n"/>
      <c r="Q1814" s="6" t="n"/>
      <c r="R1814" s="7" t="n"/>
      <c r="S1814" s="6" t="n"/>
      <c r="T1814" s="6" t="n"/>
      <c r="U1814" s="6" t="n"/>
      <c r="V1814" s="3">
        <f>CONCATENATE(B1814,C1814)</f>
        <v/>
      </c>
      <c r="W1814">
        <f>UPPER(TRIM(H1814))</f>
        <v/>
      </c>
      <c r="X1814">
        <f>UPPER(TRIM(I1814))</f>
        <v/>
      </c>
    </row>
    <row r="1815">
      <c r="A1815">
        <f>IF(B1815&lt;&gt;"", "AWARD-"&amp;TEXT(ROW()-1,"0000"), "")</f>
        <v/>
      </c>
      <c r="B1815" s="4" t="n"/>
      <c r="C1815" s="4" t="n"/>
      <c r="D1815" s="4" t="n"/>
      <c r="E1815" s="6" t="n"/>
      <c r="F1815" s="7" t="n"/>
      <c r="G1815" s="6" t="n"/>
      <c r="H1815" s="6" t="n"/>
      <c r="I1815" s="6" t="n"/>
      <c r="J1815" s="5">
        <f>SUMIFS(amount_expended,cfda_key,V1815)</f>
        <v/>
      </c>
      <c r="K1815" s="5">
        <f>IF(G1815="OTHER CLUSTER NOT LISTED ABOVE",SUMIFS(amount_expended,uniform_other_cluster_name,X1815), IF(AND(OR(G1815="N/A",G1815=""),H1815=""),0,IF(G1815="STATE CLUSTER",SUMIFS(amount_expended,uniform_state_cluster_name,W1815),SUMIFS(amount_expended,cluster_name,G1815))))</f>
        <v/>
      </c>
      <c r="L1815" s="6" t="n"/>
      <c r="M1815" s="7" t="n"/>
      <c r="N1815" s="6" t="n"/>
      <c r="O1815" s="6" t="n"/>
      <c r="P1815" s="6" t="n"/>
      <c r="Q1815" s="6" t="n"/>
      <c r="R1815" s="7" t="n"/>
      <c r="S1815" s="6" t="n"/>
      <c r="T1815" s="6" t="n"/>
      <c r="U1815" s="6" t="n"/>
      <c r="V1815" s="3">
        <f>CONCATENATE(B1815,C1815)</f>
        <v/>
      </c>
      <c r="W1815">
        <f>UPPER(TRIM(H1815))</f>
        <v/>
      </c>
      <c r="X1815">
        <f>UPPER(TRIM(I1815))</f>
        <v/>
      </c>
    </row>
    <row r="1816">
      <c r="A1816">
        <f>IF(B1816&lt;&gt;"", "AWARD-"&amp;TEXT(ROW()-1,"0000"), "")</f>
        <v/>
      </c>
      <c r="B1816" s="4" t="n"/>
      <c r="C1816" s="4" t="n"/>
      <c r="D1816" s="4" t="n"/>
      <c r="E1816" s="6" t="n"/>
      <c r="F1816" s="7" t="n"/>
      <c r="G1816" s="6" t="n"/>
      <c r="H1816" s="6" t="n"/>
      <c r="I1816" s="6" t="n"/>
      <c r="J1816" s="5">
        <f>SUMIFS(amount_expended,cfda_key,V1816)</f>
        <v/>
      </c>
      <c r="K1816" s="5">
        <f>IF(G1816="OTHER CLUSTER NOT LISTED ABOVE",SUMIFS(amount_expended,uniform_other_cluster_name,X1816), IF(AND(OR(G1816="N/A",G1816=""),H1816=""),0,IF(G1816="STATE CLUSTER",SUMIFS(amount_expended,uniform_state_cluster_name,W1816),SUMIFS(amount_expended,cluster_name,G1816))))</f>
        <v/>
      </c>
      <c r="L1816" s="6" t="n"/>
      <c r="M1816" s="7" t="n"/>
      <c r="N1816" s="6" t="n"/>
      <c r="O1816" s="6" t="n"/>
      <c r="P1816" s="6" t="n"/>
      <c r="Q1816" s="6" t="n"/>
      <c r="R1816" s="7" t="n"/>
      <c r="S1816" s="6" t="n"/>
      <c r="T1816" s="6" t="n"/>
      <c r="U1816" s="6" t="n"/>
      <c r="V1816" s="3">
        <f>CONCATENATE(B1816,C1816)</f>
        <v/>
      </c>
      <c r="W1816">
        <f>UPPER(TRIM(H1816))</f>
        <v/>
      </c>
      <c r="X1816">
        <f>UPPER(TRIM(I1816))</f>
        <v/>
      </c>
    </row>
    <row r="1817">
      <c r="A1817">
        <f>IF(B1817&lt;&gt;"", "AWARD-"&amp;TEXT(ROW()-1,"0000"), "")</f>
        <v/>
      </c>
      <c r="B1817" s="4" t="n"/>
      <c r="C1817" s="4" t="n"/>
      <c r="D1817" s="4" t="n"/>
      <c r="E1817" s="6" t="n"/>
      <c r="F1817" s="7" t="n"/>
      <c r="G1817" s="6" t="n"/>
      <c r="H1817" s="6" t="n"/>
      <c r="I1817" s="6" t="n"/>
      <c r="J1817" s="5">
        <f>SUMIFS(amount_expended,cfda_key,V1817)</f>
        <v/>
      </c>
      <c r="K1817" s="5">
        <f>IF(G1817="OTHER CLUSTER NOT LISTED ABOVE",SUMIFS(amount_expended,uniform_other_cluster_name,X1817), IF(AND(OR(G1817="N/A",G1817=""),H1817=""),0,IF(G1817="STATE CLUSTER",SUMIFS(amount_expended,uniform_state_cluster_name,W1817),SUMIFS(amount_expended,cluster_name,G1817))))</f>
        <v/>
      </c>
      <c r="L1817" s="6" t="n"/>
      <c r="M1817" s="7" t="n"/>
      <c r="N1817" s="6" t="n"/>
      <c r="O1817" s="6" t="n"/>
      <c r="P1817" s="6" t="n"/>
      <c r="Q1817" s="6" t="n"/>
      <c r="R1817" s="7" t="n"/>
      <c r="S1817" s="6" t="n"/>
      <c r="T1817" s="6" t="n"/>
      <c r="U1817" s="6" t="n"/>
      <c r="V1817" s="3">
        <f>CONCATENATE(B1817,C1817)</f>
        <v/>
      </c>
      <c r="W1817">
        <f>UPPER(TRIM(H1817))</f>
        <v/>
      </c>
      <c r="X1817">
        <f>UPPER(TRIM(I1817))</f>
        <v/>
      </c>
    </row>
    <row r="1818">
      <c r="A1818">
        <f>IF(B1818&lt;&gt;"", "AWARD-"&amp;TEXT(ROW()-1,"0000"), "")</f>
        <v/>
      </c>
      <c r="B1818" s="4" t="n"/>
      <c r="C1818" s="4" t="n"/>
      <c r="D1818" s="4" t="n"/>
      <c r="E1818" s="6" t="n"/>
      <c r="F1818" s="7" t="n"/>
      <c r="G1818" s="6" t="n"/>
      <c r="H1818" s="6" t="n"/>
      <c r="I1818" s="6" t="n"/>
      <c r="J1818" s="5">
        <f>SUMIFS(amount_expended,cfda_key,V1818)</f>
        <v/>
      </c>
      <c r="K1818" s="5">
        <f>IF(G1818="OTHER CLUSTER NOT LISTED ABOVE",SUMIFS(amount_expended,uniform_other_cluster_name,X1818), IF(AND(OR(G1818="N/A",G1818=""),H1818=""),0,IF(G1818="STATE CLUSTER",SUMIFS(amount_expended,uniform_state_cluster_name,W1818),SUMIFS(amount_expended,cluster_name,G1818))))</f>
        <v/>
      </c>
      <c r="L1818" s="6" t="n"/>
      <c r="M1818" s="7" t="n"/>
      <c r="N1818" s="6" t="n"/>
      <c r="O1818" s="6" t="n"/>
      <c r="P1818" s="6" t="n"/>
      <c r="Q1818" s="6" t="n"/>
      <c r="R1818" s="7" t="n"/>
      <c r="S1818" s="6" t="n"/>
      <c r="T1818" s="6" t="n"/>
      <c r="U1818" s="6" t="n"/>
      <c r="V1818" s="3">
        <f>CONCATENATE(B1818,C1818)</f>
        <v/>
      </c>
      <c r="W1818">
        <f>UPPER(TRIM(H1818))</f>
        <v/>
      </c>
      <c r="X1818">
        <f>UPPER(TRIM(I1818))</f>
        <v/>
      </c>
    </row>
    <row r="1819">
      <c r="A1819">
        <f>IF(B1819&lt;&gt;"", "AWARD-"&amp;TEXT(ROW()-1,"0000"), "")</f>
        <v/>
      </c>
      <c r="B1819" s="4" t="n"/>
      <c r="C1819" s="4" t="n"/>
      <c r="D1819" s="4" t="n"/>
      <c r="E1819" s="6" t="n"/>
      <c r="F1819" s="7" t="n"/>
      <c r="G1819" s="6" t="n"/>
      <c r="H1819" s="6" t="n"/>
      <c r="I1819" s="6" t="n"/>
      <c r="J1819" s="5">
        <f>SUMIFS(amount_expended,cfda_key,V1819)</f>
        <v/>
      </c>
      <c r="K1819" s="5">
        <f>IF(G1819="OTHER CLUSTER NOT LISTED ABOVE",SUMIFS(amount_expended,uniform_other_cluster_name,X1819), IF(AND(OR(G1819="N/A",G1819=""),H1819=""),0,IF(G1819="STATE CLUSTER",SUMIFS(amount_expended,uniform_state_cluster_name,W1819),SUMIFS(amount_expended,cluster_name,G1819))))</f>
        <v/>
      </c>
      <c r="L1819" s="6" t="n"/>
      <c r="M1819" s="7" t="n"/>
      <c r="N1819" s="6" t="n"/>
      <c r="O1819" s="6" t="n"/>
      <c r="P1819" s="6" t="n"/>
      <c r="Q1819" s="6" t="n"/>
      <c r="R1819" s="7" t="n"/>
      <c r="S1819" s="6" t="n"/>
      <c r="T1819" s="6" t="n"/>
      <c r="U1819" s="6" t="n"/>
      <c r="V1819" s="3">
        <f>CONCATENATE(B1819,C1819)</f>
        <v/>
      </c>
      <c r="W1819">
        <f>UPPER(TRIM(H1819))</f>
        <v/>
      </c>
      <c r="X1819">
        <f>UPPER(TRIM(I1819))</f>
        <v/>
      </c>
    </row>
    <row r="1820">
      <c r="A1820">
        <f>IF(B1820&lt;&gt;"", "AWARD-"&amp;TEXT(ROW()-1,"0000"), "")</f>
        <v/>
      </c>
      <c r="B1820" s="4" t="n"/>
      <c r="C1820" s="4" t="n"/>
      <c r="D1820" s="4" t="n"/>
      <c r="E1820" s="6" t="n"/>
      <c r="F1820" s="7" t="n"/>
      <c r="G1820" s="6" t="n"/>
      <c r="H1820" s="6" t="n"/>
      <c r="I1820" s="6" t="n"/>
      <c r="J1820" s="5">
        <f>SUMIFS(amount_expended,cfda_key,V1820)</f>
        <v/>
      </c>
      <c r="K1820" s="5">
        <f>IF(G1820="OTHER CLUSTER NOT LISTED ABOVE",SUMIFS(amount_expended,uniform_other_cluster_name,X1820), IF(AND(OR(G1820="N/A",G1820=""),H1820=""),0,IF(G1820="STATE CLUSTER",SUMIFS(amount_expended,uniform_state_cluster_name,W1820),SUMIFS(amount_expended,cluster_name,G1820))))</f>
        <v/>
      </c>
      <c r="L1820" s="6" t="n"/>
      <c r="M1820" s="7" t="n"/>
      <c r="N1820" s="6" t="n"/>
      <c r="O1820" s="6" t="n"/>
      <c r="P1820" s="6" t="n"/>
      <c r="Q1820" s="6" t="n"/>
      <c r="R1820" s="7" t="n"/>
      <c r="S1820" s="6" t="n"/>
      <c r="T1820" s="6" t="n"/>
      <c r="U1820" s="6" t="n"/>
      <c r="V1820" s="3">
        <f>CONCATENATE(B1820,C1820)</f>
        <v/>
      </c>
      <c r="W1820">
        <f>UPPER(TRIM(H1820))</f>
        <v/>
      </c>
      <c r="X1820">
        <f>UPPER(TRIM(I1820))</f>
        <v/>
      </c>
    </row>
    <row r="1821">
      <c r="A1821">
        <f>IF(B1821&lt;&gt;"", "AWARD-"&amp;TEXT(ROW()-1,"0000"), "")</f>
        <v/>
      </c>
      <c r="B1821" s="4" t="n"/>
      <c r="C1821" s="4" t="n"/>
      <c r="D1821" s="4" t="n"/>
      <c r="E1821" s="6" t="n"/>
      <c r="F1821" s="7" t="n"/>
      <c r="G1821" s="6" t="n"/>
      <c r="H1821" s="6" t="n"/>
      <c r="I1821" s="6" t="n"/>
      <c r="J1821" s="5">
        <f>SUMIFS(amount_expended,cfda_key,V1821)</f>
        <v/>
      </c>
      <c r="K1821" s="5">
        <f>IF(G1821="OTHER CLUSTER NOT LISTED ABOVE",SUMIFS(amount_expended,uniform_other_cluster_name,X1821), IF(AND(OR(G1821="N/A",G1821=""),H1821=""),0,IF(G1821="STATE CLUSTER",SUMIFS(amount_expended,uniform_state_cluster_name,W1821),SUMIFS(amount_expended,cluster_name,G1821))))</f>
        <v/>
      </c>
      <c r="L1821" s="6" t="n"/>
      <c r="M1821" s="7" t="n"/>
      <c r="N1821" s="6" t="n"/>
      <c r="O1821" s="6" t="n"/>
      <c r="P1821" s="6" t="n"/>
      <c r="Q1821" s="6" t="n"/>
      <c r="R1821" s="7" t="n"/>
      <c r="S1821" s="6" t="n"/>
      <c r="T1821" s="6" t="n"/>
      <c r="U1821" s="6" t="n"/>
      <c r="V1821" s="3">
        <f>CONCATENATE(B1821,C1821)</f>
        <v/>
      </c>
      <c r="W1821">
        <f>UPPER(TRIM(H1821))</f>
        <v/>
      </c>
      <c r="X1821">
        <f>UPPER(TRIM(I1821))</f>
        <v/>
      </c>
    </row>
    <row r="1822">
      <c r="A1822">
        <f>IF(B1822&lt;&gt;"", "AWARD-"&amp;TEXT(ROW()-1,"0000"), "")</f>
        <v/>
      </c>
      <c r="B1822" s="4" t="n"/>
      <c r="C1822" s="4" t="n"/>
      <c r="D1822" s="4" t="n"/>
      <c r="E1822" s="6" t="n"/>
      <c r="F1822" s="7" t="n"/>
      <c r="G1822" s="6" t="n"/>
      <c r="H1822" s="6" t="n"/>
      <c r="I1822" s="6" t="n"/>
      <c r="J1822" s="5">
        <f>SUMIFS(amount_expended,cfda_key,V1822)</f>
        <v/>
      </c>
      <c r="K1822" s="5">
        <f>IF(G1822="OTHER CLUSTER NOT LISTED ABOVE",SUMIFS(amount_expended,uniform_other_cluster_name,X1822), IF(AND(OR(G1822="N/A",G1822=""),H1822=""),0,IF(G1822="STATE CLUSTER",SUMIFS(amount_expended,uniform_state_cluster_name,W1822),SUMIFS(amount_expended,cluster_name,G1822))))</f>
        <v/>
      </c>
      <c r="L1822" s="6" t="n"/>
      <c r="M1822" s="7" t="n"/>
      <c r="N1822" s="6" t="n"/>
      <c r="O1822" s="6" t="n"/>
      <c r="P1822" s="6" t="n"/>
      <c r="Q1822" s="6" t="n"/>
      <c r="R1822" s="7" t="n"/>
      <c r="S1822" s="6" t="n"/>
      <c r="T1822" s="6" t="n"/>
      <c r="U1822" s="6" t="n"/>
      <c r="V1822" s="3">
        <f>CONCATENATE(B1822,C1822)</f>
        <v/>
      </c>
      <c r="W1822">
        <f>UPPER(TRIM(H1822))</f>
        <v/>
      </c>
      <c r="X1822">
        <f>UPPER(TRIM(I1822))</f>
        <v/>
      </c>
    </row>
    <row r="1823">
      <c r="A1823">
        <f>IF(B1823&lt;&gt;"", "AWARD-"&amp;TEXT(ROW()-1,"0000"), "")</f>
        <v/>
      </c>
      <c r="B1823" s="4" t="n"/>
      <c r="C1823" s="4" t="n"/>
      <c r="D1823" s="4" t="n"/>
      <c r="E1823" s="6" t="n"/>
      <c r="F1823" s="7" t="n"/>
      <c r="G1823" s="6" t="n"/>
      <c r="H1823" s="6" t="n"/>
      <c r="I1823" s="6" t="n"/>
      <c r="J1823" s="5">
        <f>SUMIFS(amount_expended,cfda_key,V1823)</f>
        <v/>
      </c>
      <c r="K1823" s="5">
        <f>IF(G1823="OTHER CLUSTER NOT LISTED ABOVE",SUMIFS(amount_expended,uniform_other_cluster_name,X1823), IF(AND(OR(G1823="N/A",G1823=""),H1823=""),0,IF(G1823="STATE CLUSTER",SUMIFS(amount_expended,uniform_state_cluster_name,W1823),SUMIFS(amount_expended,cluster_name,G1823))))</f>
        <v/>
      </c>
      <c r="L1823" s="6" t="n"/>
      <c r="M1823" s="7" t="n"/>
      <c r="N1823" s="6" t="n"/>
      <c r="O1823" s="6" t="n"/>
      <c r="P1823" s="6" t="n"/>
      <c r="Q1823" s="6" t="n"/>
      <c r="R1823" s="7" t="n"/>
      <c r="S1823" s="6" t="n"/>
      <c r="T1823" s="6" t="n"/>
      <c r="U1823" s="6" t="n"/>
      <c r="V1823" s="3">
        <f>CONCATENATE(B1823,C1823)</f>
        <v/>
      </c>
      <c r="W1823">
        <f>UPPER(TRIM(H1823))</f>
        <v/>
      </c>
      <c r="X1823">
        <f>UPPER(TRIM(I1823))</f>
        <v/>
      </c>
    </row>
    <row r="1824">
      <c r="A1824">
        <f>IF(B1824&lt;&gt;"", "AWARD-"&amp;TEXT(ROW()-1,"0000"), "")</f>
        <v/>
      </c>
      <c r="B1824" s="4" t="n"/>
      <c r="C1824" s="4" t="n"/>
      <c r="D1824" s="4" t="n"/>
      <c r="E1824" s="6" t="n"/>
      <c r="F1824" s="7" t="n"/>
      <c r="G1824" s="6" t="n"/>
      <c r="H1824" s="6" t="n"/>
      <c r="I1824" s="6" t="n"/>
      <c r="J1824" s="5">
        <f>SUMIFS(amount_expended,cfda_key,V1824)</f>
        <v/>
      </c>
      <c r="K1824" s="5">
        <f>IF(G1824="OTHER CLUSTER NOT LISTED ABOVE",SUMIFS(amount_expended,uniform_other_cluster_name,X1824), IF(AND(OR(G1824="N/A",G1824=""),H1824=""),0,IF(G1824="STATE CLUSTER",SUMIFS(amount_expended,uniform_state_cluster_name,W1824),SUMIFS(amount_expended,cluster_name,G1824))))</f>
        <v/>
      </c>
      <c r="L1824" s="6" t="n"/>
      <c r="M1824" s="7" t="n"/>
      <c r="N1824" s="6" t="n"/>
      <c r="O1824" s="6" t="n"/>
      <c r="P1824" s="6" t="n"/>
      <c r="Q1824" s="6" t="n"/>
      <c r="R1824" s="7" t="n"/>
      <c r="S1824" s="6" t="n"/>
      <c r="T1824" s="6" t="n"/>
      <c r="U1824" s="6" t="n"/>
      <c r="V1824" s="3">
        <f>CONCATENATE(B1824,C1824)</f>
        <v/>
      </c>
      <c r="W1824">
        <f>UPPER(TRIM(H1824))</f>
        <v/>
      </c>
      <c r="X1824">
        <f>UPPER(TRIM(I1824))</f>
        <v/>
      </c>
    </row>
    <row r="1825">
      <c r="A1825">
        <f>IF(B1825&lt;&gt;"", "AWARD-"&amp;TEXT(ROW()-1,"0000"), "")</f>
        <v/>
      </c>
      <c r="B1825" s="4" t="n"/>
      <c r="C1825" s="4" t="n"/>
      <c r="D1825" s="4" t="n"/>
      <c r="E1825" s="6" t="n"/>
      <c r="F1825" s="7" t="n"/>
      <c r="G1825" s="6" t="n"/>
      <c r="H1825" s="6" t="n"/>
      <c r="I1825" s="6" t="n"/>
      <c r="J1825" s="5">
        <f>SUMIFS(amount_expended,cfda_key,V1825)</f>
        <v/>
      </c>
      <c r="K1825" s="5">
        <f>IF(G1825="OTHER CLUSTER NOT LISTED ABOVE",SUMIFS(amount_expended,uniform_other_cluster_name,X1825), IF(AND(OR(G1825="N/A",G1825=""),H1825=""),0,IF(G1825="STATE CLUSTER",SUMIFS(amount_expended,uniform_state_cluster_name,W1825),SUMIFS(amount_expended,cluster_name,G1825))))</f>
        <v/>
      </c>
      <c r="L1825" s="6" t="n"/>
      <c r="M1825" s="7" t="n"/>
      <c r="N1825" s="6" t="n"/>
      <c r="O1825" s="6" t="n"/>
      <c r="P1825" s="6" t="n"/>
      <c r="Q1825" s="6" t="n"/>
      <c r="R1825" s="7" t="n"/>
      <c r="S1825" s="6" t="n"/>
      <c r="T1825" s="6" t="n"/>
      <c r="U1825" s="6" t="n"/>
      <c r="V1825" s="3">
        <f>CONCATENATE(B1825,C1825)</f>
        <v/>
      </c>
      <c r="W1825">
        <f>UPPER(TRIM(H1825))</f>
        <v/>
      </c>
      <c r="X1825">
        <f>UPPER(TRIM(I1825))</f>
        <v/>
      </c>
    </row>
    <row r="1826">
      <c r="A1826">
        <f>IF(B1826&lt;&gt;"", "AWARD-"&amp;TEXT(ROW()-1,"0000"), "")</f>
        <v/>
      </c>
      <c r="B1826" s="4" t="n"/>
      <c r="C1826" s="4" t="n"/>
      <c r="D1826" s="4" t="n"/>
      <c r="E1826" s="6" t="n"/>
      <c r="F1826" s="7" t="n"/>
      <c r="G1826" s="6" t="n"/>
      <c r="H1826" s="6" t="n"/>
      <c r="I1826" s="6" t="n"/>
      <c r="J1826" s="5">
        <f>SUMIFS(amount_expended,cfda_key,V1826)</f>
        <v/>
      </c>
      <c r="K1826" s="5">
        <f>IF(G1826="OTHER CLUSTER NOT LISTED ABOVE",SUMIFS(amount_expended,uniform_other_cluster_name,X1826), IF(AND(OR(G1826="N/A",G1826=""),H1826=""),0,IF(G1826="STATE CLUSTER",SUMIFS(amount_expended,uniform_state_cluster_name,W1826),SUMIFS(amount_expended,cluster_name,G1826))))</f>
        <v/>
      </c>
      <c r="L1826" s="6" t="n"/>
      <c r="M1826" s="7" t="n"/>
      <c r="N1826" s="6" t="n"/>
      <c r="O1826" s="6" t="n"/>
      <c r="P1826" s="6" t="n"/>
      <c r="Q1826" s="6" t="n"/>
      <c r="R1826" s="7" t="n"/>
      <c r="S1826" s="6" t="n"/>
      <c r="T1826" s="6" t="n"/>
      <c r="U1826" s="6" t="n"/>
      <c r="V1826" s="3">
        <f>CONCATENATE(B1826,C1826)</f>
        <v/>
      </c>
      <c r="W1826">
        <f>UPPER(TRIM(H1826))</f>
        <v/>
      </c>
      <c r="X1826">
        <f>UPPER(TRIM(I1826))</f>
        <v/>
      </c>
    </row>
    <row r="1827">
      <c r="A1827">
        <f>IF(B1827&lt;&gt;"", "AWARD-"&amp;TEXT(ROW()-1,"0000"), "")</f>
        <v/>
      </c>
      <c r="B1827" s="4" t="n"/>
      <c r="C1827" s="4" t="n"/>
      <c r="D1827" s="4" t="n"/>
      <c r="E1827" s="6" t="n"/>
      <c r="F1827" s="7" t="n"/>
      <c r="G1827" s="6" t="n"/>
      <c r="H1827" s="6" t="n"/>
      <c r="I1827" s="6" t="n"/>
      <c r="J1827" s="5">
        <f>SUMIFS(amount_expended,cfda_key,V1827)</f>
        <v/>
      </c>
      <c r="K1827" s="5">
        <f>IF(G1827="OTHER CLUSTER NOT LISTED ABOVE",SUMIFS(amount_expended,uniform_other_cluster_name,X1827), IF(AND(OR(G1827="N/A",G1827=""),H1827=""),0,IF(G1827="STATE CLUSTER",SUMIFS(amount_expended,uniform_state_cluster_name,W1827),SUMIFS(amount_expended,cluster_name,G1827))))</f>
        <v/>
      </c>
      <c r="L1827" s="6" t="n"/>
      <c r="M1827" s="7" t="n"/>
      <c r="N1827" s="6" t="n"/>
      <c r="O1827" s="6" t="n"/>
      <c r="P1827" s="6" t="n"/>
      <c r="Q1827" s="6" t="n"/>
      <c r="R1827" s="7" t="n"/>
      <c r="S1827" s="6" t="n"/>
      <c r="T1827" s="6" t="n"/>
      <c r="U1827" s="6" t="n"/>
      <c r="V1827" s="3">
        <f>CONCATENATE(B1827,C1827)</f>
        <v/>
      </c>
      <c r="W1827">
        <f>UPPER(TRIM(H1827))</f>
        <v/>
      </c>
      <c r="X1827">
        <f>UPPER(TRIM(I1827))</f>
        <v/>
      </c>
    </row>
    <row r="1828">
      <c r="A1828">
        <f>IF(B1828&lt;&gt;"", "AWARD-"&amp;TEXT(ROW()-1,"0000"), "")</f>
        <v/>
      </c>
      <c r="B1828" s="4" t="n"/>
      <c r="C1828" s="4" t="n"/>
      <c r="D1828" s="4" t="n"/>
      <c r="E1828" s="6" t="n"/>
      <c r="F1828" s="7" t="n"/>
      <c r="G1828" s="6" t="n"/>
      <c r="H1828" s="6" t="n"/>
      <c r="I1828" s="6" t="n"/>
      <c r="J1828" s="5">
        <f>SUMIFS(amount_expended,cfda_key,V1828)</f>
        <v/>
      </c>
      <c r="K1828" s="5">
        <f>IF(G1828="OTHER CLUSTER NOT LISTED ABOVE",SUMIFS(amount_expended,uniform_other_cluster_name,X1828), IF(AND(OR(G1828="N/A",G1828=""),H1828=""),0,IF(G1828="STATE CLUSTER",SUMIFS(amount_expended,uniform_state_cluster_name,W1828),SUMIFS(amount_expended,cluster_name,G1828))))</f>
        <v/>
      </c>
      <c r="L1828" s="6" t="n"/>
      <c r="M1828" s="7" t="n"/>
      <c r="N1828" s="6" t="n"/>
      <c r="O1828" s="6" t="n"/>
      <c r="P1828" s="6" t="n"/>
      <c r="Q1828" s="6" t="n"/>
      <c r="R1828" s="7" t="n"/>
      <c r="S1828" s="6" t="n"/>
      <c r="T1828" s="6" t="n"/>
      <c r="U1828" s="6" t="n"/>
      <c r="V1828" s="3">
        <f>CONCATENATE(B1828,C1828)</f>
        <v/>
      </c>
      <c r="W1828">
        <f>UPPER(TRIM(H1828))</f>
        <v/>
      </c>
      <c r="X1828">
        <f>UPPER(TRIM(I1828))</f>
        <v/>
      </c>
    </row>
    <row r="1829">
      <c r="A1829">
        <f>IF(B1829&lt;&gt;"", "AWARD-"&amp;TEXT(ROW()-1,"0000"), "")</f>
        <v/>
      </c>
      <c r="B1829" s="4" t="n"/>
      <c r="C1829" s="4" t="n"/>
      <c r="D1829" s="4" t="n"/>
      <c r="E1829" s="6" t="n"/>
      <c r="F1829" s="7" t="n"/>
      <c r="G1829" s="6" t="n"/>
      <c r="H1829" s="6" t="n"/>
      <c r="I1829" s="6" t="n"/>
      <c r="J1829" s="5">
        <f>SUMIFS(amount_expended,cfda_key,V1829)</f>
        <v/>
      </c>
      <c r="K1829" s="5">
        <f>IF(G1829="OTHER CLUSTER NOT LISTED ABOVE",SUMIFS(amount_expended,uniform_other_cluster_name,X1829), IF(AND(OR(G1829="N/A",G1829=""),H1829=""),0,IF(G1829="STATE CLUSTER",SUMIFS(amount_expended,uniform_state_cluster_name,W1829),SUMIFS(amount_expended,cluster_name,G1829))))</f>
        <v/>
      </c>
      <c r="L1829" s="6" t="n"/>
      <c r="M1829" s="7" t="n"/>
      <c r="N1829" s="6" t="n"/>
      <c r="O1829" s="6" t="n"/>
      <c r="P1829" s="6" t="n"/>
      <c r="Q1829" s="6" t="n"/>
      <c r="R1829" s="7" t="n"/>
      <c r="S1829" s="6" t="n"/>
      <c r="T1829" s="6" t="n"/>
      <c r="U1829" s="6" t="n"/>
      <c r="V1829" s="3">
        <f>CONCATENATE(B1829,C1829)</f>
        <v/>
      </c>
      <c r="W1829">
        <f>UPPER(TRIM(H1829))</f>
        <v/>
      </c>
      <c r="X1829">
        <f>UPPER(TRIM(I1829))</f>
        <v/>
      </c>
    </row>
    <row r="1830">
      <c r="A1830">
        <f>IF(B1830&lt;&gt;"", "AWARD-"&amp;TEXT(ROW()-1,"0000"), "")</f>
        <v/>
      </c>
      <c r="B1830" s="4" t="n"/>
      <c r="C1830" s="4" t="n"/>
      <c r="D1830" s="4" t="n"/>
      <c r="E1830" s="6" t="n"/>
      <c r="F1830" s="7" t="n"/>
      <c r="G1830" s="6" t="n"/>
      <c r="H1830" s="6" t="n"/>
      <c r="I1830" s="6" t="n"/>
      <c r="J1830" s="5">
        <f>SUMIFS(amount_expended,cfda_key,V1830)</f>
        <v/>
      </c>
      <c r="K1830" s="5">
        <f>IF(G1830="OTHER CLUSTER NOT LISTED ABOVE",SUMIFS(amount_expended,uniform_other_cluster_name,X1830), IF(AND(OR(G1830="N/A",G1830=""),H1830=""),0,IF(G1830="STATE CLUSTER",SUMIFS(amount_expended,uniform_state_cluster_name,W1830),SUMIFS(amount_expended,cluster_name,G1830))))</f>
        <v/>
      </c>
      <c r="L1830" s="6" t="n"/>
      <c r="M1830" s="7" t="n"/>
      <c r="N1830" s="6" t="n"/>
      <c r="O1830" s="6" t="n"/>
      <c r="P1830" s="6" t="n"/>
      <c r="Q1830" s="6" t="n"/>
      <c r="R1830" s="7" t="n"/>
      <c r="S1830" s="6" t="n"/>
      <c r="T1830" s="6" t="n"/>
      <c r="U1830" s="6" t="n"/>
      <c r="V1830" s="3">
        <f>CONCATENATE(B1830,C1830)</f>
        <v/>
      </c>
      <c r="W1830">
        <f>UPPER(TRIM(H1830))</f>
        <v/>
      </c>
      <c r="X1830">
        <f>UPPER(TRIM(I1830))</f>
        <v/>
      </c>
    </row>
    <row r="1831">
      <c r="A1831">
        <f>IF(B1831&lt;&gt;"", "AWARD-"&amp;TEXT(ROW()-1,"0000"), "")</f>
        <v/>
      </c>
      <c r="B1831" s="4" t="n"/>
      <c r="C1831" s="4" t="n"/>
      <c r="D1831" s="4" t="n"/>
      <c r="E1831" s="6" t="n"/>
      <c r="F1831" s="7" t="n"/>
      <c r="G1831" s="6" t="n"/>
      <c r="H1831" s="6" t="n"/>
      <c r="I1831" s="6" t="n"/>
      <c r="J1831" s="5">
        <f>SUMIFS(amount_expended,cfda_key,V1831)</f>
        <v/>
      </c>
      <c r="K1831" s="5">
        <f>IF(G1831="OTHER CLUSTER NOT LISTED ABOVE",SUMIFS(amount_expended,uniform_other_cluster_name,X1831), IF(AND(OR(G1831="N/A",G1831=""),H1831=""),0,IF(G1831="STATE CLUSTER",SUMIFS(amount_expended,uniform_state_cluster_name,W1831),SUMIFS(amount_expended,cluster_name,G1831))))</f>
        <v/>
      </c>
      <c r="L1831" s="6" t="n"/>
      <c r="M1831" s="7" t="n"/>
      <c r="N1831" s="6" t="n"/>
      <c r="O1831" s="6" t="n"/>
      <c r="P1831" s="6" t="n"/>
      <c r="Q1831" s="6" t="n"/>
      <c r="R1831" s="7" t="n"/>
      <c r="S1831" s="6" t="n"/>
      <c r="T1831" s="6" t="n"/>
      <c r="U1831" s="6" t="n"/>
      <c r="V1831" s="3">
        <f>CONCATENATE(B1831,C1831)</f>
        <v/>
      </c>
      <c r="W1831">
        <f>UPPER(TRIM(H1831))</f>
        <v/>
      </c>
      <c r="X1831">
        <f>UPPER(TRIM(I1831))</f>
        <v/>
      </c>
    </row>
    <row r="1832">
      <c r="A1832">
        <f>IF(B1832&lt;&gt;"", "AWARD-"&amp;TEXT(ROW()-1,"0000"), "")</f>
        <v/>
      </c>
      <c r="B1832" s="4" t="n"/>
      <c r="C1832" s="4" t="n"/>
      <c r="D1832" s="4" t="n"/>
      <c r="E1832" s="6" t="n"/>
      <c r="F1832" s="7" t="n"/>
      <c r="G1832" s="6" t="n"/>
      <c r="H1832" s="6" t="n"/>
      <c r="I1832" s="6" t="n"/>
      <c r="J1832" s="5">
        <f>SUMIFS(amount_expended,cfda_key,V1832)</f>
        <v/>
      </c>
      <c r="K1832" s="5">
        <f>IF(G1832="OTHER CLUSTER NOT LISTED ABOVE",SUMIFS(amount_expended,uniform_other_cluster_name,X1832), IF(AND(OR(G1832="N/A",G1832=""),H1832=""),0,IF(G1832="STATE CLUSTER",SUMIFS(amount_expended,uniform_state_cluster_name,W1832),SUMIFS(amount_expended,cluster_name,G1832))))</f>
        <v/>
      </c>
      <c r="L1832" s="6" t="n"/>
      <c r="M1832" s="7" t="n"/>
      <c r="N1832" s="6" t="n"/>
      <c r="O1832" s="6" t="n"/>
      <c r="P1832" s="6" t="n"/>
      <c r="Q1832" s="6" t="n"/>
      <c r="R1832" s="7" t="n"/>
      <c r="S1832" s="6" t="n"/>
      <c r="T1832" s="6" t="n"/>
      <c r="U1832" s="6" t="n"/>
      <c r="V1832" s="3">
        <f>CONCATENATE(B1832,C1832)</f>
        <v/>
      </c>
      <c r="W1832">
        <f>UPPER(TRIM(H1832))</f>
        <v/>
      </c>
      <c r="X1832">
        <f>UPPER(TRIM(I1832))</f>
        <v/>
      </c>
    </row>
    <row r="1833">
      <c r="A1833">
        <f>IF(B1833&lt;&gt;"", "AWARD-"&amp;TEXT(ROW()-1,"0000"), "")</f>
        <v/>
      </c>
      <c r="B1833" s="4" t="n"/>
      <c r="C1833" s="4" t="n"/>
      <c r="D1833" s="4" t="n"/>
      <c r="E1833" s="6" t="n"/>
      <c r="F1833" s="7" t="n"/>
      <c r="G1833" s="6" t="n"/>
      <c r="H1833" s="6" t="n"/>
      <c r="I1833" s="6" t="n"/>
      <c r="J1833" s="5">
        <f>SUMIFS(amount_expended,cfda_key,V1833)</f>
        <v/>
      </c>
      <c r="K1833" s="5">
        <f>IF(G1833="OTHER CLUSTER NOT LISTED ABOVE",SUMIFS(amount_expended,uniform_other_cluster_name,X1833), IF(AND(OR(G1833="N/A",G1833=""),H1833=""),0,IF(G1833="STATE CLUSTER",SUMIFS(amount_expended,uniform_state_cluster_name,W1833),SUMIFS(amount_expended,cluster_name,G1833))))</f>
        <v/>
      </c>
      <c r="L1833" s="6" t="n"/>
      <c r="M1833" s="7" t="n"/>
      <c r="N1833" s="6" t="n"/>
      <c r="O1833" s="6" t="n"/>
      <c r="P1833" s="6" t="n"/>
      <c r="Q1833" s="6" t="n"/>
      <c r="R1833" s="7" t="n"/>
      <c r="S1833" s="6" t="n"/>
      <c r="T1833" s="6" t="n"/>
      <c r="U1833" s="6" t="n"/>
      <c r="V1833" s="3">
        <f>CONCATENATE(B1833,C1833)</f>
        <v/>
      </c>
      <c r="W1833">
        <f>UPPER(TRIM(H1833))</f>
        <v/>
      </c>
      <c r="X1833">
        <f>UPPER(TRIM(I1833))</f>
        <v/>
      </c>
    </row>
    <row r="1834">
      <c r="A1834">
        <f>IF(B1834&lt;&gt;"", "AWARD-"&amp;TEXT(ROW()-1,"0000"), "")</f>
        <v/>
      </c>
      <c r="B1834" s="4" t="n"/>
      <c r="C1834" s="4" t="n"/>
      <c r="D1834" s="4" t="n"/>
      <c r="E1834" s="6" t="n"/>
      <c r="F1834" s="7" t="n"/>
      <c r="G1834" s="6" t="n"/>
      <c r="H1834" s="6" t="n"/>
      <c r="I1834" s="6" t="n"/>
      <c r="J1834" s="5">
        <f>SUMIFS(amount_expended,cfda_key,V1834)</f>
        <v/>
      </c>
      <c r="K1834" s="5">
        <f>IF(G1834="OTHER CLUSTER NOT LISTED ABOVE",SUMIFS(amount_expended,uniform_other_cluster_name,X1834), IF(AND(OR(G1834="N/A",G1834=""),H1834=""),0,IF(G1834="STATE CLUSTER",SUMIFS(amount_expended,uniform_state_cluster_name,W1834),SUMIFS(amount_expended,cluster_name,G1834))))</f>
        <v/>
      </c>
      <c r="L1834" s="6" t="n"/>
      <c r="M1834" s="7" t="n"/>
      <c r="N1834" s="6" t="n"/>
      <c r="O1834" s="6" t="n"/>
      <c r="P1834" s="6" t="n"/>
      <c r="Q1834" s="6" t="n"/>
      <c r="R1834" s="7" t="n"/>
      <c r="S1834" s="6" t="n"/>
      <c r="T1834" s="6" t="n"/>
      <c r="U1834" s="6" t="n"/>
      <c r="V1834" s="3">
        <f>CONCATENATE(B1834,C1834)</f>
        <v/>
      </c>
      <c r="W1834">
        <f>UPPER(TRIM(H1834))</f>
        <v/>
      </c>
      <c r="X1834">
        <f>UPPER(TRIM(I1834))</f>
        <v/>
      </c>
    </row>
    <row r="1835">
      <c r="A1835">
        <f>IF(B1835&lt;&gt;"", "AWARD-"&amp;TEXT(ROW()-1,"0000"), "")</f>
        <v/>
      </c>
      <c r="B1835" s="4" t="n"/>
      <c r="C1835" s="4" t="n"/>
      <c r="D1835" s="4" t="n"/>
      <c r="E1835" s="6" t="n"/>
      <c r="F1835" s="7" t="n"/>
      <c r="G1835" s="6" t="n"/>
      <c r="H1835" s="6" t="n"/>
      <c r="I1835" s="6" t="n"/>
      <c r="J1835" s="5">
        <f>SUMIFS(amount_expended,cfda_key,V1835)</f>
        <v/>
      </c>
      <c r="K1835" s="5">
        <f>IF(G1835="OTHER CLUSTER NOT LISTED ABOVE",SUMIFS(amount_expended,uniform_other_cluster_name,X1835), IF(AND(OR(G1835="N/A",G1835=""),H1835=""),0,IF(G1835="STATE CLUSTER",SUMIFS(amount_expended,uniform_state_cluster_name,W1835),SUMIFS(amount_expended,cluster_name,G1835))))</f>
        <v/>
      </c>
      <c r="L1835" s="6" t="n"/>
      <c r="M1835" s="7" t="n"/>
      <c r="N1835" s="6" t="n"/>
      <c r="O1835" s="6" t="n"/>
      <c r="P1835" s="6" t="n"/>
      <c r="Q1835" s="6" t="n"/>
      <c r="R1835" s="7" t="n"/>
      <c r="S1835" s="6" t="n"/>
      <c r="T1835" s="6" t="n"/>
      <c r="U1835" s="6" t="n"/>
      <c r="V1835" s="3">
        <f>CONCATENATE(B1835,C1835)</f>
        <v/>
      </c>
      <c r="W1835">
        <f>UPPER(TRIM(H1835))</f>
        <v/>
      </c>
      <c r="X1835">
        <f>UPPER(TRIM(I1835))</f>
        <v/>
      </c>
    </row>
    <row r="1836">
      <c r="A1836">
        <f>IF(B1836&lt;&gt;"", "AWARD-"&amp;TEXT(ROW()-1,"0000"), "")</f>
        <v/>
      </c>
      <c r="B1836" s="4" t="n"/>
      <c r="C1836" s="4" t="n"/>
      <c r="D1836" s="4" t="n"/>
      <c r="E1836" s="6" t="n"/>
      <c r="F1836" s="7" t="n"/>
      <c r="G1836" s="6" t="n"/>
      <c r="H1836" s="6" t="n"/>
      <c r="I1836" s="6" t="n"/>
      <c r="J1836" s="5">
        <f>SUMIFS(amount_expended,cfda_key,V1836)</f>
        <v/>
      </c>
      <c r="K1836" s="5">
        <f>IF(G1836="OTHER CLUSTER NOT LISTED ABOVE",SUMIFS(amount_expended,uniform_other_cluster_name,X1836), IF(AND(OR(G1836="N/A",G1836=""),H1836=""),0,IF(G1836="STATE CLUSTER",SUMIFS(amount_expended,uniform_state_cluster_name,W1836),SUMIFS(amount_expended,cluster_name,G1836))))</f>
        <v/>
      </c>
      <c r="L1836" s="6" t="n"/>
      <c r="M1836" s="7" t="n"/>
      <c r="N1836" s="6" t="n"/>
      <c r="O1836" s="6" t="n"/>
      <c r="P1836" s="6" t="n"/>
      <c r="Q1836" s="6" t="n"/>
      <c r="R1836" s="7" t="n"/>
      <c r="S1836" s="6" t="n"/>
      <c r="T1836" s="6" t="n"/>
      <c r="U1836" s="6" t="n"/>
      <c r="V1836" s="3">
        <f>CONCATENATE(B1836,C1836)</f>
        <v/>
      </c>
      <c r="W1836">
        <f>UPPER(TRIM(H1836))</f>
        <v/>
      </c>
      <c r="X1836">
        <f>UPPER(TRIM(I1836))</f>
        <v/>
      </c>
    </row>
    <row r="1837">
      <c r="A1837">
        <f>IF(B1837&lt;&gt;"", "AWARD-"&amp;TEXT(ROW()-1,"0000"), "")</f>
        <v/>
      </c>
      <c r="B1837" s="4" t="n"/>
      <c r="C1837" s="4" t="n"/>
      <c r="D1837" s="4" t="n"/>
      <c r="E1837" s="6" t="n"/>
      <c r="F1837" s="7" t="n"/>
      <c r="G1837" s="6" t="n"/>
      <c r="H1837" s="6" t="n"/>
      <c r="I1837" s="6" t="n"/>
      <c r="J1837" s="5">
        <f>SUMIFS(amount_expended,cfda_key,V1837)</f>
        <v/>
      </c>
      <c r="K1837" s="5">
        <f>IF(G1837="OTHER CLUSTER NOT LISTED ABOVE",SUMIFS(amount_expended,uniform_other_cluster_name,X1837), IF(AND(OR(G1837="N/A",G1837=""),H1837=""),0,IF(G1837="STATE CLUSTER",SUMIFS(amount_expended,uniform_state_cluster_name,W1837),SUMIFS(amount_expended,cluster_name,G1837))))</f>
        <v/>
      </c>
      <c r="L1837" s="6" t="n"/>
      <c r="M1837" s="7" t="n"/>
      <c r="N1837" s="6" t="n"/>
      <c r="O1837" s="6" t="n"/>
      <c r="P1837" s="6" t="n"/>
      <c r="Q1837" s="6" t="n"/>
      <c r="R1837" s="7" t="n"/>
      <c r="S1837" s="6" t="n"/>
      <c r="T1837" s="6" t="n"/>
      <c r="U1837" s="6" t="n"/>
      <c r="V1837" s="3">
        <f>CONCATENATE(B1837,C1837)</f>
        <v/>
      </c>
      <c r="W1837">
        <f>UPPER(TRIM(H1837))</f>
        <v/>
      </c>
      <c r="X1837">
        <f>UPPER(TRIM(I1837))</f>
        <v/>
      </c>
    </row>
    <row r="1838">
      <c r="A1838">
        <f>IF(B1838&lt;&gt;"", "AWARD-"&amp;TEXT(ROW()-1,"0000"), "")</f>
        <v/>
      </c>
      <c r="B1838" s="4" t="n"/>
      <c r="C1838" s="4" t="n"/>
      <c r="D1838" s="4" t="n"/>
      <c r="E1838" s="6" t="n"/>
      <c r="F1838" s="7" t="n"/>
      <c r="G1838" s="6" t="n"/>
      <c r="H1838" s="6" t="n"/>
      <c r="I1838" s="6" t="n"/>
      <c r="J1838" s="5">
        <f>SUMIFS(amount_expended,cfda_key,V1838)</f>
        <v/>
      </c>
      <c r="K1838" s="5">
        <f>IF(G1838="OTHER CLUSTER NOT LISTED ABOVE",SUMIFS(amount_expended,uniform_other_cluster_name,X1838), IF(AND(OR(G1838="N/A",G1838=""),H1838=""),0,IF(G1838="STATE CLUSTER",SUMIFS(amount_expended,uniform_state_cluster_name,W1838),SUMIFS(amount_expended,cluster_name,G1838))))</f>
        <v/>
      </c>
      <c r="L1838" s="6" t="n"/>
      <c r="M1838" s="7" t="n"/>
      <c r="N1838" s="6" t="n"/>
      <c r="O1838" s="6" t="n"/>
      <c r="P1838" s="6" t="n"/>
      <c r="Q1838" s="6" t="n"/>
      <c r="R1838" s="7" t="n"/>
      <c r="S1838" s="6" t="n"/>
      <c r="T1838" s="6" t="n"/>
      <c r="U1838" s="6" t="n"/>
      <c r="V1838" s="3">
        <f>CONCATENATE(B1838,C1838)</f>
        <v/>
      </c>
      <c r="W1838">
        <f>UPPER(TRIM(H1838))</f>
        <v/>
      </c>
      <c r="X1838">
        <f>UPPER(TRIM(I1838))</f>
        <v/>
      </c>
    </row>
    <row r="1839">
      <c r="A1839">
        <f>IF(B1839&lt;&gt;"", "AWARD-"&amp;TEXT(ROW()-1,"0000"), "")</f>
        <v/>
      </c>
      <c r="B1839" s="4" t="n"/>
      <c r="C1839" s="4" t="n"/>
      <c r="D1839" s="4" t="n"/>
      <c r="E1839" s="6" t="n"/>
      <c r="F1839" s="7" t="n"/>
      <c r="G1839" s="6" t="n"/>
      <c r="H1839" s="6" t="n"/>
      <c r="I1839" s="6" t="n"/>
      <c r="J1839" s="5">
        <f>SUMIFS(amount_expended,cfda_key,V1839)</f>
        <v/>
      </c>
      <c r="K1839" s="5">
        <f>IF(G1839="OTHER CLUSTER NOT LISTED ABOVE",SUMIFS(amount_expended,uniform_other_cluster_name,X1839), IF(AND(OR(G1839="N/A",G1839=""),H1839=""),0,IF(G1839="STATE CLUSTER",SUMIFS(amount_expended,uniform_state_cluster_name,W1839),SUMIFS(amount_expended,cluster_name,G1839))))</f>
        <v/>
      </c>
      <c r="L1839" s="6" t="n"/>
      <c r="M1839" s="7" t="n"/>
      <c r="N1839" s="6" t="n"/>
      <c r="O1839" s="6" t="n"/>
      <c r="P1839" s="6" t="n"/>
      <c r="Q1839" s="6" t="n"/>
      <c r="R1839" s="7" t="n"/>
      <c r="S1839" s="6" t="n"/>
      <c r="T1839" s="6" t="n"/>
      <c r="U1839" s="6" t="n"/>
      <c r="V1839" s="3">
        <f>CONCATENATE(B1839,C1839)</f>
        <v/>
      </c>
      <c r="W1839">
        <f>UPPER(TRIM(H1839))</f>
        <v/>
      </c>
      <c r="X1839">
        <f>UPPER(TRIM(I1839))</f>
        <v/>
      </c>
    </row>
    <row r="1840">
      <c r="A1840">
        <f>IF(B1840&lt;&gt;"", "AWARD-"&amp;TEXT(ROW()-1,"0000"), "")</f>
        <v/>
      </c>
      <c r="B1840" s="4" t="n"/>
      <c r="C1840" s="4" t="n"/>
      <c r="D1840" s="4" t="n"/>
      <c r="E1840" s="6" t="n"/>
      <c r="F1840" s="7" t="n"/>
      <c r="G1840" s="6" t="n"/>
      <c r="H1840" s="6" t="n"/>
      <c r="I1840" s="6" t="n"/>
      <c r="J1840" s="5">
        <f>SUMIFS(amount_expended,cfda_key,V1840)</f>
        <v/>
      </c>
      <c r="K1840" s="5">
        <f>IF(G1840="OTHER CLUSTER NOT LISTED ABOVE",SUMIFS(amount_expended,uniform_other_cluster_name,X1840), IF(AND(OR(G1840="N/A",G1840=""),H1840=""),0,IF(G1840="STATE CLUSTER",SUMIFS(amount_expended,uniform_state_cluster_name,W1840),SUMIFS(amount_expended,cluster_name,G1840))))</f>
        <v/>
      </c>
      <c r="L1840" s="6" t="n"/>
      <c r="M1840" s="7" t="n"/>
      <c r="N1840" s="6" t="n"/>
      <c r="O1840" s="6" t="n"/>
      <c r="P1840" s="6" t="n"/>
      <c r="Q1840" s="6" t="n"/>
      <c r="R1840" s="7" t="n"/>
      <c r="S1840" s="6" t="n"/>
      <c r="T1840" s="6" t="n"/>
      <c r="U1840" s="6" t="n"/>
      <c r="V1840" s="3">
        <f>CONCATENATE(B1840,C1840)</f>
        <v/>
      </c>
      <c r="W1840">
        <f>UPPER(TRIM(H1840))</f>
        <v/>
      </c>
      <c r="X1840">
        <f>UPPER(TRIM(I1840))</f>
        <v/>
      </c>
    </row>
    <row r="1841">
      <c r="A1841">
        <f>IF(B1841&lt;&gt;"", "AWARD-"&amp;TEXT(ROW()-1,"0000"), "")</f>
        <v/>
      </c>
      <c r="B1841" s="4" t="n"/>
      <c r="C1841" s="4" t="n"/>
      <c r="D1841" s="4" t="n"/>
      <c r="E1841" s="6" t="n"/>
      <c r="F1841" s="7" t="n"/>
      <c r="G1841" s="6" t="n"/>
      <c r="H1841" s="6" t="n"/>
      <c r="I1841" s="6" t="n"/>
      <c r="J1841" s="5">
        <f>SUMIFS(amount_expended,cfda_key,V1841)</f>
        <v/>
      </c>
      <c r="K1841" s="5">
        <f>IF(G1841="OTHER CLUSTER NOT LISTED ABOVE",SUMIFS(amount_expended,uniform_other_cluster_name,X1841), IF(AND(OR(G1841="N/A",G1841=""),H1841=""),0,IF(G1841="STATE CLUSTER",SUMIFS(amount_expended,uniform_state_cluster_name,W1841),SUMIFS(amount_expended,cluster_name,G1841))))</f>
        <v/>
      </c>
      <c r="L1841" s="6" t="n"/>
      <c r="M1841" s="7" t="n"/>
      <c r="N1841" s="6" t="n"/>
      <c r="O1841" s="6" t="n"/>
      <c r="P1841" s="6" t="n"/>
      <c r="Q1841" s="6" t="n"/>
      <c r="R1841" s="7" t="n"/>
      <c r="S1841" s="6" t="n"/>
      <c r="T1841" s="6" t="n"/>
      <c r="U1841" s="6" t="n"/>
      <c r="V1841" s="3">
        <f>CONCATENATE(B1841,C1841)</f>
        <v/>
      </c>
      <c r="W1841">
        <f>UPPER(TRIM(H1841))</f>
        <v/>
      </c>
      <c r="X1841">
        <f>UPPER(TRIM(I1841))</f>
        <v/>
      </c>
    </row>
    <row r="1842">
      <c r="A1842">
        <f>IF(B1842&lt;&gt;"", "AWARD-"&amp;TEXT(ROW()-1,"0000"), "")</f>
        <v/>
      </c>
      <c r="B1842" s="4" t="n"/>
      <c r="C1842" s="4" t="n"/>
      <c r="D1842" s="4" t="n"/>
      <c r="E1842" s="6" t="n"/>
      <c r="F1842" s="7" t="n"/>
      <c r="G1842" s="6" t="n"/>
      <c r="H1842" s="6" t="n"/>
      <c r="I1842" s="6" t="n"/>
      <c r="J1842" s="5">
        <f>SUMIFS(amount_expended,cfda_key,V1842)</f>
        <v/>
      </c>
      <c r="K1842" s="5">
        <f>IF(G1842="OTHER CLUSTER NOT LISTED ABOVE",SUMIFS(amount_expended,uniform_other_cluster_name,X1842), IF(AND(OR(G1842="N/A",G1842=""),H1842=""),0,IF(G1842="STATE CLUSTER",SUMIFS(amount_expended,uniform_state_cluster_name,W1842),SUMIFS(amount_expended,cluster_name,G1842))))</f>
        <v/>
      </c>
      <c r="L1842" s="6" t="n"/>
      <c r="M1842" s="7" t="n"/>
      <c r="N1842" s="6" t="n"/>
      <c r="O1842" s="6" t="n"/>
      <c r="P1842" s="6" t="n"/>
      <c r="Q1842" s="6" t="n"/>
      <c r="R1842" s="7" t="n"/>
      <c r="S1842" s="6" t="n"/>
      <c r="T1842" s="6" t="n"/>
      <c r="U1842" s="6" t="n"/>
      <c r="V1842" s="3">
        <f>CONCATENATE(B1842,C1842)</f>
        <v/>
      </c>
      <c r="W1842">
        <f>UPPER(TRIM(H1842))</f>
        <v/>
      </c>
      <c r="X1842">
        <f>UPPER(TRIM(I1842))</f>
        <v/>
      </c>
    </row>
    <row r="1843">
      <c r="A1843">
        <f>IF(B1843&lt;&gt;"", "AWARD-"&amp;TEXT(ROW()-1,"0000"), "")</f>
        <v/>
      </c>
      <c r="B1843" s="4" t="n"/>
      <c r="C1843" s="4" t="n"/>
      <c r="D1843" s="4" t="n"/>
      <c r="E1843" s="6" t="n"/>
      <c r="F1843" s="7" t="n"/>
      <c r="G1843" s="6" t="n"/>
      <c r="H1843" s="6" t="n"/>
      <c r="I1843" s="6" t="n"/>
      <c r="J1843" s="5">
        <f>SUMIFS(amount_expended,cfda_key,V1843)</f>
        <v/>
      </c>
      <c r="K1843" s="5">
        <f>IF(G1843="OTHER CLUSTER NOT LISTED ABOVE",SUMIFS(amount_expended,uniform_other_cluster_name,X1843), IF(AND(OR(G1843="N/A",G1843=""),H1843=""),0,IF(G1843="STATE CLUSTER",SUMIFS(amount_expended,uniform_state_cluster_name,W1843),SUMIFS(amount_expended,cluster_name,G1843))))</f>
        <v/>
      </c>
      <c r="L1843" s="6" t="n"/>
      <c r="M1843" s="7" t="n"/>
      <c r="N1843" s="6" t="n"/>
      <c r="O1843" s="6" t="n"/>
      <c r="P1843" s="6" t="n"/>
      <c r="Q1843" s="6" t="n"/>
      <c r="R1843" s="7" t="n"/>
      <c r="S1843" s="6" t="n"/>
      <c r="T1843" s="6" t="n"/>
      <c r="U1843" s="6" t="n"/>
      <c r="V1843" s="3">
        <f>CONCATENATE(B1843,C1843)</f>
        <v/>
      </c>
      <c r="W1843">
        <f>UPPER(TRIM(H1843))</f>
        <v/>
      </c>
      <c r="X1843">
        <f>UPPER(TRIM(I1843))</f>
        <v/>
      </c>
    </row>
    <row r="1844">
      <c r="A1844">
        <f>IF(B1844&lt;&gt;"", "AWARD-"&amp;TEXT(ROW()-1,"0000"), "")</f>
        <v/>
      </c>
      <c r="B1844" s="4" t="n"/>
      <c r="C1844" s="4" t="n"/>
      <c r="D1844" s="4" t="n"/>
      <c r="E1844" s="6" t="n"/>
      <c r="F1844" s="7" t="n"/>
      <c r="G1844" s="6" t="n"/>
      <c r="H1844" s="6" t="n"/>
      <c r="I1844" s="6" t="n"/>
      <c r="J1844" s="5">
        <f>SUMIFS(amount_expended,cfda_key,V1844)</f>
        <v/>
      </c>
      <c r="K1844" s="5">
        <f>IF(G1844="OTHER CLUSTER NOT LISTED ABOVE",SUMIFS(amount_expended,uniform_other_cluster_name,X1844), IF(AND(OR(G1844="N/A",G1844=""),H1844=""),0,IF(G1844="STATE CLUSTER",SUMIFS(amount_expended,uniform_state_cluster_name,W1844),SUMIFS(amount_expended,cluster_name,G1844))))</f>
        <v/>
      </c>
      <c r="L1844" s="6" t="n"/>
      <c r="M1844" s="7" t="n"/>
      <c r="N1844" s="6" t="n"/>
      <c r="O1844" s="6" t="n"/>
      <c r="P1844" s="6" t="n"/>
      <c r="Q1844" s="6" t="n"/>
      <c r="R1844" s="7" t="n"/>
      <c r="S1844" s="6" t="n"/>
      <c r="T1844" s="6" t="n"/>
      <c r="U1844" s="6" t="n"/>
      <c r="V1844" s="3">
        <f>CONCATENATE(B1844,C1844)</f>
        <v/>
      </c>
      <c r="W1844">
        <f>UPPER(TRIM(H1844))</f>
        <v/>
      </c>
      <c r="X1844">
        <f>UPPER(TRIM(I1844))</f>
        <v/>
      </c>
    </row>
    <row r="1845">
      <c r="A1845">
        <f>IF(B1845&lt;&gt;"", "AWARD-"&amp;TEXT(ROW()-1,"0000"), "")</f>
        <v/>
      </c>
      <c r="B1845" s="4" t="n"/>
      <c r="C1845" s="4" t="n"/>
      <c r="D1845" s="4" t="n"/>
      <c r="E1845" s="6" t="n"/>
      <c r="F1845" s="7" t="n"/>
      <c r="G1845" s="6" t="n"/>
      <c r="H1845" s="6" t="n"/>
      <c r="I1845" s="6" t="n"/>
      <c r="J1845" s="5">
        <f>SUMIFS(amount_expended,cfda_key,V1845)</f>
        <v/>
      </c>
      <c r="K1845" s="5">
        <f>IF(G1845="OTHER CLUSTER NOT LISTED ABOVE",SUMIFS(amount_expended,uniform_other_cluster_name,X1845), IF(AND(OR(G1845="N/A",G1845=""),H1845=""),0,IF(G1845="STATE CLUSTER",SUMIFS(amount_expended,uniform_state_cluster_name,W1845),SUMIFS(amount_expended,cluster_name,G1845))))</f>
        <v/>
      </c>
      <c r="L1845" s="6" t="n"/>
      <c r="M1845" s="7" t="n"/>
      <c r="N1845" s="6" t="n"/>
      <c r="O1845" s="6" t="n"/>
      <c r="P1845" s="6" t="n"/>
      <c r="Q1845" s="6" t="n"/>
      <c r="R1845" s="7" t="n"/>
      <c r="S1845" s="6" t="n"/>
      <c r="T1845" s="6" t="n"/>
      <c r="U1845" s="6" t="n"/>
      <c r="V1845" s="3">
        <f>CONCATENATE(B1845,C1845)</f>
        <v/>
      </c>
      <c r="W1845">
        <f>UPPER(TRIM(H1845))</f>
        <v/>
      </c>
      <c r="X1845">
        <f>UPPER(TRIM(I1845))</f>
        <v/>
      </c>
    </row>
    <row r="1846">
      <c r="A1846">
        <f>IF(B1846&lt;&gt;"", "AWARD-"&amp;TEXT(ROW()-1,"0000"), "")</f>
        <v/>
      </c>
      <c r="B1846" s="4" t="n"/>
      <c r="C1846" s="4" t="n"/>
      <c r="D1846" s="4" t="n"/>
      <c r="E1846" s="6" t="n"/>
      <c r="F1846" s="7" t="n"/>
      <c r="G1846" s="6" t="n"/>
      <c r="H1846" s="6" t="n"/>
      <c r="I1846" s="6" t="n"/>
      <c r="J1846" s="5">
        <f>SUMIFS(amount_expended,cfda_key,V1846)</f>
        <v/>
      </c>
      <c r="K1846" s="5">
        <f>IF(G1846="OTHER CLUSTER NOT LISTED ABOVE",SUMIFS(amount_expended,uniform_other_cluster_name,X1846), IF(AND(OR(G1846="N/A",G1846=""),H1846=""),0,IF(G1846="STATE CLUSTER",SUMIFS(amount_expended,uniform_state_cluster_name,W1846),SUMIFS(amount_expended,cluster_name,G1846))))</f>
        <v/>
      </c>
      <c r="L1846" s="6" t="n"/>
      <c r="M1846" s="7" t="n"/>
      <c r="N1846" s="6" t="n"/>
      <c r="O1846" s="6" t="n"/>
      <c r="P1846" s="6" t="n"/>
      <c r="Q1846" s="6" t="n"/>
      <c r="R1846" s="7" t="n"/>
      <c r="S1846" s="6" t="n"/>
      <c r="T1846" s="6" t="n"/>
      <c r="U1846" s="6" t="n"/>
      <c r="V1846" s="3">
        <f>CONCATENATE(B1846,C1846)</f>
        <v/>
      </c>
      <c r="W1846">
        <f>UPPER(TRIM(H1846))</f>
        <v/>
      </c>
      <c r="X1846">
        <f>UPPER(TRIM(I1846))</f>
        <v/>
      </c>
    </row>
    <row r="1847">
      <c r="A1847">
        <f>IF(B1847&lt;&gt;"", "AWARD-"&amp;TEXT(ROW()-1,"0000"), "")</f>
        <v/>
      </c>
      <c r="B1847" s="4" t="n"/>
      <c r="C1847" s="4" t="n"/>
      <c r="D1847" s="4" t="n"/>
      <c r="E1847" s="6" t="n"/>
      <c r="F1847" s="7" t="n"/>
      <c r="G1847" s="6" t="n"/>
      <c r="H1847" s="6" t="n"/>
      <c r="I1847" s="6" t="n"/>
      <c r="J1847" s="5">
        <f>SUMIFS(amount_expended,cfda_key,V1847)</f>
        <v/>
      </c>
      <c r="K1847" s="5">
        <f>IF(G1847="OTHER CLUSTER NOT LISTED ABOVE",SUMIFS(amount_expended,uniform_other_cluster_name,X1847), IF(AND(OR(G1847="N/A",G1847=""),H1847=""),0,IF(G1847="STATE CLUSTER",SUMIFS(amount_expended,uniform_state_cluster_name,W1847),SUMIFS(amount_expended,cluster_name,G1847))))</f>
        <v/>
      </c>
      <c r="L1847" s="6" t="n"/>
      <c r="M1847" s="7" t="n"/>
      <c r="N1847" s="6" t="n"/>
      <c r="O1847" s="6" t="n"/>
      <c r="P1847" s="6" t="n"/>
      <c r="Q1847" s="6" t="n"/>
      <c r="R1847" s="7" t="n"/>
      <c r="S1847" s="6" t="n"/>
      <c r="T1847" s="6" t="n"/>
      <c r="U1847" s="6" t="n"/>
      <c r="V1847" s="3">
        <f>CONCATENATE(B1847,C1847)</f>
        <v/>
      </c>
      <c r="W1847">
        <f>UPPER(TRIM(H1847))</f>
        <v/>
      </c>
      <c r="X1847">
        <f>UPPER(TRIM(I1847))</f>
        <v/>
      </c>
    </row>
    <row r="1848">
      <c r="A1848">
        <f>IF(B1848&lt;&gt;"", "AWARD-"&amp;TEXT(ROW()-1,"0000"), "")</f>
        <v/>
      </c>
      <c r="B1848" s="4" t="n"/>
      <c r="C1848" s="4" t="n"/>
      <c r="D1848" s="4" t="n"/>
      <c r="E1848" s="6" t="n"/>
      <c r="F1848" s="7" t="n"/>
      <c r="G1848" s="6" t="n"/>
      <c r="H1848" s="6" t="n"/>
      <c r="I1848" s="6" t="n"/>
      <c r="J1848" s="5">
        <f>SUMIFS(amount_expended,cfda_key,V1848)</f>
        <v/>
      </c>
      <c r="K1848" s="5">
        <f>IF(G1848="OTHER CLUSTER NOT LISTED ABOVE",SUMIFS(amount_expended,uniform_other_cluster_name,X1848), IF(AND(OR(G1848="N/A",G1848=""),H1848=""),0,IF(G1848="STATE CLUSTER",SUMIFS(amount_expended,uniform_state_cluster_name,W1848),SUMIFS(amount_expended,cluster_name,G1848))))</f>
        <v/>
      </c>
      <c r="L1848" s="6" t="n"/>
      <c r="M1848" s="7" t="n"/>
      <c r="N1848" s="6" t="n"/>
      <c r="O1848" s="6" t="n"/>
      <c r="P1848" s="6" t="n"/>
      <c r="Q1848" s="6" t="n"/>
      <c r="R1848" s="7" t="n"/>
      <c r="S1848" s="6" t="n"/>
      <c r="T1848" s="6" t="n"/>
      <c r="U1848" s="6" t="n"/>
      <c r="V1848" s="3">
        <f>CONCATENATE(B1848,C1848)</f>
        <v/>
      </c>
      <c r="W1848">
        <f>UPPER(TRIM(H1848))</f>
        <v/>
      </c>
      <c r="X1848">
        <f>UPPER(TRIM(I1848))</f>
        <v/>
      </c>
    </row>
    <row r="1849">
      <c r="A1849">
        <f>IF(B1849&lt;&gt;"", "AWARD-"&amp;TEXT(ROW()-1,"0000"), "")</f>
        <v/>
      </c>
      <c r="B1849" s="4" t="n"/>
      <c r="C1849" s="4" t="n"/>
      <c r="D1849" s="4" t="n"/>
      <c r="E1849" s="6" t="n"/>
      <c r="F1849" s="7" t="n"/>
      <c r="G1849" s="6" t="n"/>
      <c r="H1849" s="6" t="n"/>
      <c r="I1849" s="6" t="n"/>
      <c r="J1849" s="5">
        <f>SUMIFS(amount_expended,cfda_key,V1849)</f>
        <v/>
      </c>
      <c r="K1849" s="5">
        <f>IF(G1849="OTHER CLUSTER NOT LISTED ABOVE",SUMIFS(amount_expended,uniform_other_cluster_name,X1849), IF(AND(OR(G1849="N/A",G1849=""),H1849=""),0,IF(G1849="STATE CLUSTER",SUMIFS(amount_expended,uniform_state_cluster_name,W1849),SUMIFS(amount_expended,cluster_name,G1849))))</f>
        <v/>
      </c>
      <c r="L1849" s="6" t="n"/>
      <c r="M1849" s="7" t="n"/>
      <c r="N1849" s="6" t="n"/>
      <c r="O1849" s="6" t="n"/>
      <c r="P1849" s="6" t="n"/>
      <c r="Q1849" s="6" t="n"/>
      <c r="R1849" s="7" t="n"/>
      <c r="S1849" s="6" t="n"/>
      <c r="T1849" s="6" t="n"/>
      <c r="U1849" s="6" t="n"/>
      <c r="V1849" s="3">
        <f>CONCATENATE(B1849,C1849)</f>
        <v/>
      </c>
      <c r="W1849">
        <f>UPPER(TRIM(H1849))</f>
        <v/>
      </c>
      <c r="X1849">
        <f>UPPER(TRIM(I1849))</f>
        <v/>
      </c>
    </row>
    <row r="1850">
      <c r="A1850">
        <f>IF(B1850&lt;&gt;"", "AWARD-"&amp;TEXT(ROW()-1,"0000"), "")</f>
        <v/>
      </c>
      <c r="B1850" s="4" t="n"/>
      <c r="C1850" s="4" t="n"/>
      <c r="D1850" s="4" t="n"/>
      <c r="E1850" s="6" t="n"/>
      <c r="F1850" s="7" t="n"/>
      <c r="G1850" s="6" t="n"/>
      <c r="H1850" s="6" t="n"/>
      <c r="I1850" s="6" t="n"/>
      <c r="J1850" s="5">
        <f>SUMIFS(amount_expended,cfda_key,V1850)</f>
        <v/>
      </c>
      <c r="K1850" s="5">
        <f>IF(G1850="OTHER CLUSTER NOT LISTED ABOVE",SUMIFS(amount_expended,uniform_other_cluster_name,X1850), IF(AND(OR(G1850="N/A",G1850=""),H1850=""),0,IF(G1850="STATE CLUSTER",SUMIFS(amount_expended,uniform_state_cluster_name,W1850),SUMIFS(amount_expended,cluster_name,G1850))))</f>
        <v/>
      </c>
      <c r="L1850" s="6" t="n"/>
      <c r="M1850" s="7" t="n"/>
      <c r="N1850" s="6" t="n"/>
      <c r="O1850" s="6" t="n"/>
      <c r="P1850" s="6" t="n"/>
      <c r="Q1850" s="6" t="n"/>
      <c r="R1850" s="7" t="n"/>
      <c r="S1850" s="6" t="n"/>
      <c r="T1850" s="6" t="n"/>
      <c r="U1850" s="6" t="n"/>
      <c r="V1850" s="3">
        <f>CONCATENATE(B1850,C1850)</f>
        <v/>
      </c>
      <c r="W1850">
        <f>UPPER(TRIM(H1850))</f>
        <v/>
      </c>
      <c r="X1850">
        <f>UPPER(TRIM(I1850))</f>
        <v/>
      </c>
    </row>
    <row r="1851">
      <c r="A1851">
        <f>IF(B1851&lt;&gt;"", "AWARD-"&amp;TEXT(ROW()-1,"0000"), "")</f>
        <v/>
      </c>
      <c r="B1851" s="4" t="n"/>
      <c r="C1851" s="4" t="n"/>
      <c r="D1851" s="4" t="n"/>
      <c r="E1851" s="6" t="n"/>
      <c r="F1851" s="7" t="n"/>
      <c r="G1851" s="6" t="n"/>
      <c r="H1851" s="6" t="n"/>
      <c r="I1851" s="6" t="n"/>
      <c r="J1851" s="5">
        <f>SUMIFS(amount_expended,cfda_key,V1851)</f>
        <v/>
      </c>
      <c r="K1851" s="5">
        <f>IF(G1851="OTHER CLUSTER NOT LISTED ABOVE",SUMIFS(amount_expended,uniform_other_cluster_name,X1851), IF(AND(OR(G1851="N/A",G1851=""),H1851=""),0,IF(G1851="STATE CLUSTER",SUMIFS(amount_expended,uniform_state_cluster_name,W1851),SUMIFS(amount_expended,cluster_name,G1851))))</f>
        <v/>
      </c>
      <c r="L1851" s="6" t="n"/>
      <c r="M1851" s="7" t="n"/>
      <c r="N1851" s="6" t="n"/>
      <c r="O1851" s="6" t="n"/>
      <c r="P1851" s="6" t="n"/>
      <c r="Q1851" s="6" t="n"/>
      <c r="R1851" s="7" t="n"/>
      <c r="S1851" s="6" t="n"/>
      <c r="T1851" s="6" t="n"/>
      <c r="U1851" s="6" t="n"/>
      <c r="V1851" s="3">
        <f>CONCATENATE(B1851,C1851)</f>
        <v/>
      </c>
      <c r="W1851">
        <f>UPPER(TRIM(H1851))</f>
        <v/>
      </c>
      <c r="X1851">
        <f>UPPER(TRIM(I1851))</f>
        <v/>
      </c>
    </row>
    <row r="1852">
      <c r="A1852">
        <f>IF(B1852&lt;&gt;"", "AWARD-"&amp;TEXT(ROW()-1,"0000"), "")</f>
        <v/>
      </c>
      <c r="B1852" s="4" t="n"/>
      <c r="C1852" s="4" t="n"/>
      <c r="D1852" s="4" t="n"/>
      <c r="E1852" s="6" t="n"/>
      <c r="F1852" s="7" t="n"/>
      <c r="G1852" s="6" t="n"/>
      <c r="H1852" s="6" t="n"/>
      <c r="I1852" s="6" t="n"/>
      <c r="J1852" s="5">
        <f>SUMIFS(amount_expended,cfda_key,V1852)</f>
        <v/>
      </c>
      <c r="K1852" s="5">
        <f>IF(G1852="OTHER CLUSTER NOT LISTED ABOVE",SUMIFS(amount_expended,uniform_other_cluster_name,X1852), IF(AND(OR(G1852="N/A",G1852=""),H1852=""),0,IF(G1852="STATE CLUSTER",SUMIFS(amount_expended,uniform_state_cluster_name,W1852),SUMIFS(amount_expended,cluster_name,G1852))))</f>
        <v/>
      </c>
      <c r="L1852" s="6" t="n"/>
      <c r="M1852" s="7" t="n"/>
      <c r="N1852" s="6" t="n"/>
      <c r="O1852" s="6" t="n"/>
      <c r="P1852" s="6" t="n"/>
      <c r="Q1852" s="6" t="n"/>
      <c r="R1852" s="7" t="n"/>
      <c r="S1852" s="6" t="n"/>
      <c r="T1852" s="6" t="n"/>
      <c r="U1852" s="6" t="n"/>
      <c r="V1852" s="3">
        <f>CONCATENATE(B1852,C1852)</f>
        <v/>
      </c>
      <c r="W1852">
        <f>UPPER(TRIM(H1852))</f>
        <v/>
      </c>
      <c r="X1852">
        <f>UPPER(TRIM(I1852))</f>
        <v/>
      </c>
    </row>
    <row r="1853">
      <c r="A1853">
        <f>IF(B1853&lt;&gt;"", "AWARD-"&amp;TEXT(ROW()-1,"0000"), "")</f>
        <v/>
      </c>
      <c r="B1853" s="4" t="n"/>
      <c r="C1853" s="4" t="n"/>
      <c r="D1853" s="4" t="n"/>
      <c r="E1853" s="6" t="n"/>
      <c r="F1853" s="7" t="n"/>
      <c r="G1853" s="6" t="n"/>
      <c r="H1853" s="6" t="n"/>
      <c r="I1853" s="6" t="n"/>
      <c r="J1853" s="5">
        <f>SUMIFS(amount_expended,cfda_key,V1853)</f>
        <v/>
      </c>
      <c r="K1853" s="5">
        <f>IF(G1853="OTHER CLUSTER NOT LISTED ABOVE",SUMIFS(amount_expended,uniform_other_cluster_name,X1853), IF(AND(OR(G1853="N/A",G1853=""),H1853=""),0,IF(G1853="STATE CLUSTER",SUMIFS(amount_expended,uniform_state_cluster_name,W1853),SUMIFS(amount_expended,cluster_name,G1853))))</f>
        <v/>
      </c>
      <c r="L1853" s="6" t="n"/>
      <c r="M1853" s="7" t="n"/>
      <c r="N1853" s="6" t="n"/>
      <c r="O1853" s="6" t="n"/>
      <c r="P1853" s="6" t="n"/>
      <c r="Q1853" s="6" t="n"/>
      <c r="R1853" s="7" t="n"/>
      <c r="S1853" s="6" t="n"/>
      <c r="T1853" s="6" t="n"/>
      <c r="U1853" s="6" t="n"/>
      <c r="V1853" s="3">
        <f>CONCATENATE(B1853,C1853)</f>
        <v/>
      </c>
      <c r="W1853">
        <f>UPPER(TRIM(H1853))</f>
        <v/>
      </c>
      <c r="X1853">
        <f>UPPER(TRIM(I1853))</f>
        <v/>
      </c>
    </row>
    <row r="1854">
      <c r="A1854">
        <f>IF(B1854&lt;&gt;"", "AWARD-"&amp;TEXT(ROW()-1,"0000"), "")</f>
        <v/>
      </c>
      <c r="B1854" s="4" t="n"/>
      <c r="C1854" s="4" t="n"/>
      <c r="D1854" s="4" t="n"/>
      <c r="E1854" s="6" t="n"/>
      <c r="F1854" s="7" t="n"/>
      <c r="G1854" s="6" t="n"/>
      <c r="H1854" s="6" t="n"/>
      <c r="I1854" s="6" t="n"/>
      <c r="J1854" s="5">
        <f>SUMIFS(amount_expended,cfda_key,V1854)</f>
        <v/>
      </c>
      <c r="K1854" s="5">
        <f>IF(G1854="OTHER CLUSTER NOT LISTED ABOVE",SUMIFS(amount_expended,uniform_other_cluster_name,X1854), IF(AND(OR(G1854="N/A",G1854=""),H1854=""),0,IF(G1854="STATE CLUSTER",SUMIFS(amount_expended,uniform_state_cluster_name,W1854),SUMIFS(amount_expended,cluster_name,G1854))))</f>
        <v/>
      </c>
      <c r="L1854" s="6" t="n"/>
      <c r="M1854" s="7" t="n"/>
      <c r="N1854" s="6" t="n"/>
      <c r="O1854" s="6" t="n"/>
      <c r="P1854" s="6" t="n"/>
      <c r="Q1854" s="6" t="n"/>
      <c r="R1854" s="7" t="n"/>
      <c r="S1854" s="6" t="n"/>
      <c r="T1854" s="6" t="n"/>
      <c r="U1854" s="6" t="n"/>
      <c r="V1854" s="3">
        <f>CONCATENATE(B1854,C1854)</f>
        <v/>
      </c>
      <c r="W1854">
        <f>UPPER(TRIM(H1854))</f>
        <v/>
      </c>
      <c r="X1854">
        <f>UPPER(TRIM(I1854))</f>
        <v/>
      </c>
    </row>
    <row r="1855">
      <c r="A1855">
        <f>IF(B1855&lt;&gt;"", "AWARD-"&amp;TEXT(ROW()-1,"0000"), "")</f>
        <v/>
      </c>
      <c r="B1855" s="4" t="n"/>
      <c r="C1855" s="4" t="n"/>
      <c r="D1855" s="4" t="n"/>
      <c r="E1855" s="6" t="n"/>
      <c r="F1855" s="7" t="n"/>
      <c r="G1855" s="6" t="n"/>
      <c r="H1855" s="6" t="n"/>
      <c r="I1855" s="6" t="n"/>
      <c r="J1855" s="5">
        <f>SUMIFS(amount_expended,cfda_key,V1855)</f>
        <v/>
      </c>
      <c r="K1855" s="5">
        <f>IF(G1855="OTHER CLUSTER NOT LISTED ABOVE",SUMIFS(amount_expended,uniform_other_cluster_name,X1855), IF(AND(OR(G1855="N/A",G1855=""),H1855=""),0,IF(G1855="STATE CLUSTER",SUMIFS(amount_expended,uniform_state_cluster_name,W1855),SUMIFS(amount_expended,cluster_name,G1855))))</f>
        <v/>
      </c>
      <c r="L1855" s="6" t="n"/>
      <c r="M1855" s="7" t="n"/>
      <c r="N1855" s="6" t="n"/>
      <c r="O1855" s="6" t="n"/>
      <c r="P1855" s="6" t="n"/>
      <c r="Q1855" s="6" t="n"/>
      <c r="R1855" s="7" t="n"/>
      <c r="S1855" s="6" t="n"/>
      <c r="T1855" s="6" t="n"/>
      <c r="U1855" s="6" t="n"/>
      <c r="V1855" s="3">
        <f>CONCATENATE(B1855,C1855)</f>
        <v/>
      </c>
      <c r="W1855">
        <f>UPPER(TRIM(H1855))</f>
        <v/>
      </c>
      <c r="X1855">
        <f>UPPER(TRIM(I1855))</f>
        <v/>
      </c>
    </row>
    <row r="1856">
      <c r="A1856">
        <f>IF(B1856&lt;&gt;"", "AWARD-"&amp;TEXT(ROW()-1,"0000"), "")</f>
        <v/>
      </c>
      <c r="B1856" s="4" t="n"/>
      <c r="C1856" s="4" t="n"/>
      <c r="D1856" s="4" t="n"/>
      <c r="E1856" s="6" t="n"/>
      <c r="F1856" s="7" t="n"/>
      <c r="G1856" s="6" t="n"/>
      <c r="H1856" s="6" t="n"/>
      <c r="I1856" s="6" t="n"/>
      <c r="J1856" s="5">
        <f>SUMIFS(amount_expended,cfda_key,V1856)</f>
        <v/>
      </c>
      <c r="K1856" s="5">
        <f>IF(G1856="OTHER CLUSTER NOT LISTED ABOVE",SUMIFS(amount_expended,uniform_other_cluster_name,X1856), IF(AND(OR(G1856="N/A",G1856=""),H1856=""),0,IF(G1856="STATE CLUSTER",SUMIFS(amount_expended,uniform_state_cluster_name,W1856),SUMIFS(amount_expended,cluster_name,G1856))))</f>
        <v/>
      </c>
      <c r="L1856" s="6" t="n"/>
      <c r="M1856" s="7" t="n"/>
      <c r="N1856" s="6" t="n"/>
      <c r="O1856" s="6" t="n"/>
      <c r="P1856" s="6" t="n"/>
      <c r="Q1856" s="6" t="n"/>
      <c r="R1856" s="7" t="n"/>
      <c r="S1856" s="6" t="n"/>
      <c r="T1856" s="6" t="n"/>
      <c r="U1856" s="6" t="n"/>
      <c r="V1856" s="3">
        <f>CONCATENATE(B1856,C1856)</f>
        <v/>
      </c>
      <c r="W1856">
        <f>UPPER(TRIM(H1856))</f>
        <v/>
      </c>
      <c r="X1856">
        <f>UPPER(TRIM(I1856))</f>
        <v/>
      </c>
    </row>
    <row r="1857">
      <c r="A1857">
        <f>IF(B1857&lt;&gt;"", "AWARD-"&amp;TEXT(ROW()-1,"0000"), "")</f>
        <v/>
      </c>
      <c r="B1857" s="4" t="n"/>
      <c r="C1857" s="4" t="n"/>
      <c r="D1857" s="4" t="n"/>
      <c r="E1857" s="6" t="n"/>
      <c r="F1857" s="7" t="n"/>
      <c r="G1857" s="6" t="n"/>
      <c r="H1857" s="6" t="n"/>
      <c r="I1857" s="6" t="n"/>
      <c r="J1857" s="5">
        <f>SUMIFS(amount_expended,cfda_key,V1857)</f>
        <v/>
      </c>
      <c r="K1857" s="5">
        <f>IF(G1857="OTHER CLUSTER NOT LISTED ABOVE",SUMIFS(amount_expended,uniform_other_cluster_name,X1857), IF(AND(OR(G1857="N/A",G1857=""),H1857=""),0,IF(G1857="STATE CLUSTER",SUMIFS(amount_expended,uniform_state_cluster_name,W1857),SUMIFS(amount_expended,cluster_name,G1857))))</f>
        <v/>
      </c>
      <c r="L1857" s="6" t="n"/>
      <c r="M1857" s="7" t="n"/>
      <c r="N1857" s="6" t="n"/>
      <c r="O1857" s="6" t="n"/>
      <c r="P1857" s="6" t="n"/>
      <c r="Q1857" s="6" t="n"/>
      <c r="R1857" s="7" t="n"/>
      <c r="S1857" s="6" t="n"/>
      <c r="T1857" s="6" t="n"/>
      <c r="U1857" s="6" t="n"/>
      <c r="V1857" s="3">
        <f>CONCATENATE(B1857,C1857)</f>
        <v/>
      </c>
      <c r="W1857">
        <f>UPPER(TRIM(H1857))</f>
        <v/>
      </c>
      <c r="X1857">
        <f>UPPER(TRIM(I1857))</f>
        <v/>
      </c>
    </row>
    <row r="1858">
      <c r="A1858">
        <f>IF(B1858&lt;&gt;"", "AWARD-"&amp;TEXT(ROW()-1,"0000"), "")</f>
        <v/>
      </c>
      <c r="B1858" s="4" t="n"/>
      <c r="C1858" s="4" t="n"/>
      <c r="D1858" s="4" t="n"/>
      <c r="E1858" s="6" t="n"/>
      <c r="F1858" s="7" t="n"/>
      <c r="G1858" s="6" t="n"/>
      <c r="H1858" s="6" t="n"/>
      <c r="I1858" s="6" t="n"/>
      <c r="J1858" s="5">
        <f>SUMIFS(amount_expended,cfda_key,V1858)</f>
        <v/>
      </c>
      <c r="K1858" s="5">
        <f>IF(G1858="OTHER CLUSTER NOT LISTED ABOVE",SUMIFS(amount_expended,uniform_other_cluster_name,X1858), IF(AND(OR(G1858="N/A",G1858=""),H1858=""),0,IF(G1858="STATE CLUSTER",SUMIFS(amount_expended,uniform_state_cluster_name,W1858),SUMIFS(amount_expended,cluster_name,G1858))))</f>
        <v/>
      </c>
      <c r="L1858" s="6" t="n"/>
      <c r="M1858" s="7" t="n"/>
      <c r="N1858" s="6" t="n"/>
      <c r="O1858" s="6" t="n"/>
      <c r="P1858" s="6" t="n"/>
      <c r="Q1858" s="6" t="n"/>
      <c r="R1858" s="7" t="n"/>
      <c r="S1858" s="6" t="n"/>
      <c r="T1858" s="6" t="n"/>
      <c r="U1858" s="6" t="n"/>
      <c r="V1858" s="3">
        <f>CONCATENATE(B1858,C1858)</f>
        <v/>
      </c>
      <c r="W1858">
        <f>UPPER(TRIM(H1858))</f>
        <v/>
      </c>
      <c r="X1858">
        <f>UPPER(TRIM(I1858))</f>
        <v/>
      </c>
    </row>
    <row r="1859">
      <c r="A1859">
        <f>IF(B1859&lt;&gt;"", "AWARD-"&amp;TEXT(ROW()-1,"0000"), "")</f>
        <v/>
      </c>
      <c r="B1859" s="4" t="n"/>
      <c r="C1859" s="4" t="n"/>
      <c r="D1859" s="4" t="n"/>
      <c r="E1859" s="6" t="n"/>
      <c r="F1859" s="7" t="n"/>
      <c r="G1859" s="6" t="n"/>
      <c r="H1859" s="6" t="n"/>
      <c r="I1859" s="6" t="n"/>
      <c r="J1859" s="5">
        <f>SUMIFS(amount_expended,cfda_key,V1859)</f>
        <v/>
      </c>
      <c r="K1859" s="5">
        <f>IF(G1859="OTHER CLUSTER NOT LISTED ABOVE",SUMIFS(amount_expended,uniform_other_cluster_name,X1859), IF(AND(OR(G1859="N/A",G1859=""),H1859=""),0,IF(G1859="STATE CLUSTER",SUMIFS(amount_expended,uniform_state_cluster_name,W1859),SUMIFS(amount_expended,cluster_name,G1859))))</f>
        <v/>
      </c>
      <c r="L1859" s="6" t="n"/>
      <c r="M1859" s="7" t="n"/>
      <c r="N1859" s="6" t="n"/>
      <c r="O1859" s="6" t="n"/>
      <c r="P1859" s="6" t="n"/>
      <c r="Q1859" s="6" t="n"/>
      <c r="R1859" s="7" t="n"/>
      <c r="S1859" s="6" t="n"/>
      <c r="T1859" s="6" t="n"/>
      <c r="U1859" s="6" t="n"/>
      <c r="V1859" s="3">
        <f>CONCATENATE(B1859,C1859)</f>
        <v/>
      </c>
      <c r="W1859">
        <f>UPPER(TRIM(H1859))</f>
        <v/>
      </c>
      <c r="X1859">
        <f>UPPER(TRIM(I1859))</f>
        <v/>
      </c>
    </row>
    <row r="1860">
      <c r="A1860">
        <f>IF(B1860&lt;&gt;"", "AWARD-"&amp;TEXT(ROW()-1,"0000"), "")</f>
        <v/>
      </c>
      <c r="B1860" s="4" t="n"/>
      <c r="C1860" s="4" t="n"/>
      <c r="D1860" s="4" t="n"/>
      <c r="E1860" s="6" t="n"/>
      <c r="F1860" s="7" t="n"/>
      <c r="G1860" s="6" t="n"/>
      <c r="H1860" s="6" t="n"/>
      <c r="I1860" s="6" t="n"/>
      <c r="J1860" s="5">
        <f>SUMIFS(amount_expended,cfda_key,V1860)</f>
        <v/>
      </c>
      <c r="K1860" s="5">
        <f>IF(G1860="OTHER CLUSTER NOT LISTED ABOVE",SUMIFS(amount_expended,uniform_other_cluster_name,X1860), IF(AND(OR(G1860="N/A",G1860=""),H1860=""),0,IF(G1860="STATE CLUSTER",SUMIFS(amount_expended,uniform_state_cluster_name,W1860),SUMIFS(amount_expended,cluster_name,G1860))))</f>
        <v/>
      </c>
      <c r="L1860" s="6" t="n"/>
      <c r="M1860" s="7" t="n"/>
      <c r="N1860" s="6" t="n"/>
      <c r="O1860" s="6" t="n"/>
      <c r="P1860" s="6" t="n"/>
      <c r="Q1860" s="6" t="n"/>
      <c r="R1860" s="7" t="n"/>
      <c r="S1860" s="6" t="n"/>
      <c r="T1860" s="6" t="n"/>
      <c r="U1860" s="6" t="n"/>
      <c r="V1860" s="3">
        <f>CONCATENATE(B1860,C1860)</f>
        <v/>
      </c>
      <c r="W1860">
        <f>UPPER(TRIM(H1860))</f>
        <v/>
      </c>
      <c r="X1860">
        <f>UPPER(TRIM(I1860))</f>
        <v/>
      </c>
    </row>
    <row r="1861">
      <c r="A1861">
        <f>IF(B1861&lt;&gt;"", "AWARD-"&amp;TEXT(ROW()-1,"0000"), "")</f>
        <v/>
      </c>
      <c r="B1861" s="4" t="n"/>
      <c r="C1861" s="4" t="n"/>
      <c r="D1861" s="4" t="n"/>
      <c r="E1861" s="6" t="n"/>
      <c r="F1861" s="7" t="n"/>
      <c r="G1861" s="6" t="n"/>
      <c r="H1861" s="6" t="n"/>
      <c r="I1861" s="6" t="n"/>
      <c r="J1861" s="5">
        <f>SUMIFS(amount_expended,cfda_key,V1861)</f>
        <v/>
      </c>
      <c r="K1861" s="5">
        <f>IF(G1861="OTHER CLUSTER NOT LISTED ABOVE",SUMIFS(amount_expended,uniform_other_cluster_name,X1861), IF(AND(OR(G1861="N/A",G1861=""),H1861=""),0,IF(G1861="STATE CLUSTER",SUMIFS(amount_expended,uniform_state_cluster_name,W1861),SUMIFS(amount_expended,cluster_name,G1861))))</f>
        <v/>
      </c>
      <c r="L1861" s="6" t="n"/>
      <c r="M1861" s="7" t="n"/>
      <c r="N1861" s="6" t="n"/>
      <c r="O1861" s="6" t="n"/>
      <c r="P1861" s="6" t="n"/>
      <c r="Q1861" s="6" t="n"/>
      <c r="R1861" s="7" t="n"/>
      <c r="S1861" s="6" t="n"/>
      <c r="T1861" s="6" t="n"/>
      <c r="U1861" s="6" t="n"/>
      <c r="V1861" s="3">
        <f>CONCATENATE(B1861,C1861)</f>
        <v/>
      </c>
      <c r="W1861">
        <f>UPPER(TRIM(H1861))</f>
        <v/>
      </c>
      <c r="X1861">
        <f>UPPER(TRIM(I1861))</f>
        <v/>
      </c>
    </row>
    <row r="1862">
      <c r="A1862">
        <f>IF(B1862&lt;&gt;"", "AWARD-"&amp;TEXT(ROW()-1,"0000"), "")</f>
        <v/>
      </c>
      <c r="B1862" s="4" t="n"/>
      <c r="C1862" s="4" t="n"/>
      <c r="D1862" s="4" t="n"/>
      <c r="E1862" s="6" t="n"/>
      <c r="F1862" s="7" t="n"/>
      <c r="G1862" s="6" t="n"/>
      <c r="H1862" s="6" t="n"/>
      <c r="I1862" s="6" t="n"/>
      <c r="J1862" s="5">
        <f>SUMIFS(amount_expended,cfda_key,V1862)</f>
        <v/>
      </c>
      <c r="K1862" s="5">
        <f>IF(G1862="OTHER CLUSTER NOT LISTED ABOVE",SUMIFS(amount_expended,uniform_other_cluster_name,X1862), IF(AND(OR(G1862="N/A",G1862=""),H1862=""),0,IF(G1862="STATE CLUSTER",SUMIFS(amount_expended,uniform_state_cluster_name,W1862),SUMIFS(amount_expended,cluster_name,G1862))))</f>
        <v/>
      </c>
      <c r="L1862" s="6" t="n"/>
      <c r="M1862" s="7" t="n"/>
      <c r="N1862" s="6" t="n"/>
      <c r="O1862" s="6" t="n"/>
      <c r="P1862" s="6" t="n"/>
      <c r="Q1862" s="6" t="n"/>
      <c r="R1862" s="7" t="n"/>
      <c r="S1862" s="6" t="n"/>
      <c r="T1862" s="6" t="n"/>
      <c r="U1862" s="6" t="n"/>
      <c r="V1862" s="3">
        <f>CONCATENATE(B1862,C1862)</f>
        <v/>
      </c>
      <c r="W1862">
        <f>UPPER(TRIM(H1862))</f>
        <v/>
      </c>
      <c r="X1862">
        <f>UPPER(TRIM(I1862))</f>
        <v/>
      </c>
    </row>
    <row r="1863">
      <c r="A1863">
        <f>IF(B1863&lt;&gt;"", "AWARD-"&amp;TEXT(ROW()-1,"0000"), "")</f>
        <v/>
      </c>
      <c r="B1863" s="4" t="n"/>
      <c r="C1863" s="4" t="n"/>
      <c r="D1863" s="4" t="n"/>
      <c r="E1863" s="6" t="n"/>
      <c r="F1863" s="7" t="n"/>
      <c r="G1863" s="6" t="n"/>
      <c r="H1863" s="6" t="n"/>
      <c r="I1863" s="6" t="n"/>
      <c r="J1863" s="5">
        <f>SUMIFS(amount_expended,cfda_key,V1863)</f>
        <v/>
      </c>
      <c r="K1863" s="5">
        <f>IF(G1863="OTHER CLUSTER NOT LISTED ABOVE",SUMIFS(amount_expended,uniform_other_cluster_name,X1863), IF(AND(OR(G1863="N/A",G1863=""),H1863=""),0,IF(G1863="STATE CLUSTER",SUMIFS(amount_expended,uniform_state_cluster_name,W1863),SUMIFS(amount_expended,cluster_name,G1863))))</f>
        <v/>
      </c>
      <c r="L1863" s="6" t="n"/>
      <c r="M1863" s="7" t="n"/>
      <c r="N1863" s="6" t="n"/>
      <c r="O1863" s="6" t="n"/>
      <c r="P1863" s="6" t="n"/>
      <c r="Q1863" s="6" t="n"/>
      <c r="R1863" s="7" t="n"/>
      <c r="S1863" s="6" t="n"/>
      <c r="T1863" s="6" t="n"/>
      <c r="U1863" s="6" t="n"/>
      <c r="V1863" s="3">
        <f>CONCATENATE(B1863,C1863)</f>
        <v/>
      </c>
      <c r="W1863">
        <f>UPPER(TRIM(H1863))</f>
        <v/>
      </c>
      <c r="X1863">
        <f>UPPER(TRIM(I1863))</f>
        <v/>
      </c>
    </row>
    <row r="1864">
      <c r="A1864">
        <f>IF(B1864&lt;&gt;"", "AWARD-"&amp;TEXT(ROW()-1,"0000"), "")</f>
        <v/>
      </c>
      <c r="B1864" s="4" t="n"/>
      <c r="C1864" s="4" t="n"/>
      <c r="D1864" s="4" t="n"/>
      <c r="E1864" s="6" t="n"/>
      <c r="F1864" s="7" t="n"/>
      <c r="G1864" s="6" t="n"/>
      <c r="H1864" s="6" t="n"/>
      <c r="I1864" s="6" t="n"/>
      <c r="J1864" s="5">
        <f>SUMIFS(amount_expended,cfda_key,V1864)</f>
        <v/>
      </c>
      <c r="K1864" s="5">
        <f>IF(G1864="OTHER CLUSTER NOT LISTED ABOVE",SUMIFS(amount_expended,uniform_other_cluster_name,X1864), IF(AND(OR(G1864="N/A",G1864=""),H1864=""),0,IF(G1864="STATE CLUSTER",SUMIFS(amount_expended,uniform_state_cluster_name,W1864),SUMIFS(amount_expended,cluster_name,G1864))))</f>
        <v/>
      </c>
      <c r="L1864" s="6" t="n"/>
      <c r="M1864" s="7" t="n"/>
      <c r="N1864" s="6" t="n"/>
      <c r="O1864" s="6" t="n"/>
      <c r="P1864" s="6" t="n"/>
      <c r="Q1864" s="6" t="n"/>
      <c r="R1864" s="7" t="n"/>
      <c r="S1864" s="6" t="n"/>
      <c r="T1864" s="6" t="n"/>
      <c r="U1864" s="6" t="n"/>
      <c r="V1864" s="3">
        <f>CONCATENATE(B1864,C1864)</f>
        <v/>
      </c>
      <c r="W1864">
        <f>UPPER(TRIM(H1864))</f>
        <v/>
      </c>
      <c r="X1864">
        <f>UPPER(TRIM(I1864))</f>
        <v/>
      </c>
    </row>
    <row r="1865">
      <c r="A1865">
        <f>IF(B1865&lt;&gt;"", "AWARD-"&amp;TEXT(ROW()-1,"0000"), "")</f>
        <v/>
      </c>
      <c r="B1865" s="4" t="n"/>
      <c r="C1865" s="4" t="n"/>
      <c r="D1865" s="4" t="n"/>
      <c r="E1865" s="6" t="n"/>
      <c r="F1865" s="7" t="n"/>
      <c r="G1865" s="6" t="n"/>
      <c r="H1865" s="6" t="n"/>
      <c r="I1865" s="6" t="n"/>
      <c r="J1865" s="5">
        <f>SUMIFS(amount_expended,cfda_key,V1865)</f>
        <v/>
      </c>
      <c r="K1865" s="5">
        <f>IF(G1865="OTHER CLUSTER NOT LISTED ABOVE",SUMIFS(amount_expended,uniform_other_cluster_name,X1865), IF(AND(OR(G1865="N/A",G1865=""),H1865=""),0,IF(G1865="STATE CLUSTER",SUMIFS(amount_expended,uniform_state_cluster_name,W1865),SUMIFS(amount_expended,cluster_name,G1865))))</f>
        <v/>
      </c>
      <c r="L1865" s="6" t="n"/>
      <c r="M1865" s="7" t="n"/>
      <c r="N1865" s="6" t="n"/>
      <c r="O1865" s="6" t="n"/>
      <c r="P1865" s="6" t="n"/>
      <c r="Q1865" s="6" t="n"/>
      <c r="R1865" s="7" t="n"/>
      <c r="S1865" s="6" t="n"/>
      <c r="T1865" s="6" t="n"/>
      <c r="U1865" s="6" t="n"/>
      <c r="V1865" s="3">
        <f>CONCATENATE(B1865,C1865)</f>
        <v/>
      </c>
      <c r="W1865">
        <f>UPPER(TRIM(H1865))</f>
        <v/>
      </c>
      <c r="X1865">
        <f>UPPER(TRIM(I1865))</f>
        <v/>
      </c>
    </row>
    <row r="1866">
      <c r="A1866">
        <f>IF(B1866&lt;&gt;"", "AWARD-"&amp;TEXT(ROW()-1,"0000"), "")</f>
        <v/>
      </c>
      <c r="B1866" s="4" t="n"/>
      <c r="C1866" s="4" t="n"/>
      <c r="D1866" s="4" t="n"/>
      <c r="E1866" s="6" t="n"/>
      <c r="F1866" s="7" t="n"/>
      <c r="G1866" s="6" t="n"/>
      <c r="H1866" s="6" t="n"/>
      <c r="I1866" s="6" t="n"/>
      <c r="J1866" s="5">
        <f>SUMIFS(amount_expended,cfda_key,V1866)</f>
        <v/>
      </c>
      <c r="K1866" s="5">
        <f>IF(G1866="OTHER CLUSTER NOT LISTED ABOVE",SUMIFS(amount_expended,uniform_other_cluster_name,X1866), IF(AND(OR(G1866="N/A",G1866=""),H1866=""),0,IF(G1866="STATE CLUSTER",SUMIFS(amount_expended,uniform_state_cluster_name,W1866),SUMIFS(amount_expended,cluster_name,G1866))))</f>
        <v/>
      </c>
      <c r="L1866" s="6" t="n"/>
      <c r="M1866" s="7" t="n"/>
      <c r="N1866" s="6" t="n"/>
      <c r="O1866" s="6" t="n"/>
      <c r="P1866" s="6" t="n"/>
      <c r="Q1866" s="6" t="n"/>
      <c r="R1866" s="7" t="n"/>
      <c r="S1866" s="6" t="n"/>
      <c r="T1866" s="6" t="n"/>
      <c r="U1866" s="6" t="n"/>
      <c r="V1866" s="3">
        <f>CONCATENATE(B1866,C1866)</f>
        <v/>
      </c>
      <c r="W1866">
        <f>UPPER(TRIM(H1866))</f>
        <v/>
      </c>
      <c r="X1866">
        <f>UPPER(TRIM(I1866))</f>
        <v/>
      </c>
    </row>
    <row r="1867">
      <c r="A1867">
        <f>IF(B1867&lt;&gt;"", "AWARD-"&amp;TEXT(ROW()-1,"0000"), "")</f>
        <v/>
      </c>
      <c r="B1867" s="4" t="n"/>
      <c r="C1867" s="4" t="n"/>
      <c r="D1867" s="4" t="n"/>
      <c r="E1867" s="6" t="n"/>
      <c r="F1867" s="7" t="n"/>
      <c r="G1867" s="6" t="n"/>
      <c r="H1867" s="6" t="n"/>
      <c r="I1867" s="6" t="n"/>
      <c r="J1867" s="5">
        <f>SUMIFS(amount_expended,cfda_key,V1867)</f>
        <v/>
      </c>
      <c r="K1867" s="5">
        <f>IF(G1867="OTHER CLUSTER NOT LISTED ABOVE",SUMIFS(amount_expended,uniform_other_cluster_name,X1867), IF(AND(OR(G1867="N/A",G1867=""),H1867=""),0,IF(G1867="STATE CLUSTER",SUMIFS(amount_expended,uniform_state_cluster_name,W1867),SUMIFS(amount_expended,cluster_name,G1867))))</f>
        <v/>
      </c>
      <c r="L1867" s="6" t="n"/>
      <c r="M1867" s="7" t="n"/>
      <c r="N1867" s="6" t="n"/>
      <c r="O1867" s="6" t="n"/>
      <c r="P1867" s="6" t="n"/>
      <c r="Q1867" s="6" t="n"/>
      <c r="R1867" s="7" t="n"/>
      <c r="S1867" s="6" t="n"/>
      <c r="T1867" s="6" t="n"/>
      <c r="U1867" s="6" t="n"/>
      <c r="V1867" s="3">
        <f>CONCATENATE(B1867,C1867)</f>
        <v/>
      </c>
      <c r="W1867">
        <f>UPPER(TRIM(H1867))</f>
        <v/>
      </c>
      <c r="X1867">
        <f>UPPER(TRIM(I1867))</f>
        <v/>
      </c>
    </row>
    <row r="1868">
      <c r="A1868">
        <f>IF(B1868&lt;&gt;"", "AWARD-"&amp;TEXT(ROW()-1,"0000"), "")</f>
        <v/>
      </c>
      <c r="B1868" s="4" t="n"/>
      <c r="C1868" s="4" t="n"/>
      <c r="D1868" s="4" t="n"/>
      <c r="E1868" s="6" t="n"/>
      <c r="F1868" s="7" t="n"/>
      <c r="G1868" s="6" t="n"/>
      <c r="H1868" s="6" t="n"/>
      <c r="I1868" s="6" t="n"/>
      <c r="J1868" s="5">
        <f>SUMIFS(amount_expended,cfda_key,V1868)</f>
        <v/>
      </c>
      <c r="K1868" s="5">
        <f>IF(G1868="OTHER CLUSTER NOT LISTED ABOVE",SUMIFS(amount_expended,uniform_other_cluster_name,X1868), IF(AND(OR(G1868="N/A",G1868=""),H1868=""),0,IF(G1868="STATE CLUSTER",SUMIFS(amount_expended,uniform_state_cluster_name,W1868),SUMIFS(amount_expended,cluster_name,G1868))))</f>
        <v/>
      </c>
      <c r="L1868" s="6" t="n"/>
      <c r="M1868" s="7" t="n"/>
      <c r="N1868" s="6" t="n"/>
      <c r="O1868" s="6" t="n"/>
      <c r="P1868" s="6" t="n"/>
      <c r="Q1868" s="6" t="n"/>
      <c r="R1868" s="7" t="n"/>
      <c r="S1868" s="6" t="n"/>
      <c r="T1868" s="6" t="n"/>
      <c r="U1868" s="6" t="n"/>
      <c r="V1868" s="3">
        <f>CONCATENATE(B1868,C1868)</f>
        <v/>
      </c>
      <c r="W1868">
        <f>UPPER(TRIM(H1868))</f>
        <v/>
      </c>
      <c r="X1868">
        <f>UPPER(TRIM(I1868))</f>
        <v/>
      </c>
    </row>
    <row r="1869">
      <c r="A1869">
        <f>IF(B1869&lt;&gt;"", "AWARD-"&amp;TEXT(ROW()-1,"0000"), "")</f>
        <v/>
      </c>
      <c r="B1869" s="4" t="n"/>
      <c r="C1869" s="4" t="n"/>
      <c r="D1869" s="4" t="n"/>
      <c r="E1869" s="6" t="n"/>
      <c r="F1869" s="7" t="n"/>
      <c r="G1869" s="6" t="n"/>
      <c r="H1869" s="6" t="n"/>
      <c r="I1869" s="6" t="n"/>
      <c r="J1869" s="5">
        <f>SUMIFS(amount_expended,cfda_key,V1869)</f>
        <v/>
      </c>
      <c r="K1869" s="5">
        <f>IF(G1869="OTHER CLUSTER NOT LISTED ABOVE",SUMIFS(amount_expended,uniform_other_cluster_name,X1869), IF(AND(OR(G1869="N/A",G1869=""),H1869=""),0,IF(G1869="STATE CLUSTER",SUMIFS(amount_expended,uniform_state_cluster_name,W1869),SUMIFS(amount_expended,cluster_name,G1869))))</f>
        <v/>
      </c>
      <c r="L1869" s="6" t="n"/>
      <c r="M1869" s="7" t="n"/>
      <c r="N1869" s="6" t="n"/>
      <c r="O1869" s="6" t="n"/>
      <c r="P1869" s="6" t="n"/>
      <c r="Q1869" s="6" t="n"/>
      <c r="R1869" s="7" t="n"/>
      <c r="S1869" s="6" t="n"/>
      <c r="T1869" s="6" t="n"/>
      <c r="U1869" s="6" t="n"/>
      <c r="V1869" s="3">
        <f>CONCATENATE(B1869,C1869)</f>
        <v/>
      </c>
      <c r="W1869">
        <f>UPPER(TRIM(H1869))</f>
        <v/>
      </c>
      <c r="X1869">
        <f>UPPER(TRIM(I1869))</f>
        <v/>
      </c>
    </row>
    <row r="1870">
      <c r="A1870">
        <f>IF(B1870&lt;&gt;"", "AWARD-"&amp;TEXT(ROW()-1,"0000"), "")</f>
        <v/>
      </c>
      <c r="B1870" s="4" t="n"/>
      <c r="C1870" s="4" t="n"/>
      <c r="D1870" s="4" t="n"/>
      <c r="E1870" s="6" t="n"/>
      <c r="F1870" s="7" t="n"/>
      <c r="G1870" s="6" t="n"/>
      <c r="H1870" s="6" t="n"/>
      <c r="I1870" s="6" t="n"/>
      <c r="J1870" s="5">
        <f>SUMIFS(amount_expended,cfda_key,V1870)</f>
        <v/>
      </c>
      <c r="K1870" s="5">
        <f>IF(G1870="OTHER CLUSTER NOT LISTED ABOVE",SUMIFS(amount_expended,uniform_other_cluster_name,X1870), IF(AND(OR(G1870="N/A",G1870=""),H1870=""),0,IF(G1870="STATE CLUSTER",SUMIFS(amount_expended,uniform_state_cluster_name,W1870),SUMIFS(amount_expended,cluster_name,G1870))))</f>
        <v/>
      </c>
      <c r="L1870" s="6" t="n"/>
      <c r="M1870" s="7" t="n"/>
      <c r="N1870" s="6" t="n"/>
      <c r="O1870" s="6" t="n"/>
      <c r="P1870" s="6" t="n"/>
      <c r="Q1870" s="6" t="n"/>
      <c r="R1870" s="7" t="n"/>
      <c r="S1870" s="6" t="n"/>
      <c r="T1870" s="6" t="n"/>
      <c r="U1870" s="6" t="n"/>
      <c r="V1870" s="3">
        <f>CONCATENATE(B1870,C1870)</f>
        <v/>
      </c>
      <c r="W1870">
        <f>UPPER(TRIM(H1870))</f>
        <v/>
      </c>
      <c r="X1870">
        <f>UPPER(TRIM(I1870))</f>
        <v/>
      </c>
    </row>
    <row r="1871">
      <c r="A1871">
        <f>IF(B1871&lt;&gt;"", "AWARD-"&amp;TEXT(ROW()-1,"0000"), "")</f>
        <v/>
      </c>
      <c r="B1871" s="4" t="n"/>
      <c r="C1871" s="4" t="n"/>
      <c r="D1871" s="4" t="n"/>
      <c r="E1871" s="6" t="n"/>
      <c r="F1871" s="7" t="n"/>
      <c r="G1871" s="6" t="n"/>
      <c r="H1871" s="6" t="n"/>
      <c r="I1871" s="6" t="n"/>
      <c r="J1871" s="5">
        <f>SUMIFS(amount_expended,cfda_key,V1871)</f>
        <v/>
      </c>
      <c r="K1871" s="5">
        <f>IF(G1871="OTHER CLUSTER NOT LISTED ABOVE",SUMIFS(amount_expended,uniform_other_cluster_name,X1871), IF(AND(OR(G1871="N/A",G1871=""),H1871=""),0,IF(G1871="STATE CLUSTER",SUMIFS(amount_expended,uniform_state_cluster_name,W1871),SUMIFS(amount_expended,cluster_name,G1871))))</f>
        <v/>
      </c>
      <c r="L1871" s="6" t="n"/>
      <c r="M1871" s="7" t="n"/>
      <c r="N1871" s="6" t="n"/>
      <c r="O1871" s="6" t="n"/>
      <c r="P1871" s="6" t="n"/>
      <c r="Q1871" s="6" t="n"/>
      <c r="R1871" s="7" t="n"/>
      <c r="S1871" s="6" t="n"/>
      <c r="T1871" s="6" t="n"/>
      <c r="U1871" s="6" t="n"/>
      <c r="V1871" s="3">
        <f>CONCATENATE(B1871,C1871)</f>
        <v/>
      </c>
      <c r="W1871">
        <f>UPPER(TRIM(H1871))</f>
        <v/>
      </c>
      <c r="X1871">
        <f>UPPER(TRIM(I1871))</f>
        <v/>
      </c>
    </row>
    <row r="1872">
      <c r="A1872">
        <f>IF(B1872&lt;&gt;"", "AWARD-"&amp;TEXT(ROW()-1,"0000"), "")</f>
        <v/>
      </c>
      <c r="B1872" s="4" t="n"/>
      <c r="C1872" s="4" t="n"/>
      <c r="D1872" s="4" t="n"/>
      <c r="E1872" s="6" t="n"/>
      <c r="F1872" s="7" t="n"/>
      <c r="G1872" s="6" t="n"/>
      <c r="H1872" s="6" t="n"/>
      <c r="I1872" s="6" t="n"/>
      <c r="J1872" s="5">
        <f>SUMIFS(amount_expended,cfda_key,V1872)</f>
        <v/>
      </c>
      <c r="K1872" s="5">
        <f>IF(G1872="OTHER CLUSTER NOT LISTED ABOVE",SUMIFS(amount_expended,uniform_other_cluster_name,X1872), IF(AND(OR(G1872="N/A",G1872=""),H1872=""),0,IF(G1872="STATE CLUSTER",SUMIFS(amount_expended,uniform_state_cluster_name,W1872),SUMIFS(amount_expended,cluster_name,G1872))))</f>
        <v/>
      </c>
      <c r="L1872" s="6" t="n"/>
      <c r="M1872" s="7" t="n"/>
      <c r="N1872" s="6" t="n"/>
      <c r="O1872" s="6" t="n"/>
      <c r="P1872" s="6" t="n"/>
      <c r="Q1872" s="6" t="n"/>
      <c r="R1872" s="7" t="n"/>
      <c r="S1872" s="6" t="n"/>
      <c r="T1872" s="6" t="n"/>
      <c r="U1872" s="6" t="n"/>
      <c r="V1872" s="3">
        <f>CONCATENATE(B1872,C1872)</f>
        <v/>
      </c>
      <c r="W1872">
        <f>UPPER(TRIM(H1872))</f>
        <v/>
      </c>
      <c r="X1872">
        <f>UPPER(TRIM(I1872))</f>
        <v/>
      </c>
    </row>
    <row r="1873">
      <c r="A1873">
        <f>IF(B1873&lt;&gt;"", "AWARD-"&amp;TEXT(ROW()-1,"0000"), "")</f>
        <v/>
      </c>
      <c r="B1873" s="4" t="n"/>
      <c r="C1873" s="4" t="n"/>
      <c r="D1873" s="4" t="n"/>
      <c r="E1873" s="6" t="n"/>
      <c r="F1873" s="7" t="n"/>
      <c r="G1873" s="6" t="n"/>
      <c r="H1873" s="6" t="n"/>
      <c r="I1873" s="6" t="n"/>
      <c r="J1873" s="5">
        <f>SUMIFS(amount_expended,cfda_key,V1873)</f>
        <v/>
      </c>
      <c r="K1873" s="5">
        <f>IF(G1873="OTHER CLUSTER NOT LISTED ABOVE",SUMIFS(amount_expended,uniform_other_cluster_name,X1873), IF(AND(OR(G1873="N/A",G1873=""),H1873=""),0,IF(G1873="STATE CLUSTER",SUMIFS(amount_expended,uniform_state_cluster_name,W1873),SUMIFS(amount_expended,cluster_name,G1873))))</f>
        <v/>
      </c>
      <c r="L1873" s="6" t="n"/>
      <c r="M1873" s="7" t="n"/>
      <c r="N1873" s="6" t="n"/>
      <c r="O1873" s="6" t="n"/>
      <c r="P1873" s="6" t="n"/>
      <c r="Q1873" s="6" t="n"/>
      <c r="R1873" s="7" t="n"/>
      <c r="S1873" s="6" t="n"/>
      <c r="T1873" s="6" t="n"/>
      <c r="U1873" s="6" t="n"/>
      <c r="V1873" s="3">
        <f>CONCATENATE(B1873,C1873)</f>
        <v/>
      </c>
      <c r="W1873">
        <f>UPPER(TRIM(H1873))</f>
        <v/>
      </c>
      <c r="X1873">
        <f>UPPER(TRIM(I1873))</f>
        <v/>
      </c>
    </row>
    <row r="1874">
      <c r="A1874">
        <f>IF(B1874&lt;&gt;"", "AWARD-"&amp;TEXT(ROW()-1,"0000"), "")</f>
        <v/>
      </c>
      <c r="B1874" s="4" t="n"/>
      <c r="C1874" s="4" t="n"/>
      <c r="D1874" s="4" t="n"/>
      <c r="E1874" s="6" t="n"/>
      <c r="F1874" s="7" t="n"/>
      <c r="G1874" s="6" t="n"/>
      <c r="H1874" s="6" t="n"/>
      <c r="I1874" s="6" t="n"/>
      <c r="J1874" s="5">
        <f>SUMIFS(amount_expended,cfda_key,V1874)</f>
        <v/>
      </c>
      <c r="K1874" s="5">
        <f>IF(G1874="OTHER CLUSTER NOT LISTED ABOVE",SUMIFS(amount_expended,uniform_other_cluster_name,X1874), IF(AND(OR(G1874="N/A",G1874=""),H1874=""),0,IF(G1874="STATE CLUSTER",SUMIFS(amount_expended,uniform_state_cluster_name,W1874),SUMIFS(amount_expended,cluster_name,G1874))))</f>
        <v/>
      </c>
      <c r="L1874" s="6" t="n"/>
      <c r="M1874" s="7" t="n"/>
      <c r="N1874" s="6" t="n"/>
      <c r="O1874" s="6" t="n"/>
      <c r="P1874" s="6" t="n"/>
      <c r="Q1874" s="6" t="n"/>
      <c r="R1874" s="7" t="n"/>
      <c r="S1874" s="6" t="n"/>
      <c r="T1874" s="6" t="n"/>
      <c r="U1874" s="6" t="n"/>
      <c r="V1874" s="3">
        <f>CONCATENATE(B1874,C1874)</f>
        <v/>
      </c>
      <c r="W1874">
        <f>UPPER(TRIM(H1874))</f>
        <v/>
      </c>
      <c r="X1874">
        <f>UPPER(TRIM(I1874))</f>
        <v/>
      </c>
    </row>
    <row r="1875">
      <c r="A1875">
        <f>IF(B1875&lt;&gt;"", "AWARD-"&amp;TEXT(ROW()-1,"0000"), "")</f>
        <v/>
      </c>
      <c r="B1875" s="4" t="n"/>
      <c r="C1875" s="4" t="n"/>
      <c r="D1875" s="4" t="n"/>
      <c r="E1875" s="6" t="n"/>
      <c r="F1875" s="7" t="n"/>
      <c r="G1875" s="6" t="n"/>
      <c r="H1875" s="6" t="n"/>
      <c r="I1875" s="6" t="n"/>
      <c r="J1875" s="5">
        <f>SUMIFS(amount_expended,cfda_key,V1875)</f>
        <v/>
      </c>
      <c r="K1875" s="5">
        <f>IF(G1875="OTHER CLUSTER NOT LISTED ABOVE",SUMIFS(amount_expended,uniform_other_cluster_name,X1875), IF(AND(OR(G1875="N/A",G1875=""),H1875=""),0,IF(G1875="STATE CLUSTER",SUMIFS(amount_expended,uniform_state_cluster_name,W1875),SUMIFS(amount_expended,cluster_name,G1875))))</f>
        <v/>
      </c>
      <c r="L1875" s="6" t="n"/>
      <c r="M1875" s="7" t="n"/>
      <c r="N1875" s="6" t="n"/>
      <c r="O1875" s="6" t="n"/>
      <c r="P1875" s="6" t="n"/>
      <c r="Q1875" s="6" t="n"/>
      <c r="R1875" s="7" t="n"/>
      <c r="S1875" s="6" t="n"/>
      <c r="T1875" s="6" t="n"/>
      <c r="U1875" s="6" t="n"/>
      <c r="V1875" s="3">
        <f>CONCATENATE(B1875,C1875)</f>
        <v/>
      </c>
      <c r="W1875">
        <f>UPPER(TRIM(H1875))</f>
        <v/>
      </c>
      <c r="X1875">
        <f>UPPER(TRIM(I1875))</f>
        <v/>
      </c>
    </row>
    <row r="1876">
      <c r="A1876">
        <f>IF(B1876&lt;&gt;"", "AWARD-"&amp;TEXT(ROW()-1,"0000"), "")</f>
        <v/>
      </c>
      <c r="B1876" s="4" t="n"/>
      <c r="C1876" s="4" t="n"/>
      <c r="D1876" s="4" t="n"/>
      <c r="E1876" s="6" t="n"/>
      <c r="F1876" s="7" t="n"/>
      <c r="G1876" s="6" t="n"/>
      <c r="H1876" s="6" t="n"/>
      <c r="I1876" s="6" t="n"/>
      <c r="J1876" s="5">
        <f>SUMIFS(amount_expended,cfda_key,V1876)</f>
        <v/>
      </c>
      <c r="K1876" s="5">
        <f>IF(G1876="OTHER CLUSTER NOT LISTED ABOVE",SUMIFS(amount_expended,uniform_other_cluster_name,X1876), IF(AND(OR(G1876="N/A",G1876=""),H1876=""),0,IF(G1876="STATE CLUSTER",SUMIFS(amount_expended,uniform_state_cluster_name,W1876),SUMIFS(amount_expended,cluster_name,G1876))))</f>
        <v/>
      </c>
      <c r="L1876" s="6" t="n"/>
      <c r="M1876" s="7" t="n"/>
      <c r="N1876" s="6" t="n"/>
      <c r="O1876" s="6" t="n"/>
      <c r="P1876" s="6" t="n"/>
      <c r="Q1876" s="6" t="n"/>
      <c r="R1876" s="7" t="n"/>
      <c r="S1876" s="6" t="n"/>
      <c r="T1876" s="6" t="n"/>
      <c r="U1876" s="6" t="n"/>
      <c r="V1876" s="3">
        <f>CONCATENATE(B1876,C1876)</f>
        <v/>
      </c>
      <c r="W1876">
        <f>UPPER(TRIM(H1876))</f>
        <v/>
      </c>
      <c r="X1876">
        <f>UPPER(TRIM(I1876))</f>
        <v/>
      </c>
    </row>
    <row r="1877">
      <c r="A1877">
        <f>IF(B1877&lt;&gt;"", "AWARD-"&amp;TEXT(ROW()-1,"0000"), "")</f>
        <v/>
      </c>
      <c r="B1877" s="4" t="n"/>
      <c r="C1877" s="4" t="n"/>
      <c r="D1877" s="4" t="n"/>
      <c r="E1877" s="6" t="n"/>
      <c r="F1877" s="7" t="n"/>
      <c r="G1877" s="6" t="n"/>
      <c r="H1877" s="6" t="n"/>
      <c r="I1877" s="6" t="n"/>
      <c r="J1877" s="5">
        <f>SUMIFS(amount_expended,cfda_key,V1877)</f>
        <v/>
      </c>
      <c r="K1877" s="5">
        <f>IF(G1877="OTHER CLUSTER NOT LISTED ABOVE",SUMIFS(amount_expended,uniform_other_cluster_name,X1877), IF(AND(OR(G1877="N/A",G1877=""),H1877=""),0,IF(G1877="STATE CLUSTER",SUMIFS(amount_expended,uniform_state_cluster_name,W1877),SUMIFS(amount_expended,cluster_name,G1877))))</f>
        <v/>
      </c>
      <c r="L1877" s="6" t="n"/>
      <c r="M1877" s="7" t="n"/>
      <c r="N1877" s="6" t="n"/>
      <c r="O1877" s="6" t="n"/>
      <c r="P1877" s="6" t="n"/>
      <c r="Q1877" s="6" t="n"/>
      <c r="R1877" s="7" t="n"/>
      <c r="S1877" s="6" t="n"/>
      <c r="T1877" s="6" t="n"/>
      <c r="U1877" s="6" t="n"/>
      <c r="V1877" s="3">
        <f>CONCATENATE(B1877,C1877)</f>
        <v/>
      </c>
      <c r="W1877">
        <f>UPPER(TRIM(H1877))</f>
        <v/>
      </c>
      <c r="X1877">
        <f>UPPER(TRIM(I1877))</f>
        <v/>
      </c>
    </row>
    <row r="1878">
      <c r="A1878">
        <f>IF(B1878&lt;&gt;"", "AWARD-"&amp;TEXT(ROW()-1,"0000"), "")</f>
        <v/>
      </c>
      <c r="B1878" s="4" t="n"/>
      <c r="C1878" s="4" t="n"/>
      <c r="D1878" s="4" t="n"/>
      <c r="E1878" s="6" t="n"/>
      <c r="F1878" s="7" t="n"/>
      <c r="G1878" s="6" t="n"/>
      <c r="H1878" s="6" t="n"/>
      <c r="I1878" s="6" t="n"/>
      <c r="J1878" s="5">
        <f>SUMIFS(amount_expended,cfda_key,V1878)</f>
        <v/>
      </c>
      <c r="K1878" s="5">
        <f>IF(G1878="OTHER CLUSTER NOT LISTED ABOVE",SUMIFS(amount_expended,uniform_other_cluster_name,X1878), IF(AND(OR(G1878="N/A",G1878=""),H1878=""),0,IF(G1878="STATE CLUSTER",SUMIFS(amount_expended,uniform_state_cluster_name,W1878),SUMIFS(amount_expended,cluster_name,G1878))))</f>
        <v/>
      </c>
      <c r="L1878" s="6" t="n"/>
      <c r="M1878" s="7" t="n"/>
      <c r="N1878" s="6" t="n"/>
      <c r="O1878" s="6" t="n"/>
      <c r="P1878" s="6" t="n"/>
      <c r="Q1878" s="6" t="n"/>
      <c r="R1878" s="7" t="n"/>
      <c r="S1878" s="6" t="n"/>
      <c r="T1878" s="6" t="n"/>
      <c r="U1878" s="6" t="n"/>
      <c r="V1878" s="3">
        <f>CONCATENATE(B1878,C1878)</f>
        <v/>
      </c>
      <c r="W1878">
        <f>UPPER(TRIM(H1878))</f>
        <v/>
      </c>
      <c r="X1878">
        <f>UPPER(TRIM(I1878))</f>
        <v/>
      </c>
    </row>
    <row r="1879">
      <c r="A1879">
        <f>IF(B1879&lt;&gt;"", "AWARD-"&amp;TEXT(ROW()-1,"0000"), "")</f>
        <v/>
      </c>
      <c r="B1879" s="4" t="n"/>
      <c r="C1879" s="4" t="n"/>
      <c r="D1879" s="4" t="n"/>
      <c r="E1879" s="6" t="n"/>
      <c r="F1879" s="7" t="n"/>
      <c r="G1879" s="6" t="n"/>
      <c r="H1879" s="6" t="n"/>
      <c r="I1879" s="6" t="n"/>
      <c r="J1879" s="5">
        <f>SUMIFS(amount_expended,cfda_key,V1879)</f>
        <v/>
      </c>
      <c r="K1879" s="5">
        <f>IF(G1879="OTHER CLUSTER NOT LISTED ABOVE",SUMIFS(amount_expended,uniform_other_cluster_name,X1879), IF(AND(OR(G1879="N/A",G1879=""),H1879=""),0,IF(G1879="STATE CLUSTER",SUMIFS(amount_expended,uniform_state_cluster_name,W1879),SUMIFS(amount_expended,cluster_name,G1879))))</f>
        <v/>
      </c>
      <c r="L1879" s="6" t="n"/>
      <c r="M1879" s="7" t="n"/>
      <c r="N1879" s="6" t="n"/>
      <c r="O1879" s="6" t="n"/>
      <c r="P1879" s="6" t="n"/>
      <c r="Q1879" s="6" t="n"/>
      <c r="R1879" s="7" t="n"/>
      <c r="S1879" s="6" t="n"/>
      <c r="T1879" s="6" t="n"/>
      <c r="U1879" s="6" t="n"/>
      <c r="V1879" s="3">
        <f>CONCATENATE(B1879,C1879)</f>
        <v/>
      </c>
      <c r="W1879">
        <f>UPPER(TRIM(H1879))</f>
        <v/>
      </c>
      <c r="X1879">
        <f>UPPER(TRIM(I1879))</f>
        <v/>
      </c>
    </row>
    <row r="1880">
      <c r="A1880">
        <f>IF(B1880&lt;&gt;"", "AWARD-"&amp;TEXT(ROW()-1,"0000"), "")</f>
        <v/>
      </c>
      <c r="B1880" s="4" t="n"/>
      <c r="C1880" s="4" t="n"/>
      <c r="D1880" s="4" t="n"/>
      <c r="E1880" s="6" t="n"/>
      <c r="F1880" s="7" t="n"/>
      <c r="G1880" s="6" t="n"/>
      <c r="H1880" s="6" t="n"/>
      <c r="I1880" s="6" t="n"/>
      <c r="J1880" s="5">
        <f>SUMIFS(amount_expended,cfda_key,V1880)</f>
        <v/>
      </c>
      <c r="K1880" s="5">
        <f>IF(G1880="OTHER CLUSTER NOT LISTED ABOVE",SUMIFS(amount_expended,uniform_other_cluster_name,X1880), IF(AND(OR(G1880="N/A",G1880=""),H1880=""),0,IF(G1880="STATE CLUSTER",SUMIFS(amount_expended,uniform_state_cluster_name,W1880),SUMIFS(amount_expended,cluster_name,G1880))))</f>
        <v/>
      </c>
      <c r="L1880" s="6" t="n"/>
      <c r="M1880" s="7" t="n"/>
      <c r="N1880" s="6" t="n"/>
      <c r="O1880" s="6" t="n"/>
      <c r="P1880" s="6" t="n"/>
      <c r="Q1880" s="6" t="n"/>
      <c r="R1880" s="7" t="n"/>
      <c r="S1880" s="6" t="n"/>
      <c r="T1880" s="6" t="n"/>
      <c r="U1880" s="6" t="n"/>
      <c r="V1880" s="3">
        <f>CONCATENATE(B1880,C1880)</f>
        <v/>
      </c>
      <c r="W1880">
        <f>UPPER(TRIM(H1880))</f>
        <v/>
      </c>
      <c r="X1880">
        <f>UPPER(TRIM(I1880))</f>
        <v/>
      </c>
    </row>
    <row r="1881">
      <c r="A1881">
        <f>IF(B1881&lt;&gt;"", "AWARD-"&amp;TEXT(ROW()-1,"0000"), "")</f>
        <v/>
      </c>
      <c r="B1881" s="4" t="n"/>
      <c r="C1881" s="4" t="n"/>
      <c r="D1881" s="4" t="n"/>
      <c r="E1881" s="6" t="n"/>
      <c r="F1881" s="7" t="n"/>
      <c r="G1881" s="6" t="n"/>
      <c r="H1881" s="6" t="n"/>
      <c r="I1881" s="6" t="n"/>
      <c r="J1881" s="5">
        <f>SUMIFS(amount_expended,cfda_key,V1881)</f>
        <v/>
      </c>
      <c r="K1881" s="5">
        <f>IF(G1881="OTHER CLUSTER NOT LISTED ABOVE",SUMIFS(amount_expended,uniform_other_cluster_name,X1881), IF(AND(OR(G1881="N/A",G1881=""),H1881=""),0,IF(G1881="STATE CLUSTER",SUMIFS(amount_expended,uniform_state_cluster_name,W1881),SUMIFS(amount_expended,cluster_name,G1881))))</f>
        <v/>
      </c>
      <c r="L1881" s="6" t="n"/>
      <c r="M1881" s="7" t="n"/>
      <c r="N1881" s="6" t="n"/>
      <c r="O1881" s="6" t="n"/>
      <c r="P1881" s="6" t="n"/>
      <c r="Q1881" s="6" t="n"/>
      <c r="R1881" s="7" t="n"/>
      <c r="S1881" s="6" t="n"/>
      <c r="T1881" s="6" t="n"/>
      <c r="U1881" s="6" t="n"/>
      <c r="V1881" s="3">
        <f>CONCATENATE(B1881,C1881)</f>
        <v/>
      </c>
      <c r="W1881">
        <f>UPPER(TRIM(H1881))</f>
        <v/>
      </c>
      <c r="X1881">
        <f>UPPER(TRIM(I1881))</f>
        <v/>
      </c>
    </row>
    <row r="1882">
      <c r="A1882">
        <f>IF(B1882&lt;&gt;"", "AWARD-"&amp;TEXT(ROW()-1,"0000"), "")</f>
        <v/>
      </c>
      <c r="B1882" s="4" t="n"/>
      <c r="C1882" s="4" t="n"/>
      <c r="D1882" s="4" t="n"/>
      <c r="E1882" s="6" t="n"/>
      <c r="F1882" s="7" t="n"/>
      <c r="G1882" s="6" t="n"/>
      <c r="H1882" s="6" t="n"/>
      <c r="I1882" s="6" t="n"/>
      <c r="J1882" s="5">
        <f>SUMIFS(amount_expended,cfda_key,V1882)</f>
        <v/>
      </c>
      <c r="K1882" s="5">
        <f>IF(G1882="OTHER CLUSTER NOT LISTED ABOVE",SUMIFS(amount_expended,uniform_other_cluster_name,X1882), IF(AND(OR(G1882="N/A",G1882=""),H1882=""),0,IF(G1882="STATE CLUSTER",SUMIFS(amount_expended,uniform_state_cluster_name,W1882),SUMIFS(amount_expended,cluster_name,G1882))))</f>
        <v/>
      </c>
      <c r="L1882" s="6" t="n"/>
      <c r="M1882" s="7" t="n"/>
      <c r="N1882" s="6" t="n"/>
      <c r="O1882" s="6" t="n"/>
      <c r="P1882" s="6" t="n"/>
      <c r="Q1882" s="6" t="n"/>
      <c r="R1882" s="7" t="n"/>
      <c r="S1882" s="6" t="n"/>
      <c r="T1882" s="6" t="n"/>
      <c r="U1882" s="6" t="n"/>
      <c r="V1882" s="3">
        <f>CONCATENATE(B1882,C1882)</f>
        <v/>
      </c>
      <c r="W1882">
        <f>UPPER(TRIM(H1882))</f>
        <v/>
      </c>
      <c r="X1882">
        <f>UPPER(TRIM(I1882))</f>
        <v/>
      </c>
    </row>
    <row r="1883">
      <c r="A1883">
        <f>IF(B1883&lt;&gt;"", "AWARD-"&amp;TEXT(ROW()-1,"0000"), "")</f>
        <v/>
      </c>
      <c r="B1883" s="4" t="n"/>
      <c r="C1883" s="4" t="n"/>
      <c r="D1883" s="4" t="n"/>
      <c r="E1883" s="6" t="n"/>
      <c r="F1883" s="7" t="n"/>
      <c r="G1883" s="6" t="n"/>
      <c r="H1883" s="6" t="n"/>
      <c r="I1883" s="6" t="n"/>
      <c r="J1883" s="5">
        <f>SUMIFS(amount_expended,cfda_key,V1883)</f>
        <v/>
      </c>
      <c r="K1883" s="5">
        <f>IF(G1883="OTHER CLUSTER NOT LISTED ABOVE",SUMIFS(amount_expended,uniform_other_cluster_name,X1883), IF(AND(OR(G1883="N/A",G1883=""),H1883=""),0,IF(G1883="STATE CLUSTER",SUMIFS(amount_expended,uniform_state_cluster_name,W1883),SUMIFS(amount_expended,cluster_name,G1883))))</f>
        <v/>
      </c>
      <c r="L1883" s="6" t="n"/>
      <c r="M1883" s="7" t="n"/>
      <c r="N1883" s="6" t="n"/>
      <c r="O1883" s="6" t="n"/>
      <c r="P1883" s="6" t="n"/>
      <c r="Q1883" s="6" t="n"/>
      <c r="R1883" s="7" t="n"/>
      <c r="S1883" s="6" t="n"/>
      <c r="T1883" s="6" t="n"/>
      <c r="U1883" s="6" t="n"/>
      <c r="V1883" s="3">
        <f>CONCATENATE(B1883,C1883)</f>
        <v/>
      </c>
      <c r="W1883">
        <f>UPPER(TRIM(H1883))</f>
        <v/>
      </c>
      <c r="X1883">
        <f>UPPER(TRIM(I1883))</f>
        <v/>
      </c>
    </row>
    <row r="1884">
      <c r="A1884">
        <f>IF(B1884&lt;&gt;"", "AWARD-"&amp;TEXT(ROW()-1,"0000"), "")</f>
        <v/>
      </c>
      <c r="B1884" s="4" t="n"/>
      <c r="C1884" s="4" t="n"/>
      <c r="D1884" s="4" t="n"/>
      <c r="E1884" s="6" t="n"/>
      <c r="F1884" s="7" t="n"/>
      <c r="G1884" s="6" t="n"/>
      <c r="H1884" s="6" t="n"/>
      <c r="I1884" s="6" t="n"/>
      <c r="J1884" s="5">
        <f>SUMIFS(amount_expended,cfda_key,V1884)</f>
        <v/>
      </c>
      <c r="K1884" s="5">
        <f>IF(G1884="OTHER CLUSTER NOT LISTED ABOVE",SUMIFS(amount_expended,uniform_other_cluster_name,X1884), IF(AND(OR(G1884="N/A",G1884=""),H1884=""),0,IF(G1884="STATE CLUSTER",SUMIFS(amount_expended,uniform_state_cluster_name,W1884),SUMIFS(amount_expended,cluster_name,G1884))))</f>
        <v/>
      </c>
      <c r="L1884" s="6" t="n"/>
      <c r="M1884" s="7" t="n"/>
      <c r="N1884" s="6" t="n"/>
      <c r="O1884" s="6" t="n"/>
      <c r="P1884" s="6" t="n"/>
      <c r="Q1884" s="6" t="n"/>
      <c r="R1884" s="7" t="n"/>
      <c r="S1884" s="6" t="n"/>
      <c r="T1884" s="6" t="n"/>
      <c r="U1884" s="6" t="n"/>
      <c r="V1884" s="3">
        <f>CONCATENATE(B1884,C1884)</f>
        <v/>
      </c>
      <c r="W1884">
        <f>UPPER(TRIM(H1884))</f>
        <v/>
      </c>
      <c r="X1884">
        <f>UPPER(TRIM(I1884))</f>
        <v/>
      </c>
    </row>
    <row r="1885">
      <c r="A1885">
        <f>IF(B1885&lt;&gt;"", "AWARD-"&amp;TEXT(ROW()-1,"0000"), "")</f>
        <v/>
      </c>
      <c r="B1885" s="4" t="n"/>
      <c r="C1885" s="4" t="n"/>
      <c r="D1885" s="4" t="n"/>
      <c r="E1885" s="6" t="n"/>
      <c r="F1885" s="7" t="n"/>
      <c r="G1885" s="6" t="n"/>
      <c r="H1885" s="6" t="n"/>
      <c r="I1885" s="6" t="n"/>
      <c r="J1885" s="5">
        <f>SUMIFS(amount_expended,cfda_key,V1885)</f>
        <v/>
      </c>
      <c r="K1885" s="5">
        <f>IF(G1885="OTHER CLUSTER NOT LISTED ABOVE",SUMIFS(amount_expended,uniform_other_cluster_name,X1885), IF(AND(OR(G1885="N/A",G1885=""),H1885=""),0,IF(G1885="STATE CLUSTER",SUMIFS(amount_expended,uniform_state_cluster_name,W1885),SUMIFS(amount_expended,cluster_name,G1885))))</f>
        <v/>
      </c>
      <c r="L1885" s="6" t="n"/>
      <c r="M1885" s="7" t="n"/>
      <c r="N1885" s="6" t="n"/>
      <c r="O1885" s="6" t="n"/>
      <c r="P1885" s="6" t="n"/>
      <c r="Q1885" s="6" t="n"/>
      <c r="R1885" s="7" t="n"/>
      <c r="S1885" s="6" t="n"/>
      <c r="T1885" s="6" t="n"/>
      <c r="U1885" s="6" t="n"/>
      <c r="V1885" s="3">
        <f>CONCATENATE(B1885,C1885)</f>
        <v/>
      </c>
      <c r="W1885">
        <f>UPPER(TRIM(H1885))</f>
        <v/>
      </c>
      <c r="X1885">
        <f>UPPER(TRIM(I1885))</f>
        <v/>
      </c>
    </row>
    <row r="1886">
      <c r="A1886">
        <f>IF(B1886&lt;&gt;"", "AWARD-"&amp;TEXT(ROW()-1,"0000"), "")</f>
        <v/>
      </c>
      <c r="B1886" s="4" t="n"/>
      <c r="C1886" s="4" t="n"/>
      <c r="D1886" s="4" t="n"/>
      <c r="E1886" s="6" t="n"/>
      <c r="F1886" s="7" t="n"/>
      <c r="G1886" s="6" t="n"/>
      <c r="H1886" s="6" t="n"/>
      <c r="I1886" s="6" t="n"/>
      <c r="J1886" s="5">
        <f>SUMIFS(amount_expended,cfda_key,V1886)</f>
        <v/>
      </c>
      <c r="K1886" s="5">
        <f>IF(G1886="OTHER CLUSTER NOT LISTED ABOVE",SUMIFS(amount_expended,uniform_other_cluster_name,X1886), IF(AND(OR(G1886="N/A",G1886=""),H1886=""),0,IF(G1886="STATE CLUSTER",SUMIFS(amount_expended,uniform_state_cluster_name,W1886),SUMIFS(amount_expended,cluster_name,G1886))))</f>
        <v/>
      </c>
      <c r="L1886" s="6" t="n"/>
      <c r="M1886" s="7" t="n"/>
      <c r="N1886" s="6" t="n"/>
      <c r="O1886" s="6" t="n"/>
      <c r="P1886" s="6" t="n"/>
      <c r="Q1886" s="6" t="n"/>
      <c r="R1886" s="7" t="n"/>
      <c r="S1886" s="6" t="n"/>
      <c r="T1886" s="6" t="n"/>
      <c r="U1886" s="6" t="n"/>
      <c r="V1886" s="3">
        <f>CONCATENATE(B1886,C1886)</f>
        <v/>
      </c>
      <c r="W1886">
        <f>UPPER(TRIM(H1886))</f>
        <v/>
      </c>
      <c r="X1886">
        <f>UPPER(TRIM(I1886))</f>
        <v/>
      </c>
    </row>
    <row r="1887">
      <c r="A1887">
        <f>IF(B1887&lt;&gt;"", "AWARD-"&amp;TEXT(ROW()-1,"0000"), "")</f>
        <v/>
      </c>
      <c r="B1887" s="4" t="n"/>
      <c r="C1887" s="4" t="n"/>
      <c r="D1887" s="4" t="n"/>
      <c r="E1887" s="6" t="n"/>
      <c r="F1887" s="7" t="n"/>
      <c r="G1887" s="6" t="n"/>
      <c r="H1887" s="6" t="n"/>
      <c r="I1887" s="6" t="n"/>
      <c r="J1887" s="5">
        <f>SUMIFS(amount_expended,cfda_key,V1887)</f>
        <v/>
      </c>
      <c r="K1887" s="5">
        <f>IF(G1887="OTHER CLUSTER NOT LISTED ABOVE",SUMIFS(amount_expended,uniform_other_cluster_name,X1887), IF(AND(OR(G1887="N/A",G1887=""),H1887=""),0,IF(G1887="STATE CLUSTER",SUMIFS(amount_expended,uniform_state_cluster_name,W1887),SUMIFS(amount_expended,cluster_name,G1887))))</f>
        <v/>
      </c>
      <c r="L1887" s="6" t="n"/>
      <c r="M1887" s="7" t="n"/>
      <c r="N1887" s="6" t="n"/>
      <c r="O1887" s="6" t="n"/>
      <c r="P1887" s="6" t="n"/>
      <c r="Q1887" s="6" t="n"/>
      <c r="R1887" s="7" t="n"/>
      <c r="S1887" s="6" t="n"/>
      <c r="T1887" s="6" t="n"/>
      <c r="U1887" s="6" t="n"/>
      <c r="V1887" s="3">
        <f>CONCATENATE(B1887,C1887)</f>
        <v/>
      </c>
      <c r="W1887">
        <f>UPPER(TRIM(H1887))</f>
        <v/>
      </c>
      <c r="X1887">
        <f>UPPER(TRIM(I1887))</f>
        <v/>
      </c>
    </row>
    <row r="1888">
      <c r="A1888">
        <f>IF(B1888&lt;&gt;"", "AWARD-"&amp;TEXT(ROW()-1,"0000"), "")</f>
        <v/>
      </c>
      <c r="B1888" s="4" t="n"/>
      <c r="C1888" s="4" t="n"/>
      <c r="D1888" s="4" t="n"/>
      <c r="E1888" s="6" t="n"/>
      <c r="F1888" s="7" t="n"/>
      <c r="G1888" s="6" t="n"/>
      <c r="H1888" s="6" t="n"/>
      <c r="I1888" s="6" t="n"/>
      <c r="J1888" s="5">
        <f>SUMIFS(amount_expended,cfda_key,V1888)</f>
        <v/>
      </c>
      <c r="K1888" s="5">
        <f>IF(G1888="OTHER CLUSTER NOT LISTED ABOVE",SUMIFS(amount_expended,uniform_other_cluster_name,X1888), IF(AND(OR(G1888="N/A",G1888=""),H1888=""),0,IF(G1888="STATE CLUSTER",SUMIFS(amount_expended,uniform_state_cluster_name,W1888),SUMIFS(amount_expended,cluster_name,G1888))))</f>
        <v/>
      </c>
      <c r="L1888" s="6" t="n"/>
      <c r="M1888" s="7" t="n"/>
      <c r="N1888" s="6" t="n"/>
      <c r="O1888" s="6" t="n"/>
      <c r="P1888" s="6" t="n"/>
      <c r="Q1888" s="6" t="n"/>
      <c r="R1888" s="7" t="n"/>
      <c r="S1888" s="6" t="n"/>
      <c r="T1888" s="6" t="n"/>
      <c r="U1888" s="6" t="n"/>
      <c r="V1888" s="3">
        <f>CONCATENATE(B1888,C1888)</f>
        <v/>
      </c>
      <c r="W1888">
        <f>UPPER(TRIM(H1888))</f>
        <v/>
      </c>
      <c r="X1888">
        <f>UPPER(TRIM(I1888))</f>
        <v/>
      </c>
    </row>
    <row r="1889">
      <c r="A1889">
        <f>IF(B1889&lt;&gt;"", "AWARD-"&amp;TEXT(ROW()-1,"0000"), "")</f>
        <v/>
      </c>
      <c r="B1889" s="4" t="n"/>
      <c r="C1889" s="4" t="n"/>
      <c r="D1889" s="4" t="n"/>
      <c r="E1889" s="6" t="n"/>
      <c r="F1889" s="7" t="n"/>
      <c r="G1889" s="6" t="n"/>
      <c r="H1889" s="6" t="n"/>
      <c r="I1889" s="6" t="n"/>
      <c r="J1889" s="5">
        <f>SUMIFS(amount_expended,cfda_key,V1889)</f>
        <v/>
      </c>
      <c r="K1889" s="5">
        <f>IF(G1889="OTHER CLUSTER NOT LISTED ABOVE",SUMIFS(amount_expended,uniform_other_cluster_name,X1889), IF(AND(OR(G1889="N/A",G1889=""),H1889=""),0,IF(G1889="STATE CLUSTER",SUMIFS(amount_expended,uniform_state_cluster_name,W1889),SUMIFS(amount_expended,cluster_name,G1889))))</f>
        <v/>
      </c>
      <c r="L1889" s="6" t="n"/>
      <c r="M1889" s="7" t="n"/>
      <c r="N1889" s="6" t="n"/>
      <c r="O1889" s="6" t="n"/>
      <c r="P1889" s="6" t="n"/>
      <c r="Q1889" s="6" t="n"/>
      <c r="R1889" s="7" t="n"/>
      <c r="S1889" s="6" t="n"/>
      <c r="T1889" s="6" t="n"/>
      <c r="U1889" s="6" t="n"/>
      <c r="V1889" s="3">
        <f>CONCATENATE(B1889,C1889)</f>
        <v/>
      </c>
      <c r="W1889">
        <f>UPPER(TRIM(H1889))</f>
        <v/>
      </c>
      <c r="X1889">
        <f>UPPER(TRIM(I1889))</f>
        <v/>
      </c>
    </row>
    <row r="1890">
      <c r="A1890">
        <f>IF(B1890&lt;&gt;"", "AWARD-"&amp;TEXT(ROW()-1,"0000"), "")</f>
        <v/>
      </c>
      <c r="B1890" s="4" t="n"/>
      <c r="C1890" s="4" t="n"/>
      <c r="D1890" s="4" t="n"/>
      <c r="E1890" s="6" t="n"/>
      <c r="F1890" s="7" t="n"/>
      <c r="G1890" s="6" t="n"/>
      <c r="H1890" s="6" t="n"/>
      <c r="I1890" s="6" t="n"/>
      <c r="J1890" s="5">
        <f>SUMIFS(amount_expended,cfda_key,V1890)</f>
        <v/>
      </c>
      <c r="K1890" s="5">
        <f>IF(G1890="OTHER CLUSTER NOT LISTED ABOVE",SUMIFS(amount_expended,uniform_other_cluster_name,X1890), IF(AND(OR(G1890="N/A",G1890=""),H1890=""),0,IF(G1890="STATE CLUSTER",SUMIFS(amount_expended,uniform_state_cluster_name,W1890),SUMIFS(amount_expended,cluster_name,G1890))))</f>
        <v/>
      </c>
      <c r="L1890" s="6" t="n"/>
      <c r="M1890" s="7" t="n"/>
      <c r="N1890" s="6" t="n"/>
      <c r="O1890" s="6" t="n"/>
      <c r="P1890" s="6" t="n"/>
      <c r="Q1890" s="6" t="n"/>
      <c r="R1890" s="7" t="n"/>
      <c r="S1890" s="6" t="n"/>
      <c r="T1890" s="6" t="n"/>
      <c r="U1890" s="6" t="n"/>
      <c r="V1890" s="3">
        <f>CONCATENATE(B1890,C1890)</f>
        <v/>
      </c>
      <c r="W1890">
        <f>UPPER(TRIM(H1890))</f>
        <v/>
      </c>
      <c r="X1890">
        <f>UPPER(TRIM(I1890))</f>
        <v/>
      </c>
    </row>
    <row r="1891">
      <c r="A1891">
        <f>IF(B1891&lt;&gt;"", "AWARD-"&amp;TEXT(ROW()-1,"0000"), "")</f>
        <v/>
      </c>
      <c r="B1891" s="4" t="n"/>
      <c r="C1891" s="4" t="n"/>
      <c r="D1891" s="4" t="n"/>
      <c r="E1891" s="6" t="n"/>
      <c r="F1891" s="7" t="n"/>
      <c r="G1891" s="6" t="n"/>
      <c r="H1891" s="6" t="n"/>
      <c r="I1891" s="6" t="n"/>
      <c r="J1891" s="5">
        <f>SUMIFS(amount_expended,cfda_key,V1891)</f>
        <v/>
      </c>
      <c r="K1891" s="5">
        <f>IF(G1891="OTHER CLUSTER NOT LISTED ABOVE",SUMIFS(amount_expended,uniform_other_cluster_name,X1891), IF(AND(OR(G1891="N/A",G1891=""),H1891=""),0,IF(G1891="STATE CLUSTER",SUMIFS(amount_expended,uniform_state_cluster_name,W1891),SUMIFS(amount_expended,cluster_name,G1891))))</f>
        <v/>
      </c>
      <c r="L1891" s="6" t="n"/>
      <c r="M1891" s="7" t="n"/>
      <c r="N1891" s="6" t="n"/>
      <c r="O1891" s="6" t="n"/>
      <c r="P1891" s="6" t="n"/>
      <c r="Q1891" s="6" t="n"/>
      <c r="R1891" s="7" t="n"/>
      <c r="S1891" s="6" t="n"/>
      <c r="T1891" s="6" t="n"/>
      <c r="U1891" s="6" t="n"/>
      <c r="V1891" s="3">
        <f>CONCATENATE(B1891,C1891)</f>
        <v/>
      </c>
      <c r="W1891">
        <f>UPPER(TRIM(H1891))</f>
        <v/>
      </c>
      <c r="X1891">
        <f>UPPER(TRIM(I1891))</f>
        <v/>
      </c>
    </row>
    <row r="1892">
      <c r="A1892">
        <f>IF(B1892&lt;&gt;"", "AWARD-"&amp;TEXT(ROW()-1,"0000"), "")</f>
        <v/>
      </c>
      <c r="B1892" s="4" t="n"/>
      <c r="C1892" s="4" t="n"/>
      <c r="D1892" s="4" t="n"/>
      <c r="E1892" s="6" t="n"/>
      <c r="F1892" s="7" t="n"/>
      <c r="G1892" s="6" t="n"/>
      <c r="H1892" s="6" t="n"/>
      <c r="I1892" s="6" t="n"/>
      <c r="J1892" s="5">
        <f>SUMIFS(amount_expended,cfda_key,V1892)</f>
        <v/>
      </c>
      <c r="K1892" s="5">
        <f>IF(G1892="OTHER CLUSTER NOT LISTED ABOVE",SUMIFS(amount_expended,uniform_other_cluster_name,X1892), IF(AND(OR(G1892="N/A",G1892=""),H1892=""),0,IF(G1892="STATE CLUSTER",SUMIFS(amount_expended,uniform_state_cluster_name,W1892),SUMIFS(amount_expended,cluster_name,G1892))))</f>
        <v/>
      </c>
      <c r="L1892" s="6" t="n"/>
      <c r="M1892" s="7" t="n"/>
      <c r="N1892" s="6" t="n"/>
      <c r="O1892" s="6" t="n"/>
      <c r="P1892" s="6" t="n"/>
      <c r="Q1892" s="6" t="n"/>
      <c r="R1892" s="7" t="n"/>
      <c r="S1892" s="6" t="n"/>
      <c r="T1892" s="6" t="n"/>
      <c r="U1892" s="6" t="n"/>
      <c r="V1892" s="3">
        <f>CONCATENATE(B1892,C1892)</f>
        <v/>
      </c>
      <c r="W1892">
        <f>UPPER(TRIM(H1892))</f>
        <v/>
      </c>
      <c r="X1892">
        <f>UPPER(TRIM(I1892))</f>
        <v/>
      </c>
    </row>
    <row r="1893">
      <c r="A1893">
        <f>IF(B1893&lt;&gt;"", "AWARD-"&amp;TEXT(ROW()-1,"0000"), "")</f>
        <v/>
      </c>
      <c r="B1893" s="4" t="n"/>
      <c r="C1893" s="4" t="n"/>
      <c r="D1893" s="4" t="n"/>
      <c r="E1893" s="6" t="n"/>
      <c r="F1893" s="7" t="n"/>
      <c r="G1893" s="6" t="n"/>
      <c r="H1893" s="6" t="n"/>
      <c r="I1893" s="6" t="n"/>
      <c r="J1893" s="5">
        <f>SUMIFS(amount_expended,cfda_key,V1893)</f>
        <v/>
      </c>
      <c r="K1893" s="5">
        <f>IF(G1893="OTHER CLUSTER NOT LISTED ABOVE",SUMIFS(amount_expended,uniform_other_cluster_name,X1893), IF(AND(OR(G1893="N/A",G1893=""),H1893=""),0,IF(G1893="STATE CLUSTER",SUMIFS(amount_expended,uniform_state_cluster_name,W1893),SUMIFS(amount_expended,cluster_name,G1893))))</f>
        <v/>
      </c>
      <c r="L1893" s="6" t="n"/>
      <c r="M1893" s="7" t="n"/>
      <c r="N1893" s="6" t="n"/>
      <c r="O1893" s="6" t="n"/>
      <c r="P1893" s="6" t="n"/>
      <c r="Q1893" s="6" t="n"/>
      <c r="R1893" s="7" t="n"/>
      <c r="S1893" s="6" t="n"/>
      <c r="T1893" s="6" t="n"/>
      <c r="U1893" s="6" t="n"/>
      <c r="V1893" s="3">
        <f>CONCATENATE(B1893,C1893)</f>
        <v/>
      </c>
      <c r="W1893">
        <f>UPPER(TRIM(H1893))</f>
        <v/>
      </c>
      <c r="X1893">
        <f>UPPER(TRIM(I1893))</f>
        <v/>
      </c>
    </row>
    <row r="1894">
      <c r="A1894">
        <f>IF(B1894&lt;&gt;"", "AWARD-"&amp;TEXT(ROW()-1,"0000"), "")</f>
        <v/>
      </c>
      <c r="B1894" s="4" t="n"/>
      <c r="C1894" s="4" t="n"/>
      <c r="D1894" s="4" t="n"/>
      <c r="E1894" s="6" t="n"/>
      <c r="F1894" s="7" t="n"/>
      <c r="G1894" s="6" t="n"/>
      <c r="H1894" s="6" t="n"/>
      <c r="I1894" s="6" t="n"/>
      <c r="J1894" s="5">
        <f>SUMIFS(amount_expended,cfda_key,V1894)</f>
        <v/>
      </c>
      <c r="K1894" s="5">
        <f>IF(G1894="OTHER CLUSTER NOT LISTED ABOVE",SUMIFS(amount_expended,uniform_other_cluster_name,X1894), IF(AND(OR(G1894="N/A",G1894=""),H1894=""),0,IF(G1894="STATE CLUSTER",SUMIFS(amount_expended,uniform_state_cluster_name,W1894),SUMIFS(amount_expended,cluster_name,G1894))))</f>
        <v/>
      </c>
      <c r="L1894" s="6" t="n"/>
      <c r="M1894" s="7" t="n"/>
      <c r="N1894" s="6" t="n"/>
      <c r="O1894" s="6" t="n"/>
      <c r="P1894" s="6" t="n"/>
      <c r="Q1894" s="6" t="n"/>
      <c r="R1894" s="7" t="n"/>
      <c r="S1894" s="6" t="n"/>
      <c r="T1894" s="6" t="n"/>
      <c r="U1894" s="6" t="n"/>
      <c r="V1894" s="3">
        <f>CONCATENATE(B1894,C1894)</f>
        <v/>
      </c>
      <c r="W1894">
        <f>UPPER(TRIM(H1894))</f>
        <v/>
      </c>
      <c r="X1894">
        <f>UPPER(TRIM(I1894))</f>
        <v/>
      </c>
    </row>
    <row r="1895">
      <c r="A1895">
        <f>IF(B1895&lt;&gt;"", "AWARD-"&amp;TEXT(ROW()-1,"0000"), "")</f>
        <v/>
      </c>
      <c r="B1895" s="4" t="n"/>
      <c r="C1895" s="4" t="n"/>
      <c r="D1895" s="4" t="n"/>
      <c r="E1895" s="6" t="n"/>
      <c r="F1895" s="7" t="n"/>
      <c r="G1895" s="6" t="n"/>
      <c r="H1895" s="6" t="n"/>
      <c r="I1895" s="6" t="n"/>
      <c r="J1895" s="5">
        <f>SUMIFS(amount_expended,cfda_key,V1895)</f>
        <v/>
      </c>
      <c r="K1895" s="5">
        <f>IF(G1895="OTHER CLUSTER NOT LISTED ABOVE",SUMIFS(amount_expended,uniform_other_cluster_name,X1895), IF(AND(OR(G1895="N/A",G1895=""),H1895=""),0,IF(G1895="STATE CLUSTER",SUMIFS(amount_expended,uniform_state_cluster_name,W1895),SUMIFS(amount_expended,cluster_name,G1895))))</f>
        <v/>
      </c>
      <c r="L1895" s="6" t="n"/>
      <c r="M1895" s="7" t="n"/>
      <c r="N1895" s="6" t="n"/>
      <c r="O1895" s="6" t="n"/>
      <c r="P1895" s="6" t="n"/>
      <c r="Q1895" s="6" t="n"/>
      <c r="R1895" s="7" t="n"/>
      <c r="S1895" s="6" t="n"/>
      <c r="T1895" s="6" t="n"/>
      <c r="U1895" s="6" t="n"/>
      <c r="V1895" s="3">
        <f>CONCATENATE(B1895,C1895)</f>
        <v/>
      </c>
      <c r="W1895">
        <f>UPPER(TRIM(H1895))</f>
        <v/>
      </c>
      <c r="X1895">
        <f>UPPER(TRIM(I1895))</f>
        <v/>
      </c>
    </row>
    <row r="1896">
      <c r="A1896">
        <f>IF(B1896&lt;&gt;"", "AWARD-"&amp;TEXT(ROW()-1,"0000"), "")</f>
        <v/>
      </c>
      <c r="B1896" s="4" t="n"/>
      <c r="C1896" s="4" t="n"/>
      <c r="D1896" s="4" t="n"/>
      <c r="E1896" s="6" t="n"/>
      <c r="F1896" s="7" t="n"/>
      <c r="G1896" s="6" t="n"/>
      <c r="H1896" s="6" t="n"/>
      <c r="I1896" s="6" t="n"/>
      <c r="J1896" s="5">
        <f>SUMIFS(amount_expended,cfda_key,V1896)</f>
        <v/>
      </c>
      <c r="K1896" s="5">
        <f>IF(G1896="OTHER CLUSTER NOT LISTED ABOVE",SUMIFS(amount_expended,uniform_other_cluster_name,X1896), IF(AND(OR(G1896="N/A",G1896=""),H1896=""),0,IF(G1896="STATE CLUSTER",SUMIFS(amount_expended,uniform_state_cluster_name,W1896),SUMIFS(amount_expended,cluster_name,G1896))))</f>
        <v/>
      </c>
      <c r="L1896" s="6" t="n"/>
      <c r="M1896" s="7" t="n"/>
      <c r="N1896" s="6" t="n"/>
      <c r="O1896" s="6" t="n"/>
      <c r="P1896" s="6" t="n"/>
      <c r="Q1896" s="6" t="n"/>
      <c r="R1896" s="7" t="n"/>
      <c r="S1896" s="6" t="n"/>
      <c r="T1896" s="6" t="n"/>
      <c r="U1896" s="6" t="n"/>
      <c r="V1896" s="3">
        <f>CONCATENATE(B1896,C1896)</f>
        <v/>
      </c>
      <c r="W1896">
        <f>UPPER(TRIM(H1896))</f>
        <v/>
      </c>
      <c r="X1896">
        <f>UPPER(TRIM(I1896))</f>
        <v/>
      </c>
    </row>
    <row r="1897">
      <c r="A1897">
        <f>IF(B1897&lt;&gt;"", "AWARD-"&amp;TEXT(ROW()-1,"0000"), "")</f>
        <v/>
      </c>
      <c r="B1897" s="4" t="n"/>
      <c r="C1897" s="4" t="n"/>
      <c r="D1897" s="4" t="n"/>
      <c r="E1897" s="6" t="n"/>
      <c r="F1897" s="7" t="n"/>
      <c r="G1897" s="6" t="n"/>
      <c r="H1897" s="6" t="n"/>
      <c r="I1897" s="6" t="n"/>
      <c r="J1897" s="5">
        <f>SUMIFS(amount_expended,cfda_key,V1897)</f>
        <v/>
      </c>
      <c r="K1897" s="5">
        <f>IF(G1897="OTHER CLUSTER NOT LISTED ABOVE",SUMIFS(amount_expended,uniform_other_cluster_name,X1897), IF(AND(OR(G1897="N/A",G1897=""),H1897=""),0,IF(G1897="STATE CLUSTER",SUMIFS(amount_expended,uniform_state_cluster_name,W1897),SUMIFS(amount_expended,cluster_name,G1897))))</f>
        <v/>
      </c>
      <c r="L1897" s="6" t="n"/>
      <c r="M1897" s="7" t="n"/>
      <c r="N1897" s="6" t="n"/>
      <c r="O1897" s="6" t="n"/>
      <c r="P1897" s="6" t="n"/>
      <c r="Q1897" s="6" t="n"/>
      <c r="R1897" s="7" t="n"/>
      <c r="S1897" s="6" t="n"/>
      <c r="T1897" s="6" t="n"/>
      <c r="U1897" s="6" t="n"/>
      <c r="V1897" s="3">
        <f>CONCATENATE(B1897,C1897)</f>
        <v/>
      </c>
      <c r="W1897">
        <f>UPPER(TRIM(H1897))</f>
        <v/>
      </c>
      <c r="X1897">
        <f>UPPER(TRIM(I1897))</f>
        <v/>
      </c>
    </row>
    <row r="1898">
      <c r="A1898">
        <f>IF(B1898&lt;&gt;"", "AWARD-"&amp;TEXT(ROW()-1,"0000"), "")</f>
        <v/>
      </c>
      <c r="B1898" s="4" t="n"/>
      <c r="C1898" s="4" t="n"/>
      <c r="D1898" s="4" t="n"/>
      <c r="E1898" s="6" t="n"/>
      <c r="F1898" s="7" t="n"/>
      <c r="G1898" s="6" t="n"/>
      <c r="H1898" s="6" t="n"/>
      <c r="I1898" s="6" t="n"/>
      <c r="J1898" s="5">
        <f>SUMIFS(amount_expended,cfda_key,V1898)</f>
        <v/>
      </c>
      <c r="K1898" s="5">
        <f>IF(G1898="OTHER CLUSTER NOT LISTED ABOVE",SUMIFS(amount_expended,uniform_other_cluster_name,X1898), IF(AND(OR(G1898="N/A",G1898=""),H1898=""),0,IF(G1898="STATE CLUSTER",SUMIFS(amount_expended,uniform_state_cluster_name,W1898),SUMIFS(amount_expended,cluster_name,G1898))))</f>
        <v/>
      </c>
      <c r="L1898" s="6" t="n"/>
      <c r="M1898" s="7" t="n"/>
      <c r="N1898" s="6" t="n"/>
      <c r="O1898" s="6" t="n"/>
      <c r="P1898" s="6" t="n"/>
      <c r="Q1898" s="6" t="n"/>
      <c r="R1898" s="7" t="n"/>
      <c r="S1898" s="6" t="n"/>
      <c r="T1898" s="6" t="n"/>
      <c r="U1898" s="6" t="n"/>
      <c r="V1898" s="3">
        <f>CONCATENATE(B1898,C1898)</f>
        <v/>
      </c>
      <c r="W1898">
        <f>UPPER(TRIM(H1898))</f>
        <v/>
      </c>
      <c r="X1898">
        <f>UPPER(TRIM(I1898))</f>
        <v/>
      </c>
    </row>
    <row r="1899">
      <c r="A1899">
        <f>IF(B1899&lt;&gt;"", "AWARD-"&amp;TEXT(ROW()-1,"0000"), "")</f>
        <v/>
      </c>
      <c r="B1899" s="4" t="n"/>
      <c r="C1899" s="4" t="n"/>
      <c r="D1899" s="4" t="n"/>
      <c r="E1899" s="6" t="n"/>
      <c r="F1899" s="7" t="n"/>
      <c r="G1899" s="6" t="n"/>
      <c r="H1899" s="6" t="n"/>
      <c r="I1899" s="6" t="n"/>
      <c r="J1899" s="5">
        <f>SUMIFS(amount_expended,cfda_key,V1899)</f>
        <v/>
      </c>
      <c r="K1899" s="5">
        <f>IF(G1899="OTHER CLUSTER NOT LISTED ABOVE",SUMIFS(amount_expended,uniform_other_cluster_name,X1899), IF(AND(OR(G1899="N/A",G1899=""),H1899=""),0,IF(G1899="STATE CLUSTER",SUMIFS(amount_expended,uniform_state_cluster_name,W1899),SUMIFS(amount_expended,cluster_name,G1899))))</f>
        <v/>
      </c>
      <c r="L1899" s="6" t="n"/>
      <c r="M1899" s="7" t="n"/>
      <c r="N1899" s="6" t="n"/>
      <c r="O1899" s="6" t="n"/>
      <c r="P1899" s="6" t="n"/>
      <c r="Q1899" s="6" t="n"/>
      <c r="R1899" s="7" t="n"/>
      <c r="S1899" s="6" t="n"/>
      <c r="T1899" s="6" t="n"/>
      <c r="U1899" s="6" t="n"/>
      <c r="V1899" s="3">
        <f>CONCATENATE(B1899,C1899)</f>
        <v/>
      </c>
      <c r="W1899">
        <f>UPPER(TRIM(H1899))</f>
        <v/>
      </c>
      <c r="X1899">
        <f>UPPER(TRIM(I1899))</f>
        <v/>
      </c>
    </row>
    <row r="1900">
      <c r="A1900">
        <f>IF(B1900&lt;&gt;"", "AWARD-"&amp;TEXT(ROW()-1,"0000"), "")</f>
        <v/>
      </c>
      <c r="B1900" s="4" t="n"/>
      <c r="C1900" s="4" t="n"/>
      <c r="D1900" s="4" t="n"/>
      <c r="E1900" s="6" t="n"/>
      <c r="F1900" s="7" t="n"/>
      <c r="G1900" s="6" t="n"/>
      <c r="H1900" s="6" t="n"/>
      <c r="I1900" s="6" t="n"/>
      <c r="J1900" s="5">
        <f>SUMIFS(amount_expended,cfda_key,V1900)</f>
        <v/>
      </c>
      <c r="K1900" s="5">
        <f>IF(G1900="OTHER CLUSTER NOT LISTED ABOVE",SUMIFS(amount_expended,uniform_other_cluster_name,X1900), IF(AND(OR(G1900="N/A",G1900=""),H1900=""),0,IF(G1900="STATE CLUSTER",SUMIFS(amount_expended,uniform_state_cluster_name,W1900),SUMIFS(amount_expended,cluster_name,G1900))))</f>
        <v/>
      </c>
      <c r="L1900" s="6" t="n"/>
      <c r="M1900" s="7" t="n"/>
      <c r="N1900" s="6" t="n"/>
      <c r="O1900" s="6" t="n"/>
      <c r="P1900" s="6" t="n"/>
      <c r="Q1900" s="6" t="n"/>
      <c r="R1900" s="7" t="n"/>
      <c r="S1900" s="6" t="n"/>
      <c r="T1900" s="6" t="n"/>
      <c r="U1900" s="6" t="n"/>
      <c r="V1900" s="3">
        <f>CONCATENATE(B1900,C1900)</f>
        <v/>
      </c>
      <c r="W1900">
        <f>UPPER(TRIM(H1900))</f>
        <v/>
      </c>
      <c r="X1900">
        <f>UPPER(TRIM(I1900))</f>
        <v/>
      </c>
    </row>
    <row r="1901">
      <c r="A1901">
        <f>IF(B1901&lt;&gt;"", "AWARD-"&amp;TEXT(ROW()-1,"0000"), "")</f>
        <v/>
      </c>
      <c r="B1901" s="4" t="n"/>
      <c r="C1901" s="4" t="n"/>
      <c r="D1901" s="4" t="n"/>
      <c r="E1901" s="6" t="n"/>
      <c r="F1901" s="7" t="n"/>
      <c r="G1901" s="6" t="n"/>
      <c r="H1901" s="6" t="n"/>
      <c r="I1901" s="6" t="n"/>
      <c r="J1901" s="5">
        <f>SUMIFS(amount_expended,cfda_key,V1901)</f>
        <v/>
      </c>
      <c r="K1901" s="5">
        <f>IF(G1901="OTHER CLUSTER NOT LISTED ABOVE",SUMIFS(amount_expended,uniform_other_cluster_name,X1901), IF(AND(OR(G1901="N/A",G1901=""),H1901=""),0,IF(G1901="STATE CLUSTER",SUMIFS(amount_expended,uniform_state_cluster_name,W1901),SUMIFS(amount_expended,cluster_name,G1901))))</f>
        <v/>
      </c>
      <c r="L1901" s="6" t="n"/>
      <c r="M1901" s="7" t="n"/>
      <c r="N1901" s="6" t="n"/>
      <c r="O1901" s="6" t="n"/>
      <c r="P1901" s="6" t="n"/>
      <c r="Q1901" s="6" t="n"/>
      <c r="R1901" s="7" t="n"/>
      <c r="S1901" s="6" t="n"/>
      <c r="T1901" s="6" t="n"/>
      <c r="U1901" s="6" t="n"/>
      <c r="V1901" s="3">
        <f>CONCATENATE(B1901,C1901)</f>
        <v/>
      </c>
      <c r="W1901">
        <f>UPPER(TRIM(H1901))</f>
        <v/>
      </c>
      <c r="X1901">
        <f>UPPER(TRIM(I1901))</f>
        <v/>
      </c>
    </row>
    <row r="1902">
      <c r="A1902">
        <f>IF(B1902&lt;&gt;"", "AWARD-"&amp;TEXT(ROW()-1,"0000"), "")</f>
        <v/>
      </c>
      <c r="B1902" s="4" t="n"/>
      <c r="C1902" s="4" t="n"/>
      <c r="D1902" s="4" t="n"/>
      <c r="E1902" s="6" t="n"/>
      <c r="F1902" s="7" t="n"/>
      <c r="G1902" s="6" t="n"/>
      <c r="H1902" s="6" t="n"/>
      <c r="I1902" s="6" t="n"/>
      <c r="J1902" s="5">
        <f>SUMIFS(amount_expended,cfda_key,V1902)</f>
        <v/>
      </c>
      <c r="K1902" s="5">
        <f>IF(G1902="OTHER CLUSTER NOT LISTED ABOVE",SUMIFS(amount_expended,uniform_other_cluster_name,X1902), IF(AND(OR(G1902="N/A",G1902=""),H1902=""),0,IF(G1902="STATE CLUSTER",SUMIFS(amount_expended,uniform_state_cluster_name,W1902),SUMIFS(amount_expended,cluster_name,G1902))))</f>
        <v/>
      </c>
      <c r="L1902" s="6" t="n"/>
      <c r="M1902" s="7" t="n"/>
      <c r="N1902" s="6" t="n"/>
      <c r="O1902" s="6" t="n"/>
      <c r="P1902" s="6" t="n"/>
      <c r="Q1902" s="6" t="n"/>
      <c r="R1902" s="7" t="n"/>
      <c r="S1902" s="6" t="n"/>
      <c r="T1902" s="6" t="n"/>
      <c r="U1902" s="6" t="n"/>
      <c r="V1902" s="3">
        <f>CONCATENATE(B1902,C1902)</f>
        <v/>
      </c>
      <c r="W1902">
        <f>UPPER(TRIM(H1902))</f>
        <v/>
      </c>
      <c r="X1902">
        <f>UPPER(TRIM(I1902))</f>
        <v/>
      </c>
    </row>
    <row r="1903">
      <c r="A1903">
        <f>IF(B1903&lt;&gt;"", "AWARD-"&amp;TEXT(ROW()-1,"0000"), "")</f>
        <v/>
      </c>
      <c r="B1903" s="4" t="n"/>
      <c r="C1903" s="4" t="n"/>
      <c r="D1903" s="4" t="n"/>
      <c r="E1903" s="6" t="n"/>
      <c r="F1903" s="7" t="n"/>
      <c r="G1903" s="6" t="n"/>
      <c r="H1903" s="6" t="n"/>
      <c r="I1903" s="6" t="n"/>
      <c r="J1903" s="5">
        <f>SUMIFS(amount_expended,cfda_key,V1903)</f>
        <v/>
      </c>
      <c r="K1903" s="5">
        <f>IF(G1903="OTHER CLUSTER NOT LISTED ABOVE",SUMIFS(amount_expended,uniform_other_cluster_name,X1903), IF(AND(OR(G1903="N/A",G1903=""),H1903=""),0,IF(G1903="STATE CLUSTER",SUMIFS(amount_expended,uniform_state_cluster_name,W1903),SUMIFS(amount_expended,cluster_name,G1903))))</f>
        <v/>
      </c>
      <c r="L1903" s="6" t="n"/>
      <c r="M1903" s="7" t="n"/>
      <c r="N1903" s="6" t="n"/>
      <c r="O1903" s="6" t="n"/>
      <c r="P1903" s="6" t="n"/>
      <c r="Q1903" s="6" t="n"/>
      <c r="R1903" s="7" t="n"/>
      <c r="S1903" s="6" t="n"/>
      <c r="T1903" s="6" t="n"/>
      <c r="U1903" s="6" t="n"/>
      <c r="V1903" s="3">
        <f>CONCATENATE(B1903,C1903)</f>
        <v/>
      </c>
      <c r="W1903">
        <f>UPPER(TRIM(H1903))</f>
        <v/>
      </c>
      <c r="X1903">
        <f>UPPER(TRIM(I1903))</f>
        <v/>
      </c>
    </row>
    <row r="1904">
      <c r="A1904">
        <f>IF(B1904&lt;&gt;"", "AWARD-"&amp;TEXT(ROW()-1,"0000"), "")</f>
        <v/>
      </c>
      <c r="B1904" s="4" t="n"/>
      <c r="C1904" s="4" t="n"/>
      <c r="D1904" s="4" t="n"/>
      <c r="E1904" s="6" t="n"/>
      <c r="F1904" s="7" t="n"/>
      <c r="G1904" s="6" t="n"/>
      <c r="H1904" s="6" t="n"/>
      <c r="I1904" s="6" t="n"/>
      <c r="J1904" s="5">
        <f>SUMIFS(amount_expended,cfda_key,V1904)</f>
        <v/>
      </c>
      <c r="K1904" s="5">
        <f>IF(G1904="OTHER CLUSTER NOT LISTED ABOVE",SUMIFS(amount_expended,uniform_other_cluster_name,X1904), IF(AND(OR(G1904="N/A",G1904=""),H1904=""),0,IF(G1904="STATE CLUSTER",SUMIFS(amount_expended,uniform_state_cluster_name,W1904),SUMIFS(amount_expended,cluster_name,G1904))))</f>
        <v/>
      </c>
      <c r="L1904" s="6" t="n"/>
      <c r="M1904" s="7" t="n"/>
      <c r="N1904" s="6" t="n"/>
      <c r="O1904" s="6" t="n"/>
      <c r="P1904" s="6" t="n"/>
      <c r="Q1904" s="6" t="n"/>
      <c r="R1904" s="7" t="n"/>
      <c r="S1904" s="6" t="n"/>
      <c r="T1904" s="6" t="n"/>
      <c r="U1904" s="6" t="n"/>
      <c r="V1904" s="3">
        <f>CONCATENATE(B1904,C1904)</f>
        <v/>
      </c>
      <c r="W1904">
        <f>UPPER(TRIM(H1904))</f>
        <v/>
      </c>
      <c r="X1904">
        <f>UPPER(TRIM(I1904))</f>
        <v/>
      </c>
    </row>
    <row r="1905">
      <c r="A1905">
        <f>IF(B1905&lt;&gt;"", "AWARD-"&amp;TEXT(ROW()-1,"0000"), "")</f>
        <v/>
      </c>
      <c r="B1905" s="4" t="n"/>
      <c r="C1905" s="4" t="n"/>
      <c r="D1905" s="4" t="n"/>
      <c r="E1905" s="6" t="n"/>
      <c r="F1905" s="7" t="n"/>
      <c r="G1905" s="6" t="n"/>
      <c r="H1905" s="6" t="n"/>
      <c r="I1905" s="6" t="n"/>
      <c r="J1905" s="5">
        <f>SUMIFS(amount_expended,cfda_key,V1905)</f>
        <v/>
      </c>
      <c r="K1905" s="5">
        <f>IF(G1905="OTHER CLUSTER NOT LISTED ABOVE",SUMIFS(amount_expended,uniform_other_cluster_name,X1905), IF(AND(OR(G1905="N/A",G1905=""),H1905=""),0,IF(G1905="STATE CLUSTER",SUMIFS(amount_expended,uniform_state_cluster_name,W1905),SUMIFS(amount_expended,cluster_name,G1905))))</f>
        <v/>
      </c>
      <c r="L1905" s="6" t="n"/>
      <c r="M1905" s="7" t="n"/>
      <c r="N1905" s="6" t="n"/>
      <c r="O1905" s="6" t="n"/>
      <c r="P1905" s="6" t="n"/>
      <c r="Q1905" s="6" t="n"/>
      <c r="R1905" s="7" t="n"/>
      <c r="S1905" s="6" t="n"/>
      <c r="T1905" s="6" t="n"/>
      <c r="U1905" s="6" t="n"/>
      <c r="V1905" s="3">
        <f>CONCATENATE(B1905,C1905)</f>
        <v/>
      </c>
      <c r="W1905">
        <f>UPPER(TRIM(H1905))</f>
        <v/>
      </c>
      <c r="X1905">
        <f>UPPER(TRIM(I1905))</f>
        <v/>
      </c>
    </row>
    <row r="1906">
      <c r="A1906">
        <f>IF(B1906&lt;&gt;"", "AWARD-"&amp;TEXT(ROW()-1,"0000"), "")</f>
        <v/>
      </c>
      <c r="B1906" s="4" t="n"/>
      <c r="C1906" s="4" t="n"/>
      <c r="D1906" s="4" t="n"/>
      <c r="E1906" s="6" t="n"/>
      <c r="F1906" s="7" t="n"/>
      <c r="G1906" s="6" t="n"/>
      <c r="H1906" s="6" t="n"/>
      <c r="I1906" s="6" t="n"/>
      <c r="J1906" s="5">
        <f>SUMIFS(amount_expended,cfda_key,V1906)</f>
        <v/>
      </c>
      <c r="K1906" s="5">
        <f>IF(G1906="OTHER CLUSTER NOT LISTED ABOVE",SUMIFS(amount_expended,uniform_other_cluster_name,X1906), IF(AND(OR(G1906="N/A",G1906=""),H1906=""),0,IF(G1906="STATE CLUSTER",SUMIFS(amount_expended,uniform_state_cluster_name,W1906),SUMIFS(amount_expended,cluster_name,G1906))))</f>
        <v/>
      </c>
      <c r="L1906" s="6" t="n"/>
      <c r="M1906" s="7" t="n"/>
      <c r="N1906" s="6" t="n"/>
      <c r="O1906" s="6" t="n"/>
      <c r="P1906" s="6" t="n"/>
      <c r="Q1906" s="6" t="n"/>
      <c r="R1906" s="7" t="n"/>
      <c r="S1906" s="6" t="n"/>
      <c r="T1906" s="6" t="n"/>
      <c r="U1906" s="6" t="n"/>
      <c r="V1906" s="3">
        <f>CONCATENATE(B1906,C1906)</f>
        <v/>
      </c>
      <c r="W1906">
        <f>UPPER(TRIM(H1906))</f>
        <v/>
      </c>
      <c r="X1906">
        <f>UPPER(TRIM(I1906))</f>
        <v/>
      </c>
    </row>
    <row r="1907">
      <c r="A1907">
        <f>IF(B1907&lt;&gt;"", "AWARD-"&amp;TEXT(ROW()-1,"0000"), "")</f>
        <v/>
      </c>
      <c r="B1907" s="4" t="n"/>
      <c r="C1907" s="4" t="n"/>
      <c r="D1907" s="4" t="n"/>
      <c r="E1907" s="6" t="n"/>
      <c r="F1907" s="7" t="n"/>
      <c r="G1907" s="6" t="n"/>
      <c r="H1907" s="6" t="n"/>
      <c r="I1907" s="6" t="n"/>
      <c r="J1907" s="5">
        <f>SUMIFS(amount_expended,cfda_key,V1907)</f>
        <v/>
      </c>
      <c r="K1907" s="5">
        <f>IF(G1907="OTHER CLUSTER NOT LISTED ABOVE",SUMIFS(amount_expended,uniform_other_cluster_name,X1907), IF(AND(OR(G1907="N/A",G1907=""),H1907=""),0,IF(G1907="STATE CLUSTER",SUMIFS(amount_expended,uniform_state_cluster_name,W1907),SUMIFS(amount_expended,cluster_name,G1907))))</f>
        <v/>
      </c>
      <c r="L1907" s="6" t="n"/>
      <c r="M1907" s="7" t="n"/>
      <c r="N1907" s="6" t="n"/>
      <c r="O1907" s="6" t="n"/>
      <c r="P1907" s="6" t="n"/>
      <c r="Q1907" s="6" t="n"/>
      <c r="R1907" s="7" t="n"/>
      <c r="S1907" s="6" t="n"/>
      <c r="T1907" s="6" t="n"/>
      <c r="U1907" s="6" t="n"/>
      <c r="V1907" s="3">
        <f>CONCATENATE(B1907,C1907)</f>
        <v/>
      </c>
      <c r="W1907">
        <f>UPPER(TRIM(H1907))</f>
        <v/>
      </c>
      <c r="X1907">
        <f>UPPER(TRIM(I1907))</f>
        <v/>
      </c>
    </row>
    <row r="1908">
      <c r="A1908">
        <f>IF(B1908&lt;&gt;"", "AWARD-"&amp;TEXT(ROW()-1,"0000"), "")</f>
        <v/>
      </c>
      <c r="B1908" s="4" t="n"/>
      <c r="C1908" s="4" t="n"/>
      <c r="D1908" s="4" t="n"/>
      <c r="E1908" s="6" t="n"/>
      <c r="F1908" s="7" t="n"/>
      <c r="G1908" s="6" t="n"/>
      <c r="H1908" s="6" t="n"/>
      <c r="I1908" s="6" t="n"/>
      <c r="J1908" s="5">
        <f>SUMIFS(amount_expended,cfda_key,V1908)</f>
        <v/>
      </c>
      <c r="K1908" s="5">
        <f>IF(G1908="OTHER CLUSTER NOT LISTED ABOVE",SUMIFS(amount_expended,uniform_other_cluster_name,X1908), IF(AND(OR(G1908="N/A",G1908=""),H1908=""),0,IF(G1908="STATE CLUSTER",SUMIFS(amount_expended,uniform_state_cluster_name,W1908),SUMIFS(amount_expended,cluster_name,G1908))))</f>
        <v/>
      </c>
      <c r="L1908" s="6" t="n"/>
      <c r="M1908" s="7" t="n"/>
      <c r="N1908" s="6" t="n"/>
      <c r="O1908" s="6" t="n"/>
      <c r="P1908" s="6" t="n"/>
      <c r="Q1908" s="6" t="n"/>
      <c r="R1908" s="7" t="n"/>
      <c r="S1908" s="6" t="n"/>
      <c r="T1908" s="6" t="n"/>
      <c r="U1908" s="6" t="n"/>
      <c r="V1908" s="3">
        <f>CONCATENATE(B1908,C1908)</f>
        <v/>
      </c>
      <c r="W1908">
        <f>UPPER(TRIM(H1908))</f>
        <v/>
      </c>
      <c r="X1908">
        <f>UPPER(TRIM(I1908))</f>
        <v/>
      </c>
    </row>
    <row r="1909">
      <c r="A1909">
        <f>IF(B1909&lt;&gt;"", "AWARD-"&amp;TEXT(ROW()-1,"0000"), "")</f>
        <v/>
      </c>
      <c r="B1909" s="4" t="n"/>
      <c r="C1909" s="4" t="n"/>
      <c r="D1909" s="4" t="n"/>
      <c r="E1909" s="6" t="n"/>
      <c r="F1909" s="7" t="n"/>
      <c r="G1909" s="6" t="n"/>
      <c r="H1909" s="6" t="n"/>
      <c r="I1909" s="6" t="n"/>
      <c r="J1909" s="5">
        <f>SUMIFS(amount_expended,cfda_key,V1909)</f>
        <v/>
      </c>
      <c r="K1909" s="5">
        <f>IF(G1909="OTHER CLUSTER NOT LISTED ABOVE",SUMIFS(amount_expended,uniform_other_cluster_name,X1909), IF(AND(OR(G1909="N/A",G1909=""),H1909=""),0,IF(G1909="STATE CLUSTER",SUMIFS(amount_expended,uniform_state_cluster_name,W1909),SUMIFS(amount_expended,cluster_name,G1909))))</f>
        <v/>
      </c>
      <c r="L1909" s="6" t="n"/>
      <c r="M1909" s="7" t="n"/>
      <c r="N1909" s="6" t="n"/>
      <c r="O1909" s="6" t="n"/>
      <c r="P1909" s="6" t="n"/>
      <c r="Q1909" s="6" t="n"/>
      <c r="R1909" s="7" t="n"/>
      <c r="S1909" s="6" t="n"/>
      <c r="T1909" s="6" t="n"/>
      <c r="U1909" s="6" t="n"/>
      <c r="V1909" s="3">
        <f>CONCATENATE(B1909,C1909)</f>
        <v/>
      </c>
      <c r="W1909">
        <f>UPPER(TRIM(H1909))</f>
        <v/>
      </c>
      <c r="X1909">
        <f>UPPER(TRIM(I1909))</f>
        <v/>
      </c>
    </row>
    <row r="1910">
      <c r="A1910">
        <f>IF(B1910&lt;&gt;"", "AWARD-"&amp;TEXT(ROW()-1,"0000"), "")</f>
        <v/>
      </c>
      <c r="B1910" s="4" t="n"/>
      <c r="C1910" s="4" t="n"/>
      <c r="D1910" s="4" t="n"/>
      <c r="E1910" s="6" t="n"/>
      <c r="F1910" s="7" t="n"/>
      <c r="G1910" s="6" t="n"/>
      <c r="H1910" s="6" t="n"/>
      <c r="I1910" s="6" t="n"/>
      <c r="J1910" s="5">
        <f>SUMIFS(amount_expended,cfda_key,V1910)</f>
        <v/>
      </c>
      <c r="K1910" s="5">
        <f>IF(G1910="OTHER CLUSTER NOT LISTED ABOVE",SUMIFS(amount_expended,uniform_other_cluster_name,X1910), IF(AND(OR(G1910="N/A",G1910=""),H1910=""),0,IF(G1910="STATE CLUSTER",SUMIFS(amount_expended,uniform_state_cluster_name,W1910),SUMIFS(amount_expended,cluster_name,G1910))))</f>
        <v/>
      </c>
      <c r="L1910" s="6" t="n"/>
      <c r="M1910" s="7" t="n"/>
      <c r="N1910" s="6" t="n"/>
      <c r="O1910" s="6" t="n"/>
      <c r="P1910" s="6" t="n"/>
      <c r="Q1910" s="6" t="n"/>
      <c r="R1910" s="7" t="n"/>
      <c r="S1910" s="6" t="n"/>
      <c r="T1910" s="6" t="n"/>
      <c r="U1910" s="6" t="n"/>
      <c r="V1910" s="3">
        <f>CONCATENATE(B1910,C1910)</f>
        <v/>
      </c>
      <c r="W1910">
        <f>UPPER(TRIM(H1910))</f>
        <v/>
      </c>
      <c r="X1910">
        <f>UPPER(TRIM(I1910))</f>
        <v/>
      </c>
    </row>
    <row r="1911">
      <c r="A1911">
        <f>IF(B1911&lt;&gt;"", "AWARD-"&amp;TEXT(ROW()-1,"0000"), "")</f>
        <v/>
      </c>
      <c r="B1911" s="4" t="n"/>
      <c r="C1911" s="4" t="n"/>
      <c r="D1911" s="4" t="n"/>
      <c r="E1911" s="6" t="n"/>
      <c r="F1911" s="7" t="n"/>
      <c r="G1911" s="6" t="n"/>
      <c r="H1911" s="6" t="n"/>
      <c r="I1911" s="6" t="n"/>
      <c r="J1911" s="5">
        <f>SUMIFS(amount_expended,cfda_key,V1911)</f>
        <v/>
      </c>
      <c r="K1911" s="5">
        <f>IF(G1911="OTHER CLUSTER NOT LISTED ABOVE",SUMIFS(amount_expended,uniform_other_cluster_name,X1911), IF(AND(OR(G1911="N/A",G1911=""),H1911=""),0,IF(G1911="STATE CLUSTER",SUMIFS(amount_expended,uniform_state_cluster_name,W1911),SUMIFS(amount_expended,cluster_name,G1911))))</f>
        <v/>
      </c>
      <c r="L1911" s="6" t="n"/>
      <c r="M1911" s="7" t="n"/>
      <c r="N1911" s="6" t="n"/>
      <c r="O1911" s="6" t="n"/>
      <c r="P1911" s="6" t="n"/>
      <c r="Q1911" s="6" t="n"/>
      <c r="R1911" s="7" t="n"/>
      <c r="S1911" s="6" t="n"/>
      <c r="T1911" s="6" t="n"/>
      <c r="U1911" s="6" t="n"/>
      <c r="V1911" s="3">
        <f>CONCATENATE(B1911,C1911)</f>
        <v/>
      </c>
      <c r="W1911">
        <f>UPPER(TRIM(H1911))</f>
        <v/>
      </c>
      <c r="X1911">
        <f>UPPER(TRIM(I1911))</f>
        <v/>
      </c>
    </row>
    <row r="1912">
      <c r="A1912">
        <f>IF(B1912&lt;&gt;"", "AWARD-"&amp;TEXT(ROW()-1,"0000"), "")</f>
        <v/>
      </c>
      <c r="B1912" s="4" t="n"/>
      <c r="C1912" s="4" t="n"/>
      <c r="D1912" s="4" t="n"/>
      <c r="E1912" s="6" t="n"/>
      <c r="F1912" s="7" t="n"/>
      <c r="G1912" s="6" t="n"/>
      <c r="H1912" s="6" t="n"/>
      <c r="I1912" s="6" t="n"/>
      <c r="J1912" s="5">
        <f>SUMIFS(amount_expended,cfda_key,V1912)</f>
        <v/>
      </c>
      <c r="K1912" s="5">
        <f>IF(G1912="OTHER CLUSTER NOT LISTED ABOVE",SUMIFS(amount_expended,uniform_other_cluster_name,X1912), IF(AND(OR(G1912="N/A",G1912=""),H1912=""),0,IF(G1912="STATE CLUSTER",SUMIFS(amount_expended,uniform_state_cluster_name,W1912),SUMIFS(amount_expended,cluster_name,G1912))))</f>
        <v/>
      </c>
      <c r="L1912" s="6" t="n"/>
      <c r="M1912" s="7" t="n"/>
      <c r="N1912" s="6" t="n"/>
      <c r="O1912" s="6" t="n"/>
      <c r="P1912" s="6" t="n"/>
      <c r="Q1912" s="6" t="n"/>
      <c r="R1912" s="7" t="n"/>
      <c r="S1912" s="6" t="n"/>
      <c r="T1912" s="6" t="n"/>
      <c r="U1912" s="6" t="n"/>
      <c r="V1912" s="3">
        <f>CONCATENATE(B1912,C1912)</f>
        <v/>
      </c>
      <c r="W1912">
        <f>UPPER(TRIM(H1912))</f>
        <v/>
      </c>
      <c r="X1912">
        <f>UPPER(TRIM(I1912))</f>
        <v/>
      </c>
    </row>
    <row r="1913">
      <c r="A1913">
        <f>IF(B1913&lt;&gt;"", "AWARD-"&amp;TEXT(ROW()-1,"0000"), "")</f>
        <v/>
      </c>
      <c r="B1913" s="4" t="n"/>
      <c r="C1913" s="4" t="n"/>
      <c r="D1913" s="4" t="n"/>
      <c r="E1913" s="6" t="n"/>
      <c r="F1913" s="7" t="n"/>
      <c r="G1913" s="6" t="n"/>
      <c r="H1913" s="6" t="n"/>
      <c r="I1913" s="6" t="n"/>
      <c r="J1913" s="5">
        <f>SUMIFS(amount_expended,cfda_key,V1913)</f>
        <v/>
      </c>
      <c r="K1913" s="5">
        <f>IF(G1913="OTHER CLUSTER NOT LISTED ABOVE",SUMIFS(amount_expended,uniform_other_cluster_name,X1913), IF(AND(OR(G1913="N/A",G1913=""),H1913=""),0,IF(G1913="STATE CLUSTER",SUMIFS(amount_expended,uniform_state_cluster_name,W1913),SUMIFS(amount_expended,cluster_name,G1913))))</f>
        <v/>
      </c>
      <c r="L1913" s="6" t="n"/>
      <c r="M1913" s="7" t="n"/>
      <c r="N1913" s="6" t="n"/>
      <c r="O1913" s="6" t="n"/>
      <c r="P1913" s="6" t="n"/>
      <c r="Q1913" s="6" t="n"/>
      <c r="R1913" s="7" t="n"/>
      <c r="S1913" s="6" t="n"/>
      <c r="T1913" s="6" t="n"/>
      <c r="U1913" s="6" t="n"/>
      <c r="V1913" s="3">
        <f>CONCATENATE(B1913,C1913)</f>
        <v/>
      </c>
      <c r="W1913">
        <f>UPPER(TRIM(H1913))</f>
        <v/>
      </c>
      <c r="X1913">
        <f>UPPER(TRIM(I1913))</f>
        <v/>
      </c>
    </row>
    <row r="1914">
      <c r="A1914">
        <f>IF(B1914&lt;&gt;"", "AWARD-"&amp;TEXT(ROW()-1,"0000"), "")</f>
        <v/>
      </c>
      <c r="B1914" s="4" t="n"/>
      <c r="C1914" s="4" t="n"/>
      <c r="D1914" s="4" t="n"/>
      <c r="E1914" s="6" t="n"/>
      <c r="F1914" s="7" t="n"/>
      <c r="G1914" s="6" t="n"/>
      <c r="H1914" s="6" t="n"/>
      <c r="I1914" s="6" t="n"/>
      <c r="J1914" s="5">
        <f>SUMIFS(amount_expended,cfda_key,V1914)</f>
        <v/>
      </c>
      <c r="K1914" s="5">
        <f>IF(G1914="OTHER CLUSTER NOT LISTED ABOVE",SUMIFS(amount_expended,uniform_other_cluster_name,X1914), IF(AND(OR(G1914="N/A",G1914=""),H1914=""),0,IF(G1914="STATE CLUSTER",SUMIFS(amount_expended,uniform_state_cluster_name,W1914),SUMIFS(amount_expended,cluster_name,G1914))))</f>
        <v/>
      </c>
      <c r="L1914" s="6" t="n"/>
      <c r="M1914" s="7" t="n"/>
      <c r="N1914" s="6" t="n"/>
      <c r="O1914" s="6" t="n"/>
      <c r="P1914" s="6" t="n"/>
      <c r="Q1914" s="6" t="n"/>
      <c r="R1914" s="7" t="n"/>
      <c r="S1914" s="6" t="n"/>
      <c r="T1914" s="6" t="n"/>
      <c r="U1914" s="6" t="n"/>
      <c r="V1914" s="3">
        <f>CONCATENATE(B1914,C1914)</f>
        <v/>
      </c>
      <c r="W1914">
        <f>UPPER(TRIM(H1914))</f>
        <v/>
      </c>
      <c r="X1914">
        <f>UPPER(TRIM(I1914))</f>
        <v/>
      </c>
    </row>
    <row r="1915">
      <c r="A1915">
        <f>IF(B1915&lt;&gt;"", "AWARD-"&amp;TEXT(ROW()-1,"0000"), "")</f>
        <v/>
      </c>
      <c r="B1915" s="4" t="n"/>
      <c r="C1915" s="4" t="n"/>
      <c r="D1915" s="4" t="n"/>
      <c r="E1915" s="6" t="n"/>
      <c r="F1915" s="7" t="n"/>
      <c r="G1915" s="6" t="n"/>
      <c r="H1915" s="6" t="n"/>
      <c r="I1915" s="6" t="n"/>
      <c r="J1915" s="5">
        <f>SUMIFS(amount_expended,cfda_key,V1915)</f>
        <v/>
      </c>
      <c r="K1915" s="5">
        <f>IF(G1915="OTHER CLUSTER NOT LISTED ABOVE",SUMIFS(amount_expended,uniform_other_cluster_name,X1915), IF(AND(OR(G1915="N/A",G1915=""),H1915=""),0,IF(G1915="STATE CLUSTER",SUMIFS(amount_expended,uniform_state_cluster_name,W1915),SUMIFS(amount_expended,cluster_name,G1915))))</f>
        <v/>
      </c>
      <c r="L1915" s="6" t="n"/>
      <c r="M1915" s="7" t="n"/>
      <c r="N1915" s="6" t="n"/>
      <c r="O1915" s="6" t="n"/>
      <c r="P1915" s="6" t="n"/>
      <c r="Q1915" s="6" t="n"/>
      <c r="R1915" s="7" t="n"/>
      <c r="S1915" s="6" t="n"/>
      <c r="T1915" s="6" t="n"/>
      <c r="U1915" s="6" t="n"/>
      <c r="V1915" s="3">
        <f>CONCATENATE(B1915,C1915)</f>
        <v/>
      </c>
      <c r="W1915">
        <f>UPPER(TRIM(H1915))</f>
        <v/>
      </c>
      <c r="X1915">
        <f>UPPER(TRIM(I1915))</f>
        <v/>
      </c>
    </row>
    <row r="1916">
      <c r="A1916">
        <f>IF(B1916&lt;&gt;"", "AWARD-"&amp;TEXT(ROW()-1,"0000"), "")</f>
        <v/>
      </c>
      <c r="B1916" s="4" t="n"/>
      <c r="C1916" s="4" t="n"/>
      <c r="D1916" s="4" t="n"/>
      <c r="E1916" s="6" t="n"/>
      <c r="F1916" s="7" t="n"/>
      <c r="G1916" s="6" t="n"/>
      <c r="H1916" s="6" t="n"/>
      <c r="I1916" s="6" t="n"/>
      <c r="J1916" s="5">
        <f>SUMIFS(amount_expended,cfda_key,V1916)</f>
        <v/>
      </c>
      <c r="K1916" s="5">
        <f>IF(G1916="OTHER CLUSTER NOT LISTED ABOVE",SUMIFS(amount_expended,uniform_other_cluster_name,X1916), IF(AND(OR(G1916="N/A",G1916=""),H1916=""),0,IF(G1916="STATE CLUSTER",SUMIFS(amount_expended,uniform_state_cluster_name,W1916),SUMIFS(amount_expended,cluster_name,G1916))))</f>
        <v/>
      </c>
      <c r="L1916" s="6" t="n"/>
      <c r="M1916" s="7" t="n"/>
      <c r="N1916" s="6" t="n"/>
      <c r="O1916" s="6" t="n"/>
      <c r="P1916" s="6" t="n"/>
      <c r="Q1916" s="6" t="n"/>
      <c r="R1916" s="7" t="n"/>
      <c r="S1916" s="6" t="n"/>
      <c r="T1916" s="6" t="n"/>
      <c r="U1916" s="6" t="n"/>
      <c r="V1916" s="3">
        <f>CONCATENATE(B1916,C1916)</f>
        <v/>
      </c>
      <c r="W1916">
        <f>UPPER(TRIM(H1916))</f>
        <v/>
      </c>
      <c r="X1916">
        <f>UPPER(TRIM(I1916))</f>
        <v/>
      </c>
    </row>
    <row r="1917">
      <c r="A1917">
        <f>IF(B1917&lt;&gt;"", "AWARD-"&amp;TEXT(ROW()-1,"0000"), "")</f>
        <v/>
      </c>
      <c r="B1917" s="4" t="n"/>
      <c r="C1917" s="4" t="n"/>
      <c r="D1917" s="4" t="n"/>
      <c r="E1917" s="6" t="n"/>
      <c r="F1917" s="7" t="n"/>
      <c r="G1917" s="6" t="n"/>
      <c r="H1917" s="6" t="n"/>
      <c r="I1917" s="6" t="n"/>
      <c r="J1917" s="5">
        <f>SUMIFS(amount_expended,cfda_key,V1917)</f>
        <v/>
      </c>
      <c r="K1917" s="5">
        <f>IF(G1917="OTHER CLUSTER NOT LISTED ABOVE",SUMIFS(amount_expended,uniform_other_cluster_name,X1917), IF(AND(OR(G1917="N/A",G1917=""),H1917=""),0,IF(G1917="STATE CLUSTER",SUMIFS(amount_expended,uniform_state_cluster_name,W1917),SUMIFS(amount_expended,cluster_name,G1917))))</f>
        <v/>
      </c>
      <c r="L1917" s="6" t="n"/>
      <c r="M1917" s="7" t="n"/>
      <c r="N1917" s="6" t="n"/>
      <c r="O1917" s="6" t="n"/>
      <c r="P1917" s="6" t="n"/>
      <c r="Q1917" s="6" t="n"/>
      <c r="R1917" s="7" t="n"/>
      <c r="S1917" s="6" t="n"/>
      <c r="T1917" s="6" t="n"/>
      <c r="U1917" s="6" t="n"/>
      <c r="V1917" s="3">
        <f>CONCATENATE(B1917,C1917)</f>
        <v/>
      </c>
      <c r="W1917">
        <f>UPPER(TRIM(H1917))</f>
        <v/>
      </c>
      <c r="X1917">
        <f>UPPER(TRIM(I1917))</f>
        <v/>
      </c>
    </row>
    <row r="1918">
      <c r="A1918">
        <f>IF(B1918&lt;&gt;"", "AWARD-"&amp;TEXT(ROW()-1,"0000"), "")</f>
        <v/>
      </c>
      <c r="B1918" s="4" t="n"/>
      <c r="C1918" s="4" t="n"/>
      <c r="D1918" s="4" t="n"/>
      <c r="E1918" s="6" t="n"/>
      <c r="F1918" s="7" t="n"/>
      <c r="G1918" s="6" t="n"/>
      <c r="H1918" s="6" t="n"/>
      <c r="I1918" s="6" t="n"/>
      <c r="J1918" s="5">
        <f>SUMIFS(amount_expended,cfda_key,V1918)</f>
        <v/>
      </c>
      <c r="K1918" s="5">
        <f>IF(G1918="OTHER CLUSTER NOT LISTED ABOVE",SUMIFS(amount_expended,uniform_other_cluster_name,X1918), IF(AND(OR(G1918="N/A",G1918=""),H1918=""),0,IF(G1918="STATE CLUSTER",SUMIFS(amount_expended,uniform_state_cluster_name,W1918),SUMIFS(amount_expended,cluster_name,G1918))))</f>
        <v/>
      </c>
      <c r="L1918" s="6" t="n"/>
      <c r="M1918" s="7" t="n"/>
      <c r="N1918" s="6" t="n"/>
      <c r="O1918" s="6" t="n"/>
      <c r="P1918" s="6" t="n"/>
      <c r="Q1918" s="6" t="n"/>
      <c r="R1918" s="7" t="n"/>
      <c r="S1918" s="6" t="n"/>
      <c r="T1918" s="6" t="n"/>
      <c r="U1918" s="6" t="n"/>
      <c r="V1918" s="3">
        <f>CONCATENATE(B1918,C1918)</f>
        <v/>
      </c>
      <c r="W1918">
        <f>UPPER(TRIM(H1918))</f>
        <v/>
      </c>
      <c r="X1918">
        <f>UPPER(TRIM(I1918))</f>
        <v/>
      </c>
    </row>
    <row r="1919">
      <c r="A1919">
        <f>IF(B1919&lt;&gt;"", "AWARD-"&amp;TEXT(ROW()-1,"0000"), "")</f>
        <v/>
      </c>
      <c r="B1919" s="4" t="n"/>
      <c r="C1919" s="4" t="n"/>
      <c r="D1919" s="4" t="n"/>
      <c r="E1919" s="6" t="n"/>
      <c r="F1919" s="7" t="n"/>
      <c r="G1919" s="6" t="n"/>
      <c r="H1919" s="6" t="n"/>
      <c r="I1919" s="6" t="n"/>
      <c r="J1919" s="5">
        <f>SUMIFS(amount_expended,cfda_key,V1919)</f>
        <v/>
      </c>
      <c r="K1919" s="5">
        <f>IF(G1919="OTHER CLUSTER NOT LISTED ABOVE",SUMIFS(amount_expended,uniform_other_cluster_name,X1919), IF(AND(OR(G1919="N/A",G1919=""),H1919=""),0,IF(G1919="STATE CLUSTER",SUMIFS(amount_expended,uniform_state_cluster_name,W1919),SUMIFS(amount_expended,cluster_name,G1919))))</f>
        <v/>
      </c>
      <c r="L1919" s="6" t="n"/>
      <c r="M1919" s="7" t="n"/>
      <c r="N1919" s="6" t="n"/>
      <c r="O1919" s="6" t="n"/>
      <c r="P1919" s="6" t="n"/>
      <c r="Q1919" s="6" t="n"/>
      <c r="R1919" s="7" t="n"/>
      <c r="S1919" s="6" t="n"/>
      <c r="T1919" s="6" t="n"/>
      <c r="U1919" s="6" t="n"/>
      <c r="V1919" s="3">
        <f>CONCATENATE(B1919,C1919)</f>
        <v/>
      </c>
      <c r="W1919">
        <f>UPPER(TRIM(H1919))</f>
        <v/>
      </c>
      <c r="X1919">
        <f>UPPER(TRIM(I1919))</f>
        <v/>
      </c>
    </row>
    <row r="1920">
      <c r="A1920">
        <f>IF(B1920&lt;&gt;"", "AWARD-"&amp;TEXT(ROW()-1,"0000"), "")</f>
        <v/>
      </c>
      <c r="B1920" s="4" t="n"/>
      <c r="C1920" s="4" t="n"/>
      <c r="D1920" s="4" t="n"/>
      <c r="E1920" s="6" t="n"/>
      <c r="F1920" s="7" t="n"/>
      <c r="G1920" s="6" t="n"/>
      <c r="H1920" s="6" t="n"/>
      <c r="I1920" s="6" t="n"/>
      <c r="J1920" s="5">
        <f>SUMIFS(amount_expended,cfda_key,V1920)</f>
        <v/>
      </c>
      <c r="K1920" s="5">
        <f>IF(G1920="OTHER CLUSTER NOT LISTED ABOVE",SUMIFS(amount_expended,uniform_other_cluster_name,X1920), IF(AND(OR(G1920="N/A",G1920=""),H1920=""),0,IF(G1920="STATE CLUSTER",SUMIFS(amount_expended,uniform_state_cluster_name,W1920),SUMIFS(amount_expended,cluster_name,G1920))))</f>
        <v/>
      </c>
      <c r="L1920" s="6" t="n"/>
      <c r="M1920" s="7" t="n"/>
      <c r="N1920" s="6" t="n"/>
      <c r="O1920" s="6" t="n"/>
      <c r="P1920" s="6" t="n"/>
      <c r="Q1920" s="6" t="n"/>
      <c r="R1920" s="7" t="n"/>
      <c r="S1920" s="6" t="n"/>
      <c r="T1920" s="6" t="n"/>
      <c r="U1920" s="6" t="n"/>
      <c r="V1920" s="3">
        <f>CONCATENATE(B1920,C1920)</f>
        <v/>
      </c>
      <c r="W1920">
        <f>UPPER(TRIM(H1920))</f>
        <v/>
      </c>
      <c r="X1920">
        <f>UPPER(TRIM(I1920))</f>
        <v/>
      </c>
    </row>
    <row r="1921">
      <c r="A1921">
        <f>IF(B1921&lt;&gt;"", "AWARD-"&amp;TEXT(ROW()-1,"0000"), "")</f>
        <v/>
      </c>
      <c r="B1921" s="4" t="n"/>
      <c r="C1921" s="4" t="n"/>
      <c r="D1921" s="4" t="n"/>
      <c r="E1921" s="6" t="n"/>
      <c r="F1921" s="7" t="n"/>
      <c r="G1921" s="6" t="n"/>
      <c r="H1921" s="6" t="n"/>
      <c r="I1921" s="6" t="n"/>
      <c r="J1921" s="5">
        <f>SUMIFS(amount_expended,cfda_key,V1921)</f>
        <v/>
      </c>
      <c r="K1921" s="5">
        <f>IF(G1921="OTHER CLUSTER NOT LISTED ABOVE",SUMIFS(amount_expended,uniform_other_cluster_name,X1921), IF(AND(OR(G1921="N/A",G1921=""),H1921=""),0,IF(G1921="STATE CLUSTER",SUMIFS(amount_expended,uniform_state_cluster_name,W1921),SUMIFS(amount_expended,cluster_name,G1921))))</f>
        <v/>
      </c>
      <c r="L1921" s="6" t="n"/>
      <c r="M1921" s="7" t="n"/>
      <c r="N1921" s="6" t="n"/>
      <c r="O1921" s="6" t="n"/>
      <c r="P1921" s="6" t="n"/>
      <c r="Q1921" s="6" t="n"/>
      <c r="R1921" s="7" t="n"/>
      <c r="S1921" s="6" t="n"/>
      <c r="T1921" s="6" t="n"/>
      <c r="U1921" s="6" t="n"/>
      <c r="V1921" s="3">
        <f>CONCATENATE(B1921,C1921)</f>
        <v/>
      </c>
      <c r="W1921">
        <f>UPPER(TRIM(H1921))</f>
        <v/>
      </c>
      <c r="X1921">
        <f>UPPER(TRIM(I1921))</f>
        <v/>
      </c>
    </row>
    <row r="1922">
      <c r="A1922">
        <f>IF(B1922&lt;&gt;"", "AWARD-"&amp;TEXT(ROW()-1,"0000"), "")</f>
        <v/>
      </c>
      <c r="B1922" s="4" t="n"/>
      <c r="C1922" s="4" t="n"/>
      <c r="D1922" s="4" t="n"/>
      <c r="E1922" s="6" t="n"/>
      <c r="F1922" s="7" t="n"/>
      <c r="G1922" s="6" t="n"/>
      <c r="H1922" s="6" t="n"/>
      <c r="I1922" s="6" t="n"/>
      <c r="J1922" s="5">
        <f>SUMIFS(amount_expended,cfda_key,V1922)</f>
        <v/>
      </c>
      <c r="K1922" s="5">
        <f>IF(G1922="OTHER CLUSTER NOT LISTED ABOVE",SUMIFS(amount_expended,uniform_other_cluster_name,X1922), IF(AND(OR(G1922="N/A",G1922=""),H1922=""),0,IF(G1922="STATE CLUSTER",SUMIFS(amount_expended,uniform_state_cluster_name,W1922),SUMIFS(amount_expended,cluster_name,G1922))))</f>
        <v/>
      </c>
      <c r="L1922" s="6" t="n"/>
      <c r="M1922" s="7" t="n"/>
      <c r="N1922" s="6" t="n"/>
      <c r="O1922" s="6" t="n"/>
      <c r="P1922" s="6" t="n"/>
      <c r="Q1922" s="6" t="n"/>
      <c r="R1922" s="7" t="n"/>
      <c r="S1922" s="6" t="n"/>
      <c r="T1922" s="6" t="n"/>
      <c r="U1922" s="6" t="n"/>
      <c r="V1922" s="3">
        <f>CONCATENATE(B1922,C1922)</f>
        <v/>
      </c>
      <c r="W1922">
        <f>UPPER(TRIM(H1922))</f>
        <v/>
      </c>
      <c r="X1922">
        <f>UPPER(TRIM(I1922))</f>
        <v/>
      </c>
    </row>
    <row r="1923">
      <c r="A1923">
        <f>IF(B1923&lt;&gt;"", "AWARD-"&amp;TEXT(ROW()-1,"0000"), "")</f>
        <v/>
      </c>
      <c r="B1923" s="4" t="n"/>
      <c r="C1923" s="4" t="n"/>
      <c r="D1923" s="4" t="n"/>
      <c r="E1923" s="6" t="n"/>
      <c r="F1923" s="7" t="n"/>
      <c r="G1923" s="6" t="n"/>
      <c r="H1923" s="6" t="n"/>
      <c r="I1923" s="6" t="n"/>
      <c r="J1923" s="5">
        <f>SUMIFS(amount_expended,cfda_key,V1923)</f>
        <v/>
      </c>
      <c r="K1923" s="5">
        <f>IF(G1923="OTHER CLUSTER NOT LISTED ABOVE",SUMIFS(amount_expended,uniform_other_cluster_name,X1923), IF(AND(OR(G1923="N/A",G1923=""),H1923=""),0,IF(G1923="STATE CLUSTER",SUMIFS(amount_expended,uniform_state_cluster_name,W1923),SUMIFS(amount_expended,cluster_name,G1923))))</f>
        <v/>
      </c>
      <c r="L1923" s="6" t="n"/>
      <c r="M1923" s="7" t="n"/>
      <c r="N1923" s="6" t="n"/>
      <c r="O1923" s="6" t="n"/>
      <c r="P1923" s="6" t="n"/>
      <c r="Q1923" s="6" t="n"/>
      <c r="R1923" s="7" t="n"/>
      <c r="S1923" s="6" t="n"/>
      <c r="T1923" s="6" t="n"/>
      <c r="U1923" s="6" t="n"/>
      <c r="V1923" s="3">
        <f>CONCATENATE(B1923,C1923)</f>
        <v/>
      </c>
      <c r="W1923">
        <f>UPPER(TRIM(H1923))</f>
        <v/>
      </c>
      <c r="X1923">
        <f>UPPER(TRIM(I1923))</f>
        <v/>
      </c>
    </row>
    <row r="1924">
      <c r="A1924">
        <f>IF(B1924&lt;&gt;"", "AWARD-"&amp;TEXT(ROW()-1,"0000"), "")</f>
        <v/>
      </c>
      <c r="B1924" s="4" t="n"/>
      <c r="C1924" s="4" t="n"/>
      <c r="D1924" s="4" t="n"/>
      <c r="E1924" s="6" t="n"/>
      <c r="F1924" s="7" t="n"/>
      <c r="G1924" s="6" t="n"/>
      <c r="H1924" s="6" t="n"/>
      <c r="I1924" s="6" t="n"/>
      <c r="J1924" s="5">
        <f>SUMIFS(amount_expended,cfda_key,V1924)</f>
        <v/>
      </c>
      <c r="K1924" s="5">
        <f>IF(G1924="OTHER CLUSTER NOT LISTED ABOVE",SUMIFS(amount_expended,uniform_other_cluster_name,X1924), IF(AND(OR(G1924="N/A",G1924=""),H1924=""),0,IF(G1924="STATE CLUSTER",SUMIFS(amount_expended,uniform_state_cluster_name,W1924),SUMIFS(amount_expended,cluster_name,G1924))))</f>
        <v/>
      </c>
      <c r="L1924" s="6" t="n"/>
      <c r="M1924" s="7" t="n"/>
      <c r="N1924" s="6" t="n"/>
      <c r="O1924" s="6" t="n"/>
      <c r="P1924" s="6" t="n"/>
      <c r="Q1924" s="6" t="n"/>
      <c r="R1924" s="7" t="n"/>
      <c r="S1924" s="6" t="n"/>
      <c r="T1924" s="6" t="n"/>
      <c r="U1924" s="6" t="n"/>
      <c r="V1924" s="3">
        <f>CONCATENATE(B1924,C1924)</f>
        <v/>
      </c>
      <c r="W1924">
        <f>UPPER(TRIM(H1924))</f>
        <v/>
      </c>
      <c r="X1924">
        <f>UPPER(TRIM(I1924))</f>
        <v/>
      </c>
    </row>
    <row r="1925">
      <c r="A1925">
        <f>IF(B1925&lt;&gt;"", "AWARD-"&amp;TEXT(ROW()-1,"0000"), "")</f>
        <v/>
      </c>
      <c r="B1925" s="4" t="n"/>
      <c r="C1925" s="4" t="n"/>
      <c r="D1925" s="4" t="n"/>
      <c r="E1925" s="6" t="n"/>
      <c r="F1925" s="7" t="n"/>
      <c r="G1925" s="6" t="n"/>
      <c r="H1925" s="6" t="n"/>
      <c r="I1925" s="6" t="n"/>
      <c r="J1925" s="5">
        <f>SUMIFS(amount_expended,cfda_key,V1925)</f>
        <v/>
      </c>
      <c r="K1925" s="5">
        <f>IF(G1925="OTHER CLUSTER NOT LISTED ABOVE",SUMIFS(amount_expended,uniform_other_cluster_name,X1925), IF(AND(OR(G1925="N/A",G1925=""),H1925=""),0,IF(G1925="STATE CLUSTER",SUMIFS(amount_expended,uniform_state_cluster_name,W1925),SUMIFS(amount_expended,cluster_name,G1925))))</f>
        <v/>
      </c>
      <c r="L1925" s="6" t="n"/>
      <c r="M1925" s="7" t="n"/>
      <c r="N1925" s="6" t="n"/>
      <c r="O1925" s="6" t="n"/>
      <c r="P1925" s="6" t="n"/>
      <c r="Q1925" s="6" t="n"/>
      <c r="R1925" s="7" t="n"/>
      <c r="S1925" s="6" t="n"/>
      <c r="T1925" s="6" t="n"/>
      <c r="U1925" s="6" t="n"/>
      <c r="V1925" s="3">
        <f>CONCATENATE(B1925,C1925)</f>
        <v/>
      </c>
      <c r="W1925">
        <f>UPPER(TRIM(H1925))</f>
        <v/>
      </c>
      <c r="X1925">
        <f>UPPER(TRIM(I1925))</f>
        <v/>
      </c>
    </row>
    <row r="1926">
      <c r="A1926">
        <f>IF(B1926&lt;&gt;"", "AWARD-"&amp;TEXT(ROW()-1,"0000"), "")</f>
        <v/>
      </c>
      <c r="B1926" s="4" t="n"/>
      <c r="C1926" s="4" t="n"/>
      <c r="D1926" s="4" t="n"/>
      <c r="E1926" s="6" t="n"/>
      <c r="F1926" s="7" t="n"/>
      <c r="G1926" s="6" t="n"/>
      <c r="H1926" s="6" t="n"/>
      <c r="I1926" s="6" t="n"/>
      <c r="J1926" s="5">
        <f>SUMIFS(amount_expended,cfda_key,V1926)</f>
        <v/>
      </c>
      <c r="K1926" s="5">
        <f>IF(G1926="OTHER CLUSTER NOT LISTED ABOVE",SUMIFS(amount_expended,uniform_other_cluster_name,X1926), IF(AND(OR(G1926="N/A",G1926=""),H1926=""),0,IF(G1926="STATE CLUSTER",SUMIFS(amount_expended,uniform_state_cluster_name,W1926),SUMIFS(amount_expended,cluster_name,G1926))))</f>
        <v/>
      </c>
      <c r="L1926" s="6" t="n"/>
      <c r="M1926" s="7" t="n"/>
      <c r="N1926" s="6" t="n"/>
      <c r="O1926" s="6" t="n"/>
      <c r="P1926" s="6" t="n"/>
      <c r="Q1926" s="6" t="n"/>
      <c r="R1926" s="7" t="n"/>
      <c r="S1926" s="6" t="n"/>
      <c r="T1926" s="6" t="n"/>
      <c r="U1926" s="6" t="n"/>
      <c r="V1926" s="3">
        <f>CONCATENATE(B1926,C1926)</f>
        <v/>
      </c>
      <c r="W1926">
        <f>UPPER(TRIM(H1926))</f>
        <v/>
      </c>
      <c r="X1926">
        <f>UPPER(TRIM(I1926))</f>
        <v/>
      </c>
    </row>
    <row r="1927">
      <c r="A1927">
        <f>IF(B1927&lt;&gt;"", "AWARD-"&amp;TEXT(ROW()-1,"0000"), "")</f>
        <v/>
      </c>
      <c r="B1927" s="4" t="n"/>
      <c r="C1927" s="4" t="n"/>
      <c r="D1927" s="4" t="n"/>
      <c r="E1927" s="6" t="n"/>
      <c r="F1927" s="7" t="n"/>
      <c r="G1927" s="6" t="n"/>
      <c r="H1927" s="6" t="n"/>
      <c r="I1927" s="6" t="n"/>
      <c r="J1927" s="5">
        <f>SUMIFS(amount_expended,cfda_key,V1927)</f>
        <v/>
      </c>
      <c r="K1927" s="5">
        <f>IF(G1927="OTHER CLUSTER NOT LISTED ABOVE",SUMIFS(amount_expended,uniform_other_cluster_name,X1927), IF(AND(OR(G1927="N/A",G1927=""),H1927=""),0,IF(G1927="STATE CLUSTER",SUMIFS(amount_expended,uniform_state_cluster_name,W1927),SUMIFS(amount_expended,cluster_name,G1927))))</f>
        <v/>
      </c>
      <c r="L1927" s="6" t="n"/>
      <c r="M1927" s="7" t="n"/>
      <c r="N1927" s="6" t="n"/>
      <c r="O1927" s="6" t="n"/>
      <c r="P1927" s="6" t="n"/>
      <c r="Q1927" s="6" t="n"/>
      <c r="R1927" s="7" t="n"/>
      <c r="S1927" s="6" t="n"/>
      <c r="T1927" s="6" t="n"/>
      <c r="U1927" s="6" t="n"/>
      <c r="V1927" s="3">
        <f>CONCATENATE(B1927,C1927)</f>
        <v/>
      </c>
      <c r="W1927">
        <f>UPPER(TRIM(H1927))</f>
        <v/>
      </c>
      <c r="X1927">
        <f>UPPER(TRIM(I1927))</f>
        <v/>
      </c>
    </row>
    <row r="1928">
      <c r="A1928">
        <f>IF(B1928&lt;&gt;"", "AWARD-"&amp;TEXT(ROW()-1,"0000"), "")</f>
        <v/>
      </c>
      <c r="B1928" s="4" t="n"/>
      <c r="C1928" s="4" t="n"/>
      <c r="D1928" s="4" t="n"/>
      <c r="E1928" s="6" t="n"/>
      <c r="F1928" s="7" t="n"/>
      <c r="G1928" s="6" t="n"/>
      <c r="H1928" s="6" t="n"/>
      <c r="I1928" s="6" t="n"/>
      <c r="J1928" s="5">
        <f>SUMIFS(amount_expended,cfda_key,V1928)</f>
        <v/>
      </c>
      <c r="K1928" s="5">
        <f>IF(G1928="OTHER CLUSTER NOT LISTED ABOVE",SUMIFS(amount_expended,uniform_other_cluster_name,X1928), IF(AND(OR(G1928="N/A",G1928=""),H1928=""),0,IF(G1928="STATE CLUSTER",SUMIFS(amount_expended,uniform_state_cluster_name,W1928),SUMIFS(amount_expended,cluster_name,G1928))))</f>
        <v/>
      </c>
      <c r="L1928" s="6" t="n"/>
      <c r="M1928" s="7" t="n"/>
      <c r="N1928" s="6" t="n"/>
      <c r="O1928" s="6" t="n"/>
      <c r="P1928" s="6" t="n"/>
      <c r="Q1928" s="6" t="n"/>
      <c r="R1928" s="7" t="n"/>
      <c r="S1928" s="6" t="n"/>
      <c r="T1928" s="6" t="n"/>
      <c r="U1928" s="6" t="n"/>
      <c r="V1928" s="3">
        <f>CONCATENATE(B1928,C1928)</f>
        <v/>
      </c>
      <c r="W1928">
        <f>UPPER(TRIM(H1928))</f>
        <v/>
      </c>
      <c r="X1928">
        <f>UPPER(TRIM(I1928))</f>
        <v/>
      </c>
    </row>
    <row r="1929">
      <c r="A1929">
        <f>IF(B1929&lt;&gt;"", "AWARD-"&amp;TEXT(ROW()-1,"0000"), "")</f>
        <v/>
      </c>
      <c r="B1929" s="4" t="n"/>
      <c r="C1929" s="4" t="n"/>
      <c r="D1929" s="4" t="n"/>
      <c r="E1929" s="6" t="n"/>
      <c r="F1929" s="7" t="n"/>
      <c r="G1929" s="6" t="n"/>
      <c r="H1929" s="6" t="n"/>
      <c r="I1929" s="6" t="n"/>
      <c r="J1929" s="5">
        <f>SUMIFS(amount_expended,cfda_key,V1929)</f>
        <v/>
      </c>
      <c r="K1929" s="5">
        <f>IF(G1929="OTHER CLUSTER NOT LISTED ABOVE",SUMIFS(amount_expended,uniform_other_cluster_name,X1929), IF(AND(OR(G1929="N/A",G1929=""),H1929=""),0,IF(G1929="STATE CLUSTER",SUMIFS(amount_expended,uniform_state_cluster_name,W1929),SUMIFS(amount_expended,cluster_name,G1929))))</f>
        <v/>
      </c>
      <c r="L1929" s="6" t="n"/>
      <c r="M1929" s="7" t="n"/>
      <c r="N1929" s="6" t="n"/>
      <c r="O1929" s="6" t="n"/>
      <c r="P1929" s="6" t="n"/>
      <c r="Q1929" s="6" t="n"/>
      <c r="R1929" s="7" t="n"/>
      <c r="S1929" s="6" t="n"/>
      <c r="T1929" s="6" t="n"/>
      <c r="U1929" s="6" t="n"/>
      <c r="V1929" s="3">
        <f>CONCATENATE(B1929,C1929)</f>
        <v/>
      </c>
      <c r="W1929">
        <f>UPPER(TRIM(H1929))</f>
        <v/>
      </c>
      <c r="X1929">
        <f>UPPER(TRIM(I1929))</f>
        <v/>
      </c>
    </row>
    <row r="1930">
      <c r="A1930">
        <f>IF(B1930&lt;&gt;"", "AWARD-"&amp;TEXT(ROW()-1,"0000"), "")</f>
        <v/>
      </c>
      <c r="B1930" s="4" t="n"/>
      <c r="C1930" s="4" t="n"/>
      <c r="D1930" s="4" t="n"/>
      <c r="E1930" s="6" t="n"/>
      <c r="F1930" s="7" t="n"/>
      <c r="G1930" s="6" t="n"/>
      <c r="H1930" s="6" t="n"/>
      <c r="I1930" s="6" t="n"/>
      <c r="J1930" s="5">
        <f>SUMIFS(amount_expended,cfda_key,V1930)</f>
        <v/>
      </c>
      <c r="K1930" s="5">
        <f>IF(G1930="OTHER CLUSTER NOT LISTED ABOVE",SUMIFS(amount_expended,uniform_other_cluster_name,X1930), IF(AND(OR(G1930="N/A",G1930=""),H1930=""),0,IF(G1930="STATE CLUSTER",SUMIFS(amount_expended,uniform_state_cluster_name,W1930),SUMIFS(amount_expended,cluster_name,G1930))))</f>
        <v/>
      </c>
      <c r="L1930" s="6" t="n"/>
      <c r="M1930" s="7" t="n"/>
      <c r="N1930" s="6" t="n"/>
      <c r="O1930" s="6" t="n"/>
      <c r="P1930" s="6" t="n"/>
      <c r="Q1930" s="6" t="n"/>
      <c r="R1930" s="7" t="n"/>
      <c r="S1930" s="6" t="n"/>
      <c r="T1930" s="6" t="n"/>
      <c r="U1930" s="6" t="n"/>
      <c r="V1930" s="3">
        <f>CONCATENATE(B1930,C1930)</f>
        <v/>
      </c>
      <c r="W1930">
        <f>UPPER(TRIM(H1930))</f>
        <v/>
      </c>
      <c r="X1930">
        <f>UPPER(TRIM(I1930))</f>
        <v/>
      </c>
    </row>
    <row r="1931">
      <c r="A1931">
        <f>IF(B1931&lt;&gt;"", "AWARD-"&amp;TEXT(ROW()-1,"0000"), "")</f>
        <v/>
      </c>
      <c r="B1931" s="4" t="n"/>
      <c r="C1931" s="4" t="n"/>
      <c r="D1931" s="4" t="n"/>
      <c r="E1931" s="6" t="n"/>
      <c r="F1931" s="7" t="n"/>
      <c r="G1931" s="6" t="n"/>
      <c r="H1931" s="6" t="n"/>
      <c r="I1931" s="6" t="n"/>
      <c r="J1931" s="5">
        <f>SUMIFS(amount_expended,cfda_key,V1931)</f>
        <v/>
      </c>
      <c r="K1931" s="5">
        <f>IF(G1931="OTHER CLUSTER NOT LISTED ABOVE",SUMIFS(amount_expended,uniform_other_cluster_name,X1931), IF(AND(OR(G1931="N/A",G1931=""),H1931=""),0,IF(G1931="STATE CLUSTER",SUMIFS(amount_expended,uniform_state_cluster_name,W1931),SUMIFS(amount_expended,cluster_name,G1931))))</f>
        <v/>
      </c>
      <c r="L1931" s="6" t="n"/>
      <c r="M1931" s="7" t="n"/>
      <c r="N1931" s="6" t="n"/>
      <c r="O1931" s="6" t="n"/>
      <c r="P1931" s="6" t="n"/>
      <c r="Q1931" s="6" t="n"/>
      <c r="R1931" s="7" t="n"/>
      <c r="S1931" s="6" t="n"/>
      <c r="T1931" s="6" t="n"/>
      <c r="U1931" s="6" t="n"/>
      <c r="V1931" s="3">
        <f>CONCATENATE(B1931,C1931)</f>
        <v/>
      </c>
      <c r="W1931">
        <f>UPPER(TRIM(H1931))</f>
        <v/>
      </c>
      <c r="X1931">
        <f>UPPER(TRIM(I1931))</f>
        <v/>
      </c>
    </row>
    <row r="1932">
      <c r="A1932">
        <f>IF(B1932&lt;&gt;"", "AWARD-"&amp;TEXT(ROW()-1,"0000"), "")</f>
        <v/>
      </c>
      <c r="B1932" s="4" t="n"/>
      <c r="C1932" s="4" t="n"/>
      <c r="D1932" s="4" t="n"/>
      <c r="E1932" s="6" t="n"/>
      <c r="F1932" s="7" t="n"/>
      <c r="G1932" s="6" t="n"/>
      <c r="H1932" s="6" t="n"/>
      <c r="I1932" s="6" t="n"/>
      <c r="J1932" s="5">
        <f>SUMIFS(amount_expended,cfda_key,V1932)</f>
        <v/>
      </c>
      <c r="K1932" s="5">
        <f>IF(G1932="OTHER CLUSTER NOT LISTED ABOVE",SUMIFS(amount_expended,uniform_other_cluster_name,X1932), IF(AND(OR(G1932="N/A",G1932=""),H1932=""),0,IF(G1932="STATE CLUSTER",SUMIFS(amount_expended,uniform_state_cluster_name,W1932),SUMIFS(amount_expended,cluster_name,G1932))))</f>
        <v/>
      </c>
      <c r="L1932" s="6" t="n"/>
      <c r="M1932" s="7" t="n"/>
      <c r="N1932" s="6" t="n"/>
      <c r="O1932" s="6" t="n"/>
      <c r="P1932" s="6" t="n"/>
      <c r="Q1932" s="6" t="n"/>
      <c r="R1932" s="7" t="n"/>
      <c r="S1932" s="6" t="n"/>
      <c r="T1932" s="6" t="n"/>
      <c r="U1932" s="6" t="n"/>
      <c r="V1932" s="3">
        <f>CONCATENATE(B1932,C1932)</f>
        <v/>
      </c>
      <c r="W1932">
        <f>UPPER(TRIM(H1932))</f>
        <v/>
      </c>
      <c r="X1932">
        <f>UPPER(TRIM(I1932))</f>
        <v/>
      </c>
    </row>
    <row r="1933">
      <c r="A1933">
        <f>IF(B1933&lt;&gt;"", "AWARD-"&amp;TEXT(ROW()-1,"0000"), "")</f>
        <v/>
      </c>
      <c r="B1933" s="4" t="n"/>
      <c r="C1933" s="4" t="n"/>
      <c r="D1933" s="4" t="n"/>
      <c r="E1933" s="6" t="n"/>
      <c r="F1933" s="7" t="n"/>
      <c r="G1933" s="6" t="n"/>
      <c r="H1933" s="6" t="n"/>
      <c r="I1933" s="6" t="n"/>
      <c r="J1933" s="5">
        <f>SUMIFS(amount_expended,cfda_key,V1933)</f>
        <v/>
      </c>
      <c r="K1933" s="5">
        <f>IF(G1933="OTHER CLUSTER NOT LISTED ABOVE",SUMIFS(amount_expended,uniform_other_cluster_name,X1933), IF(AND(OR(G1933="N/A",G1933=""),H1933=""),0,IF(G1933="STATE CLUSTER",SUMIFS(amount_expended,uniform_state_cluster_name,W1933),SUMIFS(amount_expended,cluster_name,G1933))))</f>
        <v/>
      </c>
      <c r="L1933" s="6" t="n"/>
      <c r="M1933" s="7" t="n"/>
      <c r="N1933" s="6" t="n"/>
      <c r="O1933" s="6" t="n"/>
      <c r="P1933" s="6" t="n"/>
      <c r="Q1933" s="6" t="n"/>
      <c r="R1933" s="7" t="n"/>
      <c r="S1933" s="6" t="n"/>
      <c r="T1933" s="6" t="n"/>
      <c r="U1933" s="6" t="n"/>
      <c r="V1933" s="3">
        <f>CONCATENATE(B1933,C1933)</f>
        <v/>
      </c>
      <c r="W1933">
        <f>UPPER(TRIM(H1933))</f>
        <v/>
      </c>
      <c r="X1933">
        <f>UPPER(TRIM(I1933))</f>
        <v/>
      </c>
    </row>
    <row r="1934">
      <c r="A1934">
        <f>IF(B1934&lt;&gt;"", "AWARD-"&amp;TEXT(ROW()-1,"0000"), "")</f>
        <v/>
      </c>
      <c r="B1934" s="4" t="n"/>
      <c r="C1934" s="4" t="n"/>
      <c r="D1934" s="4" t="n"/>
      <c r="E1934" s="6" t="n"/>
      <c r="F1934" s="7" t="n"/>
      <c r="G1934" s="6" t="n"/>
      <c r="H1934" s="6" t="n"/>
      <c r="I1934" s="6" t="n"/>
      <c r="J1934" s="5">
        <f>SUMIFS(amount_expended,cfda_key,V1934)</f>
        <v/>
      </c>
      <c r="K1934" s="5">
        <f>IF(G1934="OTHER CLUSTER NOT LISTED ABOVE",SUMIFS(amount_expended,uniform_other_cluster_name,X1934), IF(AND(OR(G1934="N/A",G1934=""),H1934=""),0,IF(G1934="STATE CLUSTER",SUMIFS(amount_expended,uniform_state_cluster_name,W1934),SUMIFS(amount_expended,cluster_name,G1934))))</f>
        <v/>
      </c>
      <c r="L1934" s="6" t="n"/>
      <c r="M1934" s="7" t="n"/>
      <c r="N1934" s="6" t="n"/>
      <c r="O1934" s="6" t="n"/>
      <c r="P1934" s="6" t="n"/>
      <c r="Q1934" s="6" t="n"/>
      <c r="R1934" s="7" t="n"/>
      <c r="S1934" s="6" t="n"/>
      <c r="T1934" s="6" t="n"/>
      <c r="U1934" s="6" t="n"/>
      <c r="V1934" s="3">
        <f>CONCATENATE(B1934,C1934)</f>
        <v/>
      </c>
      <c r="W1934">
        <f>UPPER(TRIM(H1934))</f>
        <v/>
      </c>
      <c r="X1934">
        <f>UPPER(TRIM(I1934))</f>
        <v/>
      </c>
    </row>
    <row r="1935">
      <c r="A1935">
        <f>IF(B1935&lt;&gt;"", "AWARD-"&amp;TEXT(ROW()-1,"0000"), "")</f>
        <v/>
      </c>
      <c r="B1935" s="4" t="n"/>
      <c r="C1935" s="4" t="n"/>
      <c r="D1935" s="4" t="n"/>
      <c r="E1935" s="6" t="n"/>
      <c r="F1935" s="7" t="n"/>
      <c r="G1935" s="6" t="n"/>
      <c r="H1935" s="6" t="n"/>
      <c r="I1935" s="6" t="n"/>
      <c r="J1935" s="5">
        <f>SUMIFS(amount_expended,cfda_key,V1935)</f>
        <v/>
      </c>
      <c r="K1935" s="5">
        <f>IF(G1935="OTHER CLUSTER NOT LISTED ABOVE",SUMIFS(amount_expended,uniform_other_cluster_name,X1935), IF(AND(OR(G1935="N/A",G1935=""),H1935=""),0,IF(G1935="STATE CLUSTER",SUMIFS(amount_expended,uniform_state_cluster_name,W1935),SUMIFS(amount_expended,cluster_name,G1935))))</f>
        <v/>
      </c>
      <c r="L1935" s="6" t="n"/>
      <c r="M1935" s="7" t="n"/>
      <c r="N1935" s="6" t="n"/>
      <c r="O1935" s="6" t="n"/>
      <c r="P1935" s="6" t="n"/>
      <c r="Q1935" s="6" t="n"/>
      <c r="R1935" s="7" t="n"/>
      <c r="S1935" s="6" t="n"/>
      <c r="T1935" s="6" t="n"/>
      <c r="U1935" s="6" t="n"/>
      <c r="V1935" s="3">
        <f>CONCATENATE(B1935,C1935)</f>
        <v/>
      </c>
      <c r="W1935">
        <f>UPPER(TRIM(H1935))</f>
        <v/>
      </c>
      <c r="X1935">
        <f>UPPER(TRIM(I1935))</f>
        <v/>
      </c>
    </row>
    <row r="1936">
      <c r="A1936">
        <f>IF(B1936&lt;&gt;"", "AWARD-"&amp;TEXT(ROW()-1,"0000"), "")</f>
        <v/>
      </c>
      <c r="B1936" s="4" t="n"/>
      <c r="C1936" s="4" t="n"/>
      <c r="D1936" s="4" t="n"/>
      <c r="E1936" s="6" t="n"/>
      <c r="F1936" s="7" t="n"/>
      <c r="G1936" s="6" t="n"/>
      <c r="H1936" s="6" t="n"/>
      <c r="I1936" s="6" t="n"/>
      <c r="J1936" s="5">
        <f>SUMIFS(amount_expended,cfda_key,V1936)</f>
        <v/>
      </c>
      <c r="K1936" s="5">
        <f>IF(G1936="OTHER CLUSTER NOT LISTED ABOVE",SUMIFS(amount_expended,uniform_other_cluster_name,X1936), IF(AND(OR(G1936="N/A",G1936=""),H1936=""),0,IF(G1936="STATE CLUSTER",SUMIFS(amount_expended,uniform_state_cluster_name,W1936),SUMIFS(amount_expended,cluster_name,G1936))))</f>
        <v/>
      </c>
      <c r="L1936" s="6" t="n"/>
      <c r="M1936" s="7" t="n"/>
      <c r="N1936" s="6" t="n"/>
      <c r="O1936" s="6" t="n"/>
      <c r="P1936" s="6" t="n"/>
      <c r="Q1936" s="6" t="n"/>
      <c r="R1936" s="7" t="n"/>
      <c r="S1936" s="6" t="n"/>
      <c r="T1936" s="6" t="n"/>
      <c r="U1936" s="6" t="n"/>
      <c r="V1936" s="3">
        <f>CONCATENATE(B1936,C1936)</f>
        <v/>
      </c>
      <c r="W1936">
        <f>UPPER(TRIM(H1936))</f>
        <v/>
      </c>
      <c r="X1936">
        <f>UPPER(TRIM(I1936))</f>
        <v/>
      </c>
    </row>
    <row r="1937">
      <c r="A1937">
        <f>IF(B1937&lt;&gt;"", "AWARD-"&amp;TEXT(ROW()-1,"0000"), "")</f>
        <v/>
      </c>
      <c r="B1937" s="4" t="n"/>
      <c r="C1937" s="4" t="n"/>
      <c r="D1937" s="4" t="n"/>
      <c r="E1937" s="6" t="n"/>
      <c r="F1937" s="7" t="n"/>
      <c r="G1937" s="6" t="n"/>
      <c r="H1937" s="6" t="n"/>
      <c r="I1937" s="6" t="n"/>
      <c r="J1937" s="5">
        <f>SUMIFS(amount_expended,cfda_key,V1937)</f>
        <v/>
      </c>
      <c r="K1937" s="5">
        <f>IF(G1937="OTHER CLUSTER NOT LISTED ABOVE",SUMIFS(amount_expended,uniform_other_cluster_name,X1937), IF(AND(OR(G1937="N/A",G1937=""),H1937=""),0,IF(G1937="STATE CLUSTER",SUMIFS(amount_expended,uniform_state_cluster_name,W1937),SUMIFS(amount_expended,cluster_name,G1937))))</f>
        <v/>
      </c>
      <c r="L1937" s="6" t="n"/>
      <c r="M1937" s="7" t="n"/>
      <c r="N1937" s="6" t="n"/>
      <c r="O1937" s="6" t="n"/>
      <c r="P1937" s="6" t="n"/>
      <c r="Q1937" s="6" t="n"/>
      <c r="R1937" s="7" t="n"/>
      <c r="S1937" s="6" t="n"/>
      <c r="T1937" s="6" t="n"/>
      <c r="U1937" s="6" t="n"/>
      <c r="V1937" s="3">
        <f>CONCATENATE(B1937,C1937)</f>
        <v/>
      </c>
      <c r="W1937">
        <f>UPPER(TRIM(H1937))</f>
        <v/>
      </c>
      <c r="X1937">
        <f>UPPER(TRIM(I1937))</f>
        <v/>
      </c>
    </row>
    <row r="1938">
      <c r="A1938">
        <f>IF(B1938&lt;&gt;"", "AWARD-"&amp;TEXT(ROW()-1,"0000"), "")</f>
        <v/>
      </c>
      <c r="B1938" s="4" t="n"/>
      <c r="C1938" s="4" t="n"/>
      <c r="D1938" s="4" t="n"/>
      <c r="E1938" s="6" t="n"/>
      <c r="F1938" s="7" t="n"/>
      <c r="G1938" s="6" t="n"/>
      <c r="H1938" s="6" t="n"/>
      <c r="I1938" s="6" t="n"/>
      <c r="J1938" s="5">
        <f>SUMIFS(amount_expended,cfda_key,V1938)</f>
        <v/>
      </c>
      <c r="K1938" s="5">
        <f>IF(G1938="OTHER CLUSTER NOT LISTED ABOVE",SUMIFS(amount_expended,uniform_other_cluster_name,X1938), IF(AND(OR(G1938="N/A",G1938=""),H1938=""),0,IF(G1938="STATE CLUSTER",SUMIFS(amount_expended,uniform_state_cluster_name,W1938),SUMIFS(amount_expended,cluster_name,G1938))))</f>
        <v/>
      </c>
      <c r="L1938" s="6" t="n"/>
      <c r="M1938" s="7" t="n"/>
      <c r="N1938" s="6" t="n"/>
      <c r="O1938" s="6" t="n"/>
      <c r="P1938" s="6" t="n"/>
      <c r="Q1938" s="6" t="n"/>
      <c r="R1938" s="7" t="n"/>
      <c r="S1938" s="6" t="n"/>
      <c r="T1938" s="6" t="n"/>
      <c r="U1938" s="6" t="n"/>
      <c r="V1938" s="3">
        <f>CONCATENATE(B1938,C1938)</f>
        <v/>
      </c>
      <c r="W1938">
        <f>UPPER(TRIM(H1938))</f>
        <v/>
      </c>
      <c r="X1938">
        <f>UPPER(TRIM(I1938))</f>
        <v/>
      </c>
    </row>
    <row r="1939">
      <c r="A1939">
        <f>IF(B1939&lt;&gt;"", "AWARD-"&amp;TEXT(ROW()-1,"0000"), "")</f>
        <v/>
      </c>
      <c r="B1939" s="4" t="n"/>
      <c r="C1939" s="4" t="n"/>
      <c r="D1939" s="4" t="n"/>
      <c r="E1939" s="6" t="n"/>
      <c r="F1939" s="7" t="n"/>
      <c r="G1939" s="6" t="n"/>
      <c r="H1939" s="6" t="n"/>
      <c r="I1939" s="6" t="n"/>
      <c r="J1939" s="5">
        <f>SUMIFS(amount_expended,cfda_key,V1939)</f>
        <v/>
      </c>
      <c r="K1939" s="5">
        <f>IF(G1939="OTHER CLUSTER NOT LISTED ABOVE",SUMIFS(amount_expended,uniform_other_cluster_name,X1939), IF(AND(OR(G1939="N/A",G1939=""),H1939=""),0,IF(G1939="STATE CLUSTER",SUMIFS(amount_expended,uniform_state_cluster_name,W1939),SUMIFS(amount_expended,cluster_name,G1939))))</f>
        <v/>
      </c>
      <c r="L1939" s="6" t="n"/>
      <c r="M1939" s="7" t="n"/>
      <c r="N1939" s="6" t="n"/>
      <c r="O1939" s="6" t="n"/>
      <c r="P1939" s="6" t="n"/>
      <c r="Q1939" s="6" t="n"/>
      <c r="R1939" s="7" t="n"/>
      <c r="S1939" s="6" t="n"/>
      <c r="T1939" s="6" t="n"/>
      <c r="U1939" s="6" t="n"/>
      <c r="V1939" s="3">
        <f>CONCATENATE(B1939,C1939)</f>
        <v/>
      </c>
      <c r="W1939">
        <f>UPPER(TRIM(H1939))</f>
        <v/>
      </c>
      <c r="X1939">
        <f>UPPER(TRIM(I1939))</f>
        <v/>
      </c>
    </row>
    <row r="1940">
      <c r="A1940">
        <f>IF(B1940&lt;&gt;"", "AWARD-"&amp;TEXT(ROW()-1,"0000"), "")</f>
        <v/>
      </c>
      <c r="B1940" s="4" t="n"/>
      <c r="C1940" s="4" t="n"/>
      <c r="D1940" s="4" t="n"/>
      <c r="E1940" s="6" t="n"/>
      <c r="F1940" s="7" t="n"/>
      <c r="G1940" s="6" t="n"/>
      <c r="H1940" s="6" t="n"/>
      <c r="I1940" s="6" t="n"/>
      <c r="J1940" s="5">
        <f>SUMIFS(amount_expended,cfda_key,V1940)</f>
        <v/>
      </c>
      <c r="K1940" s="5">
        <f>IF(G1940="OTHER CLUSTER NOT LISTED ABOVE",SUMIFS(amount_expended,uniform_other_cluster_name,X1940), IF(AND(OR(G1940="N/A",G1940=""),H1940=""),0,IF(G1940="STATE CLUSTER",SUMIFS(amount_expended,uniform_state_cluster_name,W1940),SUMIFS(amount_expended,cluster_name,G1940))))</f>
        <v/>
      </c>
      <c r="L1940" s="6" t="n"/>
      <c r="M1940" s="7" t="n"/>
      <c r="N1940" s="6" t="n"/>
      <c r="O1940" s="6" t="n"/>
      <c r="P1940" s="6" t="n"/>
      <c r="Q1940" s="6" t="n"/>
      <c r="R1940" s="7" t="n"/>
      <c r="S1940" s="6" t="n"/>
      <c r="T1940" s="6" t="n"/>
      <c r="U1940" s="6" t="n"/>
      <c r="V1940" s="3">
        <f>CONCATENATE(B1940,C1940)</f>
        <v/>
      </c>
      <c r="W1940">
        <f>UPPER(TRIM(H1940))</f>
        <v/>
      </c>
      <c r="X1940">
        <f>UPPER(TRIM(I1940))</f>
        <v/>
      </c>
    </row>
    <row r="1941">
      <c r="A1941">
        <f>IF(B1941&lt;&gt;"", "AWARD-"&amp;TEXT(ROW()-1,"0000"), "")</f>
        <v/>
      </c>
      <c r="B1941" s="4" t="n"/>
      <c r="C1941" s="4" t="n"/>
      <c r="D1941" s="4" t="n"/>
      <c r="E1941" s="6" t="n"/>
      <c r="F1941" s="7" t="n"/>
      <c r="G1941" s="6" t="n"/>
      <c r="H1941" s="6" t="n"/>
      <c r="I1941" s="6" t="n"/>
      <c r="J1941" s="5">
        <f>SUMIFS(amount_expended,cfda_key,V1941)</f>
        <v/>
      </c>
      <c r="K1941" s="5">
        <f>IF(G1941="OTHER CLUSTER NOT LISTED ABOVE",SUMIFS(amount_expended,uniform_other_cluster_name,X1941), IF(AND(OR(G1941="N/A",G1941=""),H1941=""),0,IF(G1941="STATE CLUSTER",SUMIFS(amount_expended,uniform_state_cluster_name,W1941),SUMIFS(amount_expended,cluster_name,G1941))))</f>
        <v/>
      </c>
      <c r="L1941" s="6" t="n"/>
      <c r="M1941" s="7" t="n"/>
      <c r="N1941" s="6" t="n"/>
      <c r="O1941" s="6" t="n"/>
      <c r="P1941" s="6" t="n"/>
      <c r="Q1941" s="6" t="n"/>
      <c r="R1941" s="7" t="n"/>
      <c r="S1941" s="6" t="n"/>
      <c r="T1941" s="6" t="n"/>
      <c r="U1941" s="6" t="n"/>
      <c r="V1941" s="3">
        <f>CONCATENATE(B1941,C1941)</f>
        <v/>
      </c>
      <c r="W1941">
        <f>UPPER(TRIM(H1941))</f>
        <v/>
      </c>
      <c r="X1941">
        <f>UPPER(TRIM(I1941))</f>
        <v/>
      </c>
    </row>
    <row r="1942">
      <c r="A1942">
        <f>IF(B1942&lt;&gt;"", "AWARD-"&amp;TEXT(ROW()-1,"0000"), "")</f>
        <v/>
      </c>
      <c r="B1942" s="4" t="n"/>
      <c r="C1942" s="4" t="n"/>
      <c r="D1942" s="4" t="n"/>
      <c r="E1942" s="6" t="n"/>
      <c r="F1942" s="7" t="n"/>
      <c r="G1942" s="6" t="n"/>
      <c r="H1942" s="6" t="n"/>
      <c r="I1942" s="6" t="n"/>
      <c r="J1942" s="5">
        <f>SUMIFS(amount_expended,cfda_key,V1942)</f>
        <v/>
      </c>
      <c r="K1942" s="5">
        <f>IF(G1942="OTHER CLUSTER NOT LISTED ABOVE",SUMIFS(amount_expended,uniform_other_cluster_name,X1942), IF(AND(OR(G1942="N/A",G1942=""),H1942=""),0,IF(G1942="STATE CLUSTER",SUMIFS(amount_expended,uniform_state_cluster_name,W1942),SUMIFS(amount_expended,cluster_name,G1942))))</f>
        <v/>
      </c>
      <c r="L1942" s="6" t="n"/>
      <c r="M1942" s="7" t="n"/>
      <c r="N1942" s="6" t="n"/>
      <c r="O1942" s="6" t="n"/>
      <c r="P1942" s="6" t="n"/>
      <c r="Q1942" s="6" t="n"/>
      <c r="R1942" s="7" t="n"/>
      <c r="S1942" s="6" t="n"/>
      <c r="T1942" s="6" t="n"/>
      <c r="U1942" s="6" t="n"/>
      <c r="V1942" s="3">
        <f>CONCATENATE(B1942,C1942)</f>
        <v/>
      </c>
      <c r="W1942">
        <f>UPPER(TRIM(H1942))</f>
        <v/>
      </c>
      <c r="X1942">
        <f>UPPER(TRIM(I1942))</f>
        <v/>
      </c>
    </row>
    <row r="1943">
      <c r="A1943">
        <f>IF(B1943&lt;&gt;"", "AWARD-"&amp;TEXT(ROW()-1,"0000"), "")</f>
        <v/>
      </c>
      <c r="B1943" s="4" t="n"/>
      <c r="C1943" s="4" t="n"/>
      <c r="D1943" s="4" t="n"/>
      <c r="E1943" s="6" t="n"/>
      <c r="F1943" s="7" t="n"/>
      <c r="G1943" s="6" t="n"/>
      <c r="H1943" s="6" t="n"/>
      <c r="I1943" s="6" t="n"/>
      <c r="J1943" s="5">
        <f>SUMIFS(amount_expended,cfda_key,V1943)</f>
        <v/>
      </c>
      <c r="K1943" s="5">
        <f>IF(G1943="OTHER CLUSTER NOT LISTED ABOVE",SUMIFS(amount_expended,uniform_other_cluster_name,X1943), IF(AND(OR(G1943="N/A",G1943=""),H1943=""),0,IF(G1943="STATE CLUSTER",SUMIFS(amount_expended,uniform_state_cluster_name,W1943),SUMIFS(amount_expended,cluster_name,G1943))))</f>
        <v/>
      </c>
      <c r="L1943" s="6" t="n"/>
      <c r="M1943" s="7" t="n"/>
      <c r="N1943" s="6" t="n"/>
      <c r="O1943" s="6" t="n"/>
      <c r="P1943" s="6" t="n"/>
      <c r="Q1943" s="6" t="n"/>
      <c r="R1943" s="7" t="n"/>
      <c r="S1943" s="6" t="n"/>
      <c r="T1943" s="6" t="n"/>
      <c r="U1943" s="6" t="n"/>
      <c r="V1943" s="3">
        <f>CONCATENATE(B1943,C1943)</f>
        <v/>
      </c>
      <c r="W1943">
        <f>UPPER(TRIM(H1943))</f>
        <v/>
      </c>
      <c r="X1943">
        <f>UPPER(TRIM(I1943))</f>
        <v/>
      </c>
    </row>
    <row r="1944">
      <c r="A1944">
        <f>IF(B1944&lt;&gt;"", "AWARD-"&amp;TEXT(ROW()-1,"0000"), "")</f>
        <v/>
      </c>
      <c r="B1944" s="4" t="n"/>
      <c r="C1944" s="4" t="n"/>
      <c r="D1944" s="4" t="n"/>
      <c r="E1944" s="6" t="n"/>
      <c r="F1944" s="7" t="n"/>
      <c r="G1944" s="6" t="n"/>
      <c r="H1944" s="6" t="n"/>
      <c r="I1944" s="6" t="n"/>
      <c r="J1944" s="5">
        <f>SUMIFS(amount_expended,cfda_key,V1944)</f>
        <v/>
      </c>
      <c r="K1944" s="5">
        <f>IF(G1944="OTHER CLUSTER NOT LISTED ABOVE",SUMIFS(amount_expended,uniform_other_cluster_name,X1944), IF(AND(OR(G1944="N/A",G1944=""),H1944=""),0,IF(G1944="STATE CLUSTER",SUMIFS(amount_expended,uniform_state_cluster_name,W1944),SUMIFS(amount_expended,cluster_name,G1944))))</f>
        <v/>
      </c>
      <c r="L1944" s="6" t="n"/>
      <c r="M1944" s="7" t="n"/>
      <c r="N1944" s="6" t="n"/>
      <c r="O1944" s="6" t="n"/>
      <c r="P1944" s="6" t="n"/>
      <c r="Q1944" s="6" t="n"/>
      <c r="R1944" s="7" t="n"/>
      <c r="S1944" s="6" t="n"/>
      <c r="T1944" s="6" t="n"/>
      <c r="U1944" s="6" t="n"/>
      <c r="V1944" s="3">
        <f>CONCATENATE(B1944,C1944)</f>
        <v/>
      </c>
      <c r="W1944">
        <f>UPPER(TRIM(H1944))</f>
        <v/>
      </c>
      <c r="X1944">
        <f>UPPER(TRIM(I1944))</f>
        <v/>
      </c>
    </row>
    <row r="1945">
      <c r="A1945">
        <f>IF(B1945&lt;&gt;"", "AWARD-"&amp;TEXT(ROW()-1,"0000"), "")</f>
        <v/>
      </c>
      <c r="B1945" s="4" t="n"/>
      <c r="C1945" s="4" t="n"/>
      <c r="D1945" s="4" t="n"/>
      <c r="E1945" s="6" t="n"/>
      <c r="F1945" s="7" t="n"/>
      <c r="G1945" s="6" t="n"/>
      <c r="H1945" s="6" t="n"/>
      <c r="I1945" s="6" t="n"/>
      <c r="J1945" s="5">
        <f>SUMIFS(amount_expended,cfda_key,V1945)</f>
        <v/>
      </c>
      <c r="K1945" s="5">
        <f>IF(G1945="OTHER CLUSTER NOT LISTED ABOVE",SUMIFS(amount_expended,uniform_other_cluster_name,X1945), IF(AND(OR(G1945="N/A",G1945=""),H1945=""),0,IF(G1945="STATE CLUSTER",SUMIFS(amount_expended,uniform_state_cluster_name,W1945),SUMIFS(amount_expended,cluster_name,G1945))))</f>
        <v/>
      </c>
      <c r="L1945" s="6" t="n"/>
      <c r="M1945" s="7" t="n"/>
      <c r="N1945" s="6" t="n"/>
      <c r="O1945" s="6" t="n"/>
      <c r="P1945" s="6" t="n"/>
      <c r="Q1945" s="6" t="n"/>
      <c r="R1945" s="7" t="n"/>
      <c r="S1945" s="6" t="n"/>
      <c r="T1945" s="6" t="n"/>
      <c r="U1945" s="6" t="n"/>
      <c r="V1945" s="3">
        <f>CONCATENATE(B1945,C1945)</f>
        <v/>
      </c>
      <c r="W1945">
        <f>UPPER(TRIM(H1945))</f>
        <v/>
      </c>
      <c r="X1945">
        <f>UPPER(TRIM(I1945))</f>
        <v/>
      </c>
    </row>
    <row r="1946">
      <c r="A1946">
        <f>IF(B1946&lt;&gt;"", "AWARD-"&amp;TEXT(ROW()-1,"0000"), "")</f>
        <v/>
      </c>
      <c r="B1946" s="4" t="n"/>
      <c r="C1946" s="4" t="n"/>
      <c r="D1946" s="4" t="n"/>
      <c r="E1946" s="6" t="n"/>
      <c r="F1946" s="7" t="n"/>
      <c r="G1946" s="6" t="n"/>
      <c r="H1946" s="6" t="n"/>
      <c r="I1946" s="6" t="n"/>
      <c r="J1946" s="5">
        <f>SUMIFS(amount_expended,cfda_key,V1946)</f>
        <v/>
      </c>
      <c r="K1946" s="5">
        <f>IF(G1946="OTHER CLUSTER NOT LISTED ABOVE",SUMIFS(amount_expended,uniform_other_cluster_name,X1946), IF(AND(OR(G1946="N/A",G1946=""),H1946=""),0,IF(G1946="STATE CLUSTER",SUMIFS(amount_expended,uniform_state_cluster_name,W1946),SUMIFS(amount_expended,cluster_name,G1946))))</f>
        <v/>
      </c>
      <c r="L1946" s="6" t="n"/>
      <c r="M1946" s="7" t="n"/>
      <c r="N1946" s="6" t="n"/>
      <c r="O1946" s="6" t="n"/>
      <c r="P1946" s="6" t="n"/>
      <c r="Q1946" s="6" t="n"/>
      <c r="R1946" s="7" t="n"/>
      <c r="S1946" s="6" t="n"/>
      <c r="T1946" s="6" t="n"/>
      <c r="U1946" s="6" t="n"/>
      <c r="V1946" s="3">
        <f>CONCATENATE(B1946,C1946)</f>
        <v/>
      </c>
      <c r="W1946">
        <f>UPPER(TRIM(H1946))</f>
        <v/>
      </c>
      <c r="X1946">
        <f>UPPER(TRIM(I1946))</f>
        <v/>
      </c>
    </row>
    <row r="1947">
      <c r="A1947">
        <f>IF(B1947&lt;&gt;"", "AWARD-"&amp;TEXT(ROW()-1,"0000"), "")</f>
        <v/>
      </c>
      <c r="B1947" s="4" t="n"/>
      <c r="C1947" s="4" t="n"/>
      <c r="D1947" s="4" t="n"/>
      <c r="E1947" s="6" t="n"/>
      <c r="F1947" s="7" t="n"/>
      <c r="G1947" s="6" t="n"/>
      <c r="H1947" s="6" t="n"/>
      <c r="I1947" s="6" t="n"/>
      <c r="J1947" s="5">
        <f>SUMIFS(amount_expended,cfda_key,V1947)</f>
        <v/>
      </c>
      <c r="K1947" s="5">
        <f>IF(G1947="OTHER CLUSTER NOT LISTED ABOVE",SUMIFS(amount_expended,uniform_other_cluster_name,X1947), IF(AND(OR(G1947="N/A",G1947=""),H1947=""),0,IF(G1947="STATE CLUSTER",SUMIFS(amount_expended,uniform_state_cluster_name,W1947),SUMIFS(amount_expended,cluster_name,G1947))))</f>
        <v/>
      </c>
      <c r="L1947" s="6" t="n"/>
      <c r="M1947" s="7" t="n"/>
      <c r="N1947" s="6" t="n"/>
      <c r="O1947" s="6" t="n"/>
      <c r="P1947" s="6" t="n"/>
      <c r="Q1947" s="6" t="n"/>
      <c r="R1947" s="7" t="n"/>
      <c r="S1947" s="6" t="n"/>
      <c r="T1947" s="6" t="n"/>
      <c r="U1947" s="6" t="n"/>
      <c r="V1947" s="3">
        <f>CONCATENATE(B1947,C1947)</f>
        <v/>
      </c>
      <c r="W1947">
        <f>UPPER(TRIM(H1947))</f>
        <v/>
      </c>
      <c r="X1947">
        <f>UPPER(TRIM(I1947))</f>
        <v/>
      </c>
    </row>
    <row r="1948">
      <c r="A1948">
        <f>IF(B1948&lt;&gt;"", "AWARD-"&amp;TEXT(ROW()-1,"0000"), "")</f>
        <v/>
      </c>
      <c r="B1948" s="4" t="n"/>
      <c r="C1948" s="4" t="n"/>
      <c r="D1948" s="4" t="n"/>
      <c r="E1948" s="6" t="n"/>
      <c r="F1948" s="7" t="n"/>
      <c r="G1948" s="6" t="n"/>
      <c r="H1948" s="6" t="n"/>
      <c r="I1948" s="6" t="n"/>
      <c r="J1948" s="5">
        <f>SUMIFS(amount_expended,cfda_key,V1948)</f>
        <v/>
      </c>
      <c r="K1948" s="5">
        <f>IF(G1948="OTHER CLUSTER NOT LISTED ABOVE",SUMIFS(amount_expended,uniform_other_cluster_name,X1948), IF(AND(OR(G1948="N/A",G1948=""),H1948=""),0,IF(G1948="STATE CLUSTER",SUMIFS(amount_expended,uniform_state_cluster_name,W1948),SUMIFS(amount_expended,cluster_name,G1948))))</f>
        <v/>
      </c>
      <c r="L1948" s="6" t="n"/>
      <c r="M1948" s="7" t="n"/>
      <c r="N1948" s="6" t="n"/>
      <c r="O1948" s="6" t="n"/>
      <c r="P1948" s="6" t="n"/>
      <c r="Q1948" s="6" t="n"/>
      <c r="R1948" s="7" t="n"/>
      <c r="S1948" s="6" t="n"/>
      <c r="T1948" s="6" t="n"/>
      <c r="U1948" s="6" t="n"/>
      <c r="V1948" s="3">
        <f>CONCATENATE(B1948,C1948)</f>
        <v/>
      </c>
      <c r="W1948">
        <f>UPPER(TRIM(H1948))</f>
        <v/>
      </c>
      <c r="X1948">
        <f>UPPER(TRIM(I1948))</f>
        <v/>
      </c>
    </row>
    <row r="1949">
      <c r="A1949">
        <f>IF(B1949&lt;&gt;"", "AWARD-"&amp;TEXT(ROW()-1,"0000"), "")</f>
        <v/>
      </c>
      <c r="B1949" s="4" t="n"/>
      <c r="C1949" s="4" t="n"/>
      <c r="D1949" s="4" t="n"/>
      <c r="E1949" s="6" t="n"/>
      <c r="F1949" s="7" t="n"/>
      <c r="G1949" s="6" t="n"/>
      <c r="H1949" s="6" t="n"/>
      <c r="I1949" s="6" t="n"/>
      <c r="J1949" s="5">
        <f>SUMIFS(amount_expended,cfda_key,V1949)</f>
        <v/>
      </c>
      <c r="K1949" s="5">
        <f>IF(G1949="OTHER CLUSTER NOT LISTED ABOVE",SUMIFS(amount_expended,uniform_other_cluster_name,X1949), IF(AND(OR(G1949="N/A",G1949=""),H1949=""),0,IF(G1949="STATE CLUSTER",SUMIFS(amount_expended,uniform_state_cluster_name,W1949),SUMIFS(amount_expended,cluster_name,G1949))))</f>
        <v/>
      </c>
      <c r="L1949" s="6" t="n"/>
      <c r="M1949" s="7" t="n"/>
      <c r="N1949" s="6" t="n"/>
      <c r="O1949" s="6" t="n"/>
      <c r="P1949" s="6" t="n"/>
      <c r="Q1949" s="6" t="n"/>
      <c r="R1949" s="7" t="n"/>
      <c r="S1949" s="6" t="n"/>
      <c r="T1949" s="6" t="n"/>
      <c r="U1949" s="6" t="n"/>
      <c r="V1949" s="3">
        <f>CONCATENATE(B1949,C1949)</f>
        <v/>
      </c>
      <c r="W1949">
        <f>UPPER(TRIM(H1949))</f>
        <v/>
      </c>
      <c r="X1949">
        <f>UPPER(TRIM(I1949))</f>
        <v/>
      </c>
    </row>
    <row r="1950">
      <c r="A1950">
        <f>IF(B1950&lt;&gt;"", "AWARD-"&amp;TEXT(ROW()-1,"0000"), "")</f>
        <v/>
      </c>
      <c r="B1950" s="4" t="n"/>
      <c r="C1950" s="4" t="n"/>
      <c r="D1950" s="4" t="n"/>
      <c r="E1950" s="6" t="n"/>
      <c r="F1950" s="7" t="n"/>
      <c r="G1950" s="6" t="n"/>
      <c r="H1950" s="6" t="n"/>
      <c r="I1950" s="6" t="n"/>
      <c r="J1950" s="5">
        <f>SUMIFS(amount_expended,cfda_key,V1950)</f>
        <v/>
      </c>
      <c r="K1950" s="5">
        <f>IF(G1950="OTHER CLUSTER NOT LISTED ABOVE",SUMIFS(amount_expended,uniform_other_cluster_name,X1950), IF(AND(OR(G1950="N/A",G1950=""),H1950=""),0,IF(G1950="STATE CLUSTER",SUMIFS(amount_expended,uniform_state_cluster_name,W1950),SUMIFS(amount_expended,cluster_name,G1950))))</f>
        <v/>
      </c>
      <c r="L1950" s="6" t="n"/>
      <c r="M1950" s="7" t="n"/>
      <c r="N1950" s="6" t="n"/>
      <c r="O1950" s="6" t="n"/>
      <c r="P1950" s="6" t="n"/>
      <c r="Q1950" s="6" t="n"/>
      <c r="R1950" s="7" t="n"/>
      <c r="S1950" s="6" t="n"/>
      <c r="T1950" s="6" t="n"/>
      <c r="U1950" s="6" t="n"/>
      <c r="V1950" s="3">
        <f>CONCATENATE(B1950,C1950)</f>
        <v/>
      </c>
      <c r="W1950">
        <f>UPPER(TRIM(H1950))</f>
        <v/>
      </c>
      <c r="X1950">
        <f>UPPER(TRIM(I1950))</f>
        <v/>
      </c>
    </row>
    <row r="1951">
      <c r="A1951">
        <f>IF(B1951&lt;&gt;"", "AWARD-"&amp;TEXT(ROW()-1,"0000"), "")</f>
        <v/>
      </c>
      <c r="B1951" s="4" t="n"/>
      <c r="C1951" s="4" t="n"/>
      <c r="D1951" s="4" t="n"/>
      <c r="E1951" s="6" t="n"/>
      <c r="F1951" s="7" t="n"/>
      <c r="G1951" s="6" t="n"/>
      <c r="H1951" s="6" t="n"/>
      <c r="I1951" s="6" t="n"/>
      <c r="J1951" s="5">
        <f>SUMIFS(amount_expended,cfda_key,V1951)</f>
        <v/>
      </c>
      <c r="K1951" s="5">
        <f>IF(G1951="OTHER CLUSTER NOT LISTED ABOVE",SUMIFS(amount_expended,uniform_other_cluster_name,X1951), IF(AND(OR(G1951="N/A",G1951=""),H1951=""),0,IF(G1951="STATE CLUSTER",SUMIFS(amount_expended,uniform_state_cluster_name,W1951),SUMIFS(amount_expended,cluster_name,G1951))))</f>
        <v/>
      </c>
      <c r="L1951" s="6" t="n"/>
      <c r="M1951" s="7" t="n"/>
      <c r="N1951" s="6" t="n"/>
      <c r="O1951" s="6" t="n"/>
      <c r="P1951" s="6" t="n"/>
      <c r="Q1951" s="6" t="n"/>
      <c r="R1951" s="7" t="n"/>
      <c r="S1951" s="6" t="n"/>
      <c r="T1951" s="6" t="n"/>
      <c r="U1951" s="6" t="n"/>
      <c r="V1951" s="3">
        <f>CONCATENATE(B1951,C1951)</f>
        <v/>
      </c>
      <c r="W1951">
        <f>UPPER(TRIM(H1951))</f>
        <v/>
      </c>
      <c r="X1951">
        <f>UPPER(TRIM(I1951))</f>
        <v/>
      </c>
    </row>
    <row r="1952">
      <c r="A1952">
        <f>IF(B1952&lt;&gt;"", "AWARD-"&amp;TEXT(ROW()-1,"0000"), "")</f>
        <v/>
      </c>
      <c r="B1952" s="4" t="n"/>
      <c r="C1952" s="4" t="n"/>
      <c r="D1952" s="4" t="n"/>
      <c r="E1952" s="6" t="n"/>
      <c r="F1952" s="7" t="n"/>
      <c r="G1952" s="6" t="n"/>
      <c r="H1952" s="6" t="n"/>
      <c r="I1952" s="6" t="n"/>
      <c r="J1952" s="5">
        <f>SUMIFS(amount_expended,cfda_key,V1952)</f>
        <v/>
      </c>
      <c r="K1952" s="5">
        <f>IF(G1952="OTHER CLUSTER NOT LISTED ABOVE",SUMIFS(amount_expended,uniform_other_cluster_name,X1952), IF(AND(OR(G1952="N/A",G1952=""),H1952=""),0,IF(G1952="STATE CLUSTER",SUMIFS(amount_expended,uniform_state_cluster_name,W1952),SUMIFS(amount_expended,cluster_name,G1952))))</f>
        <v/>
      </c>
      <c r="L1952" s="6" t="n"/>
      <c r="M1952" s="7" t="n"/>
      <c r="N1952" s="6" t="n"/>
      <c r="O1952" s="6" t="n"/>
      <c r="P1952" s="6" t="n"/>
      <c r="Q1952" s="6" t="n"/>
      <c r="R1952" s="7" t="n"/>
      <c r="S1952" s="6" t="n"/>
      <c r="T1952" s="6" t="n"/>
      <c r="U1952" s="6" t="n"/>
      <c r="V1952" s="3">
        <f>CONCATENATE(B1952,C1952)</f>
        <v/>
      </c>
      <c r="W1952">
        <f>UPPER(TRIM(H1952))</f>
        <v/>
      </c>
      <c r="X1952">
        <f>UPPER(TRIM(I1952))</f>
        <v/>
      </c>
    </row>
    <row r="1953">
      <c r="A1953">
        <f>IF(B1953&lt;&gt;"", "AWARD-"&amp;TEXT(ROW()-1,"0000"), "")</f>
        <v/>
      </c>
      <c r="B1953" s="4" t="n"/>
      <c r="C1953" s="4" t="n"/>
      <c r="D1953" s="4" t="n"/>
      <c r="E1953" s="6" t="n"/>
      <c r="F1953" s="7" t="n"/>
      <c r="G1953" s="6" t="n"/>
      <c r="H1953" s="6" t="n"/>
      <c r="I1953" s="6" t="n"/>
      <c r="J1953" s="5">
        <f>SUMIFS(amount_expended,cfda_key,V1953)</f>
        <v/>
      </c>
      <c r="K1953" s="5">
        <f>IF(G1953="OTHER CLUSTER NOT LISTED ABOVE",SUMIFS(amount_expended,uniform_other_cluster_name,X1953), IF(AND(OR(G1953="N/A",G1953=""),H1953=""),0,IF(G1953="STATE CLUSTER",SUMIFS(amount_expended,uniform_state_cluster_name,W1953),SUMIFS(amount_expended,cluster_name,G1953))))</f>
        <v/>
      </c>
      <c r="L1953" s="6" t="n"/>
      <c r="M1953" s="7" t="n"/>
      <c r="N1953" s="6" t="n"/>
      <c r="O1953" s="6" t="n"/>
      <c r="P1953" s="6" t="n"/>
      <c r="Q1953" s="6" t="n"/>
      <c r="R1953" s="7" t="n"/>
      <c r="S1953" s="6" t="n"/>
      <c r="T1953" s="6" t="n"/>
      <c r="U1953" s="6" t="n"/>
      <c r="V1953" s="3">
        <f>CONCATENATE(B1953,C1953)</f>
        <v/>
      </c>
      <c r="W1953">
        <f>UPPER(TRIM(H1953))</f>
        <v/>
      </c>
      <c r="X1953">
        <f>UPPER(TRIM(I1953))</f>
        <v/>
      </c>
    </row>
    <row r="1954">
      <c r="A1954">
        <f>IF(B1954&lt;&gt;"", "AWARD-"&amp;TEXT(ROW()-1,"0000"), "")</f>
        <v/>
      </c>
      <c r="B1954" s="4" t="n"/>
      <c r="C1954" s="4" t="n"/>
      <c r="D1954" s="4" t="n"/>
      <c r="E1954" s="6" t="n"/>
      <c r="F1954" s="7" t="n"/>
      <c r="G1954" s="6" t="n"/>
      <c r="H1954" s="6" t="n"/>
      <c r="I1954" s="6" t="n"/>
      <c r="J1954" s="5">
        <f>SUMIFS(amount_expended,cfda_key,V1954)</f>
        <v/>
      </c>
      <c r="K1954" s="5">
        <f>IF(G1954="OTHER CLUSTER NOT LISTED ABOVE",SUMIFS(amount_expended,uniform_other_cluster_name,X1954), IF(AND(OR(G1954="N/A",G1954=""),H1954=""),0,IF(G1954="STATE CLUSTER",SUMIFS(amount_expended,uniform_state_cluster_name,W1954),SUMIFS(amount_expended,cluster_name,G1954))))</f>
        <v/>
      </c>
      <c r="L1954" s="6" t="n"/>
      <c r="M1954" s="7" t="n"/>
      <c r="N1954" s="6" t="n"/>
      <c r="O1954" s="6" t="n"/>
      <c r="P1954" s="6" t="n"/>
      <c r="Q1954" s="6" t="n"/>
      <c r="R1954" s="7" t="n"/>
      <c r="S1954" s="6" t="n"/>
      <c r="T1954" s="6" t="n"/>
      <c r="U1954" s="6" t="n"/>
      <c r="V1954" s="3">
        <f>CONCATENATE(B1954,C1954)</f>
        <v/>
      </c>
      <c r="W1954">
        <f>UPPER(TRIM(H1954))</f>
        <v/>
      </c>
      <c r="X1954">
        <f>UPPER(TRIM(I1954))</f>
        <v/>
      </c>
    </row>
    <row r="1955">
      <c r="A1955">
        <f>IF(B1955&lt;&gt;"", "AWARD-"&amp;TEXT(ROW()-1,"0000"), "")</f>
        <v/>
      </c>
      <c r="B1955" s="4" t="n"/>
      <c r="C1955" s="4" t="n"/>
      <c r="D1955" s="4" t="n"/>
      <c r="E1955" s="6" t="n"/>
      <c r="F1955" s="7" t="n"/>
      <c r="G1955" s="6" t="n"/>
      <c r="H1955" s="6" t="n"/>
      <c r="I1955" s="6" t="n"/>
      <c r="J1955" s="5">
        <f>SUMIFS(amount_expended,cfda_key,V1955)</f>
        <v/>
      </c>
      <c r="K1955" s="5">
        <f>IF(G1955="OTHER CLUSTER NOT LISTED ABOVE",SUMIFS(amount_expended,uniform_other_cluster_name,X1955), IF(AND(OR(G1955="N/A",G1955=""),H1955=""),0,IF(G1955="STATE CLUSTER",SUMIFS(amount_expended,uniform_state_cluster_name,W1955),SUMIFS(amount_expended,cluster_name,G1955))))</f>
        <v/>
      </c>
      <c r="L1955" s="6" t="n"/>
      <c r="M1955" s="7" t="n"/>
      <c r="N1955" s="6" t="n"/>
      <c r="O1955" s="6" t="n"/>
      <c r="P1955" s="6" t="n"/>
      <c r="Q1955" s="6" t="n"/>
      <c r="R1955" s="7" t="n"/>
      <c r="S1955" s="6" t="n"/>
      <c r="T1955" s="6" t="n"/>
      <c r="U1955" s="6" t="n"/>
      <c r="V1955" s="3">
        <f>CONCATENATE(B1955,C1955)</f>
        <v/>
      </c>
      <c r="W1955">
        <f>UPPER(TRIM(H1955))</f>
        <v/>
      </c>
      <c r="X1955">
        <f>UPPER(TRIM(I1955))</f>
        <v/>
      </c>
    </row>
    <row r="1956">
      <c r="A1956">
        <f>IF(B1956&lt;&gt;"", "AWARD-"&amp;TEXT(ROW()-1,"0000"), "")</f>
        <v/>
      </c>
      <c r="B1956" s="4" t="n"/>
      <c r="C1956" s="4" t="n"/>
      <c r="D1956" s="4" t="n"/>
      <c r="E1956" s="6" t="n"/>
      <c r="F1956" s="7" t="n"/>
      <c r="G1956" s="6" t="n"/>
      <c r="H1956" s="6" t="n"/>
      <c r="I1956" s="6" t="n"/>
      <c r="J1956" s="5">
        <f>SUMIFS(amount_expended,cfda_key,V1956)</f>
        <v/>
      </c>
      <c r="K1956" s="5">
        <f>IF(G1956="OTHER CLUSTER NOT LISTED ABOVE",SUMIFS(amount_expended,uniform_other_cluster_name,X1956), IF(AND(OR(G1956="N/A",G1956=""),H1956=""),0,IF(G1956="STATE CLUSTER",SUMIFS(amount_expended,uniform_state_cluster_name,W1956),SUMIFS(amount_expended,cluster_name,G1956))))</f>
        <v/>
      </c>
      <c r="L1956" s="6" t="n"/>
      <c r="M1956" s="7" t="n"/>
      <c r="N1956" s="6" t="n"/>
      <c r="O1956" s="6" t="n"/>
      <c r="P1956" s="6" t="n"/>
      <c r="Q1956" s="6" t="n"/>
      <c r="R1956" s="7" t="n"/>
      <c r="S1956" s="6" t="n"/>
      <c r="T1956" s="6" t="n"/>
      <c r="U1956" s="6" t="n"/>
      <c r="V1956" s="3">
        <f>CONCATENATE(B1956,C1956)</f>
        <v/>
      </c>
      <c r="W1956">
        <f>UPPER(TRIM(H1956))</f>
        <v/>
      </c>
      <c r="X1956">
        <f>UPPER(TRIM(I1956))</f>
        <v/>
      </c>
    </row>
    <row r="1957">
      <c r="A1957">
        <f>IF(B1957&lt;&gt;"", "AWARD-"&amp;TEXT(ROW()-1,"0000"), "")</f>
        <v/>
      </c>
      <c r="B1957" s="4" t="n"/>
      <c r="C1957" s="4" t="n"/>
      <c r="D1957" s="4" t="n"/>
      <c r="E1957" s="6" t="n"/>
      <c r="F1957" s="7" t="n"/>
      <c r="G1957" s="6" t="n"/>
      <c r="H1957" s="6" t="n"/>
      <c r="I1957" s="6" t="n"/>
      <c r="J1957" s="5">
        <f>SUMIFS(amount_expended,cfda_key,V1957)</f>
        <v/>
      </c>
      <c r="K1957" s="5">
        <f>IF(G1957="OTHER CLUSTER NOT LISTED ABOVE",SUMIFS(amount_expended,uniform_other_cluster_name,X1957), IF(AND(OR(G1957="N/A",G1957=""),H1957=""),0,IF(G1957="STATE CLUSTER",SUMIFS(amount_expended,uniform_state_cluster_name,W1957),SUMIFS(amount_expended,cluster_name,G1957))))</f>
        <v/>
      </c>
      <c r="L1957" s="6" t="n"/>
      <c r="M1957" s="7" t="n"/>
      <c r="N1957" s="6" t="n"/>
      <c r="O1957" s="6" t="n"/>
      <c r="P1957" s="6" t="n"/>
      <c r="Q1957" s="6" t="n"/>
      <c r="R1957" s="7" t="n"/>
      <c r="S1957" s="6" t="n"/>
      <c r="T1957" s="6" t="n"/>
      <c r="U1957" s="6" t="n"/>
      <c r="V1957" s="3">
        <f>CONCATENATE(B1957,C1957)</f>
        <v/>
      </c>
      <c r="W1957">
        <f>UPPER(TRIM(H1957))</f>
        <v/>
      </c>
      <c r="X1957">
        <f>UPPER(TRIM(I1957))</f>
        <v/>
      </c>
    </row>
    <row r="1958">
      <c r="A1958">
        <f>IF(B1958&lt;&gt;"", "AWARD-"&amp;TEXT(ROW()-1,"0000"), "")</f>
        <v/>
      </c>
      <c r="B1958" s="4" t="n"/>
      <c r="C1958" s="4" t="n"/>
      <c r="D1958" s="4" t="n"/>
      <c r="E1958" s="6" t="n"/>
      <c r="F1958" s="7" t="n"/>
      <c r="G1958" s="6" t="n"/>
      <c r="H1958" s="6" t="n"/>
      <c r="I1958" s="6" t="n"/>
      <c r="J1958" s="5">
        <f>SUMIFS(amount_expended,cfda_key,V1958)</f>
        <v/>
      </c>
      <c r="K1958" s="5">
        <f>IF(G1958="OTHER CLUSTER NOT LISTED ABOVE",SUMIFS(amount_expended,uniform_other_cluster_name,X1958), IF(AND(OR(G1958="N/A",G1958=""),H1958=""),0,IF(G1958="STATE CLUSTER",SUMIFS(amount_expended,uniform_state_cluster_name,W1958),SUMIFS(amount_expended,cluster_name,G1958))))</f>
        <v/>
      </c>
      <c r="L1958" s="6" t="n"/>
      <c r="M1958" s="7" t="n"/>
      <c r="N1958" s="6" t="n"/>
      <c r="O1958" s="6" t="n"/>
      <c r="P1958" s="6" t="n"/>
      <c r="Q1958" s="6" t="n"/>
      <c r="R1958" s="7" t="n"/>
      <c r="S1958" s="6" t="n"/>
      <c r="T1958" s="6" t="n"/>
      <c r="U1958" s="6" t="n"/>
      <c r="V1958" s="3">
        <f>CONCATENATE(B1958,C1958)</f>
        <v/>
      </c>
      <c r="W1958">
        <f>UPPER(TRIM(H1958))</f>
        <v/>
      </c>
      <c r="X1958">
        <f>UPPER(TRIM(I1958))</f>
        <v/>
      </c>
    </row>
    <row r="1959">
      <c r="A1959">
        <f>IF(B1959&lt;&gt;"", "AWARD-"&amp;TEXT(ROW()-1,"0000"), "")</f>
        <v/>
      </c>
      <c r="B1959" s="4" t="n"/>
      <c r="C1959" s="4" t="n"/>
      <c r="D1959" s="4" t="n"/>
      <c r="E1959" s="6" t="n"/>
      <c r="F1959" s="7" t="n"/>
      <c r="G1959" s="6" t="n"/>
      <c r="H1959" s="6" t="n"/>
      <c r="I1959" s="6" t="n"/>
      <c r="J1959" s="5">
        <f>SUMIFS(amount_expended,cfda_key,V1959)</f>
        <v/>
      </c>
      <c r="K1959" s="5">
        <f>IF(G1959="OTHER CLUSTER NOT LISTED ABOVE",SUMIFS(amount_expended,uniform_other_cluster_name,X1959), IF(AND(OR(G1959="N/A",G1959=""),H1959=""),0,IF(G1959="STATE CLUSTER",SUMIFS(amount_expended,uniform_state_cluster_name,W1959),SUMIFS(amount_expended,cluster_name,G1959))))</f>
        <v/>
      </c>
      <c r="L1959" s="6" t="n"/>
      <c r="M1959" s="7" t="n"/>
      <c r="N1959" s="6" t="n"/>
      <c r="O1959" s="6" t="n"/>
      <c r="P1959" s="6" t="n"/>
      <c r="Q1959" s="6" t="n"/>
      <c r="R1959" s="7" t="n"/>
      <c r="S1959" s="6" t="n"/>
      <c r="T1959" s="6" t="n"/>
      <c r="U1959" s="6" t="n"/>
      <c r="V1959" s="3">
        <f>CONCATENATE(B1959,C1959)</f>
        <v/>
      </c>
      <c r="W1959">
        <f>UPPER(TRIM(H1959))</f>
        <v/>
      </c>
      <c r="X1959">
        <f>UPPER(TRIM(I1959))</f>
        <v/>
      </c>
    </row>
    <row r="1960">
      <c r="A1960">
        <f>IF(B1960&lt;&gt;"", "AWARD-"&amp;TEXT(ROW()-1,"0000"), "")</f>
        <v/>
      </c>
      <c r="B1960" s="4" t="n"/>
      <c r="C1960" s="4" t="n"/>
      <c r="D1960" s="4" t="n"/>
      <c r="E1960" s="6" t="n"/>
      <c r="F1960" s="7" t="n"/>
      <c r="G1960" s="6" t="n"/>
      <c r="H1960" s="6" t="n"/>
      <c r="I1960" s="6" t="n"/>
      <c r="J1960" s="5">
        <f>SUMIFS(amount_expended,cfda_key,V1960)</f>
        <v/>
      </c>
      <c r="K1960" s="5">
        <f>IF(G1960="OTHER CLUSTER NOT LISTED ABOVE",SUMIFS(amount_expended,uniform_other_cluster_name,X1960), IF(AND(OR(G1960="N/A",G1960=""),H1960=""),0,IF(G1960="STATE CLUSTER",SUMIFS(amount_expended,uniform_state_cluster_name,W1960),SUMIFS(amount_expended,cluster_name,G1960))))</f>
        <v/>
      </c>
      <c r="L1960" s="6" t="n"/>
      <c r="M1960" s="7" t="n"/>
      <c r="N1960" s="6" t="n"/>
      <c r="O1960" s="6" t="n"/>
      <c r="P1960" s="6" t="n"/>
      <c r="Q1960" s="6" t="n"/>
      <c r="R1960" s="7" t="n"/>
      <c r="S1960" s="6" t="n"/>
      <c r="T1960" s="6" t="n"/>
      <c r="U1960" s="6" t="n"/>
      <c r="V1960" s="3">
        <f>CONCATENATE(B1960,C1960)</f>
        <v/>
      </c>
      <c r="W1960">
        <f>UPPER(TRIM(H1960))</f>
        <v/>
      </c>
      <c r="X1960">
        <f>UPPER(TRIM(I1960))</f>
        <v/>
      </c>
    </row>
    <row r="1961">
      <c r="A1961">
        <f>IF(B1961&lt;&gt;"", "AWARD-"&amp;TEXT(ROW()-1,"0000"), "")</f>
        <v/>
      </c>
      <c r="B1961" s="4" t="n"/>
      <c r="C1961" s="4" t="n"/>
      <c r="D1961" s="4" t="n"/>
      <c r="E1961" s="6" t="n"/>
      <c r="F1961" s="7" t="n"/>
      <c r="G1961" s="6" t="n"/>
      <c r="H1961" s="6" t="n"/>
      <c r="I1961" s="6" t="n"/>
      <c r="J1961" s="5">
        <f>SUMIFS(amount_expended,cfda_key,V1961)</f>
        <v/>
      </c>
      <c r="K1961" s="5">
        <f>IF(G1961="OTHER CLUSTER NOT LISTED ABOVE",SUMIFS(amount_expended,uniform_other_cluster_name,X1961), IF(AND(OR(G1961="N/A",G1961=""),H1961=""),0,IF(G1961="STATE CLUSTER",SUMIFS(amount_expended,uniform_state_cluster_name,W1961),SUMIFS(amount_expended,cluster_name,G1961))))</f>
        <v/>
      </c>
      <c r="L1961" s="6" t="n"/>
      <c r="M1961" s="7" t="n"/>
      <c r="N1961" s="6" t="n"/>
      <c r="O1961" s="6" t="n"/>
      <c r="P1961" s="6" t="n"/>
      <c r="Q1961" s="6" t="n"/>
      <c r="R1961" s="7" t="n"/>
      <c r="S1961" s="6" t="n"/>
      <c r="T1961" s="6" t="n"/>
      <c r="U1961" s="6" t="n"/>
      <c r="V1961" s="3">
        <f>CONCATENATE(B1961,C1961)</f>
        <v/>
      </c>
      <c r="W1961">
        <f>UPPER(TRIM(H1961))</f>
        <v/>
      </c>
      <c r="X1961">
        <f>UPPER(TRIM(I1961))</f>
        <v/>
      </c>
    </row>
    <row r="1962">
      <c r="A1962">
        <f>IF(B1962&lt;&gt;"", "AWARD-"&amp;TEXT(ROW()-1,"0000"), "")</f>
        <v/>
      </c>
      <c r="B1962" s="4" t="n"/>
      <c r="C1962" s="4" t="n"/>
      <c r="D1962" s="4" t="n"/>
      <c r="E1962" s="6" t="n"/>
      <c r="F1962" s="7" t="n"/>
      <c r="G1962" s="6" t="n"/>
      <c r="H1962" s="6" t="n"/>
      <c r="I1962" s="6" t="n"/>
      <c r="J1962" s="5">
        <f>SUMIFS(amount_expended,cfda_key,V1962)</f>
        <v/>
      </c>
      <c r="K1962" s="5">
        <f>IF(G1962="OTHER CLUSTER NOT LISTED ABOVE",SUMIFS(amount_expended,uniform_other_cluster_name,X1962), IF(AND(OR(G1962="N/A",G1962=""),H1962=""),0,IF(G1962="STATE CLUSTER",SUMIFS(amount_expended,uniform_state_cluster_name,W1962),SUMIFS(amount_expended,cluster_name,G1962))))</f>
        <v/>
      </c>
      <c r="L1962" s="6" t="n"/>
      <c r="M1962" s="7" t="n"/>
      <c r="N1962" s="6" t="n"/>
      <c r="O1962" s="6" t="n"/>
      <c r="P1962" s="6" t="n"/>
      <c r="Q1962" s="6" t="n"/>
      <c r="R1962" s="7" t="n"/>
      <c r="S1962" s="6" t="n"/>
      <c r="T1962" s="6" t="n"/>
      <c r="U1962" s="6" t="n"/>
      <c r="V1962" s="3">
        <f>CONCATENATE(B1962,C1962)</f>
        <v/>
      </c>
      <c r="W1962">
        <f>UPPER(TRIM(H1962))</f>
        <v/>
      </c>
      <c r="X1962">
        <f>UPPER(TRIM(I1962))</f>
        <v/>
      </c>
    </row>
    <row r="1963">
      <c r="A1963">
        <f>IF(B1963&lt;&gt;"", "AWARD-"&amp;TEXT(ROW()-1,"0000"), "")</f>
        <v/>
      </c>
      <c r="B1963" s="4" t="n"/>
      <c r="C1963" s="4" t="n"/>
      <c r="D1963" s="4" t="n"/>
      <c r="E1963" s="6" t="n"/>
      <c r="F1963" s="7" t="n"/>
      <c r="G1963" s="6" t="n"/>
      <c r="H1963" s="6" t="n"/>
      <c r="I1963" s="6" t="n"/>
      <c r="J1963" s="5">
        <f>SUMIFS(amount_expended,cfda_key,V1963)</f>
        <v/>
      </c>
      <c r="K1963" s="5">
        <f>IF(G1963="OTHER CLUSTER NOT LISTED ABOVE",SUMIFS(amount_expended,uniform_other_cluster_name,X1963), IF(AND(OR(G1963="N/A",G1963=""),H1963=""),0,IF(G1963="STATE CLUSTER",SUMIFS(amount_expended,uniform_state_cluster_name,W1963),SUMIFS(amount_expended,cluster_name,G1963))))</f>
        <v/>
      </c>
      <c r="L1963" s="6" t="n"/>
      <c r="M1963" s="7" t="n"/>
      <c r="N1963" s="6" t="n"/>
      <c r="O1963" s="6" t="n"/>
      <c r="P1963" s="6" t="n"/>
      <c r="Q1963" s="6" t="n"/>
      <c r="R1963" s="7" t="n"/>
      <c r="S1963" s="6" t="n"/>
      <c r="T1963" s="6" t="n"/>
      <c r="U1963" s="6" t="n"/>
      <c r="V1963" s="3">
        <f>CONCATENATE(B1963,C1963)</f>
        <v/>
      </c>
      <c r="W1963">
        <f>UPPER(TRIM(H1963))</f>
        <v/>
      </c>
      <c r="X1963">
        <f>UPPER(TRIM(I1963))</f>
        <v/>
      </c>
    </row>
    <row r="1964">
      <c r="A1964">
        <f>IF(B1964&lt;&gt;"", "AWARD-"&amp;TEXT(ROW()-1,"0000"), "")</f>
        <v/>
      </c>
      <c r="B1964" s="4" t="n"/>
      <c r="C1964" s="4" t="n"/>
      <c r="D1964" s="4" t="n"/>
      <c r="E1964" s="6" t="n"/>
      <c r="F1964" s="7" t="n"/>
      <c r="G1964" s="6" t="n"/>
      <c r="H1964" s="6" t="n"/>
      <c r="I1964" s="6" t="n"/>
      <c r="J1964" s="5">
        <f>SUMIFS(amount_expended,cfda_key,V1964)</f>
        <v/>
      </c>
      <c r="K1964" s="5">
        <f>IF(G1964="OTHER CLUSTER NOT LISTED ABOVE",SUMIFS(amount_expended,uniform_other_cluster_name,X1964), IF(AND(OR(G1964="N/A",G1964=""),H1964=""),0,IF(G1964="STATE CLUSTER",SUMIFS(amount_expended,uniform_state_cluster_name,W1964),SUMIFS(amount_expended,cluster_name,G1964))))</f>
        <v/>
      </c>
      <c r="L1964" s="6" t="n"/>
      <c r="M1964" s="7" t="n"/>
      <c r="N1964" s="6" t="n"/>
      <c r="O1964" s="6" t="n"/>
      <c r="P1964" s="6" t="n"/>
      <c r="Q1964" s="6" t="n"/>
      <c r="R1964" s="7" t="n"/>
      <c r="S1964" s="6" t="n"/>
      <c r="T1964" s="6" t="n"/>
      <c r="U1964" s="6" t="n"/>
      <c r="V1964" s="3">
        <f>CONCATENATE(B1964,C1964)</f>
        <v/>
      </c>
      <c r="W1964">
        <f>UPPER(TRIM(H1964))</f>
        <v/>
      </c>
      <c r="X1964">
        <f>UPPER(TRIM(I1964))</f>
        <v/>
      </c>
    </row>
    <row r="1965">
      <c r="A1965">
        <f>IF(B1965&lt;&gt;"", "AWARD-"&amp;TEXT(ROW()-1,"0000"), "")</f>
        <v/>
      </c>
      <c r="B1965" s="4" t="n"/>
      <c r="C1965" s="4" t="n"/>
      <c r="D1965" s="4" t="n"/>
      <c r="E1965" s="6" t="n"/>
      <c r="F1965" s="7" t="n"/>
      <c r="G1965" s="6" t="n"/>
      <c r="H1965" s="6" t="n"/>
      <c r="I1965" s="6" t="n"/>
      <c r="J1965" s="5">
        <f>SUMIFS(amount_expended,cfda_key,V1965)</f>
        <v/>
      </c>
      <c r="K1965" s="5">
        <f>IF(G1965="OTHER CLUSTER NOT LISTED ABOVE",SUMIFS(amount_expended,uniform_other_cluster_name,X1965), IF(AND(OR(G1965="N/A",G1965=""),H1965=""),0,IF(G1965="STATE CLUSTER",SUMIFS(amount_expended,uniform_state_cluster_name,W1965),SUMIFS(amount_expended,cluster_name,G1965))))</f>
        <v/>
      </c>
      <c r="L1965" s="6" t="n"/>
      <c r="M1965" s="7" t="n"/>
      <c r="N1965" s="6" t="n"/>
      <c r="O1965" s="6" t="n"/>
      <c r="P1965" s="6" t="n"/>
      <c r="Q1965" s="6" t="n"/>
      <c r="R1965" s="7" t="n"/>
      <c r="S1965" s="6" t="n"/>
      <c r="T1965" s="6" t="n"/>
      <c r="U1965" s="6" t="n"/>
      <c r="V1965" s="3">
        <f>CONCATENATE(B1965,C1965)</f>
        <v/>
      </c>
      <c r="W1965">
        <f>UPPER(TRIM(H1965))</f>
        <v/>
      </c>
      <c r="X1965">
        <f>UPPER(TRIM(I1965))</f>
        <v/>
      </c>
    </row>
    <row r="1966">
      <c r="A1966">
        <f>IF(B1966&lt;&gt;"", "AWARD-"&amp;TEXT(ROW()-1,"0000"), "")</f>
        <v/>
      </c>
      <c r="B1966" s="4" t="n"/>
      <c r="C1966" s="4" t="n"/>
      <c r="D1966" s="4" t="n"/>
      <c r="E1966" s="6" t="n"/>
      <c r="F1966" s="7" t="n"/>
      <c r="G1966" s="6" t="n"/>
      <c r="H1966" s="6" t="n"/>
      <c r="I1966" s="6" t="n"/>
      <c r="J1966" s="5">
        <f>SUMIFS(amount_expended,cfda_key,V1966)</f>
        <v/>
      </c>
      <c r="K1966" s="5">
        <f>IF(G1966="OTHER CLUSTER NOT LISTED ABOVE",SUMIFS(amount_expended,uniform_other_cluster_name,X1966), IF(AND(OR(G1966="N/A",G1966=""),H1966=""),0,IF(G1966="STATE CLUSTER",SUMIFS(amount_expended,uniform_state_cluster_name,W1966),SUMIFS(amount_expended,cluster_name,G1966))))</f>
        <v/>
      </c>
      <c r="L1966" s="6" t="n"/>
      <c r="M1966" s="7" t="n"/>
      <c r="N1966" s="6" t="n"/>
      <c r="O1966" s="6" t="n"/>
      <c r="P1966" s="6" t="n"/>
      <c r="Q1966" s="6" t="n"/>
      <c r="R1966" s="7" t="n"/>
      <c r="S1966" s="6" t="n"/>
      <c r="T1966" s="6" t="n"/>
      <c r="U1966" s="6" t="n"/>
      <c r="V1966" s="3">
        <f>CONCATENATE(B1966,C1966)</f>
        <v/>
      </c>
      <c r="W1966">
        <f>UPPER(TRIM(H1966))</f>
        <v/>
      </c>
      <c r="X1966">
        <f>UPPER(TRIM(I1966))</f>
        <v/>
      </c>
    </row>
    <row r="1967">
      <c r="A1967">
        <f>IF(B1967&lt;&gt;"", "AWARD-"&amp;TEXT(ROW()-1,"0000"), "")</f>
        <v/>
      </c>
      <c r="B1967" s="4" t="n"/>
      <c r="C1967" s="4" t="n"/>
      <c r="D1967" s="4" t="n"/>
      <c r="E1967" s="6" t="n"/>
      <c r="F1967" s="7" t="n"/>
      <c r="G1967" s="6" t="n"/>
      <c r="H1967" s="6" t="n"/>
      <c r="I1967" s="6" t="n"/>
      <c r="J1967" s="5">
        <f>SUMIFS(amount_expended,cfda_key,V1967)</f>
        <v/>
      </c>
      <c r="K1967" s="5">
        <f>IF(G1967="OTHER CLUSTER NOT LISTED ABOVE",SUMIFS(amount_expended,uniform_other_cluster_name,X1967), IF(AND(OR(G1967="N/A",G1967=""),H1967=""),0,IF(G1967="STATE CLUSTER",SUMIFS(amount_expended,uniform_state_cluster_name,W1967),SUMIFS(amount_expended,cluster_name,G1967))))</f>
        <v/>
      </c>
      <c r="L1967" s="6" t="n"/>
      <c r="M1967" s="7" t="n"/>
      <c r="N1967" s="6" t="n"/>
      <c r="O1967" s="6" t="n"/>
      <c r="P1967" s="6" t="n"/>
      <c r="Q1967" s="6" t="n"/>
      <c r="R1967" s="7" t="n"/>
      <c r="S1967" s="6" t="n"/>
      <c r="T1967" s="6" t="n"/>
      <c r="U1967" s="6" t="n"/>
      <c r="V1967" s="3">
        <f>CONCATENATE(B1967,C1967)</f>
        <v/>
      </c>
      <c r="W1967">
        <f>UPPER(TRIM(H1967))</f>
        <v/>
      </c>
      <c r="X1967">
        <f>UPPER(TRIM(I1967))</f>
        <v/>
      </c>
    </row>
    <row r="1968">
      <c r="A1968">
        <f>IF(B1968&lt;&gt;"", "AWARD-"&amp;TEXT(ROW()-1,"0000"), "")</f>
        <v/>
      </c>
      <c r="B1968" s="4" t="n"/>
      <c r="C1968" s="4" t="n"/>
      <c r="D1968" s="4" t="n"/>
      <c r="E1968" s="6" t="n"/>
      <c r="F1968" s="7" t="n"/>
      <c r="G1968" s="6" t="n"/>
      <c r="H1968" s="6" t="n"/>
      <c r="I1968" s="6" t="n"/>
      <c r="J1968" s="5">
        <f>SUMIFS(amount_expended,cfda_key,V1968)</f>
        <v/>
      </c>
      <c r="K1968" s="5">
        <f>IF(G1968="OTHER CLUSTER NOT LISTED ABOVE",SUMIFS(amount_expended,uniform_other_cluster_name,X1968), IF(AND(OR(G1968="N/A",G1968=""),H1968=""),0,IF(G1968="STATE CLUSTER",SUMIFS(amount_expended,uniform_state_cluster_name,W1968),SUMIFS(amount_expended,cluster_name,G1968))))</f>
        <v/>
      </c>
      <c r="L1968" s="6" t="n"/>
      <c r="M1968" s="7" t="n"/>
      <c r="N1968" s="6" t="n"/>
      <c r="O1968" s="6" t="n"/>
      <c r="P1968" s="6" t="n"/>
      <c r="Q1968" s="6" t="n"/>
      <c r="R1968" s="7" t="n"/>
      <c r="S1968" s="6" t="n"/>
      <c r="T1968" s="6" t="n"/>
      <c r="U1968" s="6" t="n"/>
      <c r="V1968" s="3">
        <f>CONCATENATE(B1968,C1968)</f>
        <v/>
      </c>
      <c r="W1968">
        <f>UPPER(TRIM(H1968))</f>
        <v/>
      </c>
      <c r="X1968">
        <f>UPPER(TRIM(I1968))</f>
        <v/>
      </c>
    </row>
    <row r="1969">
      <c r="A1969">
        <f>IF(B1969&lt;&gt;"", "AWARD-"&amp;TEXT(ROW()-1,"0000"), "")</f>
        <v/>
      </c>
      <c r="B1969" s="4" t="n"/>
      <c r="C1969" s="4" t="n"/>
      <c r="D1969" s="4" t="n"/>
      <c r="E1969" s="6" t="n"/>
      <c r="F1969" s="7" t="n"/>
      <c r="G1969" s="6" t="n"/>
      <c r="H1969" s="6" t="n"/>
      <c r="I1969" s="6" t="n"/>
      <c r="J1969" s="5">
        <f>SUMIFS(amount_expended,cfda_key,V1969)</f>
        <v/>
      </c>
      <c r="K1969" s="5">
        <f>IF(G1969="OTHER CLUSTER NOT LISTED ABOVE",SUMIFS(amount_expended,uniform_other_cluster_name,X1969), IF(AND(OR(G1969="N/A",G1969=""),H1969=""),0,IF(G1969="STATE CLUSTER",SUMIFS(amount_expended,uniform_state_cluster_name,W1969),SUMIFS(amount_expended,cluster_name,G1969))))</f>
        <v/>
      </c>
      <c r="L1969" s="6" t="n"/>
      <c r="M1969" s="7" t="n"/>
      <c r="N1969" s="6" t="n"/>
      <c r="O1969" s="6" t="n"/>
      <c r="P1969" s="6" t="n"/>
      <c r="Q1969" s="6" t="n"/>
      <c r="R1969" s="7" t="n"/>
      <c r="S1969" s="6" t="n"/>
      <c r="T1969" s="6" t="n"/>
      <c r="U1969" s="6" t="n"/>
      <c r="V1969" s="3">
        <f>CONCATENATE(B1969,C1969)</f>
        <v/>
      </c>
      <c r="W1969">
        <f>UPPER(TRIM(H1969))</f>
        <v/>
      </c>
      <c r="X1969">
        <f>UPPER(TRIM(I1969))</f>
        <v/>
      </c>
    </row>
    <row r="1970">
      <c r="A1970">
        <f>IF(B1970&lt;&gt;"", "AWARD-"&amp;TEXT(ROW()-1,"0000"), "")</f>
        <v/>
      </c>
      <c r="B1970" s="4" t="n"/>
      <c r="C1970" s="4" t="n"/>
      <c r="D1970" s="4" t="n"/>
      <c r="E1970" s="6" t="n"/>
      <c r="F1970" s="7" t="n"/>
      <c r="G1970" s="6" t="n"/>
      <c r="H1970" s="6" t="n"/>
      <c r="I1970" s="6" t="n"/>
      <c r="J1970" s="5">
        <f>SUMIFS(amount_expended,cfda_key,V1970)</f>
        <v/>
      </c>
      <c r="K1970" s="5">
        <f>IF(G1970="OTHER CLUSTER NOT LISTED ABOVE",SUMIFS(amount_expended,uniform_other_cluster_name,X1970), IF(AND(OR(G1970="N/A",G1970=""),H1970=""),0,IF(G1970="STATE CLUSTER",SUMIFS(amount_expended,uniform_state_cluster_name,W1970),SUMIFS(amount_expended,cluster_name,G1970))))</f>
        <v/>
      </c>
      <c r="L1970" s="6" t="n"/>
      <c r="M1970" s="7" t="n"/>
      <c r="N1970" s="6" t="n"/>
      <c r="O1970" s="6" t="n"/>
      <c r="P1970" s="6" t="n"/>
      <c r="Q1970" s="6" t="n"/>
      <c r="R1970" s="7" t="n"/>
      <c r="S1970" s="6" t="n"/>
      <c r="T1970" s="6" t="n"/>
      <c r="U1970" s="6" t="n"/>
      <c r="V1970" s="3">
        <f>CONCATENATE(B1970,C1970)</f>
        <v/>
      </c>
      <c r="W1970">
        <f>UPPER(TRIM(H1970))</f>
        <v/>
      </c>
      <c r="X1970">
        <f>UPPER(TRIM(I1970))</f>
        <v/>
      </c>
    </row>
    <row r="1971">
      <c r="A1971">
        <f>IF(B1971&lt;&gt;"", "AWARD-"&amp;TEXT(ROW()-1,"0000"), "")</f>
        <v/>
      </c>
      <c r="B1971" s="4" t="n"/>
      <c r="C1971" s="4" t="n"/>
      <c r="D1971" s="4" t="n"/>
      <c r="E1971" s="6" t="n"/>
      <c r="F1971" s="7" t="n"/>
      <c r="G1971" s="6" t="n"/>
      <c r="H1971" s="6" t="n"/>
      <c r="I1971" s="6" t="n"/>
      <c r="J1971" s="5">
        <f>SUMIFS(amount_expended,cfda_key,V1971)</f>
        <v/>
      </c>
      <c r="K1971" s="5">
        <f>IF(G1971="OTHER CLUSTER NOT LISTED ABOVE",SUMIFS(amount_expended,uniform_other_cluster_name,X1971), IF(AND(OR(G1971="N/A",G1971=""),H1971=""),0,IF(G1971="STATE CLUSTER",SUMIFS(amount_expended,uniform_state_cluster_name,W1971),SUMIFS(amount_expended,cluster_name,G1971))))</f>
        <v/>
      </c>
      <c r="L1971" s="6" t="n"/>
      <c r="M1971" s="7" t="n"/>
      <c r="N1971" s="6" t="n"/>
      <c r="O1971" s="6" t="n"/>
      <c r="P1971" s="6" t="n"/>
      <c r="Q1971" s="6" t="n"/>
      <c r="R1971" s="7" t="n"/>
      <c r="S1971" s="6" t="n"/>
      <c r="T1971" s="6" t="n"/>
      <c r="U1971" s="6" t="n"/>
      <c r="V1971" s="3">
        <f>CONCATENATE(B1971,C1971)</f>
        <v/>
      </c>
      <c r="W1971">
        <f>UPPER(TRIM(H1971))</f>
        <v/>
      </c>
      <c r="X1971">
        <f>UPPER(TRIM(I1971))</f>
        <v/>
      </c>
    </row>
    <row r="1972">
      <c r="A1972">
        <f>IF(B1972&lt;&gt;"", "AWARD-"&amp;TEXT(ROW()-1,"0000"), "")</f>
        <v/>
      </c>
      <c r="B1972" s="4" t="n"/>
      <c r="C1972" s="4" t="n"/>
      <c r="D1972" s="4" t="n"/>
      <c r="E1972" s="6" t="n"/>
      <c r="F1972" s="7" t="n"/>
      <c r="G1972" s="6" t="n"/>
      <c r="H1972" s="6" t="n"/>
      <c r="I1972" s="6" t="n"/>
      <c r="J1972" s="5">
        <f>SUMIFS(amount_expended,cfda_key,V1972)</f>
        <v/>
      </c>
      <c r="K1972" s="5">
        <f>IF(G1972="OTHER CLUSTER NOT LISTED ABOVE",SUMIFS(amount_expended,uniform_other_cluster_name,X1972), IF(AND(OR(G1972="N/A",G1972=""),H1972=""),0,IF(G1972="STATE CLUSTER",SUMIFS(amount_expended,uniform_state_cluster_name,W1972),SUMIFS(amount_expended,cluster_name,G1972))))</f>
        <v/>
      </c>
      <c r="L1972" s="6" t="n"/>
      <c r="M1972" s="7" t="n"/>
      <c r="N1972" s="6" t="n"/>
      <c r="O1972" s="6" t="n"/>
      <c r="P1972" s="6" t="n"/>
      <c r="Q1972" s="6" t="n"/>
      <c r="R1972" s="7" t="n"/>
      <c r="S1972" s="6" t="n"/>
      <c r="T1972" s="6" t="n"/>
      <c r="U1972" s="6" t="n"/>
      <c r="V1972" s="3">
        <f>CONCATENATE(B1972,C1972)</f>
        <v/>
      </c>
      <c r="W1972">
        <f>UPPER(TRIM(H1972))</f>
        <v/>
      </c>
      <c r="X1972">
        <f>UPPER(TRIM(I1972))</f>
        <v/>
      </c>
    </row>
    <row r="1973">
      <c r="A1973">
        <f>IF(B1973&lt;&gt;"", "AWARD-"&amp;TEXT(ROW()-1,"0000"), "")</f>
        <v/>
      </c>
      <c r="B1973" s="4" t="n"/>
      <c r="C1973" s="4" t="n"/>
      <c r="D1973" s="4" t="n"/>
      <c r="E1973" s="6" t="n"/>
      <c r="F1973" s="7" t="n"/>
      <c r="G1973" s="6" t="n"/>
      <c r="H1973" s="6" t="n"/>
      <c r="I1973" s="6" t="n"/>
      <c r="J1973" s="5">
        <f>SUMIFS(amount_expended,cfda_key,V1973)</f>
        <v/>
      </c>
      <c r="K1973" s="5">
        <f>IF(G1973="OTHER CLUSTER NOT LISTED ABOVE",SUMIFS(amount_expended,uniform_other_cluster_name,X1973), IF(AND(OR(G1973="N/A",G1973=""),H1973=""),0,IF(G1973="STATE CLUSTER",SUMIFS(amount_expended,uniform_state_cluster_name,W1973),SUMIFS(amount_expended,cluster_name,G1973))))</f>
        <v/>
      </c>
      <c r="L1973" s="6" t="n"/>
      <c r="M1973" s="7" t="n"/>
      <c r="N1973" s="6" t="n"/>
      <c r="O1973" s="6" t="n"/>
      <c r="P1973" s="6" t="n"/>
      <c r="Q1973" s="6" t="n"/>
      <c r="R1973" s="7" t="n"/>
      <c r="S1973" s="6" t="n"/>
      <c r="T1973" s="6" t="n"/>
      <c r="U1973" s="6" t="n"/>
      <c r="V1973" s="3">
        <f>CONCATENATE(B1973,C1973)</f>
        <v/>
      </c>
      <c r="W1973">
        <f>UPPER(TRIM(H1973))</f>
        <v/>
      </c>
      <c r="X1973">
        <f>UPPER(TRIM(I1973))</f>
        <v/>
      </c>
    </row>
    <row r="1974">
      <c r="A1974">
        <f>IF(B1974&lt;&gt;"", "AWARD-"&amp;TEXT(ROW()-1,"0000"), "")</f>
        <v/>
      </c>
      <c r="B1974" s="4" t="n"/>
      <c r="C1974" s="4" t="n"/>
      <c r="D1974" s="4" t="n"/>
      <c r="E1974" s="6" t="n"/>
      <c r="F1974" s="7" t="n"/>
      <c r="G1974" s="6" t="n"/>
      <c r="H1974" s="6" t="n"/>
      <c r="I1974" s="6" t="n"/>
      <c r="J1974" s="5">
        <f>SUMIFS(amount_expended,cfda_key,V1974)</f>
        <v/>
      </c>
      <c r="K1974" s="5">
        <f>IF(G1974="OTHER CLUSTER NOT LISTED ABOVE",SUMIFS(amount_expended,uniform_other_cluster_name,X1974), IF(AND(OR(G1974="N/A",G1974=""),H1974=""),0,IF(G1974="STATE CLUSTER",SUMIFS(amount_expended,uniform_state_cluster_name,W1974),SUMIFS(amount_expended,cluster_name,G1974))))</f>
        <v/>
      </c>
      <c r="L1974" s="6" t="n"/>
      <c r="M1974" s="7" t="n"/>
      <c r="N1974" s="6" t="n"/>
      <c r="O1974" s="6" t="n"/>
      <c r="P1974" s="6" t="n"/>
      <c r="Q1974" s="6" t="n"/>
      <c r="R1974" s="7" t="n"/>
      <c r="S1974" s="6" t="n"/>
      <c r="T1974" s="6" t="n"/>
      <c r="U1974" s="6" t="n"/>
      <c r="V1974" s="3">
        <f>CONCATENATE(B1974,C1974)</f>
        <v/>
      </c>
      <c r="W1974">
        <f>UPPER(TRIM(H1974))</f>
        <v/>
      </c>
      <c r="X1974">
        <f>UPPER(TRIM(I1974))</f>
        <v/>
      </c>
    </row>
    <row r="1975">
      <c r="A1975">
        <f>IF(B1975&lt;&gt;"", "AWARD-"&amp;TEXT(ROW()-1,"0000"), "")</f>
        <v/>
      </c>
      <c r="B1975" s="4" t="n"/>
      <c r="C1975" s="4" t="n"/>
      <c r="D1975" s="4" t="n"/>
      <c r="E1975" s="6" t="n"/>
      <c r="F1975" s="7" t="n"/>
      <c r="G1975" s="6" t="n"/>
      <c r="H1975" s="6" t="n"/>
      <c r="I1975" s="6" t="n"/>
      <c r="J1975" s="5">
        <f>SUMIFS(amount_expended,cfda_key,V1975)</f>
        <v/>
      </c>
      <c r="K1975" s="5">
        <f>IF(G1975="OTHER CLUSTER NOT LISTED ABOVE",SUMIFS(amount_expended,uniform_other_cluster_name,X1975), IF(AND(OR(G1975="N/A",G1975=""),H1975=""),0,IF(G1975="STATE CLUSTER",SUMIFS(amount_expended,uniform_state_cluster_name,W1975),SUMIFS(amount_expended,cluster_name,G1975))))</f>
        <v/>
      </c>
      <c r="L1975" s="6" t="n"/>
      <c r="M1975" s="7" t="n"/>
      <c r="N1975" s="6" t="n"/>
      <c r="O1975" s="6" t="n"/>
      <c r="P1975" s="6" t="n"/>
      <c r="Q1975" s="6" t="n"/>
      <c r="R1975" s="7" t="n"/>
      <c r="S1975" s="6" t="n"/>
      <c r="T1975" s="6" t="n"/>
      <c r="U1975" s="6" t="n"/>
      <c r="V1975" s="3">
        <f>CONCATENATE(B1975,C1975)</f>
        <v/>
      </c>
      <c r="W1975">
        <f>UPPER(TRIM(H1975))</f>
        <v/>
      </c>
      <c r="X1975">
        <f>UPPER(TRIM(I1975))</f>
        <v/>
      </c>
    </row>
    <row r="1976">
      <c r="A1976">
        <f>IF(B1976&lt;&gt;"", "AWARD-"&amp;TEXT(ROW()-1,"0000"), "")</f>
        <v/>
      </c>
      <c r="B1976" s="4" t="n"/>
      <c r="C1976" s="4" t="n"/>
      <c r="D1976" s="4" t="n"/>
      <c r="E1976" s="6" t="n"/>
      <c r="F1976" s="7" t="n"/>
      <c r="G1976" s="6" t="n"/>
      <c r="H1976" s="6" t="n"/>
      <c r="I1976" s="6" t="n"/>
      <c r="J1976" s="5">
        <f>SUMIFS(amount_expended,cfda_key,V1976)</f>
        <v/>
      </c>
      <c r="K1976" s="5">
        <f>IF(G1976="OTHER CLUSTER NOT LISTED ABOVE",SUMIFS(amount_expended,uniform_other_cluster_name,X1976), IF(AND(OR(G1976="N/A",G1976=""),H1976=""),0,IF(G1976="STATE CLUSTER",SUMIFS(amount_expended,uniform_state_cluster_name,W1976),SUMIFS(amount_expended,cluster_name,G1976))))</f>
        <v/>
      </c>
      <c r="L1976" s="6" t="n"/>
      <c r="M1976" s="7" t="n"/>
      <c r="N1976" s="6" t="n"/>
      <c r="O1976" s="6" t="n"/>
      <c r="P1976" s="6" t="n"/>
      <c r="Q1976" s="6" t="n"/>
      <c r="R1976" s="7" t="n"/>
      <c r="S1976" s="6" t="n"/>
      <c r="T1976" s="6" t="n"/>
      <c r="U1976" s="6" t="n"/>
      <c r="V1976" s="3">
        <f>CONCATENATE(B1976,C1976)</f>
        <v/>
      </c>
      <c r="W1976">
        <f>UPPER(TRIM(H1976))</f>
        <v/>
      </c>
      <c r="X1976">
        <f>UPPER(TRIM(I1976))</f>
        <v/>
      </c>
    </row>
    <row r="1977">
      <c r="A1977">
        <f>IF(B1977&lt;&gt;"", "AWARD-"&amp;TEXT(ROW()-1,"0000"), "")</f>
        <v/>
      </c>
      <c r="B1977" s="4" t="n"/>
      <c r="C1977" s="4" t="n"/>
      <c r="D1977" s="4" t="n"/>
      <c r="E1977" s="6" t="n"/>
      <c r="F1977" s="7" t="n"/>
      <c r="G1977" s="6" t="n"/>
      <c r="H1977" s="6" t="n"/>
      <c r="I1977" s="6" t="n"/>
      <c r="J1977" s="5">
        <f>SUMIFS(amount_expended,cfda_key,V1977)</f>
        <v/>
      </c>
      <c r="K1977" s="5">
        <f>IF(G1977="OTHER CLUSTER NOT LISTED ABOVE",SUMIFS(amount_expended,uniform_other_cluster_name,X1977), IF(AND(OR(G1977="N/A",G1977=""),H1977=""),0,IF(G1977="STATE CLUSTER",SUMIFS(amount_expended,uniform_state_cluster_name,W1977),SUMIFS(amount_expended,cluster_name,G1977))))</f>
        <v/>
      </c>
      <c r="L1977" s="6" t="n"/>
      <c r="M1977" s="7" t="n"/>
      <c r="N1977" s="6" t="n"/>
      <c r="O1977" s="6" t="n"/>
      <c r="P1977" s="6" t="n"/>
      <c r="Q1977" s="6" t="n"/>
      <c r="R1977" s="7" t="n"/>
      <c r="S1977" s="6" t="n"/>
      <c r="T1977" s="6" t="n"/>
      <c r="U1977" s="6" t="n"/>
      <c r="V1977" s="3">
        <f>CONCATENATE(B1977,C1977)</f>
        <v/>
      </c>
      <c r="W1977">
        <f>UPPER(TRIM(H1977))</f>
        <v/>
      </c>
      <c r="X1977">
        <f>UPPER(TRIM(I1977))</f>
        <v/>
      </c>
    </row>
    <row r="1978">
      <c r="A1978">
        <f>IF(B1978&lt;&gt;"", "AWARD-"&amp;TEXT(ROW()-1,"0000"), "")</f>
        <v/>
      </c>
      <c r="B1978" s="4" t="n"/>
      <c r="C1978" s="4" t="n"/>
      <c r="D1978" s="4" t="n"/>
      <c r="E1978" s="6" t="n"/>
      <c r="F1978" s="7" t="n"/>
      <c r="G1978" s="6" t="n"/>
      <c r="H1978" s="6" t="n"/>
      <c r="I1978" s="6" t="n"/>
      <c r="J1978" s="5">
        <f>SUMIFS(amount_expended,cfda_key,V1978)</f>
        <v/>
      </c>
      <c r="K1978" s="5">
        <f>IF(G1978="OTHER CLUSTER NOT LISTED ABOVE",SUMIFS(amount_expended,uniform_other_cluster_name,X1978), IF(AND(OR(G1978="N/A",G1978=""),H1978=""),0,IF(G1978="STATE CLUSTER",SUMIFS(amount_expended,uniform_state_cluster_name,W1978),SUMIFS(amount_expended,cluster_name,G1978))))</f>
        <v/>
      </c>
      <c r="L1978" s="6" t="n"/>
      <c r="M1978" s="7" t="n"/>
      <c r="N1978" s="6" t="n"/>
      <c r="O1978" s="6" t="n"/>
      <c r="P1978" s="6" t="n"/>
      <c r="Q1978" s="6" t="n"/>
      <c r="R1978" s="7" t="n"/>
      <c r="S1978" s="6" t="n"/>
      <c r="T1978" s="6" t="n"/>
      <c r="U1978" s="6" t="n"/>
      <c r="V1978" s="3">
        <f>CONCATENATE(B1978,C1978)</f>
        <v/>
      </c>
      <c r="W1978">
        <f>UPPER(TRIM(H1978))</f>
        <v/>
      </c>
      <c r="X1978">
        <f>UPPER(TRIM(I1978))</f>
        <v/>
      </c>
    </row>
    <row r="1979">
      <c r="A1979">
        <f>IF(B1979&lt;&gt;"", "AWARD-"&amp;TEXT(ROW()-1,"0000"), "")</f>
        <v/>
      </c>
      <c r="B1979" s="4" t="n"/>
      <c r="C1979" s="4" t="n"/>
      <c r="D1979" s="4" t="n"/>
      <c r="E1979" s="6" t="n"/>
      <c r="F1979" s="7" t="n"/>
      <c r="G1979" s="6" t="n"/>
      <c r="H1979" s="6" t="n"/>
      <c r="I1979" s="6" t="n"/>
      <c r="J1979" s="5">
        <f>SUMIFS(amount_expended,cfda_key,V1979)</f>
        <v/>
      </c>
      <c r="K1979" s="5">
        <f>IF(G1979="OTHER CLUSTER NOT LISTED ABOVE",SUMIFS(amount_expended,uniform_other_cluster_name,X1979), IF(AND(OR(G1979="N/A",G1979=""),H1979=""),0,IF(G1979="STATE CLUSTER",SUMIFS(amount_expended,uniform_state_cluster_name,W1979),SUMIFS(amount_expended,cluster_name,G1979))))</f>
        <v/>
      </c>
      <c r="L1979" s="6" t="n"/>
      <c r="M1979" s="7" t="n"/>
      <c r="N1979" s="6" t="n"/>
      <c r="O1979" s="6" t="n"/>
      <c r="P1979" s="6" t="n"/>
      <c r="Q1979" s="6" t="n"/>
      <c r="R1979" s="7" t="n"/>
      <c r="S1979" s="6" t="n"/>
      <c r="T1979" s="6" t="n"/>
      <c r="U1979" s="6" t="n"/>
      <c r="V1979" s="3">
        <f>CONCATENATE(B1979,C1979)</f>
        <v/>
      </c>
      <c r="W1979">
        <f>UPPER(TRIM(H1979))</f>
        <v/>
      </c>
      <c r="X1979">
        <f>UPPER(TRIM(I1979))</f>
        <v/>
      </c>
    </row>
    <row r="1980">
      <c r="A1980">
        <f>IF(B1980&lt;&gt;"", "AWARD-"&amp;TEXT(ROW()-1,"0000"), "")</f>
        <v/>
      </c>
      <c r="B1980" s="4" t="n"/>
      <c r="C1980" s="4" t="n"/>
      <c r="D1980" s="4" t="n"/>
      <c r="E1980" s="6" t="n"/>
      <c r="F1980" s="7" t="n"/>
      <c r="G1980" s="6" t="n"/>
      <c r="H1980" s="6" t="n"/>
      <c r="I1980" s="6" t="n"/>
      <c r="J1980" s="5">
        <f>SUMIFS(amount_expended,cfda_key,V1980)</f>
        <v/>
      </c>
      <c r="K1980" s="5">
        <f>IF(G1980="OTHER CLUSTER NOT LISTED ABOVE",SUMIFS(amount_expended,uniform_other_cluster_name,X1980), IF(AND(OR(G1980="N/A",G1980=""),H1980=""),0,IF(G1980="STATE CLUSTER",SUMIFS(amount_expended,uniform_state_cluster_name,W1980),SUMIFS(amount_expended,cluster_name,G1980))))</f>
        <v/>
      </c>
      <c r="L1980" s="6" t="n"/>
      <c r="M1980" s="7" t="n"/>
      <c r="N1980" s="6" t="n"/>
      <c r="O1980" s="6" t="n"/>
      <c r="P1980" s="6" t="n"/>
      <c r="Q1980" s="6" t="n"/>
      <c r="R1980" s="7" t="n"/>
      <c r="S1980" s="6" t="n"/>
      <c r="T1980" s="6" t="n"/>
      <c r="U1980" s="6" t="n"/>
      <c r="V1980" s="3">
        <f>CONCATENATE(B1980,C1980)</f>
        <v/>
      </c>
      <c r="W1980">
        <f>UPPER(TRIM(H1980))</f>
        <v/>
      </c>
      <c r="X1980">
        <f>UPPER(TRIM(I1980))</f>
        <v/>
      </c>
    </row>
    <row r="1981">
      <c r="A1981">
        <f>IF(B1981&lt;&gt;"", "AWARD-"&amp;TEXT(ROW()-1,"0000"), "")</f>
        <v/>
      </c>
      <c r="B1981" s="4" t="n"/>
      <c r="C1981" s="4" t="n"/>
      <c r="D1981" s="4" t="n"/>
      <c r="E1981" s="6" t="n"/>
      <c r="F1981" s="7" t="n"/>
      <c r="G1981" s="6" t="n"/>
      <c r="H1981" s="6" t="n"/>
      <c r="I1981" s="6" t="n"/>
      <c r="J1981" s="5">
        <f>SUMIFS(amount_expended,cfda_key,V1981)</f>
        <v/>
      </c>
      <c r="K1981" s="5">
        <f>IF(G1981="OTHER CLUSTER NOT LISTED ABOVE",SUMIFS(amount_expended,uniform_other_cluster_name,X1981), IF(AND(OR(G1981="N/A",G1981=""),H1981=""),0,IF(G1981="STATE CLUSTER",SUMIFS(amount_expended,uniform_state_cluster_name,W1981),SUMIFS(amount_expended,cluster_name,G1981))))</f>
        <v/>
      </c>
      <c r="L1981" s="6" t="n"/>
      <c r="M1981" s="7" t="n"/>
      <c r="N1981" s="6" t="n"/>
      <c r="O1981" s="6" t="n"/>
      <c r="P1981" s="6" t="n"/>
      <c r="Q1981" s="6" t="n"/>
      <c r="R1981" s="7" t="n"/>
      <c r="S1981" s="6" t="n"/>
      <c r="T1981" s="6" t="n"/>
      <c r="U1981" s="6" t="n"/>
      <c r="V1981" s="3">
        <f>CONCATENATE(B1981,C1981)</f>
        <v/>
      </c>
      <c r="W1981">
        <f>UPPER(TRIM(H1981))</f>
        <v/>
      </c>
      <c r="X1981">
        <f>UPPER(TRIM(I1981))</f>
        <v/>
      </c>
    </row>
    <row r="1982">
      <c r="A1982">
        <f>IF(B1982&lt;&gt;"", "AWARD-"&amp;TEXT(ROW()-1,"0000"), "")</f>
        <v/>
      </c>
      <c r="B1982" s="4" t="n"/>
      <c r="C1982" s="4" t="n"/>
      <c r="D1982" s="4" t="n"/>
      <c r="E1982" s="6" t="n"/>
      <c r="F1982" s="7" t="n"/>
      <c r="G1982" s="6" t="n"/>
      <c r="H1982" s="6" t="n"/>
      <c r="I1982" s="6" t="n"/>
      <c r="J1982" s="5">
        <f>SUMIFS(amount_expended,cfda_key,V1982)</f>
        <v/>
      </c>
      <c r="K1982" s="5">
        <f>IF(G1982="OTHER CLUSTER NOT LISTED ABOVE",SUMIFS(amount_expended,uniform_other_cluster_name,X1982), IF(AND(OR(G1982="N/A",G1982=""),H1982=""),0,IF(G1982="STATE CLUSTER",SUMIFS(amount_expended,uniform_state_cluster_name,W1982),SUMIFS(amount_expended,cluster_name,G1982))))</f>
        <v/>
      </c>
      <c r="L1982" s="6" t="n"/>
      <c r="M1982" s="7" t="n"/>
      <c r="N1982" s="6" t="n"/>
      <c r="O1982" s="6" t="n"/>
      <c r="P1982" s="6" t="n"/>
      <c r="Q1982" s="6" t="n"/>
      <c r="R1982" s="7" t="n"/>
      <c r="S1982" s="6" t="n"/>
      <c r="T1982" s="6" t="n"/>
      <c r="U1982" s="6" t="n"/>
      <c r="V1982" s="3">
        <f>CONCATENATE(B1982,C1982)</f>
        <v/>
      </c>
      <c r="W1982">
        <f>UPPER(TRIM(H1982))</f>
        <v/>
      </c>
      <c r="X1982">
        <f>UPPER(TRIM(I1982))</f>
        <v/>
      </c>
    </row>
    <row r="1983">
      <c r="A1983">
        <f>IF(B1983&lt;&gt;"", "AWARD-"&amp;TEXT(ROW()-1,"0000"), "")</f>
        <v/>
      </c>
      <c r="B1983" s="4" t="n"/>
      <c r="C1983" s="4" t="n"/>
      <c r="D1983" s="4" t="n"/>
      <c r="E1983" s="6" t="n"/>
      <c r="F1983" s="7" t="n"/>
      <c r="G1983" s="6" t="n"/>
      <c r="H1983" s="6" t="n"/>
      <c r="I1983" s="6" t="n"/>
      <c r="J1983" s="5">
        <f>SUMIFS(amount_expended,cfda_key,V1983)</f>
        <v/>
      </c>
      <c r="K1983" s="5">
        <f>IF(G1983="OTHER CLUSTER NOT LISTED ABOVE",SUMIFS(amount_expended,uniform_other_cluster_name,X1983), IF(AND(OR(G1983="N/A",G1983=""),H1983=""),0,IF(G1983="STATE CLUSTER",SUMIFS(amount_expended,uniform_state_cluster_name,W1983),SUMIFS(amount_expended,cluster_name,G1983))))</f>
        <v/>
      </c>
      <c r="L1983" s="6" t="n"/>
      <c r="M1983" s="7" t="n"/>
      <c r="N1983" s="6" t="n"/>
      <c r="O1983" s="6" t="n"/>
      <c r="P1983" s="6" t="n"/>
      <c r="Q1983" s="6" t="n"/>
      <c r="R1983" s="7" t="n"/>
      <c r="S1983" s="6" t="n"/>
      <c r="T1983" s="6" t="n"/>
      <c r="U1983" s="6" t="n"/>
      <c r="V1983" s="3">
        <f>CONCATENATE(B1983,C1983)</f>
        <v/>
      </c>
      <c r="W1983">
        <f>UPPER(TRIM(H1983))</f>
        <v/>
      </c>
      <c r="X1983">
        <f>UPPER(TRIM(I1983))</f>
        <v/>
      </c>
    </row>
    <row r="1984">
      <c r="A1984">
        <f>IF(B1984&lt;&gt;"", "AWARD-"&amp;TEXT(ROW()-1,"0000"), "")</f>
        <v/>
      </c>
      <c r="B1984" s="4" t="n"/>
      <c r="C1984" s="4" t="n"/>
      <c r="D1984" s="4" t="n"/>
      <c r="E1984" s="6" t="n"/>
      <c r="F1984" s="7" t="n"/>
      <c r="G1984" s="6" t="n"/>
      <c r="H1984" s="6" t="n"/>
      <c r="I1984" s="6" t="n"/>
      <c r="J1984" s="5">
        <f>SUMIFS(amount_expended,cfda_key,V1984)</f>
        <v/>
      </c>
      <c r="K1984" s="5">
        <f>IF(G1984="OTHER CLUSTER NOT LISTED ABOVE",SUMIFS(amount_expended,uniform_other_cluster_name,X1984), IF(AND(OR(G1984="N/A",G1984=""),H1984=""),0,IF(G1984="STATE CLUSTER",SUMIFS(amount_expended,uniform_state_cluster_name,W1984),SUMIFS(amount_expended,cluster_name,G1984))))</f>
        <v/>
      </c>
      <c r="L1984" s="6" t="n"/>
      <c r="M1984" s="7" t="n"/>
      <c r="N1984" s="6" t="n"/>
      <c r="O1984" s="6" t="n"/>
      <c r="P1984" s="6" t="n"/>
      <c r="Q1984" s="6" t="n"/>
      <c r="R1984" s="7" t="n"/>
      <c r="S1984" s="6" t="n"/>
      <c r="T1984" s="6" t="n"/>
      <c r="U1984" s="6" t="n"/>
      <c r="V1984" s="3">
        <f>CONCATENATE(B1984,C1984)</f>
        <v/>
      </c>
      <c r="W1984">
        <f>UPPER(TRIM(H1984))</f>
        <v/>
      </c>
      <c r="X1984">
        <f>UPPER(TRIM(I1984))</f>
        <v/>
      </c>
    </row>
    <row r="1985">
      <c r="A1985">
        <f>IF(B1985&lt;&gt;"", "AWARD-"&amp;TEXT(ROW()-1,"0000"), "")</f>
        <v/>
      </c>
      <c r="B1985" s="4" t="n"/>
      <c r="C1985" s="4" t="n"/>
      <c r="D1985" s="4" t="n"/>
      <c r="E1985" s="6" t="n"/>
      <c r="F1985" s="7" t="n"/>
      <c r="G1985" s="6" t="n"/>
      <c r="H1985" s="6" t="n"/>
      <c r="I1985" s="6" t="n"/>
      <c r="J1985" s="5">
        <f>SUMIFS(amount_expended,cfda_key,V1985)</f>
        <v/>
      </c>
      <c r="K1985" s="5">
        <f>IF(G1985="OTHER CLUSTER NOT LISTED ABOVE",SUMIFS(amount_expended,uniform_other_cluster_name,X1985), IF(AND(OR(G1985="N/A",G1985=""),H1985=""),0,IF(G1985="STATE CLUSTER",SUMIFS(amount_expended,uniform_state_cluster_name,W1985),SUMIFS(amount_expended,cluster_name,G1985))))</f>
        <v/>
      </c>
      <c r="L1985" s="6" t="n"/>
      <c r="M1985" s="7" t="n"/>
      <c r="N1985" s="6" t="n"/>
      <c r="O1985" s="6" t="n"/>
      <c r="P1985" s="6" t="n"/>
      <c r="Q1985" s="6" t="n"/>
      <c r="R1985" s="7" t="n"/>
      <c r="S1985" s="6" t="n"/>
      <c r="T1985" s="6" t="n"/>
      <c r="U1985" s="6" t="n"/>
      <c r="V1985" s="3">
        <f>CONCATENATE(B1985,C1985)</f>
        <v/>
      </c>
      <c r="W1985">
        <f>UPPER(TRIM(H1985))</f>
        <v/>
      </c>
      <c r="X1985">
        <f>UPPER(TRIM(I1985))</f>
        <v/>
      </c>
    </row>
    <row r="1986">
      <c r="A1986">
        <f>IF(B1986&lt;&gt;"", "AWARD-"&amp;TEXT(ROW()-1,"0000"), "")</f>
        <v/>
      </c>
      <c r="B1986" s="4" t="n"/>
      <c r="C1986" s="4" t="n"/>
      <c r="D1986" s="4" t="n"/>
      <c r="E1986" s="6" t="n"/>
      <c r="F1986" s="7" t="n"/>
      <c r="G1986" s="6" t="n"/>
      <c r="H1986" s="6" t="n"/>
      <c r="I1986" s="6" t="n"/>
      <c r="J1986" s="5">
        <f>SUMIFS(amount_expended,cfda_key,V1986)</f>
        <v/>
      </c>
      <c r="K1986" s="5">
        <f>IF(G1986="OTHER CLUSTER NOT LISTED ABOVE",SUMIFS(amount_expended,uniform_other_cluster_name,X1986), IF(AND(OR(G1986="N/A",G1986=""),H1986=""),0,IF(G1986="STATE CLUSTER",SUMIFS(amount_expended,uniform_state_cluster_name,W1986),SUMIFS(amount_expended,cluster_name,G1986))))</f>
        <v/>
      </c>
      <c r="L1986" s="6" t="n"/>
      <c r="M1986" s="7" t="n"/>
      <c r="N1986" s="6" t="n"/>
      <c r="O1986" s="6" t="n"/>
      <c r="P1986" s="6" t="n"/>
      <c r="Q1986" s="6" t="n"/>
      <c r="R1986" s="7" t="n"/>
      <c r="S1986" s="6" t="n"/>
      <c r="T1986" s="6" t="n"/>
      <c r="U1986" s="6" t="n"/>
      <c r="V1986" s="3">
        <f>CONCATENATE(B1986,C1986)</f>
        <v/>
      </c>
      <c r="W1986">
        <f>UPPER(TRIM(H1986))</f>
        <v/>
      </c>
      <c r="X1986">
        <f>UPPER(TRIM(I1986))</f>
        <v/>
      </c>
    </row>
    <row r="1987">
      <c r="A1987">
        <f>IF(B1987&lt;&gt;"", "AWARD-"&amp;TEXT(ROW()-1,"0000"), "")</f>
        <v/>
      </c>
      <c r="B1987" s="4" t="n"/>
      <c r="C1987" s="4" t="n"/>
      <c r="D1987" s="4" t="n"/>
      <c r="E1987" s="6" t="n"/>
      <c r="F1987" s="7" t="n"/>
      <c r="G1987" s="6" t="n"/>
      <c r="H1987" s="6" t="n"/>
      <c r="I1987" s="6" t="n"/>
      <c r="J1987" s="5">
        <f>SUMIFS(amount_expended,cfda_key,V1987)</f>
        <v/>
      </c>
      <c r="K1987" s="5">
        <f>IF(G1987="OTHER CLUSTER NOT LISTED ABOVE",SUMIFS(amount_expended,uniform_other_cluster_name,X1987), IF(AND(OR(G1987="N/A",G1987=""),H1987=""),0,IF(G1987="STATE CLUSTER",SUMIFS(amount_expended,uniform_state_cluster_name,W1987),SUMIFS(amount_expended,cluster_name,G1987))))</f>
        <v/>
      </c>
      <c r="L1987" s="6" t="n"/>
      <c r="M1987" s="7" t="n"/>
      <c r="N1987" s="6" t="n"/>
      <c r="O1987" s="6" t="n"/>
      <c r="P1987" s="6" t="n"/>
      <c r="Q1987" s="6" t="n"/>
      <c r="R1987" s="7" t="n"/>
      <c r="S1987" s="6" t="n"/>
      <c r="T1987" s="6" t="n"/>
      <c r="U1987" s="6" t="n"/>
      <c r="V1987" s="3">
        <f>CONCATENATE(B1987,C1987)</f>
        <v/>
      </c>
      <c r="W1987">
        <f>UPPER(TRIM(H1987))</f>
        <v/>
      </c>
      <c r="X1987">
        <f>UPPER(TRIM(I1987))</f>
        <v/>
      </c>
    </row>
    <row r="1988">
      <c r="A1988">
        <f>IF(B1988&lt;&gt;"", "AWARD-"&amp;TEXT(ROW()-1,"0000"), "")</f>
        <v/>
      </c>
      <c r="B1988" s="4" t="n"/>
      <c r="C1988" s="4" t="n"/>
      <c r="D1988" s="4" t="n"/>
      <c r="E1988" s="6" t="n"/>
      <c r="F1988" s="7" t="n"/>
      <c r="G1988" s="6" t="n"/>
      <c r="H1988" s="6" t="n"/>
      <c r="I1988" s="6" t="n"/>
      <c r="J1988" s="5">
        <f>SUMIFS(amount_expended,cfda_key,V1988)</f>
        <v/>
      </c>
      <c r="K1988" s="5">
        <f>IF(G1988="OTHER CLUSTER NOT LISTED ABOVE",SUMIFS(amount_expended,uniform_other_cluster_name,X1988), IF(AND(OR(G1988="N/A",G1988=""),H1988=""),0,IF(G1988="STATE CLUSTER",SUMIFS(amount_expended,uniform_state_cluster_name,W1988),SUMIFS(amount_expended,cluster_name,G1988))))</f>
        <v/>
      </c>
      <c r="L1988" s="6" t="n"/>
      <c r="M1988" s="7" t="n"/>
      <c r="N1988" s="6" t="n"/>
      <c r="O1988" s="6" t="n"/>
      <c r="P1988" s="6" t="n"/>
      <c r="Q1988" s="6" t="n"/>
      <c r="R1988" s="7" t="n"/>
      <c r="S1988" s="6" t="n"/>
      <c r="T1988" s="6" t="n"/>
      <c r="U1988" s="6" t="n"/>
      <c r="V1988" s="3">
        <f>CONCATENATE(B1988,C1988)</f>
        <v/>
      </c>
      <c r="W1988">
        <f>UPPER(TRIM(H1988))</f>
        <v/>
      </c>
      <c r="X1988">
        <f>UPPER(TRIM(I1988))</f>
        <v/>
      </c>
    </row>
    <row r="1989">
      <c r="A1989">
        <f>IF(B1989&lt;&gt;"", "AWARD-"&amp;TEXT(ROW()-1,"0000"), "")</f>
        <v/>
      </c>
      <c r="B1989" s="4" t="n"/>
      <c r="C1989" s="4" t="n"/>
      <c r="D1989" s="4" t="n"/>
      <c r="E1989" s="6" t="n"/>
      <c r="F1989" s="7" t="n"/>
      <c r="G1989" s="6" t="n"/>
      <c r="H1989" s="6" t="n"/>
      <c r="I1989" s="6" t="n"/>
      <c r="J1989" s="5">
        <f>SUMIFS(amount_expended,cfda_key,V1989)</f>
        <v/>
      </c>
      <c r="K1989" s="5">
        <f>IF(G1989="OTHER CLUSTER NOT LISTED ABOVE",SUMIFS(amount_expended,uniform_other_cluster_name,X1989), IF(AND(OR(G1989="N/A",G1989=""),H1989=""),0,IF(G1989="STATE CLUSTER",SUMIFS(amount_expended,uniform_state_cluster_name,W1989),SUMIFS(amount_expended,cluster_name,G1989))))</f>
        <v/>
      </c>
      <c r="L1989" s="6" t="n"/>
      <c r="M1989" s="7" t="n"/>
      <c r="N1989" s="6" t="n"/>
      <c r="O1989" s="6" t="n"/>
      <c r="P1989" s="6" t="n"/>
      <c r="Q1989" s="6" t="n"/>
      <c r="R1989" s="7" t="n"/>
      <c r="S1989" s="6" t="n"/>
      <c r="T1989" s="6" t="n"/>
      <c r="U1989" s="6" t="n"/>
      <c r="V1989" s="3">
        <f>CONCATENATE(B1989,C1989)</f>
        <v/>
      </c>
      <c r="W1989">
        <f>UPPER(TRIM(H1989))</f>
        <v/>
      </c>
      <c r="X1989">
        <f>UPPER(TRIM(I1989))</f>
        <v/>
      </c>
    </row>
    <row r="1990">
      <c r="A1990">
        <f>IF(B1990&lt;&gt;"", "AWARD-"&amp;TEXT(ROW()-1,"0000"), "")</f>
        <v/>
      </c>
      <c r="B1990" s="4" t="n"/>
      <c r="C1990" s="4" t="n"/>
      <c r="D1990" s="4" t="n"/>
      <c r="E1990" s="6" t="n"/>
      <c r="F1990" s="7" t="n"/>
      <c r="G1990" s="6" t="n"/>
      <c r="H1990" s="6" t="n"/>
      <c r="I1990" s="6" t="n"/>
      <c r="J1990" s="5">
        <f>SUMIFS(amount_expended,cfda_key,V1990)</f>
        <v/>
      </c>
      <c r="K1990" s="5">
        <f>IF(G1990="OTHER CLUSTER NOT LISTED ABOVE",SUMIFS(amount_expended,uniform_other_cluster_name,X1990), IF(AND(OR(G1990="N/A",G1990=""),H1990=""),0,IF(G1990="STATE CLUSTER",SUMIFS(amount_expended,uniform_state_cluster_name,W1990),SUMIFS(amount_expended,cluster_name,G1990))))</f>
        <v/>
      </c>
      <c r="L1990" s="6" t="n"/>
      <c r="M1990" s="7" t="n"/>
      <c r="N1990" s="6" t="n"/>
      <c r="O1990" s="6" t="n"/>
      <c r="P1990" s="6" t="n"/>
      <c r="Q1990" s="6" t="n"/>
      <c r="R1990" s="7" t="n"/>
      <c r="S1990" s="6" t="n"/>
      <c r="T1990" s="6" t="n"/>
      <c r="U1990" s="6" t="n"/>
      <c r="V1990" s="3">
        <f>CONCATENATE(B1990,C1990)</f>
        <v/>
      </c>
      <c r="W1990">
        <f>UPPER(TRIM(H1990))</f>
        <v/>
      </c>
      <c r="X1990">
        <f>UPPER(TRIM(I1990))</f>
        <v/>
      </c>
    </row>
    <row r="1991">
      <c r="A1991">
        <f>IF(B1991&lt;&gt;"", "AWARD-"&amp;TEXT(ROW()-1,"0000"), "")</f>
        <v/>
      </c>
      <c r="B1991" s="4" t="n"/>
      <c r="C1991" s="4" t="n"/>
      <c r="D1991" s="4" t="n"/>
      <c r="E1991" s="6" t="n"/>
      <c r="F1991" s="7" t="n"/>
      <c r="G1991" s="6" t="n"/>
      <c r="H1991" s="6" t="n"/>
      <c r="I1991" s="6" t="n"/>
      <c r="J1991" s="5">
        <f>SUMIFS(amount_expended,cfda_key,V1991)</f>
        <v/>
      </c>
      <c r="K1991" s="5">
        <f>IF(G1991="OTHER CLUSTER NOT LISTED ABOVE",SUMIFS(amount_expended,uniform_other_cluster_name,X1991), IF(AND(OR(G1991="N/A",G1991=""),H1991=""),0,IF(G1991="STATE CLUSTER",SUMIFS(amount_expended,uniform_state_cluster_name,W1991),SUMIFS(amount_expended,cluster_name,G1991))))</f>
        <v/>
      </c>
      <c r="L1991" s="6" t="n"/>
      <c r="M1991" s="7" t="n"/>
      <c r="N1991" s="6" t="n"/>
      <c r="O1991" s="6" t="n"/>
      <c r="P1991" s="6" t="n"/>
      <c r="Q1991" s="6" t="n"/>
      <c r="R1991" s="7" t="n"/>
      <c r="S1991" s="6" t="n"/>
      <c r="T1991" s="6" t="n"/>
      <c r="U1991" s="6" t="n"/>
      <c r="V1991" s="3">
        <f>CONCATENATE(B1991,C1991)</f>
        <v/>
      </c>
      <c r="W1991">
        <f>UPPER(TRIM(H1991))</f>
        <v/>
      </c>
      <c r="X1991">
        <f>UPPER(TRIM(I1991))</f>
        <v/>
      </c>
    </row>
    <row r="1992">
      <c r="A1992">
        <f>IF(B1992&lt;&gt;"", "AWARD-"&amp;TEXT(ROW()-1,"0000"), "")</f>
        <v/>
      </c>
      <c r="B1992" s="4" t="n"/>
      <c r="C1992" s="4" t="n"/>
      <c r="D1992" s="4" t="n"/>
      <c r="E1992" s="6" t="n"/>
      <c r="F1992" s="7" t="n"/>
      <c r="G1992" s="6" t="n"/>
      <c r="H1992" s="6" t="n"/>
      <c r="I1992" s="6" t="n"/>
      <c r="J1992" s="5">
        <f>SUMIFS(amount_expended,cfda_key,V1992)</f>
        <v/>
      </c>
      <c r="K1992" s="5">
        <f>IF(G1992="OTHER CLUSTER NOT LISTED ABOVE",SUMIFS(amount_expended,uniform_other_cluster_name,X1992), IF(AND(OR(G1992="N/A",G1992=""),H1992=""),0,IF(G1992="STATE CLUSTER",SUMIFS(amount_expended,uniform_state_cluster_name,W1992),SUMIFS(amount_expended,cluster_name,G1992))))</f>
        <v/>
      </c>
      <c r="L1992" s="6" t="n"/>
      <c r="M1992" s="7" t="n"/>
      <c r="N1992" s="6" t="n"/>
      <c r="O1992" s="6" t="n"/>
      <c r="P1992" s="6" t="n"/>
      <c r="Q1992" s="6" t="n"/>
      <c r="R1992" s="7" t="n"/>
      <c r="S1992" s="6" t="n"/>
      <c r="T1992" s="6" t="n"/>
      <c r="U1992" s="6" t="n"/>
      <c r="V1992" s="3">
        <f>CONCATENATE(B1992,C1992)</f>
        <v/>
      </c>
      <c r="W1992">
        <f>UPPER(TRIM(H1992))</f>
        <v/>
      </c>
      <c r="X1992">
        <f>UPPER(TRIM(I1992))</f>
        <v/>
      </c>
    </row>
    <row r="1993">
      <c r="A1993">
        <f>IF(B1993&lt;&gt;"", "AWARD-"&amp;TEXT(ROW()-1,"0000"), "")</f>
        <v/>
      </c>
      <c r="B1993" s="4" t="n"/>
      <c r="C1993" s="4" t="n"/>
      <c r="D1993" s="4" t="n"/>
      <c r="E1993" s="6" t="n"/>
      <c r="F1993" s="7" t="n"/>
      <c r="G1993" s="6" t="n"/>
      <c r="H1993" s="6" t="n"/>
      <c r="I1993" s="6" t="n"/>
      <c r="J1993" s="5">
        <f>SUMIFS(amount_expended,cfda_key,V1993)</f>
        <v/>
      </c>
      <c r="K1993" s="5">
        <f>IF(G1993="OTHER CLUSTER NOT LISTED ABOVE",SUMIFS(amount_expended,uniform_other_cluster_name,X1993), IF(AND(OR(G1993="N/A",G1993=""),H1993=""),0,IF(G1993="STATE CLUSTER",SUMIFS(amount_expended,uniform_state_cluster_name,W1993),SUMIFS(amount_expended,cluster_name,G1993))))</f>
        <v/>
      </c>
      <c r="L1993" s="6" t="n"/>
      <c r="M1993" s="7" t="n"/>
      <c r="N1993" s="6" t="n"/>
      <c r="O1993" s="6" t="n"/>
      <c r="P1993" s="6" t="n"/>
      <c r="Q1993" s="6" t="n"/>
      <c r="R1993" s="7" t="n"/>
      <c r="S1993" s="6" t="n"/>
      <c r="T1993" s="6" t="n"/>
      <c r="U1993" s="6" t="n"/>
      <c r="V1993" s="3">
        <f>CONCATENATE(B1993,C1993)</f>
        <v/>
      </c>
      <c r="W1993">
        <f>UPPER(TRIM(H1993))</f>
        <v/>
      </c>
      <c r="X1993">
        <f>UPPER(TRIM(I1993))</f>
        <v/>
      </c>
    </row>
    <row r="1994">
      <c r="A1994">
        <f>IF(B1994&lt;&gt;"", "AWARD-"&amp;TEXT(ROW()-1,"0000"), "")</f>
        <v/>
      </c>
      <c r="B1994" s="4" t="n"/>
      <c r="C1994" s="4" t="n"/>
      <c r="D1994" s="4" t="n"/>
      <c r="E1994" s="6" t="n"/>
      <c r="F1994" s="7" t="n"/>
      <c r="G1994" s="6" t="n"/>
      <c r="H1994" s="6" t="n"/>
      <c r="I1994" s="6" t="n"/>
      <c r="J1994" s="5">
        <f>SUMIFS(amount_expended,cfda_key,V1994)</f>
        <v/>
      </c>
      <c r="K1994" s="5">
        <f>IF(G1994="OTHER CLUSTER NOT LISTED ABOVE",SUMIFS(amount_expended,uniform_other_cluster_name,X1994), IF(AND(OR(G1994="N/A",G1994=""),H1994=""),0,IF(G1994="STATE CLUSTER",SUMIFS(amount_expended,uniform_state_cluster_name,W1994),SUMIFS(amount_expended,cluster_name,G1994))))</f>
        <v/>
      </c>
      <c r="L1994" s="6" t="n"/>
      <c r="M1994" s="7" t="n"/>
      <c r="N1994" s="6" t="n"/>
      <c r="O1994" s="6" t="n"/>
      <c r="P1994" s="6" t="n"/>
      <c r="Q1994" s="6" t="n"/>
      <c r="R1994" s="7" t="n"/>
      <c r="S1994" s="6" t="n"/>
      <c r="T1994" s="6" t="n"/>
      <c r="U1994" s="6" t="n"/>
      <c r="V1994" s="3">
        <f>CONCATENATE(B1994,C1994)</f>
        <v/>
      </c>
      <c r="W1994">
        <f>UPPER(TRIM(H1994))</f>
        <v/>
      </c>
      <c r="X1994">
        <f>UPPER(TRIM(I1994))</f>
        <v/>
      </c>
    </row>
    <row r="1995">
      <c r="A1995">
        <f>IF(B1995&lt;&gt;"", "AWARD-"&amp;TEXT(ROW()-1,"0000"), "")</f>
        <v/>
      </c>
      <c r="B1995" s="4" t="n"/>
      <c r="C1995" s="4" t="n"/>
      <c r="D1995" s="4" t="n"/>
      <c r="E1995" s="6" t="n"/>
      <c r="F1995" s="7" t="n"/>
      <c r="G1995" s="6" t="n"/>
      <c r="H1995" s="6" t="n"/>
      <c r="I1995" s="6" t="n"/>
      <c r="J1995" s="5">
        <f>SUMIFS(amount_expended,cfda_key,V1995)</f>
        <v/>
      </c>
      <c r="K1995" s="5">
        <f>IF(G1995="OTHER CLUSTER NOT LISTED ABOVE",SUMIFS(amount_expended,uniform_other_cluster_name,X1995), IF(AND(OR(G1995="N/A",G1995=""),H1995=""),0,IF(G1995="STATE CLUSTER",SUMIFS(amount_expended,uniform_state_cluster_name,W1995),SUMIFS(amount_expended,cluster_name,G1995))))</f>
        <v/>
      </c>
      <c r="L1995" s="6" t="n"/>
      <c r="M1995" s="7" t="n"/>
      <c r="N1995" s="6" t="n"/>
      <c r="O1995" s="6" t="n"/>
      <c r="P1995" s="6" t="n"/>
      <c r="Q1995" s="6" t="n"/>
      <c r="R1995" s="7" t="n"/>
      <c r="S1995" s="6" t="n"/>
      <c r="T1995" s="6" t="n"/>
      <c r="U1995" s="6" t="n"/>
      <c r="V1995" s="3">
        <f>CONCATENATE(B1995,C1995)</f>
        <v/>
      </c>
      <c r="W1995">
        <f>UPPER(TRIM(H1995))</f>
        <v/>
      </c>
      <c r="X1995">
        <f>UPPER(TRIM(I1995))</f>
        <v/>
      </c>
    </row>
    <row r="1996">
      <c r="A1996">
        <f>IF(B1996&lt;&gt;"", "AWARD-"&amp;TEXT(ROW()-1,"0000"), "")</f>
        <v/>
      </c>
      <c r="B1996" s="4" t="n"/>
      <c r="C1996" s="4" t="n"/>
      <c r="D1996" s="4" t="n"/>
      <c r="E1996" s="6" t="n"/>
      <c r="F1996" s="7" t="n"/>
      <c r="G1996" s="6" t="n"/>
      <c r="H1996" s="6" t="n"/>
      <c r="I1996" s="6" t="n"/>
      <c r="J1996" s="5">
        <f>SUMIFS(amount_expended,cfda_key,V1996)</f>
        <v/>
      </c>
      <c r="K1996" s="5">
        <f>IF(G1996="OTHER CLUSTER NOT LISTED ABOVE",SUMIFS(amount_expended,uniform_other_cluster_name,X1996), IF(AND(OR(G1996="N/A",G1996=""),H1996=""),0,IF(G1996="STATE CLUSTER",SUMIFS(amount_expended,uniform_state_cluster_name,W1996),SUMIFS(amount_expended,cluster_name,G1996))))</f>
        <v/>
      </c>
      <c r="L1996" s="6" t="n"/>
      <c r="M1996" s="7" t="n"/>
      <c r="N1996" s="6" t="n"/>
      <c r="O1996" s="6" t="n"/>
      <c r="P1996" s="6" t="n"/>
      <c r="Q1996" s="6" t="n"/>
      <c r="R1996" s="7" t="n"/>
      <c r="S1996" s="6" t="n"/>
      <c r="T1996" s="6" t="n"/>
      <c r="U1996" s="6" t="n"/>
      <c r="V1996" s="3">
        <f>CONCATENATE(B1996,C1996)</f>
        <v/>
      </c>
      <c r="W1996">
        <f>UPPER(TRIM(H1996))</f>
        <v/>
      </c>
      <c r="X1996">
        <f>UPPER(TRIM(I1996))</f>
        <v/>
      </c>
    </row>
    <row r="1997">
      <c r="A1997">
        <f>IF(B1997&lt;&gt;"", "AWARD-"&amp;TEXT(ROW()-1,"0000"), "")</f>
        <v/>
      </c>
      <c r="B1997" s="4" t="n"/>
      <c r="C1997" s="4" t="n"/>
      <c r="D1997" s="4" t="n"/>
      <c r="E1997" s="6" t="n"/>
      <c r="F1997" s="7" t="n"/>
      <c r="G1997" s="6" t="n"/>
      <c r="H1997" s="6" t="n"/>
      <c r="I1997" s="6" t="n"/>
      <c r="J1997" s="5">
        <f>SUMIFS(amount_expended,cfda_key,V1997)</f>
        <v/>
      </c>
      <c r="K1997" s="5">
        <f>IF(G1997="OTHER CLUSTER NOT LISTED ABOVE",SUMIFS(amount_expended,uniform_other_cluster_name,X1997), IF(AND(OR(G1997="N/A",G1997=""),H1997=""),0,IF(G1997="STATE CLUSTER",SUMIFS(amount_expended,uniform_state_cluster_name,W1997),SUMIFS(amount_expended,cluster_name,G1997))))</f>
        <v/>
      </c>
      <c r="L1997" s="6" t="n"/>
      <c r="M1997" s="7" t="n"/>
      <c r="N1997" s="6" t="n"/>
      <c r="O1997" s="6" t="n"/>
      <c r="P1997" s="6" t="n"/>
      <c r="Q1997" s="6" t="n"/>
      <c r="R1997" s="7" t="n"/>
      <c r="S1997" s="6" t="n"/>
      <c r="T1997" s="6" t="n"/>
      <c r="U1997" s="6" t="n"/>
      <c r="V1997" s="3">
        <f>CONCATENATE(B1997,C1997)</f>
        <v/>
      </c>
      <c r="W1997">
        <f>UPPER(TRIM(H1997))</f>
        <v/>
      </c>
      <c r="X1997">
        <f>UPPER(TRIM(I1997))</f>
        <v/>
      </c>
    </row>
    <row r="1998">
      <c r="A1998">
        <f>IF(B1998&lt;&gt;"", "AWARD-"&amp;TEXT(ROW()-1,"0000"), "")</f>
        <v/>
      </c>
      <c r="B1998" s="4" t="n"/>
      <c r="C1998" s="4" t="n"/>
      <c r="D1998" s="4" t="n"/>
      <c r="E1998" s="6" t="n"/>
      <c r="F1998" s="7" t="n"/>
      <c r="G1998" s="6" t="n"/>
      <c r="H1998" s="6" t="n"/>
      <c r="I1998" s="6" t="n"/>
      <c r="J1998" s="5">
        <f>SUMIFS(amount_expended,cfda_key,V1998)</f>
        <v/>
      </c>
      <c r="K1998" s="5">
        <f>IF(G1998="OTHER CLUSTER NOT LISTED ABOVE",SUMIFS(amount_expended,uniform_other_cluster_name,X1998), IF(AND(OR(G1998="N/A",G1998=""),H1998=""),0,IF(G1998="STATE CLUSTER",SUMIFS(amount_expended,uniform_state_cluster_name,W1998),SUMIFS(amount_expended,cluster_name,G1998))))</f>
        <v/>
      </c>
      <c r="L1998" s="6" t="n"/>
      <c r="M1998" s="7" t="n"/>
      <c r="N1998" s="6" t="n"/>
      <c r="O1998" s="6" t="n"/>
      <c r="P1998" s="6" t="n"/>
      <c r="Q1998" s="6" t="n"/>
      <c r="R1998" s="7" t="n"/>
      <c r="S1998" s="6" t="n"/>
      <c r="T1998" s="6" t="n"/>
      <c r="U1998" s="6" t="n"/>
      <c r="V1998" s="3">
        <f>CONCATENATE(B1998,C1998)</f>
        <v/>
      </c>
      <c r="W1998">
        <f>UPPER(TRIM(H1998))</f>
        <v/>
      </c>
      <c r="X1998">
        <f>UPPER(TRIM(I1998))</f>
        <v/>
      </c>
    </row>
    <row r="1999">
      <c r="A1999">
        <f>IF(B1999&lt;&gt;"", "AWARD-"&amp;TEXT(ROW()-1,"0000"), "")</f>
        <v/>
      </c>
      <c r="B1999" s="4" t="n"/>
      <c r="C1999" s="4" t="n"/>
      <c r="D1999" s="4" t="n"/>
      <c r="E1999" s="6" t="n"/>
      <c r="F1999" s="7" t="n"/>
      <c r="G1999" s="6" t="n"/>
      <c r="H1999" s="6" t="n"/>
      <c r="I1999" s="6" t="n"/>
      <c r="J1999" s="5">
        <f>SUMIFS(amount_expended,cfda_key,V1999)</f>
        <v/>
      </c>
      <c r="K1999" s="5">
        <f>IF(G1999="OTHER CLUSTER NOT LISTED ABOVE",SUMIFS(amount_expended,uniform_other_cluster_name,X1999), IF(AND(OR(G1999="N/A",G1999=""),H1999=""),0,IF(G1999="STATE CLUSTER",SUMIFS(amount_expended,uniform_state_cluster_name,W1999),SUMIFS(amount_expended,cluster_name,G1999))))</f>
        <v/>
      </c>
      <c r="L1999" s="6" t="n"/>
      <c r="M1999" s="7" t="n"/>
      <c r="N1999" s="6" t="n"/>
      <c r="O1999" s="6" t="n"/>
      <c r="P1999" s="6" t="n"/>
      <c r="Q1999" s="6" t="n"/>
      <c r="R1999" s="7" t="n"/>
      <c r="S1999" s="6" t="n"/>
      <c r="T1999" s="6" t="n"/>
      <c r="U1999" s="6" t="n"/>
      <c r="V1999" s="3">
        <f>CONCATENATE(B1999,C1999)</f>
        <v/>
      </c>
      <c r="W1999">
        <f>UPPER(TRIM(H1999))</f>
        <v/>
      </c>
      <c r="X1999">
        <f>UPPER(TRIM(I1999))</f>
        <v/>
      </c>
    </row>
    <row r="2000">
      <c r="A2000">
        <f>IF(B2000&lt;&gt;"", "AWARD-"&amp;TEXT(ROW()-1,"0000"), "")</f>
        <v/>
      </c>
      <c r="B2000" s="4" t="n"/>
      <c r="C2000" s="4" t="n"/>
      <c r="D2000" s="4" t="n"/>
      <c r="E2000" s="6" t="n"/>
      <c r="F2000" s="7" t="n"/>
      <c r="G2000" s="6" t="n"/>
      <c r="H2000" s="6" t="n"/>
      <c r="I2000" s="6" t="n"/>
      <c r="J2000" s="5">
        <f>SUMIFS(amount_expended,cfda_key,V2000)</f>
        <v/>
      </c>
      <c r="K2000" s="5">
        <f>IF(G2000="OTHER CLUSTER NOT LISTED ABOVE",SUMIFS(amount_expended,uniform_other_cluster_name,X2000), IF(AND(OR(G2000="N/A",G2000=""),H2000=""),0,IF(G2000="STATE CLUSTER",SUMIFS(amount_expended,uniform_state_cluster_name,W2000),SUMIFS(amount_expended,cluster_name,G2000))))</f>
        <v/>
      </c>
      <c r="L2000" s="6" t="n"/>
      <c r="M2000" s="7" t="n"/>
      <c r="N2000" s="6" t="n"/>
      <c r="O2000" s="6" t="n"/>
      <c r="P2000" s="6" t="n"/>
      <c r="Q2000" s="6" t="n"/>
      <c r="R2000" s="7" t="n"/>
      <c r="S2000" s="6" t="n"/>
      <c r="T2000" s="6" t="n"/>
      <c r="U2000" s="6" t="n"/>
      <c r="V2000" s="3">
        <f>CONCATENATE(B2000,C2000)</f>
        <v/>
      </c>
      <c r="W2000">
        <f>UPPER(TRIM(H2000))</f>
        <v/>
      </c>
      <c r="X2000">
        <f>UPPER(TRIM(I2000))</f>
        <v/>
      </c>
    </row>
    <row r="2001">
      <c r="A2001">
        <f>IF(B2001&lt;&gt;"", "AWARD-"&amp;TEXT(ROW()-1,"0000"), "")</f>
        <v/>
      </c>
      <c r="B2001" s="4" t="n"/>
      <c r="C2001" s="4" t="n"/>
      <c r="D2001" s="4" t="n"/>
      <c r="E2001" s="6" t="n"/>
      <c r="F2001" s="7" t="n"/>
      <c r="G2001" s="6" t="n"/>
      <c r="H2001" s="6" t="n"/>
      <c r="I2001" s="6" t="n"/>
      <c r="J2001" s="5">
        <f>SUMIFS(amount_expended,cfda_key,V2001)</f>
        <v/>
      </c>
      <c r="K2001" s="5">
        <f>IF(G2001="OTHER CLUSTER NOT LISTED ABOVE",SUMIFS(amount_expended,uniform_other_cluster_name,X2001), IF(AND(OR(G2001="N/A",G2001=""),H2001=""),0,IF(G2001="STATE CLUSTER",SUMIFS(amount_expended,uniform_state_cluster_name,W2001),SUMIFS(amount_expended,cluster_name,G2001))))</f>
        <v/>
      </c>
      <c r="L2001" s="6" t="n"/>
      <c r="M2001" s="7" t="n"/>
      <c r="N2001" s="6" t="n"/>
      <c r="O2001" s="6" t="n"/>
      <c r="P2001" s="6" t="n"/>
      <c r="Q2001" s="6" t="n"/>
      <c r="R2001" s="7" t="n"/>
      <c r="S2001" s="6" t="n"/>
      <c r="T2001" s="6" t="n"/>
      <c r="U2001" s="6" t="n"/>
      <c r="V2001" s="3">
        <f>CONCATENATE(B2001,C2001)</f>
        <v/>
      </c>
      <c r="W2001">
        <f>UPPER(TRIM(H2001))</f>
        <v/>
      </c>
      <c r="X2001">
        <f>UPPER(TRIM(I2001))</f>
        <v/>
      </c>
    </row>
    <row r="2002">
      <c r="A2002">
        <f>IF(B2002&lt;&gt;"", "AWARD-"&amp;TEXT(ROW()-1,"0000"), "")</f>
        <v/>
      </c>
      <c r="B2002" s="4" t="n"/>
      <c r="C2002" s="4" t="n"/>
      <c r="D2002" s="4" t="n"/>
      <c r="E2002" s="6" t="n"/>
      <c r="F2002" s="7" t="n"/>
      <c r="G2002" s="6" t="n"/>
      <c r="H2002" s="6" t="n"/>
      <c r="I2002" s="6" t="n"/>
      <c r="J2002" s="5">
        <f>SUMIFS(amount_expended,cfda_key,V2002)</f>
        <v/>
      </c>
      <c r="K2002" s="5">
        <f>IF(G2002="OTHER CLUSTER NOT LISTED ABOVE",SUMIFS(amount_expended,uniform_other_cluster_name,X2002), IF(AND(OR(G2002="N/A",G2002=""),H2002=""),0,IF(G2002="STATE CLUSTER",SUMIFS(amount_expended,uniform_state_cluster_name,W2002),SUMIFS(amount_expended,cluster_name,G2002))))</f>
        <v/>
      </c>
      <c r="L2002" s="6" t="n"/>
      <c r="M2002" s="7" t="n"/>
      <c r="N2002" s="6" t="n"/>
      <c r="O2002" s="6" t="n"/>
      <c r="P2002" s="6" t="n"/>
      <c r="Q2002" s="6" t="n"/>
      <c r="R2002" s="7" t="n"/>
      <c r="S2002" s="6" t="n"/>
      <c r="T2002" s="6" t="n"/>
      <c r="U2002" s="6" t="n"/>
      <c r="V2002" s="3">
        <f>CONCATENATE(B2002,C2002)</f>
        <v/>
      </c>
      <c r="W2002">
        <f>UPPER(TRIM(H2002))</f>
        <v/>
      </c>
      <c r="X2002">
        <f>UPPER(TRIM(I2002))</f>
        <v/>
      </c>
    </row>
    <row r="2003">
      <c r="A2003">
        <f>IF(B2003&lt;&gt;"", "AWARD-"&amp;TEXT(ROW()-1,"0000"), "")</f>
        <v/>
      </c>
      <c r="B2003" s="4" t="n"/>
      <c r="C2003" s="4" t="n"/>
      <c r="D2003" s="4" t="n"/>
      <c r="E2003" s="6" t="n"/>
      <c r="F2003" s="7" t="n"/>
      <c r="G2003" s="6" t="n"/>
      <c r="H2003" s="6" t="n"/>
      <c r="I2003" s="6" t="n"/>
      <c r="J2003" s="5">
        <f>SUMIFS(amount_expended,cfda_key,V2003)</f>
        <v/>
      </c>
      <c r="K2003" s="5">
        <f>IF(G2003="OTHER CLUSTER NOT LISTED ABOVE",SUMIFS(amount_expended,uniform_other_cluster_name,X2003), IF(AND(OR(G2003="N/A",G2003=""),H2003=""),0,IF(G2003="STATE CLUSTER",SUMIFS(amount_expended,uniform_state_cluster_name,W2003),SUMIFS(amount_expended,cluster_name,G2003))))</f>
        <v/>
      </c>
      <c r="L2003" s="6" t="n"/>
      <c r="M2003" s="7" t="n"/>
      <c r="N2003" s="6" t="n"/>
      <c r="O2003" s="6" t="n"/>
      <c r="P2003" s="6" t="n"/>
      <c r="Q2003" s="6" t="n"/>
      <c r="R2003" s="7" t="n"/>
      <c r="S2003" s="6" t="n"/>
      <c r="T2003" s="6" t="n"/>
      <c r="U2003" s="6" t="n"/>
      <c r="V2003" s="3">
        <f>CONCATENATE(B2003,C2003)</f>
        <v/>
      </c>
      <c r="W2003">
        <f>UPPER(TRIM(H2003))</f>
        <v/>
      </c>
      <c r="X2003">
        <f>UPPER(TRIM(I2003))</f>
        <v/>
      </c>
    </row>
    <row r="2004">
      <c r="A2004">
        <f>IF(B2004&lt;&gt;"", "AWARD-"&amp;TEXT(ROW()-1,"0000"), "")</f>
        <v/>
      </c>
      <c r="B2004" s="4" t="n"/>
      <c r="C2004" s="4" t="n"/>
      <c r="D2004" s="4" t="n"/>
      <c r="E2004" s="6" t="n"/>
      <c r="F2004" s="7" t="n"/>
      <c r="G2004" s="6" t="n"/>
      <c r="H2004" s="6" t="n"/>
      <c r="I2004" s="6" t="n"/>
      <c r="J2004" s="5">
        <f>SUMIFS(amount_expended,cfda_key,V2004)</f>
        <v/>
      </c>
      <c r="K2004" s="5">
        <f>IF(G2004="OTHER CLUSTER NOT LISTED ABOVE",SUMIFS(amount_expended,uniform_other_cluster_name,X2004), IF(AND(OR(G2004="N/A",G2004=""),H2004=""),0,IF(G2004="STATE CLUSTER",SUMIFS(amount_expended,uniform_state_cluster_name,W2004),SUMIFS(amount_expended,cluster_name,G2004))))</f>
        <v/>
      </c>
      <c r="L2004" s="6" t="n"/>
      <c r="M2004" s="7" t="n"/>
      <c r="N2004" s="6" t="n"/>
      <c r="O2004" s="6" t="n"/>
      <c r="P2004" s="6" t="n"/>
      <c r="Q2004" s="6" t="n"/>
      <c r="R2004" s="7" t="n"/>
      <c r="S2004" s="6" t="n"/>
      <c r="T2004" s="6" t="n"/>
      <c r="U2004" s="6" t="n"/>
      <c r="V2004" s="3">
        <f>CONCATENATE(B2004,C2004)</f>
        <v/>
      </c>
      <c r="W2004">
        <f>UPPER(TRIM(H2004))</f>
        <v/>
      </c>
      <c r="X2004">
        <f>UPPER(TRIM(I2004))</f>
        <v/>
      </c>
    </row>
    <row r="2005">
      <c r="A2005">
        <f>IF(B2005&lt;&gt;"", "AWARD-"&amp;TEXT(ROW()-1,"0000"), "")</f>
        <v/>
      </c>
      <c r="B2005" s="4" t="n"/>
      <c r="C2005" s="4" t="n"/>
      <c r="D2005" s="4" t="n"/>
      <c r="E2005" s="6" t="n"/>
      <c r="F2005" s="7" t="n"/>
      <c r="G2005" s="6" t="n"/>
      <c r="H2005" s="6" t="n"/>
      <c r="I2005" s="6" t="n"/>
      <c r="J2005" s="5">
        <f>SUMIFS(amount_expended,cfda_key,V2005)</f>
        <v/>
      </c>
      <c r="K2005" s="5">
        <f>IF(G2005="OTHER CLUSTER NOT LISTED ABOVE",SUMIFS(amount_expended,uniform_other_cluster_name,X2005), IF(AND(OR(G2005="N/A",G2005=""),H2005=""),0,IF(G2005="STATE CLUSTER",SUMIFS(amount_expended,uniform_state_cluster_name,W2005),SUMIFS(amount_expended,cluster_name,G2005))))</f>
        <v/>
      </c>
      <c r="L2005" s="6" t="n"/>
      <c r="M2005" s="7" t="n"/>
      <c r="N2005" s="6" t="n"/>
      <c r="O2005" s="6" t="n"/>
      <c r="P2005" s="6" t="n"/>
      <c r="Q2005" s="6" t="n"/>
      <c r="R2005" s="7" t="n"/>
      <c r="S2005" s="6" t="n"/>
      <c r="T2005" s="6" t="n"/>
      <c r="U2005" s="6" t="n"/>
      <c r="V2005" s="3">
        <f>CONCATENATE(B2005,C2005)</f>
        <v/>
      </c>
      <c r="W2005">
        <f>UPPER(TRIM(H2005))</f>
        <v/>
      </c>
      <c r="X2005">
        <f>UPPER(TRIM(I2005))</f>
        <v/>
      </c>
    </row>
    <row r="2006">
      <c r="A2006">
        <f>IF(B2006&lt;&gt;"", "AWARD-"&amp;TEXT(ROW()-1,"0000"), "")</f>
        <v/>
      </c>
      <c r="B2006" s="4" t="n"/>
      <c r="C2006" s="4" t="n"/>
      <c r="D2006" s="4" t="n"/>
      <c r="E2006" s="6" t="n"/>
      <c r="F2006" s="7" t="n"/>
      <c r="G2006" s="6" t="n"/>
      <c r="H2006" s="6" t="n"/>
      <c r="I2006" s="6" t="n"/>
      <c r="J2006" s="5">
        <f>SUMIFS(amount_expended,cfda_key,V2006)</f>
        <v/>
      </c>
      <c r="K2006" s="5">
        <f>IF(G2006="OTHER CLUSTER NOT LISTED ABOVE",SUMIFS(amount_expended,uniform_other_cluster_name,X2006), IF(AND(OR(G2006="N/A",G2006=""),H2006=""),0,IF(G2006="STATE CLUSTER",SUMIFS(amount_expended,uniform_state_cluster_name,W2006),SUMIFS(amount_expended,cluster_name,G2006))))</f>
        <v/>
      </c>
      <c r="L2006" s="6" t="n"/>
      <c r="M2006" s="7" t="n"/>
      <c r="N2006" s="6" t="n"/>
      <c r="O2006" s="6" t="n"/>
      <c r="P2006" s="6" t="n"/>
      <c r="Q2006" s="6" t="n"/>
      <c r="R2006" s="7" t="n"/>
      <c r="S2006" s="6" t="n"/>
      <c r="T2006" s="6" t="n"/>
      <c r="U2006" s="6" t="n"/>
      <c r="V2006" s="3">
        <f>CONCATENATE(B2006,C2006)</f>
        <v/>
      </c>
      <c r="W2006">
        <f>UPPER(TRIM(H2006))</f>
        <v/>
      </c>
      <c r="X2006">
        <f>UPPER(TRIM(I2006))</f>
        <v/>
      </c>
    </row>
    <row r="2007">
      <c r="A2007">
        <f>IF(B2007&lt;&gt;"", "AWARD-"&amp;TEXT(ROW()-1,"0000"), "")</f>
        <v/>
      </c>
      <c r="B2007" s="4" t="n"/>
      <c r="C2007" s="4" t="n"/>
      <c r="D2007" s="4" t="n"/>
      <c r="E2007" s="6" t="n"/>
      <c r="F2007" s="7" t="n"/>
      <c r="G2007" s="6" t="n"/>
      <c r="H2007" s="6" t="n"/>
      <c r="I2007" s="6" t="n"/>
      <c r="J2007" s="5">
        <f>SUMIFS(amount_expended,cfda_key,V2007)</f>
        <v/>
      </c>
      <c r="K2007" s="5">
        <f>IF(G2007="OTHER CLUSTER NOT LISTED ABOVE",SUMIFS(amount_expended,uniform_other_cluster_name,X2007), IF(AND(OR(G2007="N/A",G2007=""),H2007=""),0,IF(G2007="STATE CLUSTER",SUMIFS(amount_expended,uniform_state_cluster_name,W2007),SUMIFS(amount_expended,cluster_name,G2007))))</f>
        <v/>
      </c>
      <c r="L2007" s="6" t="n"/>
      <c r="M2007" s="7" t="n"/>
      <c r="N2007" s="6" t="n"/>
      <c r="O2007" s="6" t="n"/>
      <c r="P2007" s="6" t="n"/>
      <c r="Q2007" s="6" t="n"/>
      <c r="R2007" s="7" t="n"/>
      <c r="S2007" s="6" t="n"/>
      <c r="T2007" s="6" t="n"/>
      <c r="U2007" s="6" t="n"/>
      <c r="V2007" s="3">
        <f>CONCATENATE(B2007,C2007)</f>
        <v/>
      </c>
      <c r="W2007">
        <f>UPPER(TRIM(H2007))</f>
        <v/>
      </c>
      <c r="X2007">
        <f>UPPER(TRIM(I2007))</f>
        <v/>
      </c>
    </row>
    <row r="2008">
      <c r="A2008">
        <f>IF(B2008&lt;&gt;"", "AWARD-"&amp;TEXT(ROW()-1,"0000"), "")</f>
        <v/>
      </c>
      <c r="B2008" s="4" t="n"/>
      <c r="C2008" s="4" t="n"/>
      <c r="D2008" s="4" t="n"/>
      <c r="E2008" s="6" t="n"/>
      <c r="F2008" s="7" t="n"/>
      <c r="G2008" s="6" t="n"/>
      <c r="H2008" s="6" t="n"/>
      <c r="I2008" s="6" t="n"/>
      <c r="J2008" s="5">
        <f>SUMIFS(amount_expended,cfda_key,V2008)</f>
        <v/>
      </c>
      <c r="K2008" s="5">
        <f>IF(G2008="OTHER CLUSTER NOT LISTED ABOVE",SUMIFS(amount_expended,uniform_other_cluster_name,X2008), IF(AND(OR(G2008="N/A",G2008=""),H2008=""),0,IF(G2008="STATE CLUSTER",SUMIFS(amount_expended,uniform_state_cluster_name,W2008),SUMIFS(amount_expended,cluster_name,G2008))))</f>
        <v/>
      </c>
      <c r="L2008" s="6" t="n"/>
      <c r="M2008" s="7" t="n"/>
      <c r="N2008" s="6" t="n"/>
      <c r="O2008" s="6" t="n"/>
      <c r="P2008" s="6" t="n"/>
      <c r="Q2008" s="6" t="n"/>
      <c r="R2008" s="7" t="n"/>
      <c r="S2008" s="6" t="n"/>
      <c r="T2008" s="6" t="n"/>
      <c r="U2008" s="6" t="n"/>
      <c r="V2008" s="3">
        <f>CONCATENATE(B2008,C2008)</f>
        <v/>
      </c>
      <c r="W2008">
        <f>UPPER(TRIM(H2008))</f>
        <v/>
      </c>
      <c r="X2008">
        <f>UPPER(TRIM(I2008))</f>
        <v/>
      </c>
    </row>
    <row r="2009">
      <c r="A2009">
        <f>IF(B2009&lt;&gt;"", "AWARD-"&amp;TEXT(ROW()-1,"0000"), "")</f>
        <v/>
      </c>
      <c r="B2009" s="4" t="n"/>
      <c r="C2009" s="4" t="n"/>
      <c r="D2009" s="4" t="n"/>
      <c r="E2009" s="6" t="n"/>
      <c r="F2009" s="7" t="n"/>
      <c r="G2009" s="6" t="n"/>
      <c r="H2009" s="6" t="n"/>
      <c r="I2009" s="6" t="n"/>
      <c r="J2009" s="5">
        <f>SUMIFS(amount_expended,cfda_key,V2009)</f>
        <v/>
      </c>
      <c r="K2009" s="5">
        <f>IF(G2009="OTHER CLUSTER NOT LISTED ABOVE",SUMIFS(amount_expended,uniform_other_cluster_name,X2009), IF(AND(OR(G2009="N/A",G2009=""),H2009=""),0,IF(G2009="STATE CLUSTER",SUMIFS(amount_expended,uniform_state_cluster_name,W2009),SUMIFS(amount_expended,cluster_name,G2009))))</f>
        <v/>
      </c>
      <c r="L2009" s="6" t="n"/>
      <c r="M2009" s="7" t="n"/>
      <c r="N2009" s="6" t="n"/>
      <c r="O2009" s="6" t="n"/>
      <c r="P2009" s="6" t="n"/>
      <c r="Q2009" s="6" t="n"/>
      <c r="R2009" s="7" t="n"/>
      <c r="S2009" s="6" t="n"/>
      <c r="T2009" s="6" t="n"/>
      <c r="U2009" s="6" t="n"/>
      <c r="V2009" s="3">
        <f>CONCATENATE(B2009,C2009)</f>
        <v/>
      </c>
      <c r="W2009">
        <f>UPPER(TRIM(H2009))</f>
        <v/>
      </c>
      <c r="X2009">
        <f>UPPER(TRIM(I2009))</f>
        <v/>
      </c>
    </row>
    <row r="2010">
      <c r="A2010">
        <f>IF(B2010&lt;&gt;"", "AWARD-"&amp;TEXT(ROW()-1,"0000"), "")</f>
        <v/>
      </c>
      <c r="B2010" s="4" t="n"/>
      <c r="C2010" s="4" t="n"/>
      <c r="D2010" s="4" t="n"/>
      <c r="E2010" s="6" t="n"/>
      <c r="F2010" s="7" t="n"/>
      <c r="G2010" s="6" t="n"/>
      <c r="H2010" s="6" t="n"/>
      <c r="I2010" s="6" t="n"/>
      <c r="J2010" s="5">
        <f>SUMIFS(amount_expended,cfda_key,V2010)</f>
        <v/>
      </c>
      <c r="K2010" s="5">
        <f>IF(G2010="OTHER CLUSTER NOT LISTED ABOVE",SUMIFS(amount_expended,uniform_other_cluster_name,X2010), IF(AND(OR(G2010="N/A",G2010=""),H2010=""),0,IF(G2010="STATE CLUSTER",SUMIFS(amount_expended,uniform_state_cluster_name,W2010),SUMIFS(amount_expended,cluster_name,G2010))))</f>
        <v/>
      </c>
      <c r="L2010" s="6" t="n"/>
      <c r="M2010" s="7" t="n"/>
      <c r="N2010" s="6" t="n"/>
      <c r="O2010" s="6" t="n"/>
      <c r="P2010" s="6" t="n"/>
      <c r="Q2010" s="6" t="n"/>
      <c r="R2010" s="7" t="n"/>
      <c r="S2010" s="6" t="n"/>
      <c r="T2010" s="6" t="n"/>
      <c r="U2010" s="6" t="n"/>
      <c r="V2010" s="3">
        <f>CONCATENATE(B2010,C2010)</f>
        <v/>
      </c>
      <c r="W2010">
        <f>UPPER(TRIM(H2010))</f>
        <v/>
      </c>
      <c r="X2010">
        <f>UPPER(TRIM(I2010))</f>
        <v/>
      </c>
    </row>
    <row r="2011">
      <c r="A2011">
        <f>IF(B2011&lt;&gt;"", "AWARD-"&amp;TEXT(ROW()-1,"0000"), "")</f>
        <v/>
      </c>
      <c r="B2011" s="4" t="n"/>
      <c r="C2011" s="4" t="n"/>
      <c r="D2011" s="4" t="n"/>
      <c r="E2011" s="6" t="n"/>
      <c r="F2011" s="7" t="n"/>
      <c r="G2011" s="6" t="n"/>
      <c r="H2011" s="6" t="n"/>
      <c r="I2011" s="6" t="n"/>
      <c r="J2011" s="5">
        <f>SUMIFS(amount_expended,cfda_key,V2011)</f>
        <v/>
      </c>
      <c r="K2011" s="5">
        <f>IF(G2011="OTHER CLUSTER NOT LISTED ABOVE",SUMIFS(amount_expended,uniform_other_cluster_name,X2011), IF(AND(OR(G2011="N/A",G2011=""),H2011=""),0,IF(G2011="STATE CLUSTER",SUMIFS(amount_expended,uniform_state_cluster_name,W2011),SUMIFS(amount_expended,cluster_name,G2011))))</f>
        <v/>
      </c>
      <c r="L2011" s="6" t="n"/>
      <c r="M2011" s="7" t="n"/>
      <c r="N2011" s="6" t="n"/>
      <c r="O2011" s="6" t="n"/>
      <c r="P2011" s="6" t="n"/>
      <c r="Q2011" s="6" t="n"/>
      <c r="R2011" s="7" t="n"/>
      <c r="S2011" s="6" t="n"/>
      <c r="T2011" s="6" t="n"/>
      <c r="U2011" s="6" t="n"/>
      <c r="V2011" s="3">
        <f>CONCATENATE(B2011,C2011)</f>
        <v/>
      </c>
      <c r="W2011">
        <f>UPPER(TRIM(H2011))</f>
        <v/>
      </c>
      <c r="X2011">
        <f>UPPER(TRIM(I2011))</f>
        <v/>
      </c>
    </row>
    <row r="2012">
      <c r="A2012">
        <f>IF(B2012&lt;&gt;"", "AWARD-"&amp;TEXT(ROW()-1,"0000"), "")</f>
        <v/>
      </c>
      <c r="B2012" s="4" t="n"/>
      <c r="C2012" s="4" t="n"/>
      <c r="D2012" s="4" t="n"/>
      <c r="E2012" s="6" t="n"/>
      <c r="F2012" s="7" t="n"/>
      <c r="G2012" s="6" t="n"/>
      <c r="H2012" s="6" t="n"/>
      <c r="I2012" s="6" t="n"/>
      <c r="J2012" s="5">
        <f>SUMIFS(amount_expended,cfda_key,V2012)</f>
        <v/>
      </c>
      <c r="K2012" s="5">
        <f>IF(G2012="OTHER CLUSTER NOT LISTED ABOVE",SUMIFS(amount_expended,uniform_other_cluster_name,X2012), IF(AND(OR(G2012="N/A",G2012=""),H2012=""),0,IF(G2012="STATE CLUSTER",SUMIFS(amount_expended,uniform_state_cluster_name,W2012),SUMIFS(amount_expended,cluster_name,G2012))))</f>
        <v/>
      </c>
      <c r="L2012" s="6" t="n"/>
      <c r="M2012" s="7" t="n"/>
      <c r="N2012" s="6" t="n"/>
      <c r="O2012" s="6" t="n"/>
      <c r="P2012" s="6" t="n"/>
      <c r="Q2012" s="6" t="n"/>
      <c r="R2012" s="7" t="n"/>
      <c r="S2012" s="6" t="n"/>
      <c r="T2012" s="6" t="n"/>
      <c r="U2012" s="6" t="n"/>
      <c r="V2012" s="3">
        <f>CONCATENATE(B2012,C2012)</f>
        <v/>
      </c>
      <c r="W2012">
        <f>UPPER(TRIM(H2012))</f>
        <v/>
      </c>
      <c r="X2012">
        <f>UPPER(TRIM(I2012))</f>
        <v/>
      </c>
    </row>
    <row r="2013">
      <c r="A2013">
        <f>IF(B2013&lt;&gt;"", "AWARD-"&amp;TEXT(ROW()-1,"0000"), "")</f>
        <v/>
      </c>
      <c r="B2013" s="4" t="n"/>
      <c r="C2013" s="4" t="n"/>
      <c r="D2013" s="4" t="n"/>
      <c r="E2013" s="6" t="n"/>
      <c r="F2013" s="7" t="n"/>
      <c r="G2013" s="6" t="n"/>
      <c r="H2013" s="6" t="n"/>
      <c r="I2013" s="6" t="n"/>
      <c r="J2013" s="5">
        <f>SUMIFS(amount_expended,cfda_key,V2013)</f>
        <v/>
      </c>
      <c r="K2013" s="5">
        <f>IF(G2013="OTHER CLUSTER NOT LISTED ABOVE",SUMIFS(amount_expended,uniform_other_cluster_name,X2013), IF(AND(OR(G2013="N/A",G2013=""),H2013=""),0,IF(G2013="STATE CLUSTER",SUMIFS(amount_expended,uniform_state_cluster_name,W2013),SUMIFS(amount_expended,cluster_name,G2013))))</f>
        <v/>
      </c>
      <c r="L2013" s="6" t="n"/>
      <c r="M2013" s="7" t="n"/>
      <c r="N2013" s="6" t="n"/>
      <c r="O2013" s="6" t="n"/>
      <c r="P2013" s="6" t="n"/>
      <c r="Q2013" s="6" t="n"/>
      <c r="R2013" s="7" t="n"/>
      <c r="S2013" s="6" t="n"/>
      <c r="T2013" s="6" t="n"/>
      <c r="U2013" s="6" t="n"/>
      <c r="V2013" s="3">
        <f>CONCATENATE(B2013,C2013)</f>
        <v/>
      </c>
      <c r="W2013">
        <f>UPPER(TRIM(H2013))</f>
        <v/>
      </c>
      <c r="X2013">
        <f>UPPER(TRIM(I2013))</f>
        <v/>
      </c>
    </row>
    <row r="2014">
      <c r="A2014">
        <f>IF(B2014&lt;&gt;"", "AWARD-"&amp;TEXT(ROW()-1,"0000"), "")</f>
        <v/>
      </c>
      <c r="B2014" s="4" t="n"/>
      <c r="C2014" s="4" t="n"/>
      <c r="D2014" s="4" t="n"/>
      <c r="E2014" s="6" t="n"/>
      <c r="F2014" s="7" t="n"/>
      <c r="G2014" s="6" t="n"/>
      <c r="H2014" s="6" t="n"/>
      <c r="I2014" s="6" t="n"/>
      <c r="J2014" s="5">
        <f>SUMIFS(amount_expended,cfda_key,V2014)</f>
        <v/>
      </c>
      <c r="K2014" s="5">
        <f>IF(G2014="OTHER CLUSTER NOT LISTED ABOVE",SUMIFS(amount_expended,uniform_other_cluster_name,X2014), IF(AND(OR(G2014="N/A",G2014=""),H2014=""),0,IF(G2014="STATE CLUSTER",SUMIFS(amount_expended,uniform_state_cluster_name,W2014),SUMIFS(amount_expended,cluster_name,G2014))))</f>
        <v/>
      </c>
      <c r="L2014" s="6" t="n"/>
      <c r="M2014" s="7" t="n"/>
      <c r="N2014" s="6" t="n"/>
      <c r="O2014" s="6" t="n"/>
      <c r="P2014" s="6" t="n"/>
      <c r="Q2014" s="6" t="n"/>
      <c r="R2014" s="7" t="n"/>
      <c r="S2014" s="6" t="n"/>
      <c r="T2014" s="6" t="n"/>
      <c r="U2014" s="6" t="n"/>
      <c r="V2014" s="3">
        <f>CONCATENATE(B2014,C2014)</f>
        <v/>
      </c>
      <c r="W2014">
        <f>UPPER(TRIM(H2014))</f>
        <v/>
      </c>
      <c r="X2014">
        <f>UPPER(TRIM(I2014))</f>
        <v/>
      </c>
    </row>
    <row r="2015">
      <c r="A2015">
        <f>IF(B2015&lt;&gt;"", "AWARD-"&amp;TEXT(ROW()-1,"0000"), "")</f>
        <v/>
      </c>
      <c r="B2015" s="4" t="n"/>
      <c r="C2015" s="4" t="n"/>
      <c r="D2015" s="4" t="n"/>
      <c r="E2015" s="6" t="n"/>
      <c r="F2015" s="7" t="n"/>
      <c r="G2015" s="6" t="n"/>
      <c r="H2015" s="6" t="n"/>
      <c r="I2015" s="6" t="n"/>
      <c r="J2015" s="5">
        <f>SUMIFS(amount_expended,cfda_key,V2015)</f>
        <v/>
      </c>
      <c r="K2015" s="5">
        <f>IF(G2015="OTHER CLUSTER NOT LISTED ABOVE",SUMIFS(amount_expended,uniform_other_cluster_name,X2015), IF(AND(OR(G2015="N/A",G2015=""),H2015=""),0,IF(G2015="STATE CLUSTER",SUMIFS(amount_expended,uniform_state_cluster_name,W2015),SUMIFS(amount_expended,cluster_name,G2015))))</f>
        <v/>
      </c>
      <c r="L2015" s="6" t="n"/>
      <c r="M2015" s="7" t="n"/>
      <c r="N2015" s="6" t="n"/>
      <c r="O2015" s="6" t="n"/>
      <c r="P2015" s="6" t="n"/>
      <c r="Q2015" s="6" t="n"/>
      <c r="R2015" s="7" t="n"/>
      <c r="S2015" s="6" t="n"/>
      <c r="T2015" s="6" t="n"/>
      <c r="U2015" s="6" t="n"/>
      <c r="V2015" s="3">
        <f>CONCATENATE(B2015,C2015)</f>
        <v/>
      </c>
      <c r="W2015">
        <f>UPPER(TRIM(H2015))</f>
        <v/>
      </c>
      <c r="X2015">
        <f>UPPER(TRIM(I2015))</f>
        <v/>
      </c>
    </row>
    <row r="2016">
      <c r="A2016">
        <f>IF(B2016&lt;&gt;"", "AWARD-"&amp;TEXT(ROW()-1,"0000"), "")</f>
        <v/>
      </c>
      <c r="B2016" s="4" t="n"/>
      <c r="C2016" s="4" t="n"/>
      <c r="D2016" s="4" t="n"/>
      <c r="E2016" s="6" t="n"/>
      <c r="F2016" s="7" t="n"/>
      <c r="G2016" s="6" t="n"/>
      <c r="H2016" s="6" t="n"/>
      <c r="I2016" s="6" t="n"/>
      <c r="J2016" s="5">
        <f>SUMIFS(amount_expended,cfda_key,V2016)</f>
        <v/>
      </c>
      <c r="K2016" s="5">
        <f>IF(G2016="OTHER CLUSTER NOT LISTED ABOVE",SUMIFS(amount_expended,uniform_other_cluster_name,X2016), IF(AND(OR(G2016="N/A",G2016=""),H2016=""),0,IF(G2016="STATE CLUSTER",SUMIFS(amount_expended,uniform_state_cluster_name,W2016),SUMIFS(amount_expended,cluster_name,G2016))))</f>
        <v/>
      </c>
      <c r="L2016" s="6" t="n"/>
      <c r="M2016" s="7" t="n"/>
      <c r="N2016" s="6" t="n"/>
      <c r="O2016" s="6" t="n"/>
      <c r="P2016" s="6" t="n"/>
      <c r="Q2016" s="6" t="n"/>
      <c r="R2016" s="7" t="n"/>
      <c r="S2016" s="6" t="n"/>
      <c r="T2016" s="6" t="n"/>
      <c r="U2016" s="6" t="n"/>
      <c r="V2016" s="3">
        <f>CONCATENATE(B2016,C2016)</f>
        <v/>
      </c>
      <c r="W2016">
        <f>UPPER(TRIM(H2016))</f>
        <v/>
      </c>
      <c r="X2016">
        <f>UPPER(TRIM(I2016))</f>
        <v/>
      </c>
    </row>
    <row r="2017">
      <c r="A2017">
        <f>IF(B2017&lt;&gt;"", "AWARD-"&amp;TEXT(ROW()-1,"0000"), "")</f>
        <v/>
      </c>
      <c r="B2017" s="4" t="n"/>
      <c r="C2017" s="4" t="n"/>
      <c r="D2017" s="4" t="n"/>
      <c r="E2017" s="6" t="n"/>
      <c r="F2017" s="7" t="n"/>
      <c r="G2017" s="6" t="n"/>
      <c r="H2017" s="6" t="n"/>
      <c r="I2017" s="6" t="n"/>
      <c r="J2017" s="5">
        <f>SUMIFS(amount_expended,cfda_key,V2017)</f>
        <v/>
      </c>
      <c r="K2017" s="5">
        <f>IF(G2017="OTHER CLUSTER NOT LISTED ABOVE",SUMIFS(amount_expended,uniform_other_cluster_name,X2017), IF(AND(OR(G2017="N/A",G2017=""),H2017=""),0,IF(G2017="STATE CLUSTER",SUMIFS(amount_expended,uniform_state_cluster_name,W2017),SUMIFS(amount_expended,cluster_name,G2017))))</f>
        <v/>
      </c>
      <c r="L2017" s="6" t="n"/>
      <c r="M2017" s="7" t="n"/>
      <c r="N2017" s="6" t="n"/>
      <c r="O2017" s="6" t="n"/>
      <c r="P2017" s="6" t="n"/>
      <c r="Q2017" s="6" t="n"/>
      <c r="R2017" s="7" t="n"/>
      <c r="S2017" s="6" t="n"/>
      <c r="T2017" s="6" t="n"/>
      <c r="U2017" s="6" t="n"/>
      <c r="V2017" s="3">
        <f>CONCATENATE(B2017,C2017)</f>
        <v/>
      </c>
      <c r="W2017">
        <f>UPPER(TRIM(H2017))</f>
        <v/>
      </c>
      <c r="X2017">
        <f>UPPER(TRIM(I2017))</f>
        <v/>
      </c>
    </row>
    <row r="2018">
      <c r="A2018">
        <f>IF(B2018&lt;&gt;"", "AWARD-"&amp;TEXT(ROW()-1,"0000"), "")</f>
        <v/>
      </c>
      <c r="B2018" s="4" t="n"/>
      <c r="C2018" s="4" t="n"/>
      <c r="D2018" s="4" t="n"/>
      <c r="E2018" s="6" t="n"/>
      <c r="F2018" s="7" t="n"/>
      <c r="G2018" s="6" t="n"/>
      <c r="H2018" s="6" t="n"/>
      <c r="I2018" s="6" t="n"/>
      <c r="J2018" s="5">
        <f>SUMIFS(amount_expended,cfda_key,V2018)</f>
        <v/>
      </c>
      <c r="K2018" s="5">
        <f>IF(G2018="OTHER CLUSTER NOT LISTED ABOVE",SUMIFS(amount_expended,uniform_other_cluster_name,X2018), IF(AND(OR(G2018="N/A",G2018=""),H2018=""),0,IF(G2018="STATE CLUSTER",SUMIFS(amount_expended,uniform_state_cluster_name,W2018),SUMIFS(amount_expended,cluster_name,G2018))))</f>
        <v/>
      </c>
      <c r="L2018" s="6" t="n"/>
      <c r="M2018" s="7" t="n"/>
      <c r="N2018" s="6" t="n"/>
      <c r="O2018" s="6" t="n"/>
      <c r="P2018" s="6" t="n"/>
      <c r="Q2018" s="6" t="n"/>
      <c r="R2018" s="7" t="n"/>
      <c r="S2018" s="6" t="n"/>
      <c r="T2018" s="6" t="n"/>
      <c r="U2018" s="6" t="n"/>
      <c r="V2018" s="3">
        <f>CONCATENATE(B2018,C2018)</f>
        <v/>
      </c>
      <c r="W2018">
        <f>UPPER(TRIM(H2018))</f>
        <v/>
      </c>
      <c r="X2018">
        <f>UPPER(TRIM(I2018))</f>
        <v/>
      </c>
    </row>
    <row r="2019">
      <c r="A2019">
        <f>IF(B2019&lt;&gt;"", "AWARD-"&amp;TEXT(ROW()-1,"0000"), "")</f>
        <v/>
      </c>
      <c r="B2019" s="4" t="n"/>
      <c r="C2019" s="4" t="n"/>
      <c r="D2019" s="4" t="n"/>
      <c r="E2019" s="6" t="n"/>
      <c r="F2019" s="7" t="n"/>
      <c r="G2019" s="6" t="n"/>
      <c r="H2019" s="6" t="n"/>
      <c r="I2019" s="6" t="n"/>
      <c r="J2019" s="5">
        <f>SUMIFS(amount_expended,cfda_key,V2019)</f>
        <v/>
      </c>
      <c r="K2019" s="5">
        <f>IF(G2019="OTHER CLUSTER NOT LISTED ABOVE",SUMIFS(amount_expended,uniform_other_cluster_name,X2019), IF(AND(OR(G2019="N/A",G2019=""),H2019=""),0,IF(G2019="STATE CLUSTER",SUMIFS(amount_expended,uniform_state_cluster_name,W2019),SUMIFS(amount_expended,cluster_name,G2019))))</f>
        <v/>
      </c>
      <c r="L2019" s="6" t="n"/>
      <c r="M2019" s="7" t="n"/>
      <c r="N2019" s="6" t="n"/>
      <c r="O2019" s="6" t="n"/>
      <c r="P2019" s="6" t="n"/>
      <c r="Q2019" s="6" t="n"/>
      <c r="R2019" s="7" t="n"/>
      <c r="S2019" s="6" t="n"/>
      <c r="T2019" s="6" t="n"/>
      <c r="U2019" s="6" t="n"/>
      <c r="V2019" s="3">
        <f>CONCATENATE(B2019,C2019)</f>
        <v/>
      </c>
      <c r="W2019">
        <f>UPPER(TRIM(H2019))</f>
        <v/>
      </c>
      <c r="X2019">
        <f>UPPER(TRIM(I2019))</f>
        <v/>
      </c>
    </row>
    <row r="2020">
      <c r="A2020">
        <f>IF(B2020&lt;&gt;"", "AWARD-"&amp;TEXT(ROW()-1,"0000"), "")</f>
        <v/>
      </c>
      <c r="B2020" s="4" t="n"/>
      <c r="C2020" s="4" t="n"/>
      <c r="D2020" s="4" t="n"/>
      <c r="E2020" s="6" t="n"/>
      <c r="F2020" s="7" t="n"/>
      <c r="G2020" s="6" t="n"/>
      <c r="H2020" s="6" t="n"/>
      <c r="I2020" s="6" t="n"/>
      <c r="J2020" s="5">
        <f>SUMIFS(amount_expended,cfda_key,V2020)</f>
        <v/>
      </c>
      <c r="K2020" s="5">
        <f>IF(G2020="OTHER CLUSTER NOT LISTED ABOVE",SUMIFS(amount_expended,uniform_other_cluster_name,X2020), IF(AND(OR(G2020="N/A",G2020=""),H2020=""),0,IF(G2020="STATE CLUSTER",SUMIFS(amount_expended,uniform_state_cluster_name,W2020),SUMIFS(amount_expended,cluster_name,G2020))))</f>
        <v/>
      </c>
      <c r="L2020" s="6" t="n"/>
      <c r="M2020" s="7" t="n"/>
      <c r="N2020" s="6" t="n"/>
      <c r="O2020" s="6" t="n"/>
      <c r="P2020" s="6" t="n"/>
      <c r="Q2020" s="6" t="n"/>
      <c r="R2020" s="7" t="n"/>
      <c r="S2020" s="6" t="n"/>
      <c r="T2020" s="6" t="n"/>
      <c r="U2020" s="6" t="n"/>
      <c r="V2020" s="3">
        <f>CONCATENATE(B2020,C2020)</f>
        <v/>
      </c>
      <c r="W2020">
        <f>UPPER(TRIM(H2020))</f>
        <v/>
      </c>
      <c r="X2020">
        <f>UPPER(TRIM(I2020))</f>
        <v/>
      </c>
    </row>
    <row r="2021">
      <c r="A2021">
        <f>IF(B2021&lt;&gt;"", "AWARD-"&amp;TEXT(ROW()-1,"0000"), "")</f>
        <v/>
      </c>
      <c r="B2021" s="4" t="n"/>
      <c r="C2021" s="4" t="n"/>
      <c r="D2021" s="4" t="n"/>
      <c r="E2021" s="6" t="n"/>
      <c r="F2021" s="7" t="n"/>
      <c r="G2021" s="6" t="n"/>
      <c r="H2021" s="6" t="n"/>
      <c r="I2021" s="6" t="n"/>
      <c r="J2021" s="5">
        <f>SUMIFS(amount_expended,cfda_key,V2021)</f>
        <v/>
      </c>
      <c r="K2021" s="5">
        <f>IF(G2021="OTHER CLUSTER NOT LISTED ABOVE",SUMIFS(amount_expended,uniform_other_cluster_name,X2021), IF(AND(OR(G2021="N/A",G2021=""),H2021=""),0,IF(G2021="STATE CLUSTER",SUMIFS(amount_expended,uniform_state_cluster_name,W2021),SUMIFS(amount_expended,cluster_name,G2021))))</f>
        <v/>
      </c>
      <c r="L2021" s="6" t="n"/>
      <c r="M2021" s="7" t="n"/>
      <c r="N2021" s="6" t="n"/>
      <c r="O2021" s="6" t="n"/>
      <c r="P2021" s="6" t="n"/>
      <c r="Q2021" s="6" t="n"/>
      <c r="R2021" s="7" t="n"/>
      <c r="S2021" s="6" t="n"/>
      <c r="T2021" s="6" t="n"/>
      <c r="U2021" s="6" t="n"/>
      <c r="V2021" s="3">
        <f>CONCATENATE(B2021,C2021)</f>
        <v/>
      </c>
      <c r="W2021">
        <f>UPPER(TRIM(H2021))</f>
        <v/>
      </c>
      <c r="X2021">
        <f>UPPER(TRIM(I2021))</f>
        <v/>
      </c>
    </row>
    <row r="2022">
      <c r="A2022">
        <f>IF(B2022&lt;&gt;"", "AWARD-"&amp;TEXT(ROW()-1,"0000"), "")</f>
        <v/>
      </c>
      <c r="B2022" s="4" t="n"/>
      <c r="C2022" s="4" t="n"/>
      <c r="D2022" s="4" t="n"/>
      <c r="E2022" s="6" t="n"/>
      <c r="F2022" s="7" t="n"/>
      <c r="G2022" s="6" t="n"/>
      <c r="H2022" s="6" t="n"/>
      <c r="I2022" s="6" t="n"/>
      <c r="J2022" s="5">
        <f>SUMIFS(amount_expended,cfda_key,V2022)</f>
        <v/>
      </c>
      <c r="K2022" s="5">
        <f>IF(G2022="OTHER CLUSTER NOT LISTED ABOVE",SUMIFS(amount_expended,uniform_other_cluster_name,X2022), IF(AND(OR(G2022="N/A",G2022=""),H2022=""),0,IF(G2022="STATE CLUSTER",SUMIFS(amount_expended,uniform_state_cluster_name,W2022),SUMIFS(amount_expended,cluster_name,G2022))))</f>
        <v/>
      </c>
      <c r="L2022" s="6" t="n"/>
      <c r="M2022" s="7" t="n"/>
      <c r="N2022" s="6" t="n"/>
      <c r="O2022" s="6" t="n"/>
      <c r="P2022" s="6" t="n"/>
      <c r="Q2022" s="6" t="n"/>
      <c r="R2022" s="7" t="n"/>
      <c r="S2022" s="6" t="n"/>
      <c r="T2022" s="6" t="n"/>
      <c r="U2022" s="6" t="n"/>
      <c r="V2022" s="3">
        <f>CONCATENATE(B2022,C2022)</f>
        <v/>
      </c>
      <c r="W2022">
        <f>UPPER(TRIM(H2022))</f>
        <v/>
      </c>
      <c r="X2022">
        <f>UPPER(TRIM(I2022))</f>
        <v/>
      </c>
    </row>
    <row r="2023">
      <c r="A2023">
        <f>IF(B2023&lt;&gt;"", "AWARD-"&amp;TEXT(ROW()-1,"0000"), "")</f>
        <v/>
      </c>
      <c r="B2023" s="4" t="n"/>
      <c r="C2023" s="4" t="n"/>
      <c r="D2023" s="4" t="n"/>
      <c r="E2023" s="6" t="n"/>
      <c r="F2023" s="7" t="n"/>
      <c r="G2023" s="6" t="n"/>
      <c r="H2023" s="6" t="n"/>
      <c r="I2023" s="6" t="n"/>
      <c r="J2023" s="5">
        <f>SUMIFS(amount_expended,cfda_key,V2023)</f>
        <v/>
      </c>
      <c r="K2023" s="5">
        <f>IF(G2023="OTHER CLUSTER NOT LISTED ABOVE",SUMIFS(amount_expended,uniform_other_cluster_name,X2023), IF(AND(OR(G2023="N/A",G2023=""),H2023=""),0,IF(G2023="STATE CLUSTER",SUMIFS(amount_expended,uniform_state_cluster_name,W2023),SUMIFS(amount_expended,cluster_name,G2023))))</f>
        <v/>
      </c>
      <c r="L2023" s="6" t="n"/>
      <c r="M2023" s="7" t="n"/>
      <c r="N2023" s="6" t="n"/>
      <c r="O2023" s="6" t="n"/>
      <c r="P2023" s="6" t="n"/>
      <c r="Q2023" s="6" t="n"/>
      <c r="R2023" s="7" t="n"/>
      <c r="S2023" s="6" t="n"/>
      <c r="T2023" s="6" t="n"/>
      <c r="U2023" s="6" t="n"/>
      <c r="V2023" s="3">
        <f>CONCATENATE(B2023,C2023)</f>
        <v/>
      </c>
      <c r="W2023">
        <f>UPPER(TRIM(H2023))</f>
        <v/>
      </c>
      <c r="X2023">
        <f>UPPER(TRIM(I2023))</f>
        <v/>
      </c>
    </row>
    <row r="2024">
      <c r="A2024">
        <f>IF(B2024&lt;&gt;"", "AWARD-"&amp;TEXT(ROW()-1,"0000"), "")</f>
        <v/>
      </c>
      <c r="B2024" s="4" t="n"/>
      <c r="C2024" s="4" t="n"/>
      <c r="D2024" s="4" t="n"/>
      <c r="E2024" s="6" t="n"/>
      <c r="F2024" s="7" t="n"/>
      <c r="G2024" s="6" t="n"/>
      <c r="H2024" s="6" t="n"/>
      <c r="I2024" s="6" t="n"/>
      <c r="J2024" s="5">
        <f>SUMIFS(amount_expended,cfda_key,V2024)</f>
        <v/>
      </c>
      <c r="K2024" s="5">
        <f>IF(G2024="OTHER CLUSTER NOT LISTED ABOVE",SUMIFS(amount_expended,uniform_other_cluster_name,X2024), IF(AND(OR(G2024="N/A",G2024=""),H2024=""),0,IF(G2024="STATE CLUSTER",SUMIFS(amount_expended,uniform_state_cluster_name,W2024),SUMIFS(amount_expended,cluster_name,G2024))))</f>
        <v/>
      </c>
      <c r="L2024" s="6" t="n"/>
      <c r="M2024" s="7" t="n"/>
      <c r="N2024" s="6" t="n"/>
      <c r="O2024" s="6" t="n"/>
      <c r="P2024" s="6" t="n"/>
      <c r="Q2024" s="6" t="n"/>
      <c r="R2024" s="7" t="n"/>
      <c r="S2024" s="6" t="n"/>
      <c r="T2024" s="6" t="n"/>
      <c r="U2024" s="6" t="n"/>
      <c r="V2024" s="3">
        <f>CONCATENATE(B2024,C2024)</f>
        <v/>
      </c>
      <c r="W2024">
        <f>UPPER(TRIM(H2024))</f>
        <v/>
      </c>
      <c r="X2024">
        <f>UPPER(TRIM(I2024))</f>
        <v/>
      </c>
    </row>
    <row r="2025">
      <c r="A2025">
        <f>IF(B2025&lt;&gt;"", "AWARD-"&amp;TEXT(ROW()-1,"0000"), "")</f>
        <v/>
      </c>
      <c r="B2025" s="4" t="n"/>
      <c r="C2025" s="4" t="n"/>
      <c r="D2025" s="4" t="n"/>
      <c r="E2025" s="6" t="n"/>
      <c r="F2025" s="7" t="n"/>
      <c r="G2025" s="6" t="n"/>
      <c r="H2025" s="6" t="n"/>
      <c r="I2025" s="6" t="n"/>
      <c r="J2025" s="5">
        <f>SUMIFS(amount_expended,cfda_key,V2025)</f>
        <v/>
      </c>
      <c r="K2025" s="5">
        <f>IF(G2025="OTHER CLUSTER NOT LISTED ABOVE",SUMIFS(amount_expended,uniform_other_cluster_name,X2025), IF(AND(OR(G2025="N/A",G2025=""),H2025=""),0,IF(G2025="STATE CLUSTER",SUMIFS(amount_expended,uniform_state_cluster_name,W2025),SUMIFS(amount_expended,cluster_name,G2025))))</f>
        <v/>
      </c>
      <c r="L2025" s="6" t="n"/>
      <c r="M2025" s="7" t="n"/>
      <c r="N2025" s="6" t="n"/>
      <c r="O2025" s="6" t="n"/>
      <c r="P2025" s="6" t="n"/>
      <c r="Q2025" s="6" t="n"/>
      <c r="R2025" s="7" t="n"/>
      <c r="S2025" s="6" t="n"/>
      <c r="T2025" s="6" t="n"/>
      <c r="U2025" s="6" t="n"/>
      <c r="V2025" s="3">
        <f>CONCATENATE(B2025,C2025)</f>
        <v/>
      </c>
      <c r="W2025">
        <f>UPPER(TRIM(H2025))</f>
        <v/>
      </c>
      <c r="X2025">
        <f>UPPER(TRIM(I2025))</f>
        <v/>
      </c>
    </row>
    <row r="2026">
      <c r="A2026">
        <f>IF(B2026&lt;&gt;"", "AWARD-"&amp;TEXT(ROW()-1,"0000"), "")</f>
        <v/>
      </c>
      <c r="B2026" s="4" t="n"/>
      <c r="C2026" s="4" t="n"/>
      <c r="D2026" s="4" t="n"/>
      <c r="E2026" s="6" t="n"/>
      <c r="F2026" s="7" t="n"/>
      <c r="G2026" s="6" t="n"/>
      <c r="H2026" s="6" t="n"/>
      <c r="I2026" s="6" t="n"/>
      <c r="J2026" s="5">
        <f>SUMIFS(amount_expended,cfda_key,V2026)</f>
        <v/>
      </c>
      <c r="K2026" s="5">
        <f>IF(G2026="OTHER CLUSTER NOT LISTED ABOVE",SUMIFS(amount_expended,uniform_other_cluster_name,X2026), IF(AND(OR(G2026="N/A",G2026=""),H2026=""),0,IF(G2026="STATE CLUSTER",SUMIFS(amount_expended,uniform_state_cluster_name,W2026),SUMIFS(amount_expended,cluster_name,G2026))))</f>
        <v/>
      </c>
      <c r="L2026" s="6" t="n"/>
      <c r="M2026" s="7" t="n"/>
      <c r="N2026" s="6" t="n"/>
      <c r="O2026" s="6" t="n"/>
      <c r="P2026" s="6" t="n"/>
      <c r="Q2026" s="6" t="n"/>
      <c r="R2026" s="7" t="n"/>
      <c r="S2026" s="6" t="n"/>
      <c r="T2026" s="6" t="n"/>
      <c r="U2026" s="6" t="n"/>
      <c r="V2026" s="3">
        <f>CONCATENATE(B2026,C2026)</f>
        <v/>
      </c>
      <c r="W2026">
        <f>UPPER(TRIM(H2026))</f>
        <v/>
      </c>
      <c r="X2026">
        <f>UPPER(TRIM(I2026))</f>
        <v/>
      </c>
    </row>
    <row r="2027">
      <c r="A2027">
        <f>IF(B2027&lt;&gt;"", "AWARD-"&amp;TEXT(ROW()-1,"0000"), "")</f>
        <v/>
      </c>
      <c r="B2027" s="4" t="n"/>
      <c r="C2027" s="4" t="n"/>
      <c r="D2027" s="4" t="n"/>
      <c r="E2027" s="6" t="n"/>
      <c r="F2027" s="7" t="n"/>
      <c r="G2027" s="6" t="n"/>
      <c r="H2027" s="6" t="n"/>
      <c r="I2027" s="6" t="n"/>
      <c r="J2027" s="5">
        <f>SUMIFS(amount_expended,cfda_key,V2027)</f>
        <v/>
      </c>
      <c r="K2027" s="5">
        <f>IF(G2027="OTHER CLUSTER NOT LISTED ABOVE",SUMIFS(amount_expended,uniform_other_cluster_name,X2027), IF(AND(OR(G2027="N/A",G2027=""),H2027=""),0,IF(G2027="STATE CLUSTER",SUMIFS(amount_expended,uniform_state_cluster_name,W2027),SUMIFS(amount_expended,cluster_name,G2027))))</f>
        <v/>
      </c>
      <c r="L2027" s="6" t="n"/>
      <c r="M2027" s="7" t="n"/>
      <c r="N2027" s="6" t="n"/>
      <c r="O2027" s="6" t="n"/>
      <c r="P2027" s="6" t="n"/>
      <c r="Q2027" s="6" t="n"/>
      <c r="R2027" s="7" t="n"/>
      <c r="S2027" s="6" t="n"/>
      <c r="T2027" s="6" t="n"/>
      <c r="U2027" s="6" t="n"/>
      <c r="V2027" s="3">
        <f>CONCATENATE(B2027,C2027)</f>
        <v/>
      </c>
      <c r="W2027">
        <f>UPPER(TRIM(H2027))</f>
        <v/>
      </c>
      <c r="X2027">
        <f>UPPER(TRIM(I2027))</f>
        <v/>
      </c>
    </row>
    <row r="2028">
      <c r="A2028">
        <f>IF(B2028&lt;&gt;"", "AWARD-"&amp;TEXT(ROW()-1,"0000"), "")</f>
        <v/>
      </c>
      <c r="B2028" s="4" t="n"/>
      <c r="C2028" s="4" t="n"/>
      <c r="D2028" s="4" t="n"/>
      <c r="E2028" s="6" t="n"/>
      <c r="F2028" s="7" t="n"/>
      <c r="G2028" s="6" t="n"/>
      <c r="H2028" s="6" t="n"/>
      <c r="I2028" s="6" t="n"/>
      <c r="J2028" s="5">
        <f>SUMIFS(amount_expended,cfda_key,V2028)</f>
        <v/>
      </c>
      <c r="K2028" s="5">
        <f>IF(G2028="OTHER CLUSTER NOT LISTED ABOVE",SUMIFS(amount_expended,uniform_other_cluster_name,X2028), IF(AND(OR(G2028="N/A",G2028=""),H2028=""),0,IF(G2028="STATE CLUSTER",SUMIFS(amount_expended,uniform_state_cluster_name,W2028),SUMIFS(amount_expended,cluster_name,G2028))))</f>
        <v/>
      </c>
      <c r="L2028" s="6" t="n"/>
      <c r="M2028" s="7" t="n"/>
      <c r="N2028" s="6" t="n"/>
      <c r="O2028" s="6" t="n"/>
      <c r="P2028" s="6" t="n"/>
      <c r="Q2028" s="6" t="n"/>
      <c r="R2028" s="7" t="n"/>
      <c r="S2028" s="6" t="n"/>
      <c r="T2028" s="6" t="n"/>
      <c r="U2028" s="6" t="n"/>
      <c r="V2028" s="3">
        <f>CONCATENATE(B2028,C2028)</f>
        <v/>
      </c>
      <c r="W2028">
        <f>UPPER(TRIM(H2028))</f>
        <v/>
      </c>
      <c r="X2028">
        <f>UPPER(TRIM(I2028))</f>
        <v/>
      </c>
    </row>
    <row r="2029">
      <c r="A2029">
        <f>IF(B2029&lt;&gt;"", "AWARD-"&amp;TEXT(ROW()-1,"0000"), "")</f>
        <v/>
      </c>
      <c r="B2029" s="4" t="n"/>
      <c r="C2029" s="4" t="n"/>
      <c r="D2029" s="4" t="n"/>
      <c r="E2029" s="6" t="n"/>
      <c r="F2029" s="7" t="n"/>
      <c r="G2029" s="6" t="n"/>
      <c r="H2029" s="6" t="n"/>
      <c r="I2029" s="6" t="n"/>
      <c r="J2029" s="5">
        <f>SUMIFS(amount_expended,cfda_key,V2029)</f>
        <v/>
      </c>
      <c r="K2029" s="5">
        <f>IF(G2029="OTHER CLUSTER NOT LISTED ABOVE",SUMIFS(amount_expended,uniform_other_cluster_name,X2029), IF(AND(OR(G2029="N/A",G2029=""),H2029=""),0,IF(G2029="STATE CLUSTER",SUMIFS(amount_expended,uniform_state_cluster_name,W2029),SUMIFS(amount_expended,cluster_name,G2029))))</f>
        <v/>
      </c>
      <c r="L2029" s="6" t="n"/>
      <c r="M2029" s="7" t="n"/>
      <c r="N2029" s="6" t="n"/>
      <c r="O2029" s="6" t="n"/>
      <c r="P2029" s="6" t="n"/>
      <c r="Q2029" s="6" t="n"/>
      <c r="R2029" s="7" t="n"/>
      <c r="S2029" s="6" t="n"/>
      <c r="T2029" s="6" t="n"/>
      <c r="U2029" s="6" t="n"/>
      <c r="V2029" s="3">
        <f>CONCATENATE(B2029,C2029)</f>
        <v/>
      </c>
      <c r="W2029">
        <f>UPPER(TRIM(H2029))</f>
        <v/>
      </c>
      <c r="X2029">
        <f>UPPER(TRIM(I2029))</f>
        <v/>
      </c>
    </row>
    <row r="2030">
      <c r="A2030">
        <f>IF(B2030&lt;&gt;"", "AWARD-"&amp;TEXT(ROW()-1,"0000"), "")</f>
        <v/>
      </c>
      <c r="B2030" s="4" t="n"/>
      <c r="C2030" s="4" t="n"/>
      <c r="D2030" s="4" t="n"/>
      <c r="E2030" s="6" t="n"/>
      <c r="F2030" s="7" t="n"/>
      <c r="G2030" s="6" t="n"/>
      <c r="H2030" s="6" t="n"/>
      <c r="I2030" s="6" t="n"/>
      <c r="J2030" s="5">
        <f>SUMIFS(amount_expended,cfda_key,V2030)</f>
        <v/>
      </c>
      <c r="K2030" s="5">
        <f>IF(G2030="OTHER CLUSTER NOT LISTED ABOVE",SUMIFS(amount_expended,uniform_other_cluster_name,X2030), IF(AND(OR(G2030="N/A",G2030=""),H2030=""),0,IF(G2030="STATE CLUSTER",SUMIFS(amount_expended,uniform_state_cluster_name,W2030),SUMIFS(amount_expended,cluster_name,G2030))))</f>
        <v/>
      </c>
      <c r="L2030" s="6" t="n"/>
      <c r="M2030" s="7" t="n"/>
      <c r="N2030" s="6" t="n"/>
      <c r="O2030" s="6" t="n"/>
      <c r="P2030" s="6" t="n"/>
      <c r="Q2030" s="6" t="n"/>
      <c r="R2030" s="7" t="n"/>
      <c r="S2030" s="6" t="n"/>
      <c r="T2030" s="6" t="n"/>
      <c r="U2030" s="6" t="n"/>
      <c r="V2030" s="3">
        <f>CONCATENATE(B2030,C2030)</f>
        <v/>
      </c>
      <c r="W2030">
        <f>UPPER(TRIM(H2030))</f>
        <v/>
      </c>
      <c r="X2030">
        <f>UPPER(TRIM(I2030))</f>
        <v/>
      </c>
    </row>
    <row r="2031">
      <c r="A2031">
        <f>IF(B2031&lt;&gt;"", "AWARD-"&amp;TEXT(ROW()-1,"0000"), "")</f>
        <v/>
      </c>
      <c r="B2031" s="4" t="n"/>
      <c r="C2031" s="4" t="n"/>
      <c r="D2031" s="4" t="n"/>
      <c r="E2031" s="6" t="n"/>
      <c r="F2031" s="7" t="n"/>
      <c r="G2031" s="6" t="n"/>
      <c r="H2031" s="6" t="n"/>
      <c r="I2031" s="6" t="n"/>
      <c r="J2031" s="5">
        <f>SUMIFS(amount_expended,cfda_key,V2031)</f>
        <v/>
      </c>
      <c r="K2031" s="5">
        <f>IF(G2031="OTHER CLUSTER NOT LISTED ABOVE",SUMIFS(amount_expended,uniform_other_cluster_name,X2031), IF(AND(OR(G2031="N/A",G2031=""),H2031=""),0,IF(G2031="STATE CLUSTER",SUMIFS(amount_expended,uniform_state_cluster_name,W2031),SUMIFS(amount_expended,cluster_name,G2031))))</f>
        <v/>
      </c>
      <c r="L2031" s="6" t="n"/>
      <c r="M2031" s="7" t="n"/>
      <c r="N2031" s="6" t="n"/>
      <c r="O2031" s="6" t="n"/>
      <c r="P2031" s="6" t="n"/>
      <c r="Q2031" s="6" t="n"/>
      <c r="R2031" s="7" t="n"/>
      <c r="S2031" s="6" t="n"/>
      <c r="T2031" s="6" t="n"/>
      <c r="U2031" s="6" t="n"/>
      <c r="V2031" s="3">
        <f>CONCATENATE(B2031,C2031)</f>
        <v/>
      </c>
      <c r="W2031">
        <f>UPPER(TRIM(H2031))</f>
        <v/>
      </c>
      <c r="X2031">
        <f>UPPER(TRIM(I2031))</f>
        <v/>
      </c>
    </row>
    <row r="2032">
      <c r="A2032">
        <f>IF(B2032&lt;&gt;"", "AWARD-"&amp;TEXT(ROW()-1,"0000"), "")</f>
        <v/>
      </c>
      <c r="B2032" s="4" t="n"/>
      <c r="C2032" s="4" t="n"/>
      <c r="D2032" s="4" t="n"/>
      <c r="E2032" s="6" t="n"/>
      <c r="F2032" s="7" t="n"/>
      <c r="G2032" s="6" t="n"/>
      <c r="H2032" s="6" t="n"/>
      <c r="I2032" s="6" t="n"/>
      <c r="J2032" s="5">
        <f>SUMIFS(amount_expended,cfda_key,V2032)</f>
        <v/>
      </c>
      <c r="K2032" s="5">
        <f>IF(G2032="OTHER CLUSTER NOT LISTED ABOVE",SUMIFS(amount_expended,uniform_other_cluster_name,X2032), IF(AND(OR(G2032="N/A",G2032=""),H2032=""),0,IF(G2032="STATE CLUSTER",SUMIFS(amount_expended,uniform_state_cluster_name,W2032),SUMIFS(amount_expended,cluster_name,G2032))))</f>
        <v/>
      </c>
      <c r="L2032" s="6" t="n"/>
      <c r="M2032" s="7" t="n"/>
      <c r="N2032" s="6" t="n"/>
      <c r="O2032" s="6" t="n"/>
      <c r="P2032" s="6" t="n"/>
      <c r="Q2032" s="6" t="n"/>
      <c r="R2032" s="7" t="n"/>
      <c r="S2032" s="6" t="n"/>
      <c r="T2032" s="6" t="n"/>
      <c r="U2032" s="6" t="n"/>
      <c r="V2032" s="3">
        <f>CONCATENATE(B2032,C2032)</f>
        <v/>
      </c>
      <c r="W2032">
        <f>UPPER(TRIM(H2032))</f>
        <v/>
      </c>
      <c r="X2032">
        <f>UPPER(TRIM(I2032))</f>
        <v/>
      </c>
    </row>
    <row r="2033">
      <c r="A2033">
        <f>IF(B2033&lt;&gt;"", "AWARD-"&amp;TEXT(ROW()-1,"0000"), "")</f>
        <v/>
      </c>
      <c r="B2033" s="4" t="n"/>
      <c r="C2033" s="4" t="n"/>
      <c r="D2033" s="4" t="n"/>
      <c r="E2033" s="6" t="n"/>
      <c r="F2033" s="7" t="n"/>
      <c r="G2033" s="6" t="n"/>
      <c r="H2033" s="6" t="n"/>
      <c r="I2033" s="6" t="n"/>
      <c r="J2033" s="5">
        <f>SUMIFS(amount_expended,cfda_key,V2033)</f>
        <v/>
      </c>
      <c r="K2033" s="5">
        <f>IF(G2033="OTHER CLUSTER NOT LISTED ABOVE",SUMIFS(amount_expended,uniform_other_cluster_name,X2033), IF(AND(OR(G2033="N/A",G2033=""),H2033=""),0,IF(G2033="STATE CLUSTER",SUMIFS(amount_expended,uniform_state_cluster_name,W2033),SUMIFS(amount_expended,cluster_name,G2033))))</f>
        <v/>
      </c>
      <c r="L2033" s="6" t="n"/>
      <c r="M2033" s="7" t="n"/>
      <c r="N2033" s="6" t="n"/>
      <c r="O2033" s="6" t="n"/>
      <c r="P2033" s="6" t="n"/>
      <c r="Q2033" s="6" t="n"/>
      <c r="R2033" s="7" t="n"/>
      <c r="S2033" s="6" t="n"/>
      <c r="T2033" s="6" t="n"/>
      <c r="U2033" s="6" t="n"/>
      <c r="V2033" s="3">
        <f>CONCATENATE(B2033,C2033)</f>
        <v/>
      </c>
      <c r="W2033">
        <f>UPPER(TRIM(H2033))</f>
        <v/>
      </c>
      <c r="X2033">
        <f>UPPER(TRIM(I2033))</f>
        <v/>
      </c>
    </row>
    <row r="2034">
      <c r="A2034">
        <f>IF(B2034&lt;&gt;"", "AWARD-"&amp;TEXT(ROW()-1,"0000"), "")</f>
        <v/>
      </c>
      <c r="B2034" s="4" t="n"/>
      <c r="C2034" s="4" t="n"/>
      <c r="D2034" s="4" t="n"/>
      <c r="E2034" s="6" t="n"/>
      <c r="F2034" s="7" t="n"/>
      <c r="G2034" s="6" t="n"/>
      <c r="H2034" s="6" t="n"/>
      <c r="I2034" s="6" t="n"/>
      <c r="J2034" s="5">
        <f>SUMIFS(amount_expended,cfda_key,V2034)</f>
        <v/>
      </c>
      <c r="K2034" s="5">
        <f>IF(G2034="OTHER CLUSTER NOT LISTED ABOVE",SUMIFS(amount_expended,uniform_other_cluster_name,X2034), IF(AND(OR(G2034="N/A",G2034=""),H2034=""),0,IF(G2034="STATE CLUSTER",SUMIFS(amount_expended,uniform_state_cluster_name,W2034),SUMIFS(amount_expended,cluster_name,G2034))))</f>
        <v/>
      </c>
      <c r="L2034" s="6" t="n"/>
      <c r="M2034" s="7" t="n"/>
      <c r="N2034" s="6" t="n"/>
      <c r="O2034" s="6" t="n"/>
      <c r="P2034" s="6" t="n"/>
      <c r="Q2034" s="6" t="n"/>
      <c r="R2034" s="7" t="n"/>
      <c r="S2034" s="6" t="n"/>
      <c r="T2034" s="6" t="n"/>
      <c r="U2034" s="6" t="n"/>
      <c r="V2034" s="3">
        <f>CONCATENATE(B2034,C2034)</f>
        <v/>
      </c>
      <c r="W2034">
        <f>UPPER(TRIM(H2034))</f>
        <v/>
      </c>
      <c r="X2034">
        <f>UPPER(TRIM(I2034))</f>
        <v/>
      </c>
    </row>
    <row r="2035">
      <c r="A2035">
        <f>IF(B2035&lt;&gt;"", "AWARD-"&amp;TEXT(ROW()-1,"0000"), "")</f>
        <v/>
      </c>
      <c r="B2035" s="4" t="n"/>
      <c r="C2035" s="4" t="n"/>
      <c r="D2035" s="4" t="n"/>
      <c r="E2035" s="6" t="n"/>
      <c r="F2035" s="7" t="n"/>
      <c r="G2035" s="6" t="n"/>
      <c r="H2035" s="6" t="n"/>
      <c r="I2035" s="6" t="n"/>
      <c r="J2035" s="5">
        <f>SUMIFS(amount_expended,cfda_key,V2035)</f>
        <v/>
      </c>
      <c r="K2035" s="5">
        <f>IF(G2035="OTHER CLUSTER NOT LISTED ABOVE",SUMIFS(amount_expended,uniform_other_cluster_name,X2035), IF(AND(OR(G2035="N/A",G2035=""),H2035=""),0,IF(G2035="STATE CLUSTER",SUMIFS(amount_expended,uniform_state_cluster_name,W2035),SUMIFS(amount_expended,cluster_name,G2035))))</f>
        <v/>
      </c>
      <c r="L2035" s="6" t="n"/>
      <c r="M2035" s="7" t="n"/>
      <c r="N2035" s="6" t="n"/>
      <c r="O2035" s="6" t="n"/>
      <c r="P2035" s="6" t="n"/>
      <c r="Q2035" s="6" t="n"/>
      <c r="R2035" s="7" t="n"/>
      <c r="S2035" s="6" t="n"/>
      <c r="T2035" s="6" t="n"/>
      <c r="U2035" s="6" t="n"/>
      <c r="V2035" s="3">
        <f>CONCATENATE(B2035,C2035)</f>
        <v/>
      </c>
      <c r="W2035">
        <f>UPPER(TRIM(H2035))</f>
        <v/>
      </c>
      <c r="X2035">
        <f>UPPER(TRIM(I2035))</f>
        <v/>
      </c>
    </row>
    <row r="2036">
      <c r="A2036">
        <f>IF(B2036&lt;&gt;"", "AWARD-"&amp;TEXT(ROW()-1,"0000"), "")</f>
        <v/>
      </c>
      <c r="B2036" s="4" t="n"/>
      <c r="C2036" s="4" t="n"/>
      <c r="D2036" s="4" t="n"/>
      <c r="E2036" s="6" t="n"/>
      <c r="F2036" s="7" t="n"/>
      <c r="G2036" s="6" t="n"/>
      <c r="H2036" s="6" t="n"/>
      <c r="I2036" s="6" t="n"/>
      <c r="J2036" s="5">
        <f>SUMIFS(amount_expended,cfda_key,V2036)</f>
        <v/>
      </c>
      <c r="K2036" s="5">
        <f>IF(G2036="OTHER CLUSTER NOT LISTED ABOVE",SUMIFS(amount_expended,uniform_other_cluster_name,X2036), IF(AND(OR(G2036="N/A",G2036=""),H2036=""),0,IF(G2036="STATE CLUSTER",SUMIFS(amount_expended,uniform_state_cluster_name,W2036),SUMIFS(amount_expended,cluster_name,G2036))))</f>
        <v/>
      </c>
      <c r="L2036" s="6" t="n"/>
      <c r="M2036" s="7" t="n"/>
      <c r="N2036" s="6" t="n"/>
      <c r="O2036" s="6" t="n"/>
      <c r="P2036" s="6" t="n"/>
      <c r="Q2036" s="6" t="n"/>
      <c r="R2036" s="7" t="n"/>
      <c r="S2036" s="6" t="n"/>
      <c r="T2036" s="6" t="n"/>
      <c r="U2036" s="6" t="n"/>
      <c r="V2036" s="3">
        <f>CONCATENATE(B2036,C2036)</f>
        <v/>
      </c>
      <c r="W2036">
        <f>UPPER(TRIM(H2036))</f>
        <v/>
      </c>
      <c r="X2036">
        <f>UPPER(TRIM(I2036))</f>
        <v/>
      </c>
    </row>
    <row r="2037">
      <c r="A2037">
        <f>IF(B2037&lt;&gt;"", "AWARD-"&amp;TEXT(ROW()-1,"0000"), "")</f>
        <v/>
      </c>
      <c r="B2037" s="4" t="n"/>
      <c r="C2037" s="4" t="n"/>
      <c r="D2037" s="4" t="n"/>
      <c r="E2037" s="6" t="n"/>
      <c r="F2037" s="7" t="n"/>
      <c r="G2037" s="6" t="n"/>
      <c r="H2037" s="6" t="n"/>
      <c r="I2037" s="6" t="n"/>
      <c r="J2037" s="5">
        <f>SUMIFS(amount_expended,cfda_key,V2037)</f>
        <v/>
      </c>
      <c r="K2037" s="5">
        <f>IF(G2037="OTHER CLUSTER NOT LISTED ABOVE",SUMIFS(amount_expended,uniform_other_cluster_name,X2037), IF(AND(OR(G2037="N/A",G2037=""),H2037=""),0,IF(G2037="STATE CLUSTER",SUMIFS(amount_expended,uniform_state_cluster_name,W2037),SUMIFS(amount_expended,cluster_name,G2037))))</f>
        <v/>
      </c>
      <c r="L2037" s="6" t="n"/>
      <c r="M2037" s="7" t="n"/>
      <c r="N2037" s="6" t="n"/>
      <c r="O2037" s="6" t="n"/>
      <c r="P2037" s="6" t="n"/>
      <c r="Q2037" s="6" t="n"/>
      <c r="R2037" s="7" t="n"/>
      <c r="S2037" s="6" t="n"/>
      <c r="T2037" s="6" t="n"/>
      <c r="U2037" s="6" t="n"/>
      <c r="V2037" s="3">
        <f>CONCATENATE(B2037,C2037)</f>
        <v/>
      </c>
      <c r="W2037">
        <f>UPPER(TRIM(H2037))</f>
        <v/>
      </c>
      <c r="X2037">
        <f>UPPER(TRIM(I2037))</f>
        <v/>
      </c>
    </row>
    <row r="2038">
      <c r="A2038">
        <f>IF(B2038&lt;&gt;"", "AWARD-"&amp;TEXT(ROW()-1,"0000"), "")</f>
        <v/>
      </c>
      <c r="B2038" s="4" t="n"/>
      <c r="C2038" s="4" t="n"/>
      <c r="D2038" s="4" t="n"/>
      <c r="E2038" s="6" t="n"/>
      <c r="F2038" s="7" t="n"/>
      <c r="G2038" s="6" t="n"/>
      <c r="H2038" s="6" t="n"/>
      <c r="I2038" s="6" t="n"/>
      <c r="J2038" s="5">
        <f>SUMIFS(amount_expended,cfda_key,V2038)</f>
        <v/>
      </c>
      <c r="K2038" s="5">
        <f>IF(G2038="OTHER CLUSTER NOT LISTED ABOVE",SUMIFS(amount_expended,uniform_other_cluster_name,X2038), IF(AND(OR(G2038="N/A",G2038=""),H2038=""),0,IF(G2038="STATE CLUSTER",SUMIFS(amount_expended,uniform_state_cluster_name,W2038),SUMIFS(amount_expended,cluster_name,G2038))))</f>
        <v/>
      </c>
      <c r="L2038" s="6" t="n"/>
      <c r="M2038" s="7" t="n"/>
      <c r="N2038" s="6" t="n"/>
      <c r="O2038" s="6" t="n"/>
      <c r="P2038" s="6" t="n"/>
      <c r="Q2038" s="6" t="n"/>
      <c r="R2038" s="7" t="n"/>
      <c r="S2038" s="6" t="n"/>
      <c r="T2038" s="6" t="n"/>
      <c r="U2038" s="6" t="n"/>
      <c r="V2038" s="3">
        <f>CONCATENATE(B2038,C2038)</f>
        <v/>
      </c>
      <c r="W2038">
        <f>UPPER(TRIM(H2038))</f>
        <v/>
      </c>
      <c r="X2038">
        <f>UPPER(TRIM(I2038))</f>
        <v/>
      </c>
    </row>
    <row r="2039">
      <c r="A2039">
        <f>IF(B2039&lt;&gt;"", "AWARD-"&amp;TEXT(ROW()-1,"0000"), "")</f>
        <v/>
      </c>
      <c r="B2039" s="4" t="n"/>
      <c r="C2039" s="4" t="n"/>
      <c r="D2039" s="4" t="n"/>
      <c r="E2039" s="6" t="n"/>
      <c r="F2039" s="7" t="n"/>
      <c r="G2039" s="6" t="n"/>
      <c r="H2039" s="6" t="n"/>
      <c r="I2039" s="6" t="n"/>
      <c r="J2039" s="5">
        <f>SUMIFS(amount_expended,cfda_key,V2039)</f>
        <v/>
      </c>
      <c r="K2039" s="5">
        <f>IF(G2039="OTHER CLUSTER NOT LISTED ABOVE",SUMIFS(amount_expended,uniform_other_cluster_name,X2039), IF(AND(OR(G2039="N/A",G2039=""),H2039=""),0,IF(G2039="STATE CLUSTER",SUMIFS(amount_expended,uniform_state_cluster_name,W2039),SUMIFS(amount_expended,cluster_name,G2039))))</f>
        <v/>
      </c>
      <c r="L2039" s="6" t="n"/>
      <c r="M2039" s="7" t="n"/>
      <c r="N2039" s="6" t="n"/>
      <c r="O2039" s="6" t="n"/>
      <c r="P2039" s="6" t="n"/>
      <c r="Q2039" s="6" t="n"/>
      <c r="R2039" s="7" t="n"/>
      <c r="S2039" s="6" t="n"/>
      <c r="T2039" s="6" t="n"/>
      <c r="U2039" s="6" t="n"/>
      <c r="V2039" s="3">
        <f>CONCATENATE(B2039,C2039)</f>
        <v/>
      </c>
      <c r="W2039">
        <f>UPPER(TRIM(H2039))</f>
        <v/>
      </c>
      <c r="X2039">
        <f>UPPER(TRIM(I2039))</f>
        <v/>
      </c>
    </row>
    <row r="2040">
      <c r="A2040">
        <f>IF(B2040&lt;&gt;"", "AWARD-"&amp;TEXT(ROW()-1,"0000"), "")</f>
        <v/>
      </c>
      <c r="B2040" s="4" t="n"/>
      <c r="C2040" s="4" t="n"/>
      <c r="D2040" s="4" t="n"/>
      <c r="E2040" s="6" t="n"/>
      <c r="F2040" s="7" t="n"/>
      <c r="G2040" s="6" t="n"/>
      <c r="H2040" s="6" t="n"/>
      <c r="I2040" s="6" t="n"/>
      <c r="J2040" s="5">
        <f>SUMIFS(amount_expended,cfda_key,V2040)</f>
        <v/>
      </c>
      <c r="K2040" s="5">
        <f>IF(G2040="OTHER CLUSTER NOT LISTED ABOVE",SUMIFS(amount_expended,uniform_other_cluster_name,X2040), IF(AND(OR(G2040="N/A",G2040=""),H2040=""),0,IF(G2040="STATE CLUSTER",SUMIFS(amount_expended,uniform_state_cluster_name,W2040),SUMIFS(amount_expended,cluster_name,G2040))))</f>
        <v/>
      </c>
      <c r="L2040" s="6" t="n"/>
      <c r="M2040" s="7" t="n"/>
      <c r="N2040" s="6" t="n"/>
      <c r="O2040" s="6" t="n"/>
      <c r="P2040" s="6" t="n"/>
      <c r="Q2040" s="6" t="n"/>
      <c r="R2040" s="7" t="n"/>
      <c r="S2040" s="6" t="n"/>
      <c r="T2040" s="6" t="n"/>
      <c r="U2040" s="6" t="n"/>
      <c r="V2040" s="3">
        <f>CONCATENATE(B2040,C2040)</f>
        <v/>
      </c>
      <c r="W2040">
        <f>UPPER(TRIM(H2040))</f>
        <v/>
      </c>
      <c r="X2040">
        <f>UPPER(TRIM(I2040))</f>
        <v/>
      </c>
    </row>
    <row r="2041">
      <c r="A2041">
        <f>IF(B2041&lt;&gt;"", "AWARD-"&amp;TEXT(ROW()-1,"0000"), "")</f>
        <v/>
      </c>
      <c r="B2041" s="4" t="n"/>
      <c r="C2041" s="4" t="n"/>
      <c r="D2041" s="4" t="n"/>
      <c r="E2041" s="6" t="n"/>
      <c r="F2041" s="7" t="n"/>
      <c r="G2041" s="6" t="n"/>
      <c r="H2041" s="6" t="n"/>
      <c r="I2041" s="6" t="n"/>
      <c r="J2041" s="5">
        <f>SUMIFS(amount_expended,cfda_key,V2041)</f>
        <v/>
      </c>
      <c r="K2041" s="5">
        <f>IF(G2041="OTHER CLUSTER NOT LISTED ABOVE",SUMIFS(amount_expended,uniform_other_cluster_name,X2041), IF(AND(OR(G2041="N/A",G2041=""),H2041=""),0,IF(G2041="STATE CLUSTER",SUMIFS(amount_expended,uniform_state_cluster_name,W2041),SUMIFS(amount_expended,cluster_name,G2041))))</f>
        <v/>
      </c>
      <c r="L2041" s="6" t="n"/>
      <c r="M2041" s="7" t="n"/>
      <c r="N2041" s="6" t="n"/>
      <c r="O2041" s="6" t="n"/>
      <c r="P2041" s="6" t="n"/>
      <c r="Q2041" s="6" t="n"/>
      <c r="R2041" s="7" t="n"/>
      <c r="S2041" s="6" t="n"/>
      <c r="T2041" s="6" t="n"/>
      <c r="U2041" s="6" t="n"/>
      <c r="V2041" s="3">
        <f>CONCATENATE(B2041,C2041)</f>
        <v/>
      </c>
      <c r="W2041">
        <f>UPPER(TRIM(H2041))</f>
        <v/>
      </c>
      <c r="X2041">
        <f>UPPER(TRIM(I2041))</f>
        <v/>
      </c>
    </row>
    <row r="2042">
      <c r="A2042">
        <f>IF(B2042&lt;&gt;"", "AWARD-"&amp;TEXT(ROW()-1,"0000"), "")</f>
        <v/>
      </c>
      <c r="B2042" s="4" t="n"/>
      <c r="C2042" s="4" t="n"/>
      <c r="D2042" s="4" t="n"/>
      <c r="E2042" s="6" t="n"/>
      <c r="F2042" s="7" t="n"/>
      <c r="G2042" s="6" t="n"/>
      <c r="H2042" s="6" t="n"/>
      <c r="I2042" s="6" t="n"/>
      <c r="J2042" s="5">
        <f>SUMIFS(amount_expended,cfda_key,V2042)</f>
        <v/>
      </c>
      <c r="K2042" s="5">
        <f>IF(G2042="OTHER CLUSTER NOT LISTED ABOVE",SUMIFS(amount_expended,uniform_other_cluster_name,X2042), IF(AND(OR(G2042="N/A",G2042=""),H2042=""),0,IF(G2042="STATE CLUSTER",SUMIFS(amount_expended,uniform_state_cluster_name,W2042),SUMIFS(amount_expended,cluster_name,G2042))))</f>
        <v/>
      </c>
      <c r="L2042" s="6" t="n"/>
      <c r="M2042" s="7" t="n"/>
      <c r="N2042" s="6" t="n"/>
      <c r="O2042" s="6" t="n"/>
      <c r="P2042" s="6" t="n"/>
      <c r="Q2042" s="6" t="n"/>
      <c r="R2042" s="7" t="n"/>
      <c r="S2042" s="6" t="n"/>
      <c r="T2042" s="6" t="n"/>
      <c r="U2042" s="6" t="n"/>
      <c r="V2042" s="3">
        <f>CONCATENATE(B2042,C2042)</f>
        <v/>
      </c>
      <c r="W2042">
        <f>UPPER(TRIM(H2042))</f>
        <v/>
      </c>
      <c r="X2042">
        <f>UPPER(TRIM(I2042))</f>
        <v/>
      </c>
    </row>
    <row r="2043">
      <c r="A2043">
        <f>IF(B2043&lt;&gt;"", "AWARD-"&amp;TEXT(ROW()-1,"0000"), "")</f>
        <v/>
      </c>
      <c r="B2043" s="4" t="n"/>
      <c r="C2043" s="4" t="n"/>
      <c r="D2043" s="4" t="n"/>
      <c r="E2043" s="6" t="n"/>
      <c r="F2043" s="7" t="n"/>
      <c r="G2043" s="6" t="n"/>
      <c r="H2043" s="6" t="n"/>
      <c r="I2043" s="6" t="n"/>
      <c r="J2043" s="5">
        <f>SUMIFS(amount_expended,cfda_key,V2043)</f>
        <v/>
      </c>
      <c r="K2043" s="5">
        <f>IF(G2043="OTHER CLUSTER NOT LISTED ABOVE",SUMIFS(amount_expended,uniform_other_cluster_name,X2043), IF(AND(OR(G2043="N/A",G2043=""),H2043=""),0,IF(G2043="STATE CLUSTER",SUMIFS(amount_expended,uniform_state_cluster_name,W2043),SUMIFS(amount_expended,cluster_name,G2043))))</f>
        <v/>
      </c>
      <c r="L2043" s="6" t="n"/>
      <c r="M2043" s="7" t="n"/>
      <c r="N2043" s="6" t="n"/>
      <c r="O2043" s="6" t="n"/>
      <c r="P2043" s="6" t="n"/>
      <c r="Q2043" s="6" t="n"/>
      <c r="R2043" s="7" t="n"/>
      <c r="S2043" s="6" t="n"/>
      <c r="T2043" s="6" t="n"/>
      <c r="U2043" s="6" t="n"/>
      <c r="V2043" s="3">
        <f>CONCATENATE(B2043,C2043)</f>
        <v/>
      </c>
      <c r="W2043">
        <f>UPPER(TRIM(H2043))</f>
        <v/>
      </c>
      <c r="X2043">
        <f>UPPER(TRIM(I2043))</f>
        <v/>
      </c>
    </row>
    <row r="2044">
      <c r="A2044">
        <f>IF(B2044&lt;&gt;"", "AWARD-"&amp;TEXT(ROW()-1,"0000"), "")</f>
        <v/>
      </c>
      <c r="B2044" s="4" t="n"/>
      <c r="C2044" s="4" t="n"/>
      <c r="D2044" s="4" t="n"/>
      <c r="E2044" s="6" t="n"/>
      <c r="F2044" s="7" t="n"/>
      <c r="G2044" s="6" t="n"/>
      <c r="H2044" s="6" t="n"/>
      <c r="I2044" s="6" t="n"/>
      <c r="J2044" s="5">
        <f>SUMIFS(amount_expended,cfda_key,V2044)</f>
        <v/>
      </c>
      <c r="K2044" s="5">
        <f>IF(G2044="OTHER CLUSTER NOT LISTED ABOVE",SUMIFS(amount_expended,uniform_other_cluster_name,X2044), IF(AND(OR(G2044="N/A",G2044=""),H2044=""),0,IF(G2044="STATE CLUSTER",SUMIFS(amount_expended,uniform_state_cluster_name,W2044),SUMIFS(amount_expended,cluster_name,G2044))))</f>
        <v/>
      </c>
      <c r="L2044" s="6" t="n"/>
      <c r="M2044" s="7" t="n"/>
      <c r="N2044" s="6" t="n"/>
      <c r="O2044" s="6" t="n"/>
      <c r="P2044" s="6" t="n"/>
      <c r="Q2044" s="6" t="n"/>
      <c r="R2044" s="7" t="n"/>
      <c r="S2044" s="6" t="n"/>
      <c r="T2044" s="6" t="n"/>
      <c r="U2044" s="6" t="n"/>
      <c r="V2044" s="3">
        <f>CONCATENATE(B2044,C2044)</f>
        <v/>
      </c>
      <c r="W2044">
        <f>UPPER(TRIM(H2044))</f>
        <v/>
      </c>
      <c r="X2044">
        <f>UPPER(TRIM(I2044))</f>
        <v/>
      </c>
    </row>
    <row r="2045">
      <c r="A2045">
        <f>IF(B2045&lt;&gt;"", "AWARD-"&amp;TEXT(ROW()-1,"0000"), "")</f>
        <v/>
      </c>
      <c r="B2045" s="4" t="n"/>
      <c r="C2045" s="4" t="n"/>
      <c r="D2045" s="4" t="n"/>
      <c r="E2045" s="6" t="n"/>
      <c r="F2045" s="7" t="n"/>
      <c r="G2045" s="6" t="n"/>
      <c r="H2045" s="6" t="n"/>
      <c r="I2045" s="6" t="n"/>
      <c r="J2045" s="5">
        <f>SUMIFS(amount_expended,cfda_key,V2045)</f>
        <v/>
      </c>
      <c r="K2045" s="5">
        <f>IF(G2045="OTHER CLUSTER NOT LISTED ABOVE",SUMIFS(amount_expended,uniform_other_cluster_name,X2045), IF(AND(OR(G2045="N/A",G2045=""),H2045=""),0,IF(G2045="STATE CLUSTER",SUMIFS(amount_expended,uniform_state_cluster_name,W2045),SUMIFS(amount_expended,cluster_name,G2045))))</f>
        <v/>
      </c>
      <c r="L2045" s="6" t="n"/>
      <c r="M2045" s="7" t="n"/>
      <c r="N2045" s="6" t="n"/>
      <c r="O2045" s="6" t="n"/>
      <c r="P2045" s="6" t="n"/>
      <c r="Q2045" s="6" t="n"/>
      <c r="R2045" s="7" t="n"/>
      <c r="S2045" s="6" t="n"/>
      <c r="T2045" s="6" t="n"/>
      <c r="U2045" s="6" t="n"/>
      <c r="V2045" s="3">
        <f>CONCATENATE(B2045,C2045)</f>
        <v/>
      </c>
      <c r="W2045">
        <f>UPPER(TRIM(H2045))</f>
        <v/>
      </c>
      <c r="X2045">
        <f>UPPER(TRIM(I2045))</f>
        <v/>
      </c>
    </row>
    <row r="2046">
      <c r="A2046">
        <f>IF(B2046&lt;&gt;"", "AWARD-"&amp;TEXT(ROW()-1,"0000"), "")</f>
        <v/>
      </c>
      <c r="B2046" s="4" t="n"/>
      <c r="C2046" s="4" t="n"/>
      <c r="D2046" s="4" t="n"/>
      <c r="E2046" s="6" t="n"/>
      <c r="F2046" s="7" t="n"/>
      <c r="G2046" s="6" t="n"/>
      <c r="H2046" s="6" t="n"/>
      <c r="I2046" s="6" t="n"/>
      <c r="J2046" s="5">
        <f>SUMIFS(amount_expended,cfda_key,V2046)</f>
        <v/>
      </c>
      <c r="K2046" s="5">
        <f>IF(G2046="OTHER CLUSTER NOT LISTED ABOVE",SUMIFS(amount_expended,uniform_other_cluster_name,X2046), IF(AND(OR(G2046="N/A",G2046=""),H2046=""),0,IF(G2046="STATE CLUSTER",SUMIFS(amount_expended,uniform_state_cluster_name,W2046),SUMIFS(amount_expended,cluster_name,G2046))))</f>
        <v/>
      </c>
      <c r="L2046" s="6" t="n"/>
      <c r="M2046" s="7" t="n"/>
      <c r="N2046" s="6" t="n"/>
      <c r="O2046" s="6" t="n"/>
      <c r="P2046" s="6" t="n"/>
      <c r="Q2046" s="6" t="n"/>
      <c r="R2046" s="7" t="n"/>
      <c r="S2046" s="6" t="n"/>
      <c r="T2046" s="6" t="n"/>
      <c r="U2046" s="6" t="n"/>
      <c r="V2046" s="3">
        <f>CONCATENATE(B2046,C2046)</f>
        <v/>
      </c>
      <c r="W2046">
        <f>UPPER(TRIM(H2046))</f>
        <v/>
      </c>
      <c r="X2046">
        <f>UPPER(TRIM(I2046))</f>
        <v/>
      </c>
    </row>
    <row r="2047">
      <c r="A2047">
        <f>IF(B2047&lt;&gt;"", "AWARD-"&amp;TEXT(ROW()-1,"0000"), "")</f>
        <v/>
      </c>
      <c r="B2047" s="4" t="n"/>
      <c r="C2047" s="4" t="n"/>
      <c r="D2047" s="4" t="n"/>
      <c r="E2047" s="6" t="n"/>
      <c r="F2047" s="7" t="n"/>
      <c r="G2047" s="6" t="n"/>
      <c r="H2047" s="6" t="n"/>
      <c r="I2047" s="6" t="n"/>
      <c r="J2047" s="5">
        <f>SUMIFS(amount_expended,cfda_key,V2047)</f>
        <v/>
      </c>
      <c r="K2047" s="5">
        <f>IF(G2047="OTHER CLUSTER NOT LISTED ABOVE",SUMIFS(amount_expended,uniform_other_cluster_name,X2047), IF(AND(OR(G2047="N/A",G2047=""),H2047=""),0,IF(G2047="STATE CLUSTER",SUMIFS(amount_expended,uniform_state_cluster_name,W2047),SUMIFS(amount_expended,cluster_name,G2047))))</f>
        <v/>
      </c>
      <c r="L2047" s="6" t="n"/>
      <c r="M2047" s="7" t="n"/>
      <c r="N2047" s="6" t="n"/>
      <c r="O2047" s="6" t="n"/>
      <c r="P2047" s="6" t="n"/>
      <c r="Q2047" s="6" t="n"/>
      <c r="R2047" s="7" t="n"/>
      <c r="S2047" s="6" t="n"/>
      <c r="T2047" s="6" t="n"/>
      <c r="U2047" s="6" t="n"/>
      <c r="V2047" s="3">
        <f>CONCATENATE(B2047,C2047)</f>
        <v/>
      </c>
      <c r="W2047">
        <f>UPPER(TRIM(H2047))</f>
        <v/>
      </c>
      <c r="X2047">
        <f>UPPER(TRIM(I2047))</f>
        <v/>
      </c>
    </row>
    <row r="2048">
      <c r="A2048">
        <f>IF(B2048&lt;&gt;"", "AWARD-"&amp;TEXT(ROW()-1,"0000"), "")</f>
        <v/>
      </c>
      <c r="B2048" s="4" t="n"/>
      <c r="C2048" s="4" t="n"/>
      <c r="D2048" s="4" t="n"/>
      <c r="E2048" s="6" t="n"/>
      <c r="F2048" s="7" t="n"/>
      <c r="G2048" s="6" t="n"/>
      <c r="H2048" s="6" t="n"/>
      <c r="I2048" s="6" t="n"/>
      <c r="J2048" s="5">
        <f>SUMIFS(amount_expended,cfda_key,V2048)</f>
        <v/>
      </c>
      <c r="K2048" s="5">
        <f>IF(G2048="OTHER CLUSTER NOT LISTED ABOVE",SUMIFS(amount_expended,uniform_other_cluster_name,X2048), IF(AND(OR(G2048="N/A",G2048=""),H2048=""),0,IF(G2048="STATE CLUSTER",SUMIFS(amount_expended,uniform_state_cluster_name,W2048),SUMIFS(amount_expended,cluster_name,G2048))))</f>
        <v/>
      </c>
      <c r="L2048" s="6" t="n"/>
      <c r="M2048" s="7" t="n"/>
      <c r="N2048" s="6" t="n"/>
      <c r="O2048" s="6" t="n"/>
      <c r="P2048" s="6" t="n"/>
      <c r="Q2048" s="6" t="n"/>
      <c r="R2048" s="7" t="n"/>
      <c r="S2048" s="6" t="n"/>
      <c r="T2048" s="6" t="n"/>
      <c r="U2048" s="6" t="n"/>
      <c r="V2048" s="3">
        <f>CONCATENATE(B2048,C2048)</f>
        <v/>
      </c>
      <c r="W2048">
        <f>UPPER(TRIM(H2048))</f>
        <v/>
      </c>
      <c r="X2048">
        <f>UPPER(TRIM(I2048))</f>
        <v/>
      </c>
    </row>
    <row r="2049">
      <c r="A2049">
        <f>IF(B2049&lt;&gt;"", "AWARD-"&amp;TEXT(ROW()-1,"0000"), "")</f>
        <v/>
      </c>
      <c r="B2049" s="4" t="n"/>
      <c r="C2049" s="4" t="n"/>
      <c r="D2049" s="4" t="n"/>
      <c r="E2049" s="6" t="n"/>
      <c r="F2049" s="7" t="n"/>
      <c r="G2049" s="6" t="n"/>
      <c r="H2049" s="6" t="n"/>
      <c r="I2049" s="6" t="n"/>
      <c r="J2049" s="5">
        <f>SUMIFS(amount_expended,cfda_key,V2049)</f>
        <v/>
      </c>
      <c r="K2049" s="5">
        <f>IF(G2049="OTHER CLUSTER NOT LISTED ABOVE",SUMIFS(amount_expended,uniform_other_cluster_name,X2049), IF(AND(OR(G2049="N/A",G2049=""),H2049=""),0,IF(G2049="STATE CLUSTER",SUMIFS(amount_expended,uniform_state_cluster_name,W2049),SUMIFS(amount_expended,cluster_name,G2049))))</f>
        <v/>
      </c>
      <c r="L2049" s="6" t="n"/>
      <c r="M2049" s="7" t="n"/>
      <c r="N2049" s="6" t="n"/>
      <c r="O2049" s="6" t="n"/>
      <c r="P2049" s="6" t="n"/>
      <c r="Q2049" s="6" t="n"/>
      <c r="R2049" s="7" t="n"/>
      <c r="S2049" s="6" t="n"/>
      <c r="T2049" s="6" t="n"/>
      <c r="U2049" s="6" t="n"/>
      <c r="V2049" s="3">
        <f>CONCATENATE(B2049,C2049)</f>
        <v/>
      </c>
      <c r="W2049">
        <f>UPPER(TRIM(H2049))</f>
        <v/>
      </c>
      <c r="X2049">
        <f>UPPER(TRIM(I2049))</f>
        <v/>
      </c>
    </row>
    <row r="2050">
      <c r="A2050">
        <f>IF(B2050&lt;&gt;"", "AWARD-"&amp;TEXT(ROW()-1,"0000"), "")</f>
        <v/>
      </c>
      <c r="B2050" s="4" t="n"/>
      <c r="C2050" s="4" t="n"/>
      <c r="D2050" s="4" t="n"/>
      <c r="E2050" s="6" t="n"/>
      <c r="F2050" s="7" t="n"/>
      <c r="G2050" s="6" t="n"/>
      <c r="H2050" s="6" t="n"/>
      <c r="I2050" s="6" t="n"/>
      <c r="J2050" s="5">
        <f>SUMIFS(amount_expended,cfda_key,V2050)</f>
        <v/>
      </c>
      <c r="K2050" s="5">
        <f>IF(G2050="OTHER CLUSTER NOT LISTED ABOVE",SUMIFS(amount_expended,uniform_other_cluster_name,X2050), IF(AND(OR(G2050="N/A",G2050=""),H2050=""),0,IF(G2050="STATE CLUSTER",SUMIFS(amount_expended,uniform_state_cluster_name,W2050),SUMIFS(amount_expended,cluster_name,G2050))))</f>
        <v/>
      </c>
      <c r="L2050" s="6" t="n"/>
      <c r="M2050" s="7" t="n"/>
      <c r="N2050" s="6" t="n"/>
      <c r="O2050" s="6" t="n"/>
      <c r="P2050" s="6" t="n"/>
      <c r="Q2050" s="6" t="n"/>
      <c r="R2050" s="7" t="n"/>
      <c r="S2050" s="6" t="n"/>
      <c r="T2050" s="6" t="n"/>
      <c r="U2050" s="6" t="n"/>
      <c r="V2050" s="3">
        <f>CONCATENATE(B2050,C2050)</f>
        <v/>
      </c>
      <c r="W2050">
        <f>UPPER(TRIM(H2050))</f>
        <v/>
      </c>
      <c r="X2050">
        <f>UPPER(TRIM(I2050))</f>
        <v/>
      </c>
    </row>
    <row r="2051">
      <c r="A2051">
        <f>IF(B2051&lt;&gt;"", "AWARD-"&amp;TEXT(ROW()-1,"0000"), "")</f>
        <v/>
      </c>
      <c r="B2051" s="4" t="n"/>
      <c r="C2051" s="4" t="n"/>
      <c r="D2051" s="4" t="n"/>
      <c r="E2051" s="6" t="n"/>
      <c r="F2051" s="7" t="n"/>
      <c r="G2051" s="6" t="n"/>
      <c r="H2051" s="6" t="n"/>
      <c r="I2051" s="6" t="n"/>
      <c r="J2051" s="5">
        <f>SUMIFS(amount_expended,cfda_key,V2051)</f>
        <v/>
      </c>
      <c r="K2051" s="5">
        <f>IF(G2051="OTHER CLUSTER NOT LISTED ABOVE",SUMIFS(amount_expended,uniform_other_cluster_name,X2051), IF(AND(OR(G2051="N/A",G2051=""),H2051=""),0,IF(G2051="STATE CLUSTER",SUMIFS(amount_expended,uniform_state_cluster_name,W2051),SUMIFS(amount_expended,cluster_name,G2051))))</f>
        <v/>
      </c>
      <c r="L2051" s="6" t="n"/>
      <c r="M2051" s="7" t="n"/>
      <c r="N2051" s="6" t="n"/>
      <c r="O2051" s="6" t="n"/>
      <c r="P2051" s="6" t="n"/>
      <c r="Q2051" s="6" t="n"/>
      <c r="R2051" s="7" t="n"/>
      <c r="S2051" s="6" t="n"/>
      <c r="T2051" s="6" t="n"/>
      <c r="U2051" s="6" t="n"/>
      <c r="V2051" s="3">
        <f>CONCATENATE(B2051,C2051)</f>
        <v/>
      </c>
      <c r="W2051">
        <f>UPPER(TRIM(H2051))</f>
        <v/>
      </c>
      <c r="X2051">
        <f>UPPER(TRIM(I2051))</f>
        <v/>
      </c>
    </row>
    <row r="2052">
      <c r="A2052">
        <f>IF(B2052&lt;&gt;"", "AWARD-"&amp;TEXT(ROW()-1,"0000"), "")</f>
        <v/>
      </c>
      <c r="B2052" s="4" t="n"/>
      <c r="C2052" s="4" t="n"/>
      <c r="D2052" s="4" t="n"/>
      <c r="E2052" s="6" t="n"/>
      <c r="F2052" s="7" t="n"/>
      <c r="G2052" s="6" t="n"/>
      <c r="H2052" s="6" t="n"/>
      <c r="I2052" s="6" t="n"/>
      <c r="J2052" s="5">
        <f>SUMIFS(amount_expended,cfda_key,V2052)</f>
        <v/>
      </c>
      <c r="K2052" s="5">
        <f>IF(G2052="OTHER CLUSTER NOT LISTED ABOVE",SUMIFS(amount_expended,uniform_other_cluster_name,X2052), IF(AND(OR(G2052="N/A",G2052=""),H2052=""),0,IF(G2052="STATE CLUSTER",SUMIFS(amount_expended,uniform_state_cluster_name,W2052),SUMIFS(amount_expended,cluster_name,G2052))))</f>
        <v/>
      </c>
      <c r="L2052" s="6" t="n"/>
      <c r="M2052" s="7" t="n"/>
      <c r="N2052" s="6" t="n"/>
      <c r="O2052" s="6" t="n"/>
      <c r="P2052" s="6" t="n"/>
      <c r="Q2052" s="6" t="n"/>
      <c r="R2052" s="7" t="n"/>
      <c r="S2052" s="6" t="n"/>
      <c r="T2052" s="6" t="n"/>
      <c r="U2052" s="6" t="n"/>
      <c r="V2052" s="3">
        <f>CONCATENATE(B2052,C2052)</f>
        <v/>
      </c>
      <c r="W2052">
        <f>UPPER(TRIM(H2052))</f>
        <v/>
      </c>
      <c r="X2052">
        <f>UPPER(TRIM(I2052))</f>
        <v/>
      </c>
    </row>
    <row r="2053">
      <c r="A2053">
        <f>IF(B2053&lt;&gt;"", "AWARD-"&amp;TEXT(ROW()-1,"0000"), "")</f>
        <v/>
      </c>
      <c r="B2053" s="4" t="n"/>
      <c r="C2053" s="4" t="n"/>
      <c r="D2053" s="4" t="n"/>
      <c r="E2053" s="6" t="n"/>
      <c r="F2053" s="7" t="n"/>
      <c r="G2053" s="6" t="n"/>
      <c r="H2053" s="6" t="n"/>
      <c r="I2053" s="6" t="n"/>
      <c r="J2053" s="5">
        <f>SUMIFS(amount_expended,cfda_key,V2053)</f>
        <v/>
      </c>
      <c r="K2053" s="5">
        <f>IF(G2053="OTHER CLUSTER NOT LISTED ABOVE",SUMIFS(amount_expended,uniform_other_cluster_name,X2053), IF(AND(OR(G2053="N/A",G2053=""),H2053=""),0,IF(G2053="STATE CLUSTER",SUMIFS(amount_expended,uniform_state_cluster_name,W2053),SUMIFS(amount_expended,cluster_name,G2053))))</f>
        <v/>
      </c>
      <c r="L2053" s="6" t="n"/>
      <c r="M2053" s="7" t="n"/>
      <c r="N2053" s="6" t="n"/>
      <c r="O2053" s="6" t="n"/>
      <c r="P2053" s="6" t="n"/>
      <c r="Q2053" s="6" t="n"/>
      <c r="R2053" s="7" t="n"/>
      <c r="S2053" s="6" t="n"/>
      <c r="T2053" s="6" t="n"/>
      <c r="U2053" s="6" t="n"/>
      <c r="V2053" s="3">
        <f>CONCATENATE(B2053,C2053)</f>
        <v/>
      </c>
      <c r="W2053">
        <f>UPPER(TRIM(H2053))</f>
        <v/>
      </c>
      <c r="X2053">
        <f>UPPER(TRIM(I2053))</f>
        <v/>
      </c>
    </row>
    <row r="2054">
      <c r="A2054">
        <f>IF(B2054&lt;&gt;"", "AWARD-"&amp;TEXT(ROW()-1,"0000"), "")</f>
        <v/>
      </c>
      <c r="B2054" s="4" t="n"/>
      <c r="C2054" s="4" t="n"/>
      <c r="D2054" s="4" t="n"/>
      <c r="E2054" s="6" t="n"/>
      <c r="F2054" s="7" t="n"/>
      <c r="G2054" s="6" t="n"/>
      <c r="H2054" s="6" t="n"/>
      <c r="I2054" s="6" t="n"/>
      <c r="J2054" s="5">
        <f>SUMIFS(amount_expended,cfda_key,V2054)</f>
        <v/>
      </c>
      <c r="K2054" s="5">
        <f>IF(G2054="OTHER CLUSTER NOT LISTED ABOVE",SUMIFS(amount_expended,uniform_other_cluster_name,X2054), IF(AND(OR(G2054="N/A",G2054=""),H2054=""),0,IF(G2054="STATE CLUSTER",SUMIFS(amount_expended,uniform_state_cluster_name,W2054),SUMIFS(amount_expended,cluster_name,G2054))))</f>
        <v/>
      </c>
      <c r="L2054" s="6" t="n"/>
      <c r="M2054" s="7" t="n"/>
      <c r="N2054" s="6" t="n"/>
      <c r="O2054" s="6" t="n"/>
      <c r="P2054" s="6" t="n"/>
      <c r="Q2054" s="6" t="n"/>
      <c r="R2054" s="7" t="n"/>
      <c r="S2054" s="6" t="n"/>
      <c r="T2054" s="6" t="n"/>
      <c r="U2054" s="6" t="n"/>
      <c r="V2054" s="3">
        <f>CONCATENATE(B2054,C2054)</f>
        <v/>
      </c>
      <c r="W2054">
        <f>UPPER(TRIM(H2054))</f>
        <v/>
      </c>
      <c r="X2054">
        <f>UPPER(TRIM(I2054))</f>
        <v/>
      </c>
    </row>
    <row r="2055">
      <c r="A2055">
        <f>IF(B2055&lt;&gt;"", "AWARD-"&amp;TEXT(ROW()-1,"0000"), "")</f>
        <v/>
      </c>
      <c r="B2055" s="4" t="n"/>
      <c r="C2055" s="4" t="n"/>
      <c r="D2055" s="4" t="n"/>
      <c r="E2055" s="6" t="n"/>
      <c r="F2055" s="7" t="n"/>
      <c r="G2055" s="6" t="n"/>
      <c r="H2055" s="6" t="n"/>
      <c r="I2055" s="6" t="n"/>
      <c r="J2055" s="5">
        <f>SUMIFS(amount_expended,cfda_key,V2055)</f>
        <v/>
      </c>
      <c r="K2055" s="5">
        <f>IF(G2055="OTHER CLUSTER NOT LISTED ABOVE",SUMIFS(amount_expended,uniform_other_cluster_name,X2055), IF(AND(OR(G2055="N/A",G2055=""),H2055=""),0,IF(G2055="STATE CLUSTER",SUMIFS(amount_expended,uniform_state_cluster_name,W2055),SUMIFS(amount_expended,cluster_name,G2055))))</f>
        <v/>
      </c>
      <c r="L2055" s="6" t="n"/>
      <c r="M2055" s="7" t="n"/>
      <c r="N2055" s="6" t="n"/>
      <c r="O2055" s="6" t="n"/>
      <c r="P2055" s="6" t="n"/>
      <c r="Q2055" s="6" t="n"/>
      <c r="R2055" s="7" t="n"/>
      <c r="S2055" s="6" t="n"/>
      <c r="T2055" s="6" t="n"/>
      <c r="U2055" s="6" t="n"/>
      <c r="V2055" s="3">
        <f>CONCATENATE(B2055,C2055)</f>
        <v/>
      </c>
      <c r="W2055">
        <f>UPPER(TRIM(H2055))</f>
        <v/>
      </c>
      <c r="X2055">
        <f>UPPER(TRIM(I2055))</f>
        <v/>
      </c>
    </row>
    <row r="2056">
      <c r="A2056">
        <f>IF(B2056&lt;&gt;"", "AWARD-"&amp;TEXT(ROW()-1,"0000"), "")</f>
        <v/>
      </c>
      <c r="B2056" s="4" t="n"/>
      <c r="C2056" s="4" t="n"/>
      <c r="D2056" s="4" t="n"/>
      <c r="E2056" s="6" t="n"/>
      <c r="F2056" s="7" t="n"/>
      <c r="G2056" s="6" t="n"/>
      <c r="H2056" s="6" t="n"/>
      <c r="I2056" s="6" t="n"/>
      <c r="J2056" s="5">
        <f>SUMIFS(amount_expended,cfda_key,V2056)</f>
        <v/>
      </c>
      <c r="K2056" s="5">
        <f>IF(G2056="OTHER CLUSTER NOT LISTED ABOVE",SUMIFS(amount_expended,uniform_other_cluster_name,X2056), IF(AND(OR(G2056="N/A",G2056=""),H2056=""),0,IF(G2056="STATE CLUSTER",SUMIFS(amount_expended,uniform_state_cluster_name,W2056),SUMIFS(amount_expended,cluster_name,G2056))))</f>
        <v/>
      </c>
      <c r="L2056" s="6" t="n"/>
      <c r="M2056" s="7" t="n"/>
      <c r="N2056" s="6" t="n"/>
      <c r="O2056" s="6" t="n"/>
      <c r="P2056" s="6" t="n"/>
      <c r="Q2056" s="6" t="n"/>
      <c r="R2056" s="7" t="n"/>
      <c r="S2056" s="6" t="n"/>
      <c r="T2056" s="6" t="n"/>
      <c r="U2056" s="6" t="n"/>
      <c r="V2056" s="3">
        <f>CONCATENATE(B2056,C2056)</f>
        <v/>
      </c>
      <c r="W2056">
        <f>UPPER(TRIM(H2056))</f>
        <v/>
      </c>
      <c r="X2056">
        <f>UPPER(TRIM(I2056))</f>
        <v/>
      </c>
    </row>
    <row r="2057">
      <c r="A2057">
        <f>IF(B2057&lt;&gt;"", "AWARD-"&amp;TEXT(ROW()-1,"0000"), "")</f>
        <v/>
      </c>
      <c r="B2057" s="4" t="n"/>
      <c r="C2057" s="4" t="n"/>
      <c r="D2057" s="4" t="n"/>
      <c r="E2057" s="6" t="n"/>
      <c r="F2057" s="7" t="n"/>
      <c r="G2057" s="6" t="n"/>
      <c r="H2057" s="6" t="n"/>
      <c r="I2057" s="6" t="n"/>
      <c r="J2057" s="5">
        <f>SUMIFS(amount_expended,cfda_key,V2057)</f>
        <v/>
      </c>
      <c r="K2057" s="5">
        <f>IF(G2057="OTHER CLUSTER NOT LISTED ABOVE",SUMIFS(amount_expended,uniform_other_cluster_name,X2057), IF(AND(OR(G2057="N/A",G2057=""),H2057=""),0,IF(G2057="STATE CLUSTER",SUMIFS(amount_expended,uniform_state_cluster_name,W2057),SUMIFS(amount_expended,cluster_name,G2057))))</f>
        <v/>
      </c>
      <c r="L2057" s="6" t="n"/>
      <c r="M2057" s="7" t="n"/>
      <c r="N2057" s="6" t="n"/>
      <c r="O2057" s="6" t="n"/>
      <c r="P2057" s="6" t="n"/>
      <c r="Q2057" s="6" t="n"/>
      <c r="R2057" s="7" t="n"/>
      <c r="S2057" s="6" t="n"/>
      <c r="T2057" s="6" t="n"/>
      <c r="U2057" s="6" t="n"/>
      <c r="V2057" s="3">
        <f>CONCATENATE(B2057,C2057)</f>
        <v/>
      </c>
      <c r="W2057">
        <f>UPPER(TRIM(H2057))</f>
        <v/>
      </c>
      <c r="X2057">
        <f>UPPER(TRIM(I2057))</f>
        <v/>
      </c>
    </row>
    <row r="2058">
      <c r="A2058">
        <f>IF(B2058&lt;&gt;"", "AWARD-"&amp;TEXT(ROW()-1,"0000"), "")</f>
        <v/>
      </c>
      <c r="B2058" s="4" t="n"/>
      <c r="C2058" s="4" t="n"/>
      <c r="D2058" s="4" t="n"/>
      <c r="E2058" s="6" t="n"/>
      <c r="F2058" s="7" t="n"/>
      <c r="G2058" s="6" t="n"/>
      <c r="H2058" s="6" t="n"/>
      <c r="I2058" s="6" t="n"/>
      <c r="J2058" s="5">
        <f>SUMIFS(amount_expended,cfda_key,V2058)</f>
        <v/>
      </c>
      <c r="K2058" s="5">
        <f>IF(G2058="OTHER CLUSTER NOT LISTED ABOVE",SUMIFS(amount_expended,uniform_other_cluster_name,X2058), IF(AND(OR(G2058="N/A",G2058=""),H2058=""),0,IF(G2058="STATE CLUSTER",SUMIFS(amount_expended,uniform_state_cluster_name,W2058),SUMIFS(amount_expended,cluster_name,G2058))))</f>
        <v/>
      </c>
      <c r="L2058" s="6" t="n"/>
      <c r="M2058" s="7" t="n"/>
      <c r="N2058" s="6" t="n"/>
      <c r="O2058" s="6" t="n"/>
      <c r="P2058" s="6" t="n"/>
      <c r="Q2058" s="6" t="n"/>
      <c r="R2058" s="7" t="n"/>
      <c r="S2058" s="6" t="n"/>
      <c r="T2058" s="6" t="n"/>
      <c r="U2058" s="6" t="n"/>
      <c r="V2058" s="3">
        <f>CONCATENATE(B2058,C2058)</f>
        <v/>
      </c>
      <c r="W2058">
        <f>UPPER(TRIM(H2058))</f>
        <v/>
      </c>
      <c r="X2058">
        <f>UPPER(TRIM(I2058))</f>
        <v/>
      </c>
    </row>
    <row r="2059">
      <c r="A2059">
        <f>IF(B2059&lt;&gt;"", "AWARD-"&amp;TEXT(ROW()-1,"0000"), "")</f>
        <v/>
      </c>
      <c r="B2059" s="4" t="n"/>
      <c r="C2059" s="4" t="n"/>
      <c r="D2059" s="4" t="n"/>
      <c r="E2059" s="6" t="n"/>
      <c r="F2059" s="7" t="n"/>
      <c r="G2059" s="6" t="n"/>
      <c r="H2059" s="6" t="n"/>
      <c r="I2059" s="6" t="n"/>
      <c r="J2059" s="5">
        <f>SUMIFS(amount_expended,cfda_key,V2059)</f>
        <v/>
      </c>
      <c r="K2059" s="5">
        <f>IF(G2059="OTHER CLUSTER NOT LISTED ABOVE",SUMIFS(amount_expended,uniform_other_cluster_name,X2059), IF(AND(OR(G2059="N/A",G2059=""),H2059=""),0,IF(G2059="STATE CLUSTER",SUMIFS(amount_expended,uniform_state_cluster_name,W2059),SUMIFS(amount_expended,cluster_name,G2059))))</f>
        <v/>
      </c>
      <c r="L2059" s="6" t="n"/>
      <c r="M2059" s="7" t="n"/>
      <c r="N2059" s="6" t="n"/>
      <c r="O2059" s="6" t="n"/>
      <c r="P2059" s="6" t="n"/>
      <c r="Q2059" s="6" t="n"/>
      <c r="R2059" s="7" t="n"/>
      <c r="S2059" s="6" t="n"/>
      <c r="T2059" s="6" t="n"/>
      <c r="U2059" s="6" t="n"/>
      <c r="V2059" s="3">
        <f>CONCATENATE(B2059,C2059)</f>
        <v/>
      </c>
      <c r="W2059">
        <f>UPPER(TRIM(H2059))</f>
        <v/>
      </c>
      <c r="X2059">
        <f>UPPER(TRIM(I2059))</f>
        <v/>
      </c>
    </row>
    <row r="2060">
      <c r="A2060">
        <f>IF(B2060&lt;&gt;"", "AWARD-"&amp;TEXT(ROW()-1,"0000"), "")</f>
        <v/>
      </c>
      <c r="B2060" s="4" t="n"/>
      <c r="C2060" s="4" t="n"/>
      <c r="D2060" s="4" t="n"/>
      <c r="E2060" s="6" t="n"/>
      <c r="F2060" s="7" t="n"/>
      <c r="G2060" s="6" t="n"/>
      <c r="H2060" s="6" t="n"/>
      <c r="I2060" s="6" t="n"/>
      <c r="J2060" s="5">
        <f>SUMIFS(amount_expended,cfda_key,V2060)</f>
        <v/>
      </c>
      <c r="K2060" s="5">
        <f>IF(G2060="OTHER CLUSTER NOT LISTED ABOVE",SUMIFS(amount_expended,uniform_other_cluster_name,X2060), IF(AND(OR(G2060="N/A",G2060=""),H2060=""),0,IF(G2060="STATE CLUSTER",SUMIFS(amount_expended,uniform_state_cluster_name,W2060),SUMIFS(amount_expended,cluster_name,G2060))))</f>
        <v/>
      </c>
      <c r="L2060" s="6" t="n"/>
      <c r="M2060" s="7" t="n"/>
      <c r="N2060" s="6" t="n"/>
      <c r="O2060" s="6" t="n"/>
      <c r="P2060" s="6" t="n"/>
      <c r="Q2060" s="6" t="n"/>
      <c r="R2060" s="7" t="n"/>
      <c r="S2060" s="6" t="n"/>
      <c r="T2060" s="6" t="n"/>
      <c r="U2060" s="6" t="n"/>
      <c r="V2060" s="3">
        <f>CONCATENATE(B2060,C2060)</f>
        <v/>
      </c>
      <c r="W2060">
        <f>UPPER(TRIM(H2060))</f>
        <v/>
      </c>
      <c r="X2060">
        <f>UPPER(TRIM(I2060))</f>
        <v/>
      </c>
    </row>
    <row r="2061">
      <c r="A2061">
        <f>IF(B2061&lt;&gt;"", "AWARD-"&amp;TEXT(ROW()-1,"0000"), "")</f>
        <v/>
      </c>
      <c r="B2061" s="4" t="n"/>
      <c r="C2061" s="4" t="n"/>
      <c r="D2061" s="4" t="n"/>
      <c r="E2061" s="6" t="n"/>
      <c r="F2061" s="7" t="n"/>
      <c r="G2061" s="6" t="n"/>
      <c r="H2061" s="6" t="n"/>
      <c r="I2061" s="6" t="n"/>
      <c r="J2061" s="5">
        <f>SUMIFS(amount_expended,cfda_key,V2061)</f>
        <v/>
      </c>
      <c r="K2061" s="5">
        <f>IF(G2061="OTHER CLUSTER NOT LISTED ABOVE",SUMIFS(amount_expended,uniform_other_cluster_name,X2061), IF(AND(OR(G2061="N/A",G2061=""),H2061=""),0,IF(G2061="STATE CLUSTER",SUMIFS(amount_expended,uniform_state_cluster_name,W2061),SUMIFS(amount_expended,cluster_name,G2061))))</f>
        <v/>
      </c>
      <c r="L2061" s="6" t="n"/>
      <c r="M2061" s="7" t="n"/>
      <c r="N2061" s="6" t="n"/>
      <c r="O2061" s="6" t="n"/>
      <c r="P2061" s="6" t="n"/>
      <c r="Q2061" s="6" t="n"/>
      <c r="R2061" s="7" t="n"/>
      <c r="S2061" s="6" t="n"/>
      <c r="T2061" s="6" t="n"/>
      <c r="U2061" s="6" t="n"/>
      <c r="V2061" s="3">
        <f>CONCATENATE(B2061,C2061)</f>
        <v/>
      </c>
      <c r="W2061">
        <f>UPPER(TRIM(H2061))</f>
        <v/>
      </c>
      <c r="X2061">
        <f>UPPER(TRIM(I2061))</f>
        <v/>
      </c>
    </row>
    <row r="2062">
      <c r="A2062">
        <f>IF(B2062&lt;&gt;"", "AWARD-"&amp;TEXT(ROW()-1,"0000"), "")</f>
        <v/>
      </c>
      <c r="B2062" s="4" t="n"/>
      <c r="C2062" s="4" t="n"/>
      <c r="D2062" s="4" t="n"/>
      <c r="E2062" s="6" t="n"/>
      <c r="F2062" s="7" t="n"/>
      <c r="G2062" s="6" t="n"/>
      <c r="H2062" s="6" t="n"/>
      <c r="I2062" s="6" t="n"/>
      <c r="J2062" s="5">
        <f>SUMIFS(amount_expended,cfda_key,V2062)</f>
        <v/>
      </c>
      <c r="K2062" s="5">
        <f>IF(G2062="OTHER CLUSTER NOT LISTED ABOVE",SUMIFS(amount_expended,uniform_other_cluster_name,X2062), IF(AND(OR(G2062="N/A",G2062=""),H2062=""),0,IF(G2062="STATE CLUSTER",SUMIFS(amount_expended,uniform_state_cluster_name,W2062),SUMIFS(amount_expended,cluster_name,G2062))))</f>
        <v/>
      </c>
      <c r="L2062" s="6" t="n"/>
      <c r="M2062" s="7" t="n"/>
      <c r="N2062" s="6" t="n"/>
      <c r="O2062" s="6" t="n"/>
      <c r="P2062" s="6" t="n"/>
      <c r="Q2062" s="6" t="n"/>
      <c r="R2062" s="7" t="n"/>
      <c r="S2062" s="6" t="n"/>
      <c r="T2062" s="6" t="n"/>
      <c r="U2062" s="6" t="n"/>
      <c r="V2062" s="3">
        <f>CONCATENATE(B2062,C2062)</f>
        <v/>
      </c>
      <c r="W2062">
        <f>UPPER(TRIM(H2062))</f>
        <v/>
      </c>
      <c r="X2062">
        <f>UPPER(TRIM(I2062))</f>
        <v/>
      </c>
    </row>
    <row r="2063">
      <c r="A2063">
        <f>IF(B2063&lt;&gt;"", "AWARD-"&amp;TEXT(ROW()-1,"0000"), "")</f>
        <v/>
      </c>
      <c r="B2063" s="4" t="n"/>
      <c r="C2063" s="4" t="n"/>
      <c r="D2063" s="4" t="n"/>
      <c r="E2063" s="6" t="n"/>
      <c r="F2063" s="7" t="n"/>
      <c r="G2063" s="6" t="n"/>
      <c r="H2063" s="6" t="n"/>
      <c r="I2063" s="6" t="n"/>
      <c r="J2063" s="5">
        <f>SUMIFS(amount_expended,cfda_key,V2063)</f>
        <v/>
      </c>
      <c r="K2063" s="5">
        <f>IF(G2063="OTHER CLUSTER NOT LISTED ABOVE",SUMIFS(amount_expended,uniform_other_cluster_name,X2063), IF(AND(OR(G2063="N/A",G2063=""),H2063=""),0,IF(G2063="STATE CLUSTER",SUMIFS(amount_expended,uniform_state_cluster_name,W2063),SUMIFS(amount_expended,cluster_name,G2063))))</f>
        <v/>
      </c>
      <c r="L2063" s="6" t="n"/>
      <c r="M2063" s="7" t="n"/>
      <c r="N2063" s="6" t="n"/>
      <c r="O2063" s="6" t="n"/>
      <c r="P2063" s="6" t="n"/>
      <c r="Q2063" s="6" t="n"/>
      <c r="R2063" s="7" t="n"/>
      <c r="S2063" s="6" t="n"/>
      <c r="T2063" s="6" t="n"/>
      <c r="U2063" s="6" t="n"/>
      <c r="V2063" s="3">
        <f>CONCATENATE(B2063,C2063)</f>
        <v/>
      </c>
      <c r="W2063">
        <f>UPPER(TRIM(H2063))</f>
        <v/>
      </c>
      <c r="X2063">
        <f>UPPER(TRIM(I2063))</f>
        <v/>
      </c>
    </row>
    <row r="2064">
      <c r="A2064">
        <f>IF(B2064&lt;&gt;"", "AWARD-"&amp;TEXT(ROW()-1,"0000"), "")</f>
        <v/>
      </c>
      <c r="B2064" s="4" t="n"/>
      <c r="C2064" s="4" t="n"/>
      <c r="D2064" s="4" t="n"/>
      <c r="E2064" s="6" t="n"/>
      <c r="F2064" s="7" t="n"/>
      <c r="G2064" s="6" t="n"/>
      <c r="H2064" s="6" t="n"/>
      <c r="I2064" s="6" t="n"/>
      <c r="J2064" s="5">
        <f>SUMIFS(amount_expended,cfda_key,V2064)</f>
        <v/>
      </c>
      <c r="K2064" s="5">
        <f>IF(G2064="OTHER CLUSTER NOT LISTED ABOVE",SUMIFS(amount_expended,uniform_other_cluster_name,X2064), IF(AND(OR(G2064="N/A",G2064=""),H2064=""),0,IF(G2064="STATE CLUSTER",SUMIFS(amount_expended,uniform_state_cluster_name,W2064),SUMIFS(amount_expended,cluster_name,G2064))))</f>
        <v/>
      </c>
      <c r="L2064" s="6" t="n"/>
      <c r="M2064" s="7" t="n"/>
      <c r="N2064" s="6" t="n"/>
      <c r="O2064" s="6" t="n"/>
      <c r="P2064" s="6" t="n"/>
      <c r="Q2064" s="6" t="n"/>
      <c r="R2064" s="7" t="n"/>
      <c r="S2064" s="6" t="n"/>
      <c r="T2064" s="6" t="n"/>
      <c r="U2064" s="6" t="n"/>
      <c r="V2064" s="3">
        <f>CONCATENATE(B2064,C2064)</f>
        <v/>
      </c>
      <c r="W2064">
        <f>UPPER(TRIM(H2064))</f>
        <v/>
      </c>
      <c r="X2064">
        <f>UPPER(TRIM(I2064))</f>
        <v/>
      </c>
    </row>
    <row r="2065">
      <c r="A2065">
        <f>IF(B2065&lt;&gt;"", "AWARD-"&amp;TEXT(ROW()-1,"0000"), "")</f>
        <v/>
      </c>
      <c r="B2065" s="4" t="n"/>
      <c r="C2065" s="4" t="n"/>
      <c r="D2065" s="4" t="n"/>
      <c r="E2065" s="6" t="n"/>
      <c r="F2065" s="7" t="n"/>
      <c r="G2065" s="6" t="n"/>
      <c r="H2065" s="6" t="n"/>
      <c r="I2065" s="6" t="n"/>
      <c r="J2065" s="5">
        <f>SUMIFS(amount_expended,cfda_key,V2065)</f>
        <v/>
      </c>
      <c r="K2065" s="5">
        <f>IF(G2065="OTHER CLUSTER NOT LISTED ABOVE",SUMIFS(amount_expended,uniform_other_cluster_name,X2065), IF(AND(OR(G2065="N/A",G2065=""),H2065=""),0,IF(G2065="STATE CLUSTER",SUMIFS(amount_expended,uniform_state_cluster_name,W2065),SUMIFS(amount_expended,cluster_name,G2065))))</f>
        <v/>
      </c>
      <c r="L2065" s="6" t="n"/>
      <c r="M2065" s="7" t="n"/>
      <c r="N2065" s="6" t="n"/>
      <c r="O2065" s="6" t="n"/>
      <c r="P2065" s="6" t="n"/>
      <c r="Q2065" s="6" t="n"/>
      <c r="R2065" s="7" t="n"/>
      <c r="S2065" s="6" t="n"/>
      <c r="T2065" s="6" t="n"/>
      <c r="U2065" s="6" t="n"/>
      <c r="V2065" s="3">
        <f>CONCATENATE(B2065,C2065)</f>
        <v/>
      </c>
      <c r="W2065">
        <f>UPPER(TRIM(H2065))</f>
        <v/>
      </c>
      <c r="X2065">
        <f>UPPER(TRIM(I2065))</f>
        <v/>
      </c>
    </row>
    <row r="2066">
      <c r="A2066">
        <f>IF(B2066&lt;&gt;"", "AWARD-"&amp;TEXT(ROW()-1,"0000"), "")</f>
        <v/>
      </c>
      <c r="B2066" s="4" t="n"/>
      <c r="C2066" s="4" t="n"/>
      <c r="D2066" s="4" t="n"/>
      <c r="E2066" s="6" t="n"/>
      <c r="F2066" s="7" t="n"/>
      <c r="G2066" s="6" t="n"/>
      <c r="H2066" s="6" t="n"/>
      <c r="I2066" s="6" t="n"/>
      <c r="J2066" s="5">
        <f>SUMIFS(amount_expended,cfda_key,V2066)</f>
        <v/>
      </c>
      <c r="K2066" s="5">
        <f>IF(G2066="OTHER CLUSTER NOT LISTED ABOVE",SUMIFS(amount_expended,uniform_other_cluster_name,X2066), IF(AND(OR(G2066="N/A",G2066=""),H2066=""),0,IF(G2066="STATE CLUSTER",SUMIFS(amount_expended,uniform_state_cluster_name,W2066),SUMIFS(amount_expended,cluster_name,G2066))))</f>
        <v/>
      </c>
      <c r="L2066" s="6" t="n"/>
      <c r="M2066" s="7" t="n"/>
      <c r="N2066" s="6" t="n"/>
      <c r="O2066" s="6" t="n"/>
      <c r="P2066" s="6" t="n"/>
      <c r="Q2066" s="6" t="n"/>
      <c r="R2066" s="7" t="n"/>
      <c r="S2066" s="6" t="n"/>
      <c r="T2066" s="6" t="n"/>
      <c r="U2066" s="6" t="n"/>
      <c r="V2066" s="3">
        <f>CONCATENATE(B2066,C2066)</f>
        <v/>
      </c>
      <c r="W2066">
        <f>UPPER(TRIM(H2066))</f>
        <v/>
      </c>
      <c r="X2066">
        <f>UPPER(TRIM(I2066))</f>
        <v/>
      </c>
    </row>
    <row r="2067">
      <c r="A2067">
        <f>IF(B2067&lt;&gt;"", "AWARD-"&amp;TEXT(ROW()-1,"0000"), "")</f>
        <v/>
      </c>
      <c r="B2067" s="4" t="n"/>
      <c r="C2067" s="4" t="n"/>
      <c r="D2067" s="4" t="n"/>
      <c r="E2067" s="6" t="n"/>
      <c r="F2067" s="7" t="n"/>
      <c r="G2067" s="6" t="n"/>
      <c r="H2067" s="6" t="n"/>
      <c r="I2067" s="6" t="n"/>
      <c r="J2067" s="5">
        <f>SUMIFS(amount_expended,cfda_key,V2067)</f>
        <v/>
      </c>
      <c r="K2067" s="5">
        <f>IF(G2067="OTHER CLUSTER NOT LISTED ABOVE",SUMIFS(amount_expended,uniform_other_cluster_name,X2067), IF(AND(OR(G2067="N/A",G2067=""),H2067=""),0,IF(G2067="STATE CLUSTER",SUMIFS(amount_expended,uniform_state_cluster_name,W2067),SUMIFS(amount_expended,cluster_name,G2067))))</f>
        <v/>
      </c>
      <c r="L2067" s="6" t="n"/>
      <c r="M2067" s="7" t="n"/>
      <c r="N2067" s="6" t="n"/>
      <c r="O2067" s="6" t="n"/>
      <c r="P2067" s="6" t="n"/>
      <c r="Q2067" s="6" t="n"/>
      <c r="R2067" s="7" t="n"/>
      <c r="S2067" s="6" t="n"/>
      <c r="T2067" s="6" t="n"/>
      <c r="U2067" s="6" t="n"/>
      <c r="V2067" s="3">
        <f>CONCATENATE(B2067,C2067)</f>
        <v/>
      </c>
      <c r="W2067">
        <f>UPPER(TRIM(H2067))</f>
        <v/>
      </c>
      <c r="X2067">
        <f>UPPER(TRIM(I2067))</f>
        <v/>
      </c>
    </row>
    <row r="2068">
      <c r="A2068">
        <f>IF(B2068&lt;&gt;"", "AWARD-"&amp;TEXT(ROW()-1,"0000"), "")</f>
        <v/>
      </c>
      <c r="B2068" s="4" t="n"/>
      <c r="C2068" s="4" t="n"/>
      <c r="D2068" s="4" t="n"/>
      <c r="E2068" s="6" t="n"/>
      <c r="F2068" s="7" t="n"/>
      <c r="G2068" s="6" t="n"/>
      <c r="H2068" s="6" t="n"/>
      <c r="I2068" s="6" t="n"/>
      <c r="J2068" s="5">
        <f>SUMIFS(amount_expended,cfda_key,V2068)</f>
        <v/>
      </c>
      <c r="K2068" s="5">
        <f>IF(G2068="OTHER CLUSTER NOT LISTED ABOVE",SUMIFS(amount_expended,uniform_other_cluster_name,X2068), IF(AND(OR(G2068="N/A",G2068=""),H2068=""),0,IF(G2068="STATE CLUSTER",SUMIFS(amount_expended,uniform_state_cluster_name,W2068),SUMIFS(amount_expended,cluster_name,G2068))))</f>
        <v/>
      </c>
      <c r="L2068" s="6" t="n"/>
      <c r="M2068" s="7" t="n"/>
      <c r="N2068" s="6" t="n"/>
      <c r="O2068" s="6" t="n"/>
      <c r="P2068" s="6" t="n"/>
      <c r="Q2068" s="6" t="n"/>
      <c r="R2068" s="7" t="n"/>
      <c r="S2068" s="6" t="n"/>
      <c r="T2068" s="6" t="n"/>
      <c r="U2068" s="6" t="n"/>
      <c r="V2068" s="3">
        <f>CONCATENATE(B2068,C2068)</f>
        <v/>
      </c>
      <c r="W2068">
        <f>UPPER(TRIM(H2068))</f>
        <v/>
      </c>
      <c r="X2068">
        <f>UPPER(TRIM(I2068))</f>
        <v/>
      </c>
    </row>
    <row r="2069">
      <c r="A2069">
        <f>IF(B2069&lt;&gt;"", "AWARD-"&amp;TEXT(ROW()-1,"0000"), "")</f>
        <v/>
      </c>
      <c r="B2069" s="4" t="n"/>
      <c r="C2069" s="4" t="n"/>
      <c r="D2069" s="4" t="n"/>
      <c r="E2069" s="6" t="n"/>
      <c r="F2069" s="7" t="n"/>
      <c r="G2069" s="6" t="n"/>
      <c r="H2069" s="6" t="n"/>
      <c r="I2069" s="6" t="n"/>
      <c r="J2069" s="5">
        <f>SUMIFS(amount_expended,cfda_key,V2069)</f>
        <v/>
      </c>
      <c r="K2069" s="5">
        <f>IF(G2069="OTHER CLUSTER NOT LISTED ABOVE",SUMIFS(amount_expended,uniform_other_cluster_name,X2069), IF(AND(OR(G2069="N/A",G2069=""),H2069=""),0,IF(G2069="STATE CLUSTER",SUMIFS(amount_expended,uniform_state_cluster_name,W2069),SUMIFS(amount_expended,cluster_name,G2069))))</f>
        <v/>
      </c>
      <c r="L2069" s="6" t="n"/>
      <c r="M2069" s="7" t="n"/>
      <c r="N2069" s="6" t="n"/>
      <c r="O2069" s="6" t="n"/>
      <c r="P2069" s="6" t="n"/>
      <c r="Q2069" s="6" t="n"/>
      <c r="R2069" s="7" t="n"/>
      <c r="S2069" s="6" t="n"/>
      <c r="T2069" s="6" t="n"/>
      <c r="U2069" s="6" t="n"/>
      <c r="V2069" s="3">
        <f>CONCATENATE(B2069,C2069)</f>
        <v/>
      </c>
      <c r="W2069">
        <f>UPPER(TRIM(H2069))</f>
        <v/>
      </c>
      <c r="X2069">
        <f>UPPER(TRIM(I2069))</f>
        <v/>
      </c>
    </row>
    <row r="2070">
      <c r="A2070">
        <f>IF(B2070&lt;&gt;"", "AWARD-"&amp;TEXT(ROW()-1,"0000"), "")</f>
        <v/>
      </c>
      <c r="B2070" s="4" t="n"/>
      <c r="C2070" s="4" t="n"/>
      <c r="D2070" s="4" t="n"/>
      <c r="E2070" s="6" t="n"/>
      <c r="F2070" s="7" t="n"/>
      <c r="G2070" s="6" t="n"/>
      <c r="H2070" s="6" t="n"/>
      <c r="I2070" s="6" t="n"/>
      <c r="J2070" s="5">
        <f>SUMIFS(amount_expended,cfda_key,V2070)</f>
        <v/>
      </c>
      <c r="K2070" s="5">
        <f>IF(G2070="OTHER CLUSTER NOT LISTED ABOVE",SUMIFS(amount_expended,uniform_other_cluster_name,X2070), IF(AND(OR(G2070="N/A",G2070=""),H2070=""),0,IF(G2070="STATE CLUSTER",SUMIFS(amount_expended,uniform_state_cluster_name,W2070),SUMIFS(amount_expended,cluster_name,G2070))))</f>
        <v/>
      </c>
      <c r="L2070" s="6" t="n"/>
      <c r="M2070" s="7" t="n"/>
      <c r="N2070" s="6" t="n"/>
      <c r="O2070" s="6" t="n"/>
      <c r="P2070" s="6" t="n"/>
      <c r="Q2070" s="6" t="n"/>
      <c r="R2070" s="7" t="n"/>
      <c r="S2070" s="6" t="n"/>
      <c r="T2070" s="6" t="n"/>
      <c r="U2070" s="6" t="n"/>
      <c r="V2070" s="3">
        <f>CONCATENATE(B2070,C2070)</f>
        <v/>
      </c>
      <c r="W2070">
        <f>UPPER(TRIM(H2070))</f>
        <v/>
      </c>
      <c r="X2070">
        <f>UPPER(TRIM(I2070))</f>
        <v/>
      </c>
    </row>
    <row r="2071">
      <c r="A2071">
        <f>IF(B2071&lt;&gt;"", "AWARD-"&amp;TEXT(ROW()-1,"0000"), "")</f>
        <v/>
      </c>
      <c r="B2071" s="4" t="n"/>
      <c r="C2071" s="4" t="n"/>
      <c r="D2071" s="4" t="n"/>
      <c r="E2071" s="6" t="n"/>
      <c r="F2071" s="7" t="n"/>
      <c r="G2071" s="6" t="n"/>
      <c r="H2071" s="6" t="n"/>
      <c r="I2071" s="6" t="n"/>
      <c r="J2071" s="5">
        <f>SUMIFS(amount_expended,cfda_key,V2071)</f>
        <v/>
      </c>
      <c r="K2071" s="5">
        <f>IF(G2071="OTHER CLUSTER NOT LISTED ABOVE",SUMIFS(amount_expended,uniform_other_cluster_name,X2071), IF(AND(OR(G2071="N/A",G2071=""),H2071=""),0,IF(G2071="STATE CLUSTER",SUMIFS(amount_expended,uniform_state_cluster_name,W2071),SUMIFS(amount_expended,cluster_name,G2071))))</f>
        <v/>
      </c>
      <c r="L2071" s="6" t="n"/>
      <c r="M2071" s="7" t="n"/>
      <c r="N2071" s="6" t="n"/>
      <c r="O2071" s="6" t="n"/>
      <c r="P2071" s="6" t="n"/>
      <c r="Q2071" s="6" t="n"/>
      <c r="R2071" s="7" t="n"/>
      <c r="S2071" s="6" t="n"/>
      <c r="T2071" s="6" t="n"/>
      <c r="U2071" s="6" t="n"/>
      <c r="V2071" s="3">
        <f>CONCATENATE(B2071,C2071)</f>
        <v/>
      </c>
      <c r="W2071">
        <f>UPPER(TRIM(H2071))</f>
        <v/>
      </c>
      <c r="X2071">
        <f>UPPER(TRIM(I2071))</f>
        <v/>
      </c>
    </row>
    <row r="2072">
      <c r="A2072">
        <f>IF(B2072&lt;&gt;"", "AWARD-"&amp;TEXT(ROW()-1,"0000"), "")</f>
        <v/>
      </c>
      <c r="B2072" s="4" t="n"/>
      <c r="C2072" s="4" t="n"/>
      <c r="D2072" s="4" t="n"/>
      <c r="E2072" s="6" t="n"/>
      <c r="F2072" s="7" t="n"/>
      <c r="G2072" s="6" t="n"/>
      <c r="H2072" s="6" t="n"/>
      <c r="I2072" s="6" t="n"/>
      <c r="J2072" s="5">
        <f>SUMIFS(amount_expended,cfda_key,V2072)</f>
        <v/>
      </c>
      <c r="K2072" s="5">
        <f>IF(G2072="OTHER CLUSTER NOT LISTED ABOVE",SUMIFS(amount_expended,uniform_other_cluster_name,X2072), IF(AND(OR(G2072="N/A",G2072=""),H2072=""),0,IF(G2072="STATE CLUSTER",SUMIFS(amount_expended,uniform_state_cluster_name,W2072),SUMIFS(amount_expended,cluster_name,G2072))))</f>
        <v/>
      </c>
      <c r="L2072" s="6" t="n"/>
      <c r="M2072" s="7" t="n"/>
      <c r="N2072" s="6" t="n"/>
      <c r="O2072" s="6" t="n"/>
      <c r="P2072" s="6" t="n"/>
      <c r="Q2072" s="6" t="n"/>
      <c r="R2072" s="7" t="n"/>
      <c r="S2072" s="6" t="n"/>
      <c r="T2072" s="6" t="n"/>
      <c r="U2072" s="6" t="n"/>
      <c r="V2072" s="3">
        <f>CONCATENATE(B2072,C2072)</f>
        <v/>
      </c>
      <c r="W2072">
        <f>UPPER(TRIM(H2072))</f>
        <v/>
      </c>
      <c r="X2072">
        <f>UPPER(TRIM(I2072))</f>
        <v/>
      </c>
    </row>
    <row r="2073">
      <c r="A2073">
        <f>IF(B2073&lt;&gt;"", "AWARD-"&amp;TEXT(ROW()-1,"0000"), "")</f>
        <v/>
      </c>
      <c r="B2073" s="4" t="n"/>
      <c r="C2073" s="4" t="n"/>
      <c r="D2073" s="4" t="n"/>
      <c r="E2073" s="6" t="n"/>
      <c r="F2073" s="7" t="n"/>
      <c r="G2073" s="6" t="n"/>
      <c r="H2073" s="6" t="n"/>
      <c r="I2073" s="6" t="n"/>
      <c r="J2073" s="5">
        <f>SUMIFS(amount_expended,cfda_key,V2073)</f>
        <v/>
      </c>
      <c r="K2073" s="5">
        <f>IF(G2073="OTHER CLUSTER NOT LISTED ABOVE",SUMIFS(amount_expended,uniform_other_cluster_name,X2073), IF(AND(OR(G2073="N/A",G2073=""),H2073=""),0,IF(G2073="STATE CLUSTER",SUMIFS(amount_expended,uniform_state_cluster_name,W2073),SUMIFS(amount_expended,cluster_name,G2073))))</f>
        <v/>
      </c>
      <c r="L2073" s="6" t="n"/>
      <c r="M2073" s="7" t="n"/>
      <c r="N2073" s="6" t="n"/>
      <c r="O2073" s="6" t="n"/>
      <c r="P2073" s="6" t="n"/>
      <c r="Q2073" s="6" t="n"/>
      <c r="R2073" s="7" t="n"/>
      <c r="S2073" s="6" t="n"/>
      <c r="T2073" s="6" t="n"/>
      <c r="U2073" s="6" t="n"/>
      <c r="V2073" s="3">
        <f>CONCATENATE(B2073,C2073)</f>
        <v/>
      </c>
      <c r="W2073">
        <f>UPPER(TRIM(H2073))</f>
        <v/>
      </c>
      <c r="X2073">
        <f>UPPER(TRIM(I2073))</f>
        <v/>
      </c>
    </row>
    <row r="2074">
      <c r="A2074">
        <f>IF(B2074&lt;&gt;"", "AWARD-"&amp;TEXT(ROW()-1,"0000"), "")</f>
        <v/>
      </c>
      <c r="B2074" s="4" t="n"/>
      <c r="C2074" s="4" t="n"/>
      <c r="D2074" s="4" t="n"/>
      <c r="E2074" s="6" t="n"/>
      <c r="F2074" s="7" t="n"/>
      <c r="G2074" s="6" t="n"/>
      <c r="H2074" s="6" t="n"/>
      <c r="I2074" s="6" t="n"/>
      <c r="J2074" s="5">
        <f>SUMIFS(amount_expended,cfda_key,V2074)</f>
        <v/>
      </c>
      <c r="K2074" s="5">
        <f>IF(G2074="OTHER CLUSTER NOT LISTED ABOVE",SUMIFS(amount_expended,uniform_other_cluster_name,X2074), IF(AND(OR(G2074="N/A",G2074=""),H2074=""),0,IF(G2074="STATE CLUSTER",SUMIFS(amount_expended,uniform_state_cluster_name,W2074),SUMIFS(amount_expended,cluster_name,G2074))))</f>
        <v/>
      </c>
      <c r="L2074" s="6" t="n"/>
      <c r="M2074" s="7" t="n"/>
      <c r="N2074" s="6" t="n"/>
      <c r="O2074" s="6" t="n"/>
      <c r="P2074" s="6" t="n"/>
      <c r="Q2074" s="6" t="n"/>
      <c r="R2074" s="7" t="n"/>
      <c r="S2074" s="6" t="n"/>
      <c r="T2074" s="6" t="n"/>
      <c r="U2074" s="6" t="n"/>
      <c r="V2074" s="3">
        <f>CONCATENATE(B2074,C2074)</f>
        <v/>
      </c>
      <c r="W2074">
        <f>UPPER(TRIM(H2074))</f>
        <v/>
      </c>
      <c r="X2074">
        <f>UPPER(TRIM(I2074))</f>
        <v/>
      </c>
    </row>
    <row r="2075">
      <c r="A2075">
        <f>IF(B2075&lt;&gt;"", "AWARD-"&amp;TEXT(ROW()-1,"0000"), "")</f>
        <v/>
      </c>
      <c r="B2075" s="4" t="n"/>
      <c r="C2075" s="4" t="n"/>
      <c r="D2075" s="4" t="n"/>
      <c r="E2075" s="6" t="n"/>
      <c r="F2075" s="7" t="n"/>
      <c r="G2075" s="6" t="n"/>
      <c r="H2075" s="6" t="n"/>
      <c r="I2075" s="6" t="n"/>
      <c r="J2075" s="5">
        <f>SUMIFS(amount_expended,cfda_key,V2075)</f>
        <v/>
      </c>
      <c r="K2075" s="5">
        <f>IF(G2075="OTHER CLUSTER NOT LISTED ABOVE",SUMIFS(amount_expended,uniform_other_cluster_name,X2075), IF(AND(OR(G2075="N/A",G2075=""),H2075=""),0,IF(G2075="STATE CLUSTER",SUMIFS(amount_expended,uniform_state_cluster_name,W2075),SUMIFS(amount_expended,cluster_name,G2075))))</f>
        <v/>
      </c>
      <c r="L2075" s="6" t="n"/>
      <c r="M2075" s="7" t="n"/>
      <c r="N2075" s="6" t="n"/>
      <c r="O2075" s="6" t="n"/>
      <c r="P2075" s="6" t="n"/>
      <c r="Q2075" s="6" t="n"/>
      <c r="R2075" s="7" t="n"/>
      <c r="S2075" s="6" t="n"/>
      <c r="T2075" s="6" t="n"/>
      <c r="U2075" s="6" t="n"/>
      <c r="V2075" s="3">
        <f>CONCATENATE(B2075,C2075)</f>
        <v/>
      </c>
      <c r="W2075">
        <f>UPPER(TRIM(H2075))</f>
        <v/>
      </c>
      <c r="X2075">
        <f>UPPER(TRIM(I2075))</f>
        <v/>
      </c>
    </row>
    <row r="2076">
      <c r="A2076">
        <f>IF(B2076&lt;&gt;"", "AWARD-"&amp;TEXT(ROW()-1,"0000"), "")</f>
        <v/>
      </c>
      <c r="B2076" s="4" t="n"/>
      <c r="C2076" s="4" t="n"/>
      <c r="D2076" s="4" t="n"/>
      <c r="E2076" s="6" t="n"/>
      <c r="F2076" s="7" t="n"/>
      <c r="G2076" s="6" t="n"/>
      <c r="H2076" s="6" t="n"/>
      <c r="I2076" s="6" t="n"/>
      <c r="J2076" s="5">
        <f>SUMIFS(amount_expended,cfda_key,V2076)</f>
        <v/>
      </c>
      <c r="K2076" s="5">
        <f>IF(G2076="OTHER CLUSTER NOT LISTED ABOVE",SUMIFS(amount_expended,uniform_other_cluster_name,X2076), IF(AND(OR(G2076="N/A",G2076=""),H2076=""),0,IF(G2076="STATE CLUSTER",SUMIFS(amount_expended,uniform_state_cluster_name,W2076),SUMIFS(amount_expended,cluster_name,G2076))))</f>
        <v/>
      </c>
      <c r="L2076" s="6" t="n"/>
      <c r="M2076" s="7" t="n"/>
      <c r="N2076" s="6" t="n"/>
      <c r="O2076" s="6" t="n"/>
      <c r="P2076" s="6" t="n"/>
      <c r="Q2076" s="6" t="n"/>
      <c r="R2076" s="7" t="n"/>
      <c r="S2076" s="6" t="n"/>
      <c r="T2076" s="6" t="n"/>
      <c r="U2076" s="6" t="n"/>
      <c r="V2076" s="3">
        <f>CONCATENATE(B2076,C2076)</f>
        <v/>
      </c>
      <c r="W2076">
        <f>UPPER(TRIM(H2076))</f>
        <v/>
      </c>
      <c r="X2076">
        <f>UPPER(TRIM(I2076))</f>
        <v/>
      </c>
    </row>
    <row r="2077">
      <c r="A2077">
        <f>IF(B2077&lt;&gt;"", "AWARD-"&amp;TEXT(ROW()-1,"0000"), "")</f>
        <v/>
      </c>
      <c r="B2077" s="4" t="n"/>
      <c r="C2077" s="4" t="n"/>
      <c r="D2077" s="4" t="n"/>
      <c r="E2077" s="6" t="n"/>
      <c r="F2077" s="7" t="n"/>
      <c r="G2077" s="6" t="n"/>
      <c r="H2077" s="6" t="n"/>
      <c r="I2077" s="6" t="n"/>
      <c r="J2077" s="5">
        <f>SUMIFS(amount_expended,cfda_key,V2077)</f>
        <v/>
      </c>
      <c r="K2077" s="5">
        <f>IF(G2077="OTHER CLUSTER NOT LISTED ABOVE",SUMIFS(amount_expended,uniform_other_cluster_name,X2077), IF(AND(OR(G2077="N/A",G2077=""),H2077=""),0,IF(G2077="STATE CLUSTER",SUMIFS(amount_expended,uniform_state_cluster_name,W2077),SUMIFS(amount_expended,cluster_name,G2077))))</f>
        <v/>
      </c>
      <c r="L2077" s="6" t="n"/>
      <c r="M2077" s="7" t="n"/>
      <c r="N2077" s="6" t="n"/>
      <c r="O2077" s="6" t="n"/>
      <c r="P2077" s="6" t="n"/>
      <c r="Q2077" s="6" t="n"/>
      <c r="R2077" s="7" t="n"/>
      <c r="S2077" s="6" t="n"/>
      <c r="T2077" s="6" t="n"/>
      <c r="U2077" s="6" t="n"/>
      <c r="V2077" s="3">
        <f>CONCATENATE(B2077,C2077)</f>
        <v/>
      </c>
      <c r="W2077">
        <f>UPPER(TRIM(H2077))</f>
        <v/>
      </c>
      <c r="X2077">
        <f>UPPER(TRIM(I2077))</f>
        <v/>
      </c>
    </row>
    <row r="2078">
      <c r="A2078">
        <f>IF(B2078&lt;&gt;"", "AWARD-"&amp;TEXT(ROW()-1,"0000"), "")</f>
        <v/>
      </c>
      <c r="B2078" s="4" t="n"/>
      <c r="C2078" s="4" t="n"/>
      <c r="D2078" s="4" t="n"/>
      <c r="E2078" s="6" t="n"/>
      <c r="F2078" s="7" t="n"/>
      <c r="G2078" s="6" t="n"/>
      <c r="H2078" s="6" t="n"/>
      <c r="I2078" s="6" t="n"/>
      <c r="J2078" s="5">
        <f>SUMIFS(amount_expended,cfda_key,V2078)</f>
        <v/>
      </c>
      <c r="K2078" s="5">
        <f>IF(G2078="OTHER CLUSTER NOT LISTED ABOVE",SUMIFS(amount_expended,uniform_other_cluster_name,X2078), IF(AND(OR(G2078="N/A",G2078=""),H2078=""),0,IF(G2078="STATE CLUSTER",SUMIFS(amount_expended,uniform_state_cluster_name,W2078),SUMIFS(amount_expended,cluster_name,G2078))))</f>
        <v/>
      </c>
      <c r="L2078" s="6" t="n"/>
      <c r="M2078" s="7" t="n"/>
      <c r="N2078" s="6" t="n"/>
      <c r="O2078" s="6" t="n"/>
      <c r="P2078" s="6" t="n"/>
      <c r="Q2078" s="6" t="n"/>
      <c r="R2078" s="7" t="n"/>
      <c r="S2078" s="6" t="n"/>
      <c r="T2078" s="6" t="n"/>
      <c r="U2078" s="6" t="n"/>
      <c r="V2078" s="3">
        <f>CONCATENATE(B2078,C2078)</f>
        <v/>
      </c>
      <c r="W2078">
        <f>UPPER(TRIM(H2078))</f>
        <v/>
      </c>
      <c r="X2078">
        <f>UPPER(TRIM(I2078))</f>
        <v/>
      </c>
    </row>
    <row r="2079">
      <c r="A2079">
        <f>IF(B2079&lt;&gt;"", "AWARD-"&amp;TEXT(ROW()-1,"0000"), "")</f>
        <v/>
      </c>
      <c r="B2079" s="4" t="n"/>
      <c r="C2079" s="4" t="n"/>
      <c r="D2079" s="4" t="n"/>
      <c r="E2079" s="6" t="n"/>
      <c r="F2079" s="7" t="n"/>
      <c r="G2079" s="6" t="n"/>
      <c r="H2079" s="6" t="n"/>
      <c r="I2079" s="6" t="n"/>
      <c r="J2079" s="5">
        <f>SUMIFS(amount_expended,cfda_key,V2079)</f>
        <v/>
      </c>
      <c r="K2079" s="5">
        <f>IF(G2079="OTHER CLUSTER NOT LISTED ABOVE",SUMIFS(amount_expended,uniform_other_cluster_name,X2079), IF(AND(OR(G2079="N/A",G2079=""),H2079=""),0,IF(G2079="STATE CLUSTER",SUMIFS(amount_expended,uniform_state_cluster_name,W2079),SUMIFS(amount_expended,cluster_name,G2079))))</f>
        <v/>
      </c>
      <c r="L2079" s="6" t="n"/>
      <c r="M2079" s="7" t="n"/>
      <c r="N2079" s="6" t="n"/>
      <c r="O2079" s="6" t="n"/>
      <c r="P2079" s="6" t="n"/>
      <c r="Q2079" s="6" t="n"/>
      <c r="R2079" s="7" t="n"/>
      <c r="S2079" s="6" t="n"/>
      <c r="T2079" s="6" t="n"/>
      <c r="U2079" s="6" t="n"/>
      <c r="V2079" s="3">
        <f>CONCATENATE(B2079,C2079)</f>
        <v/>
      </c>
      <c r="W2079">
        <f>UPPER(TRIM(H2079))</f>
        <v/>
      </c>
      <c r="X2079">
        <f>UPPER(TRIM(I2079))</f>
        <v/>
      </c>
    </row>
    <row r="2080">
      <c r="A2080">
        <f>IF(B2080&lt;&gt;"", "AWARD-"&amp;TEXT(ROW()-1,"0000"), "")</f>
        <v/>
      </c>
      <c r="B2080" s="4" t="n"/>
      <c r="C2080" s="4" t="n"/>
      <c r="D2080" s="4" t="n"/>
      <c r="E2080" s="6" t="n"/>
      <c r="F2080" s="7" t="n"/>
      <c r="G2080" s="6" t="n"/>
      <c r="H2080" s="6" t="n"/>
      <c r="I2080" s="6" t="n"/>
      <c r="J2080" s="5">
        <f>SUMIFS(amount_expended,cfda_key,V2080)</f>
        <v/>
      </c>
      <c r="K2080" s="5">
        <f>IF(G2080="OTHER CLUSTER NOT LISTED ABOVE",SUMIFS(amount_expended,uniform_other_cluster_name,X2080), IF(AND(OR(G2080="N/A",G2080=""),H2080=""),0,IF(G2080="STATE CLUSTER",SUMIFS(amount_expended,uniform_state_cluster_name,W2080),SUMIFS(amount_expended,cluster_name,G2080))))</f>
        <v/>
      </c>
      <c r="L2080" s="6" t="n"/>
      <c r="M2080" s="7" t="n"/>
      <c r="N2080" s="6" t="n"/>
      <c r="O2080" s="6" t="n"/>
      <c r="P2080" s="6" t="n"/>
      <c r="Q2080" s="6" t="n"/>
      <c r="R2080" s="7" t="n"/>
      <c r="S2080" s="6" t="n"/>
      <c r="T2080" s="6" t="n"/>
      <c r="U2080" s="6" t="n"/>
      <c r="V2080" s="3">
        <f>CONCATENATE(B2080,C2080)</f>
        <v/>
      </c>
      <c r="W2080">
        <f>UPPER(TRIM(H2080))</f>
        <v/>
      </c>
      <c r="X2080">
        <f>UPPER(TRIM(I2080))</f>
        <v/>
      </c>
    </row>
    <row r="2081">
      <c r="A2081">
        <f>IF(B2081&lt;&gt;"", "AWARD-"&amp;TEXT(ROW()-1,"0000"), "")</f>
        <v/>
      </c>
      <c r="B2081" s="4" t="n"/>
      <c r="C2081" s="4" t="n"/>
      <c r="D2081" s="4" t="n"/>
      <c r="E2081" s="6" t="n"/>
      <c r="F2081" s="7" t="n"/>
      <c r="G2081" s="6" t="n"/>
      <c r="H2081" s="6" t="n"/>
      <c r="I2081" s="6" t="n"/>
      <c r="J2081" s="5">
        <f>SUMIFS(amount_expended,cfda_key,V2081)</f>
        <v/>
      </c>
      <c r="K2081" s="5">
        <f>IF(G2081="OTHER CLUSTER NOT LISTED ABOVE",SUMIFS(amount_expended,uniform_other_cluster_name,X2081), IF(AND(OR(G2081="N/A",G2081=""),H2081=""),0,IF(G2081="STATE CLUSTER",SUMIFS(amount_expended,uniform_state_cluster_name,W2081),SUMIFS(amount_expended,cluster_name,G2081))))</f>
        <v/>
      </c>
      <c r="L2081" s="6" t="n"/>
      <c r="M2081" s="7" t="n"/>
      <c r="N2081" s="6" t="n"/>
      <c r="O2081" s="6" t="n"/>
      <c r="P2081" s="6" t="n"/>
      <c r="Q2081" s="6" t="n"/>
      <c r="R2081" s="7" t="n"/>
      <c r="S2081" s="6" t="n"/>
      <c r="T2081" s="6" t="n"/>
      <c r="U2081" s="6" t="n"/>
      <c r="V2081" s="3">
        <f>CONCATENATE(B2081,C2081)</f>
        <v/>
      </c>
      <c r="W2081">
        <f>UPPER(TRIM(H2081))</f>
        <v/>
      </c>
      <c r="X2081">
        <f>UPPER(TRIM(I2081))</f>
        <v/>
      </c>
    </row>
    <row r="2082">
      <c r="A2082">
        <f>IF(B2082&lt;&gt;"", "AWARD-"&amp;TEXT(ROW()-1,"0000"), "")</f>
        <v/>
      </c>
      <c r="B2082" s="4" t="n"/>
      <c r="C2082" s="4" t="n"/>
      <c r="D2082" s="4" t="n"/>
      <c r="E2082" s="6" t="n"/>
      <c r="F2082" s="7" t="n"/>
      <c r="G2082" s="6" t="n"/>
      <c r="H2082" s="6" t="n"/>
      <c r="I2082" s="6" t="n"/>
      <c r="J2082" s="5">
        <f>SUMIFS(amount_expended,cfda_key,V2082)</f>
        <v/>
      </c>
      <c r="K2082" s="5">
        <f>IF(G2082="OTHER CLUSTER NOT LISTED ABOVE",SUMIFS(amount_expended,uniform_other_cluster_name,X2082), IF(AND(OR(G2082="N/A",G2082=""),H2082=""),0,IF(G2082="STATE CLUSTER",SUMIFS(amount_expended,uniform_state_cluster_name,W2082),SUMIFS(amount_expended,cluster_name,G2082))))</f>
        <v/>
      </c>
      <c r="L2082" s="6" t="n"/>
      <c r="M2082" s="7" t="n"/>
      <c r="N2082" s="6" t="n"/>
      <c r="O2082" s="6" t="n"/>
      <c r="P2082" s="6" t="n"/>
      <c r="Q2082" s="6" t="n"/>
      <c r="R2082" s="7" t="n"/>
      <c r="S2082" s="6" t="n"/>
      <c r="T2082" s="6" t="n"/>
      <c r="U2082" s="6" t="n"/>
      <c r="V2082" s="3">
        <f>CONCATENATE(B2082,C2082)</f>
        <v/>
      </c>
      <c r="W2082">
        <f>UPPER(TRIM(H2082))</f>
        <v/>
      </c>
      <c r="X2082">
        <f>UPPER(TRIM(I2082))</f>
        <v/>
      </c>
    </row>
    <row r="2083">
      <c r="A2083">
        <f>IF(B2083&lt;&gt;"", "AWARD-"&amp;TEXT(ROW()-1,"0000"), "")</f>
        <v/>
      </c>
      <c r="B2083" s="4" t="n"/>
      <c r="C2083" s="4" t="n"/>
      <c r="D2083" s="4" t="n"/>
      <c r="E2083" s="6" t="n"/>
      <c r="F2083" s="7" t="n"/>
      <c r="G2083" s="6" t="n"/>
      <c r="H2083" s="6" t="n"/>
      <c r="I2083" s="6" t="n"/>
      <c r="J2083" s="5">
        <f>SUMIFS(amount_expended,cfda_key,V2083)</f>
        <v/>
      </c>
      <c r="K2083" s="5">
        <f>IF(G2083="OTHER CLUSTER NOT LISTED ABOVE",SUMIFS(amount_expended,uniform_other_cluster_name,X2083), IF(AND(OR(G2083="N/A",G2083=""),H2083=""),0,IF(G2083="STATE CLUSTER",SUMIFS(amount_expended,uniform_state_cluster_name,W2083),SUMIFS(amount_expended,cluster_name,G2083))))</f>
        <v/>
      </c>
      <c r="L2083" s="6" t="n"/>
      <c r="M2083" s="7" t="n"/>
      <c r="N2083" s="6" t="n"/>
      <c r="O2083" s="6" t="n"/>
      <c r="P2083" s="6" t="n"/>
      <c r="Q2083" s="6" t="n"/>
      <c r="R2083" s="7" t="n"/>
      <c r="S2083" s="6" t="n"/>
      <c r="T2083" s="6" t="n"/>
      <c r="U2083" s="6" t="n"/>
      <c r="V2083" s="3">
        <f>CONCATENATE(B2083,C2083)</f>
        <v/>
      </c>
      <c r="W2083">
        <f>UPPER(TRIM(H2083))</f>
        <v/>
      </c>
      <c r="X2083">
        <f>UPPER(TRIM(I2083))</f>
        <v/>
      </c>
    </row>
    <row r="2084">
      <c r="A2084">
        <f>IF(B2084&lt;&gt;"", "AWARD-"&amp;TEXT(ROW()-1,"0000"), "")</f>
        <v/>
      </c>
      <c r="B2084" s="4" t="n"/>
      <c r="C2084" s="4" t="n"/>
      <c r="D2084" s="4" t="n"/>
      <c r="E2084" s="6" t="n"/>
      <c r="F2084" s="7" t="n"/>
      <c r="G2084" s="6" t="n"/>
      <c r="H2084" s="6" t="n"/>
      <c r="I2084" s="6" t="n"/>
      <c r="J2084" s="5">
        <f>SUMIFS(amount_expended,cfda_key,V2084)</f>
        <v/>
      </c>
      <c r="K2084" s="5">
        <f>IF(G2084="OTHER CLUSTER NOT LISTED ABOVE",SUMIFS(amount_expended,uniform_other_cluster_name,X2084), IF(AND(OR(G2084="N/A",G2084=""),H2084=""),0,IF(G2084="STATE CLUSTER",SUMIFS(amount_expended,uniform_state_cluster_name,W2084),SUMIFS(amount_expended,cluster_name,G2084))))</f>
        <v/>
      </c>
      <c r="L2084" s="6" t="n"/>
      <c r="M2084" s="7" t="n"/>
      <c r="N2084" s="6" t="n"/>
      <c r="O2084" s="6" t="n"/>
      <c r="P2084" s="6" t="n"/>
      <c r="Q2084" s="6" t="n"/>
      <c r="R2084" s="7" t="n"/>
      <c r="S2084" s="6" t="n"/>
      <c r="T2084" s="6" t="n"/>
      <c r="U2084" s="6" t="n"/>
      <c r="V2084" s="3">
        <f>CONCATENATE(B2084,C2084)</f>
        <v/>
      </c>
      <c r="W2084">
        <f>UPPER(TRIM(H2084))</f>
        <v/>
      </c>
      <c r="X2084">
        <f>UPPER(TRIM(I2084))</f>
        <v/>
      </c>
    </row>
    <row r="2085">
      <c r="A2085">
        <f>IF(B2085&lt;&gt;"", "AWARD-"&amp;TEXT(ROW()-1,"0000"), "")</f>
        <v/>
      </c>
      <c r="B2085" s="4" t="n"/>
      <c r="C2085" s="4" t="n"/>
      <c r="D2085" s="4" t="n"/>
      <c r="E2085" s="6" t="n"/>
      <c r="F2085" s="7" t="n"/>
      <c r="G2085" s="6" t="n"/>
      <c r="H2085" s="6" t="n"/>
      <c r="I2085" s="6" t="n"/>
      <c r="J2085" s="5">
        <f>SUMIFS(amount_expended,cfda_key,V2085)</f>
        <v/>
      </c>
      <c r="K2085" s="5">
        <f>IF(G2085="OTHER CLUSTER NOT LISTED ABOVE",SUMIFS(amount_expended,uniform_other_cluster_name,X2085), IF(AND(OR(G2085="N/A",G2085=""),H2085=""),0,IF(G2085="STATE CLUSTER",SUMIFS(amount_expended,uniform_state_cluster_name,W2085),SUMIFS(amount_expended,cluster_name,G2085))))</f>
        <v/>
      </c>
      <c r="L2085" s="6" t="n"/>
      <c r="M2085" s="7" t="n"/>
      <c r="N2085" s="6" t="n"/>
      <c r="O2085" s="6" t="n"/>
      <c r="P2085" s="6" t="n"/>
      <c r="Q2085" s="6" t="n"/>
      <c r="R2085" s="7" t="n"/>
      <c r="S2085" s="6" t="n"/>
      <c r="T2085" s="6" t="n"/>
      <c r="U2085" s="6" t="n"/>
      <c r="V2085" s="3">
        <f>CONCATENATE(B2085,C2085)</f>
        <v/>
      </c>
      <c r="W2085">
        <f>UPPER(TRIM(H2085))</f>
        <v/>
      </c>
      <c r="X2085">
        <f>UPPER(TRIM(I2085))</f>
        <v/>
      </c>
    </row>
    <row r="2086">
      <c r="A2086">
        <f>IF(B2086&lt;&gt;"", "AWARD-"&amp;TEXT(ROW()-1,"0000"), "")</f>
        <v/>
      </c>
      <c r="B2086" s="4" t="n"/>
      <c r="C2086" s="4" t="n"/>
      <c r="D2086" s="4" t="n"/>
      <c r="E2086" s="6" t="n"/>
      <c r="F2086" s="7" t="n"/>
      <c r="G2086" s="6" t="n"/>
      <c r="H2086" s="6" t="n"/>
      <c r="I2086" s="6" t="n"/>
      <c r="J2086" s="5">
        <f>SUMIFS(amount_expended,cfda_key,V2086)</f>
        <v/>
      </c>
      <c r="K2086" s="5">
        <f>IF(G2086="OTHER CLUSTER NOT LISTED ABOVE",SUMIFS(amount_expended,uniform_other_cluster_name,X2086), IF(AND(OR(G2086="N/A",G2086=""),H2086=""),0,IF(G2086="STATE CLUSTER",SUMIFS(amount_expended,uniform_state_cluster_name,W2086),SUMIFS(amount_expended,cluster_name,G2086))))</f>
        <v/>
      </c>
      <c r="L2086" s="6" t="n"/>
      <c r="M2086" s="7" t="n"/>
      <c r="N2086" s="6" t="n"/>
      <c r="O2086" s="6" t="n"/>
      <c r="P2086" s="6" t="n"/>
      <c r="Q2086" s="6" t="n"/>
      <c r="R2086" s="7" t="n"/>
      <c r="S2086" s="6" t="n"/>
      <c r="T2086" s="6" t="n"/>
      <c r="U2086" s="6" t="n"/>
      <c r="V2086" s="3">
        <f>CONCATENATE(B2086,C2086)</f>
        <v/>
      </c>
      <c r="W2086">
        <f>UPPER(TRIM(H2086))</f>
        <v/>
      </c>
      <c r="X2086">
        <f>UPPER(TRIM(I2086))</f>
        <v/>
      </c>
    </row>
    <row r="2087">
      <c r="A2087">
        <f>IF(B2087&lt;&gt;"", "AWARD-"&amp;TEXT(ROW()-1,"0000"), "")</f>
        <v/>
      </c>
      <c r="B2087" s="4" t="n"/>
      <c r="C2087" s="4" t="n"/>
      <c r="D2087" s="4" t="n"/>
      <c r="E2087" s="6" t="n"/>
      <c r="F2087" s="7" t="n"/>
      <c r="G2087" s="6" t="n"/>
      <c r="H2087" s="6" t="n"/>
      <c r="I2087" s="6" t="n"/>
      <c r="J2087" s="5">
        <f>SUMIFS(amount_expended,cfda_key,V2087)</f>
        <v/>
      </c>
      <c r="K2087" s="5">
        <f>IF(G2087="OTHER CLUSTER NOT LISTED ABOVE",SUMIFS(amount_expended,uniform_other_cluster_name,X2087), IF(AND(OR(G2087="N/A",G2087=""),H2087=""),0,IF(G2087="STATE CLUSTER",SUMIFS(amount_expended,uniform_state_cluster_name,W2087),SUMIFS(amount_expended,cluster_name,G2087))))</f>
        <v/>
      </c>
      <c r="L2087" s="6" t="n"/>
      <c r="M2087" s="7" t="n"/>
      <c r="N2087" s="6" t="n"/>
      <c r="O2087" s="6" t="n"/>
      <c r="P2087" s="6" t="n"/>
      <c r="Q2087" s="6" t="n"/>
      <c r="R2087" s="7" t="n"/>
      <c r="S2087" s="6" t="n"/>
      <c r="T2087" s="6" t="n"/>
      <c r="U2087" s="6" t="n"/>
      <c r="V2087" s="3">
        <f>CONCATENATE(B2087,C2087)</f>
        <v/>
      </c>
      <c r="W2087">
        <f>UPPER(TRIM(H2087))</f>
        <v/>
      </c>
      <c r="X2087">
        <f>UPPER(TRIM(I2087))</f>
        <v/>
      </c>
    </row>
    <row r="2088">
      <c r="A2088">
        <f>IF(B2088&lt;&gt;"", "AWARD-"&amp;TEXT(ROW()-1,"0000"), "")</f>
        <v/>
      </c>
      <c r="B2088" s="4" t="n"/>
      <c r="C2088" s="4" t="n"/>
      <c r="D2088" s="4" t="n"/>
      <c r="E2088" s="6" t="n"/>
      <c r="F2088" s="7" t="n"/>
      <c r="G2088" s="6" t="n"/>
      <c r="H2088" s="6" t="n"/>
      <c r="I2088" s="6" t="n"/>
      <c r="J2088" s="5">
        <f>SUMIFS(amount_expended,cfda_key,V2088)</f>
        <v/>
      </c>
      <c r="K2088" s="5">
        <f>IF(G2088="OTHER CLUSTER NOT LISTED ABOVE",SUMIFS(amount_expended,uniform_other_cluster_name,X2088), IF(AND(OR(G2088="N/A",G2088=""),H2088=""),0,IF(G2088="STATE CLUSTER",SUMIFS(amount_expended,uniform_state_cluster_name,W2088),SUMIFS(amount_expended,cluster_name,G2088))))</f>
        <v/>
      </c>
      <c r="L2088" s="6" t="n"/>
      <c r="M2088" s="7" t="n"/>
      <c r="N2088" s="6" t="n"/>
      <c r="O2088" s="6" t="n"/>
      <c r="P2088" s="6" t="n"/>
      <c r="Q2088" s="6" t="n"/>
      <c r="R2088" s="7" t="n"/>
      <c r="S2088" s="6" t="n"/>
      <c r="T2088" s="6" t="n"/>
      <c r="U2088" s="6" t="n"/>
      <c r="V2088" s="3">
        <f>CONCATENATE(B2088,C2088)</f>
        <v/>
      </c>
      <c r="W2088">
        <f>UPPER(TRIM(H2088))</f>
        <v/>
      </c>
      <c r="X2088">
        <f>UPPER(TRIM(I2088))</f>
        <v/>
      </c>
    </row>
    <row r="2089">
      <c r="A2089">
        <f>IF(B2089&lt;&gt;"", "AWARD-"&amp;TEXT(ROW()-1,"0000"), "")</f>
        <v/>
      </c>
      <c r="B2089" s="4" t="n"/>
      <c r="C2089" s="4" t="n"/>
      <c r="D2089" s="4" t="n"/>
      <c r="E2089" s="6" t="n"/>
      <c r="F2089" s="7" t="n"/>
      <c r="G2089" s="6" t="n"/>
      <c r="H2089" s="6" t="n"/>
      <c r="I2089" s="6" t="n"/>
      <c r="J2089" s="5">
        <f>SUMIFS(amount_expended,cfda_key,V2089)</f>
        <v/>
      </c>
      <c r="K2089" s="5">
        <f>IF(G2089="OTHER CLUSTER NOT LISTED ABOVE",SUMIFS(amount_expended,uniform_other_cluster_name,X2089), IF(AND(OR(G2089="N/A",G2089=""),H2089=""),0,IF(G2089="STATE CLUSTER",SUMIFS(amount_expended,uniform_state_cluster_name,W2089),SUMIFS(amount_expended,cluster_name,G2089))))</f>
        <v/>
      </c>
      <c r="L2089" s="6" t="n"/>
      <c r="M2089" s="7" t="n"/>
      <c r="N2089" s="6" t="n"/>
      <c r="O2089" s="6" t="n"/>
      <c r="P2089" s="6" t="n"/>
      <c r="Q2089" s="6" t="n"/>
      <c r="R2089" s="7" t="n"/>
      <c r="S2089" s="6" t="n"/>
      <c r="T2089" s="6" t="n"/>
      <c r="U2089" s="6" t="n"/>
      <c r="V2089" s="3">
        <f>CONCATENATE(B2089,C2089)</f>
        <v/>
      </c>
      <c r="W2089">
        <f>UPPER(TRIM(H2089))</f>
        <v/>
      </c>
      <c r="X2089">
        <f>UPPER(TRIM(I2089))</f>
        <v/>
      </c>
    </row>
    <row r="2090">
      <c r="A2090">
        <f>IF(B2090&lt;&gt;"", "AWARD-"&amp;TEXT(ROW()-1,"0000"), "")</f>
        <v/>
      </c>
      <c r="B2090" s="4" t="n"/>
      <c r="C2090" s="4" t="n"/>
      <c r="D2090" s="4" t="n"/>
      <c r="E2090" s="6" t="n"/>
      <c r="F2090" s="7" t="n"/>
      <c r="G2090" s="6" t="n"/>
      <c r="H2090" s="6" t="n"/>
      <c r="I2090" s="6" t="n"/>
      <c r="J2090" s="5">
        <f>SUMIFS(amount_expended,cfda_key,V2090)</f>
        <v/>
      </c>
      <c r="K2090" s="5">
        <f>IF(G2090="OTHER CLUSTER NOT LISTED ABOVE",SUMIFS(amount_expended,uniform_other_cluster_name,X2090), IF(AND(OR(G2090="N/A",G2090=""),H2090=""),0,IF(G2090="STATE CLUSTER",SUMIFS(amount_expended,uniform_state_cluster_name,W2090),SUMIFS(amount_expended,cluster_name,G2090))))</f>
        <v/>
      </c>
      <c r="L2090" s="6" t="n"/>
      <c r="M2090" s="7" t="n"/>
      <c r="N2090" s="6" t="n"/>
      <c r="O2090" s="6" t="n"/>
      <c r="P2090" s="6" t="n"/>
      <c r="Q2090" s="6" t="n"/>
      <c r="R2090" s="7" t="n"/>
      <c r="S2090" s="6" t="n"/>
      <c r="T2090" s="6" t="n"/>
      <c r="U2090" s="6" t="n"/>
      <c r="V2090" s="3">
        <f>CONCATENATE(B2090,C2090)</f>
        <v/>
      </c>
      <c r="W2090">
        <f>UPPER(TRIM(H2090))</f>
        <v/>
      </c>
      <c r="X2090">
        <f>UPPER(TRIM(I2090))</f>
        <v/>
      </c>
    </row>
    <row r="2091">
      <c r="A2091">
        <f>IF(B2091&lt;&gt;"", "AWARD-"&amp;TEXT(ROW()-1,"0000"), "")</f>
        <v/>
      </c>
      <c r="B2091" s="4" t="n"/>
      <c r="C2091" s="4" t="n"/>
      <c r="D2091" s="4" t="n"/>
      <c r="E2091" s="6" t="n"/>
      <c r="F2091" s="7" t="n"/>
      <c r="G2091" s="6" t="n"/>
      <c r="H2091" s="6" t="n"/>
      <c r="I2091" s="6" t="n"/>
      <c r="J2091" s="5">
        <f>SUMIFS(amount_expended,cfda_key,V2091)</f>
        <v/>
      </c>
      <c r="K2091" s="5">
        <f>IF(G2091="OTHER CLUSTER NOT LISTED ABOVE",SUMIFS(amount_expended,uniform_other_cluster_name,X2091), IF(AND(OR(G2091="N/A",G2091=""),H2091=""),0,IF(G2091="STATE CLUSTER",SUMIFS(amount_expended,uniform_state_cluster_name,W2091),SUMIFS(amount_expended,cluster_name,G2091))))</f>
        <v/>
      </c>
      <c r="L2091" s="6" t="n"/>
      <c r="M2091" s="7" t="n"/>
      <c r="N2091" s="6" t="n"/>
      <c r="O2091" s="6" t="n"/>
      <c r="P2091" s="6" t="n"/>
      <c r="Q2091" s="6" t="n"/>
      <c r="R2091" s="7" t="n"/>
      <c r="S2091" s="6" t="n"/>
      <c r="T2091" s="6" t="n"/>
      <c r="U2091" s="6" t="n"/>
      <c r="V2091" s="3">
        <f>CONCATENATE(B2091,C2091)</f>
        <v/>
      </c>
      <c r="W2091">
        <f>UPPER(TRIM(H2091))</f>
        <v/>
      </c>
      <c r="X2091">
        <f>UPPER(TRIM(I2091))</f>
        <v/>
      </c>
    </row>
    <row r="2092">
      <c r="A2092">
        <f>IF(B2092&lt;&gt;"", "AWARD-"&amp;TEXT(ROW()-1,"0000"), "")</f>
        <v/>
      </c>
      <c r="B2092" s="4" t="n"/>
      <c r="C2092" s="4" t="n"/>
      <c r="D2092" s="4" t="n"/>
      <c r="E2092" s="6" t="n"/>
      <c r="F2092" s="7" t="n"/>
      <c r="G2092" s="6" t="n"/>
      <c r="H2092" s="6" t="n"/>
      <c r="I2092" s="6" t="n"/>
      <c r="J2092" s="5">
        <f>SUMIFS(amount_expended,cfda_key,V2092)</f>
        <v/>
      </c>
      <c r="K2092" s="5">
        <f>IF(G2092="OTHER CLUSTER NOT LISTED ABOVE",SUMIFS(amount_expended,uniform_other_cluster_name,X2092), IF(AND(OR(G2092="N/A",G2092=""),H2092=""),0,IF(G2092="STATE CLUSTER",SUMIFS(amount_expended,uniform_state_cluster_name,W2092),SUMIFS(amount_expended,cluster_name,G2092))))</f>
        <v/>
      </c>
      <c r="L2092" s="6" t="n"/>
      <c r="M2092" s="7" t="n"/>
      <c r="N2092" s="6" t="n"/>
      <c r="O2092" s="6" t="n"/>
      <c r="P2092" s="6" t="n"/>
      <c r="Q2092" s="6" t="n"/>
      <c r="R2092" s="7" t="n"/>
      <c r="S2092" s="6" t="n"/>
      <c r="T2092" s="6" t="n"/>
      <c r="U2092" s="6" t="n"/>
      <c r="V2092" s="3">
        <f>CONCATENATE(B2092,C2092)</f>
        <v/>
      </c>
      <c r="W2092">
        <f>UPPER(TRIM(H2092))</f>
        <v/>
      </c>
      <c r="X2092">
        <f>UPPER(TRIM(I2092))</f>
        <v/>
      </c>
    </row>
    <row r="2093">
      <c r="A2093">
        <f>IF(B2093&lt;&gt;"", "AWARD-"&amp;TEXT(ROW()-1,"0000"), "")</f>
        <v/>
      </c>
      <c r="B2093" s="4" t="n"/>
      <c r="C2093" s="4" t="n"/>
      <c r="D2093" s="4" t="n"/>
      <c r="E2093" s="6" t="n"/>
      <c r="F2093" s="7" t="n"/>
      <c r="G2093" s="6" t="n"/>
      <c r="H2093" s="6" t="n"/>
      <c r="I2093" s="6" t="n"/>
      <c r="J2093" s="5">
        <f>SUMIFS(amount_expended,cfda_key,V2093)</f>
        <v/>
      </c>
      <c r="K2093" s="5">
        <f>IF(G2093="OTHER CLUSTER NOT LISTED ABOVE",SUMIFS(amount_expended,uniform_other_cluster_name,X2093), IF(AND(OR(G2093="N/A",G2093=""),H2093=""),0,IF(G2093="STATE CLUSTER",SUMIFS(amount_expended,uniform_state_cluster_name,W2093),SUMIFS(amount_expended,cluster_name,G2093))))</f>
        <v/>
      </c>
      <c r="L2093" s="6" t="n"/>
      <c r="M2093" s="7" t="n"/>
      <c r="N2093" s="6" t="n"/>
      <c r="O2093" s="6" t="n"/>
      <c r="P2093" s="6" t="n"/>
      <c r="Q2093" s="6" t="n"/>
      <c r="R2093" s="7" t="n"/>
      <c r="S2093" s="6" t="n"/>
      <c r="T2093" s="6" t="n"/>
      <c r="U2093" s="6" t="n"/>
      <c r="V2093" s="3">
        <f>CONCATENATE(B2093,C2093)</f>
        <v/>
      </c>
      <c r="W2093">
        <f>UPPER(TRIM(H2093))</f>
        <v/>
      </c>
      <c r="X2093">
        <f>UPPER(TRIM(I2093))</f>
        <v/>
      </c>
    </row>
    <row r="2094">
      <c r="A2094">
        <f>IF(B2094&lt;&gt;"", "AWARD-"&amp;TEXT(ROW()-1,"0000"), "")</f>
        <v/>
      </c>
      <c r="B2094" s="4" t="n"/>
      <c r="C2094" s="4" t="n"/>
      <c r="D2094" s="4" t="n"/>
      <c r="E2094" s="6" t="n"/>
      <c r="F2094" s="7" t="n"/>
      <c r="G2094" s="6" t="n"/>
      <c r="H2094" s="6" t="n"/>
      <c r="I2094" s="6" t="n"/>
      <c r="J2094" s="5">
        <f>SUMIFS(amount_expended,cfda_key,V2094)</f>
        <v/>
      </c>
      <c r="K2094" s="5">
        <f>IF(G2094="OTHER CLUSTER NOT LISTED ABOVE",SUMIFS(amount_expended,uniform_other_cluster_name,X2094), IF(AND(OR(G2094="N/A",G2094=""),H2094=""),0,IF(G2094="STATE CLUSTER",SUMIFS(amount_expended,uniform_state_cluster_name,W2094),SUMIFS(amount_expended,cluster_name,G2094))))</f>
        <v/>
      </c>
      <c r="L2094" s="6" t="n"/>
      <c r="M2094" s="7" t="n"/>
      <c r="N2094" s="6" t="n"/>
      <c r="O2094" s="6" t="n"/>
      <c r="P2094" s="6" t="n"/>
      <c r="Q2094" s="6" t="n"/>
      <c r="R2094" s="7" t="n"/>
      <c r="S2094" s="6" t="n"/>
      <c r="T2094" s="6" t="n"/>
      <c r="U2094" s="6" t="n"/>
      <c r="V2094" s="3">
        <f>CONCATENATE(B2094,C2094)</f>
        <v/>
      </c>
      <c r="W2094">
        <f>UPPER(TRIM(H2094))</f>
        <v/>
      </c>
      <c r="X2094">
        <f>UPPER(TRIM(I2094))</f>
        <v/>
      </c>
    </row>
    <row r="2095">
      <c r="A2095">
        <f>IF(B2095&lt;&gt;"", "AWARD-"&amp;TEXT(ROW()-1,"0000"), "")</f>
        <v/>
      </c>
      <c r="B2095" s="4" t="n"/>
      <c r="C2095" s="4" t="n"/>
      <c r="D2095" s="4" t="n"/>
      <c r="E2095" s="6" t="n"/>
      <c r="F2095" s="7" t="n"/>
      <c r="G2095" s="6" t="n"/>
      <c r="H2095" s="6" t="n"/>
      <c r="I2095" s="6" t="n"/>
      <c r="J2095" s="5">
        <f>SUMIFS(amount_expended,cfda_key,V2095)</f>
        <v/>
      </c>
      <c r="K2095" s="5">
        <f>IF(G2095="OTHER CLUSTER NOT LISTED ABOVE",SUMIFS(amount_expended,uniform_other_cluster_name,X2095), IF(AND(OR(G2095="N/A",G2095=""),H2095=""),0,IF(G2095="STATE CLUSTER",SUMIFS(amount_expended,uniform_state_cluster_name,W2095),SUMIFS(amount_expended,cluster_name,G2095))))</f>
        <v/>
      </c>
      <c r="L2095" s="6" t="n"/>
      <c r="M2095" s="7" t="n"/>
      <c r="N2095" s="6" t="n"/>
      <c r="O2095" s="6" t="n"/>
      <c r="P2095" s="6" t="n"/>
      <c r="Q2095" s="6" t="n"/>
      <c r="R2095" s="7" t="n"/>
      <c r="S2095" s="6" t="n"/>
      <c r="T2095" s="6" t="n"/>
      <c r="U2095" s="6" t="n"/>
      <c r="V2095" s="3">
        <f>CONCATENATE(B2095,C2095)</f>
        <v/>
      </c>
      <c r="W2095">
        <f>UPPER(TRIM(H2095))</f>
        <v/>
      </c>
      <c r="X2095">
        <f>UPPER(TRIM(I2095))</f>
        <v/>
      </c>
    </row>
    <row r="2096">
      <c r="A2096">
        <f>IF(B2096&lt;&gt;"", "AWARD-"&amp;TEXT(ROW()-1,"0000"), "")</f>
        <v/>
      </c>
      <c r="B2096" s="4" t="n"/>
      <c r="C2096" s="4" t="n"/>
      <c r="D2096" s="4" t="n"/>
      <c r="E2096" s="6" t="n"/>
      <c r="F2096" s="7" t="n"/>
      <c r="G2096" s="6" t="n"/>
      <c r="H2096" s="6" t="n"/>
      <c r="I2096" s="6" t="n"/>
      <c r="J2096" s="5">
        <f>SUMIFS(amount_expended,cfda_key,V2096)</f>
        <v/>
      </c>
      <c r="K2096" s="5">
        <f>IF(G2096="OTHER CLUSTER NOT LISTED ABOVE",SUMIFS(amount_expended,uniform_other_cluster_name,X2096), IF(AND(OR(G2096="N/A",G2096=""),H2096=""),0,IF(G2096="STATE CLUSTER",SUMIFS(amount_expended,uniform_state_cluster_name,W2096),SUMIFS(amount_expended,cluster_name,G2096))))</f>
        <v/>
      </c>
      <c r="L2096" s="6" t="n"/>
      <c r="M2096" s="7" t="n"/>
      <c r="N2096" s="6" t="n"/>
      <c r="O2096" s="6" t="n"/>
      <c r="P2096" s="6" t="n"/>
      <c r="Q2096" s="6" t="n"/>
      <c r="R2096" s="7" t="n"/>
      <c r="S2096" s="6" t="n"/>
      <c r="T2096" s="6" t="n"/>
      <c r="U2096" s="6" t="n"/>
      <c r="V2096" s="3">
        <f>CONCATENATE(B2096,C2096)</f>
        <v/>
      </c>
      <c r="W2096">
        <f>UPPER(TRIM(H2096))</f>
        <v/>
      </c>
      <c r="X2096">
        <f>UPPER(TRIM(I2096))</f>
        <v/>
      </c>
    </row>
    <row r="2097">
      <c r="A2097">
        <f>IF(B2097&lt;&gt;"", "AWARD-"&amp;TEXT(ROW()-1,"0000"), "")</f>
        <v/>
      </c>
      <c r="B2097" s="4" t="n"/>
      <c r="C2097" s="4" t="n"/>
      <c r="D2097" s="4" t="n"/>
      <c r="E2097" s="6" t="n"/>
      <c r="F2097" s="7" t="n"/>
      <c r="G2097" s="6" t="n"/>
      <c r="H2097" s="6" t="n"/>
      <c r="I2097" s="6" t="n"/>
      <c r="J2097" s="5">
        <f>SUMIFS(amount_expended,cfda_key,V2097)</f>
        <v/>
      </c>
      <c r="K2097" s="5">
        <f>IF(G2097="OTHER CLUSTER NOT LISTED ABOVE",SUMIFS(amount_expended,uniform_other_cluster_name,X2097), IF(AND(OR(G2097="N/A",G2097=""),H2097=""),0,IF(G2097="STATE CLUSTER",SUMIFS(amount_expended,uniform_state_cluster_name,W2097),SUMIFS(amount_expended,cluster_name,G2097))))</f>
        <v/>
      </c>
      <c r="L2097" s="6" t="n"/>
      <c r="M2097" s="7" t="n"/>
      <c r="N2097" s="6" t="n"/>
      <c r="O2097" s="6" t="n"/>
      <c r="P2097" s="6" t="n"/>
      <c r="Q2097" s="6" t="n"/>
      <c r="R2097" s="7" t="n"/>
      <c r="S2097" s="6" t="n"/>
      <c r="T2097" s="6" t="n"/>
      <c r="U2097" s="6" t="n"/>
      <c r="V2097" s="3">
        <f>CONCATENATE(B2097,C2097)</f>
        <v/>
      </c>
      <c r="W2097">
        <f>UPPER(TRIM(H2097))</f>
        <v/>
      </c>
      <c r="X2097">
        <f>UPPER(TRIM(I2097))</f>
        <v/>
      </c>
    </row>
    <row r="2098">
      <c r="A2098">
        <f>IF(B2098&lt;&gt;"", "AWARD-"&amp;TEXT(ROW()-1,"0000"), "")</f>
        <v/>
      </c>
      <c r="B2098" s="4" t="n"/>
      <c r="C2098" s="4" t="n"/>
      <c r="D2098" s="4" t="n"/>
      <c r="E2098" s="6" t="n"/>
      <c r="F2098" s="7" t="n"/>
      <c r="G2098" s="6" t="n"/>
      <c r="H2098" s="6" t="n"/>
      <c r="I2098" s="6" t="n"/>
      <c r="J2098" s="5">
        <f>SUMIFS(amount_expended,cfda_key,V2098)</f>
        <v/>
      </c>
      <c r="K2098" s="5">
        <f>IF(G2098="OTHER CLUSTER NOT LISTED ABOVE",SUMIFS(amount_expended,uniform_other_cluster_name,X2098), IF(AND(OR(G2098="N/A",G2098=""),H2098=""),0,IF(G2098="STATE CLUSTER",SUMIFS(amount_expended,uniform_state_cluster_name,W2098),SUMIFS(amount_expended,cluster_name,G2098))))</f>
        <v/>
      </c>
      <c r="L2098" s="6" t="n"/>
      <c r="M2098" s="7" t="n"/>
      <c r="N2098" s="6" t="n"/>
      <c r="O2098" s="6" t="n"/>
      <c r="P2098" s="6" t="n"/>
      <c r="Q2098" s="6" t="n"/>
      <c r="R2098" s="7" t="n"/>
      <c r="S2098" s="6" t="n"/>
      <c r="T2098" s="6" t="n"/>
      <c r="U2098" s="6" t="n"/>
      <c r="V2098" s="3">
        <f>CONCATENATE(B2098,C2098)</f>
        <v/>
      </c>
      <c r="W2098">
        <f>UPPER(TRIM(H2098))</f>
        <v/>
      </c>
      <c r="X2098">
        <f>UPPER(TRIM(I2098))</f>
        <v/>
      </c>
    </row>
    <row r="2099">
      <c r="A2099">
        <f>IF(B2099&lt;&gt;"", "AWARD-"&amp;TEXT(ROW()-1,"0000"), "")</f>
        <v/>
      </c>
      <c r="B2099" s="4" t="n"/>
      <c r="C2099" s="4" t="n"/>
      <c r="D2099" s="4" t="n"/>
      <c r="E2099" s="6" t="n"/>
      <c r="F2099" s="7" t="n"/>
      <c r="G2099" s="6" t="n"/>
      <c r="H2099" s="6" t="n"/>
      <c r="I2099" s="6" t="n"/>
      <c r="J2099" s="5">
        <f>SUMIFS(amount_expended,cfda_key,V2099)</f>
        <v/>
      </c>
      <c r="K2099" s="5">
        <f>IF(G2099="OTHER CLUSTER NOT LISTED ABOVE",SUMIFS(amount_expended,uniform_other_cluster_name,X2099), IF(AND(OR(G2099="N/A",G2099=""),H2099=""),0,IF(G2099="STATE CLUSTER",SUMIFS(amount_expended,uniform_state_cluster_name,W2099),SUMIFS(amount_expended,cluster_name,G2099))))</f>
        <v/>
      </c>
      <c r="L2099" s="6" t="n"/>
      <c r="M2099" s="7" t="n"/>
      <c r="N2099" s="6" t="n"/>
      <c r="O2099" s="6" t="n"/>
      <c r="P2099" s="6" t="n"/>
      <c r="Q2099" s="6" t="n"/>
      <c r="R2099" s="7" t="n"/>
      <c r="S2099" s="6" t="n"/>
      <c r="T2099" s="6" t="n"/>
      <c r="U2099" s="6" t="n"/>
      <c r="V2099" s="3">
        <f>CONCATENATE(B2099,C2099)</f>
        <v/>
      </c>
      <c r="W2099">
        <f>UPPER(TRIM(H2099))</f>
        <v/>
      </c>
      <c r="X2099">
        <f>UPPER(TRIM(I2099))</f>
        <v/>
      </c>
    </row>
    <row r="2100">
      <c r="A2100">
        <f>IF(B2100&lt;&gt;"", "AWARD-"&amp;TEXT(ROW()-1,"0000"), "")</f>
        <v/>
      </c>
      <c r="B2100" s="4" t="n"/>
      <c r="C2100" s="4" t="n"/>
      <c r="D2100" s="4" t="n"/>
      <c r="E2100" s="6" t="n"/>
      <c r="F2100" s="7" t="n"/>
      <c r="G2100" s="6" t="n"/>
      <c r="H2100" s="6" t="n"/>
      <c r="I2100" s="6" t="n"/>
      <c r="J2100" s="5">
        <f>SUMIFS(amount_expended,cfda_key,V2100)</f>
        <v/>
      </c>
      <c r="K2100" s="5">
        <f>IF(G2100="OTHER CLUSTER NOT LISTED ABOVE",SUMIFS(amount_expended,uniform_other_cluster_name,X2100), IF(AND(OR(G2100="N/A",G2100=""),H2100=""),0,IF(G2100="STATE CLUSTER",SUMIFS(amount_expended,uniform_state_cluster_name,W2100),SUMIFS(amount_expended,cluster_name,G2100))))</f>
        <v/>
      </c>
      <c r="L2100" s="6" t="n"/>
      <c r="M2100" s="7" t="n"/>
      <c r="N2100" s="6" t="n"/>
      <c r="O2100" s="6" t="n"/>
      <c r="P2100" s="6" t="n"/>
      <c r="Q2100" s="6" t="n"/>
      <c r="R2100" s="7" t="n"/>
      <c r="S2100" s="6" t="n"/>
      <c r="T2100" s="6" t="n"/>
      <c r="U2100" s="6" t="n"/>
      <c r="V2100" s="3">
        <f>CONCATENATE(B2100,C2100)</f>
        <v/>
      </c>
      <c r="W2100">
        <f>UPPER(TRIM(H2100))</f>
        <v/>
      </c>
      <c r="X2100">
        <f>UPPER(TRIM(I2100))</f>
        <v/>
      </c>
    </row>
    <row r="2101">
      <c r="A2101">
        <f>IF(B2101&lt;&gt;"", "AWARD-"&amp;TEXT(ROW()-1,"0000"), "")</f>
        <v/>
      </c>
      <c r="B2101" s="4" t="n"/>
      <c r="C2101" s="4" t="n"/>
      <c r="D2101" s="4" t="n"/>
      <c r="E2101" s="6" t="n"/>
      <c r="F2101" s="7" t="n"/>
      <c r="G2101" s="6" t="n"/>
      <c r="H2101" s="6" t="n"/>
      <c r="I2101" s="6" t="n"/>
      <c r="J2101" s="5">
        <f>SUMIFS(amount_expended,cfda_key,V2101)</f>
        <v/>
      </c>
      <c r="K2101" s="5">
        <f>IF(G2101="OTHER CLUSTER NOT LISTED ABOVE",SUMIFS(amount_expended,uniform_other_cluster_name,X2101), IF(AND(OR(G2101="N/A",G2101=""),H2101=""),0,IF(G2101="STATE CLUSTER",SUMIFS(amount_expended,uniform_state_cluster_name,W2101),SUMIFS(amount_expended,cluster_name,G2101))))</f>
        <v/>
      </c>
      <c r="L2101" s="6" t="n"/>
      <c r="M2101" s="7" t="n"/>
      <c r="N2101" s="6" t="n"/>
      <c r="O2101" s="6" t="n"/>
      <c r="P2101" s="6" t="n"/>
      <c r="Q2101" s="6" t="n"/>
      <c r="R2101" s="7" t="n"/>
      <c r="S2101" s="6" t="n"/>
      <c r="T2101" s="6" t="n"/>
      <c r="U2101" s="6" t="n"/>
      <c r="V2101" s="3">
        <f>CONCATENATE(B2101,C2101)</f>
        <v/>
      </c>
      <c r="W2101">
        <f>UPPER(TRIM(H2101))</f>
        <v/>
      </c>
      <c r="X2101">
        <f>UPPER(TRIM(I2101))</f>
        <v/>
      </c>
    </row>
    <row r="2102">
      <c r="A2102">
        <f>IF(B2102&lt;&gt;"", "AWARD-"&amp;TEXT(ROW()-1,"0000"), "")</f>
        <v/>
      </c>
      <c r="B2102" s="4" t="n"/>
      <c r="C2102" s="4" t="n"/>
      <c r="D2102" s="4" t="n"/>
      <c r="E2102" s="6" t="n"/>
      <c r="F2102" s="7" t="n"/>
      <c r="G2102" s="6" t="n"/>
      <c r="H2102" s="6" t="n"/>
      <c r="I2102" s="6" t="n"/>
      <c r="J2102" s="5">
        <f>SUMIFS(amount_expended,cfda_key,V2102)</f>
        <v/>
      </c>
      <c r="K2102" s="5">
        <f>IF(G2102="OTHER CLUSTER NOT LISTED ABOVE",SUMIFS(amount_expended,uniform_other_cluster_name,X2102), IF(AND(OR(G2102="N/A",G2102=""),H2102=""),0,IF(G2102="STATE CLUSTER",SUMIFS(amount_expended,uniform_state_cluster_name,W2102),SUMIFS(amount_expended,cluster_name,G2102))))</f>
        <v/>
      </c>
      <c r="L2102" s="6" t="n"/>
      <c r="M2102" s="7" t="n"/>
      <c r="N2102" s="6" t="n"/>
      <c r="O2102" s="6" t="n"/>
      <c r="P2102" s="6" t="n"/>
      <c r="Q2102" s="6" t="n"/>
      <c r="R2102" s="7" t="n"/>
      <c r="S2102" s="6" t="n"/>
      <c r="T2102" s="6" t="n"/>
      <c r="U2102" s="6" t="n"/>
      <c r="V2102" s="3">
        <f>CONCATENATE(B2102,C2102)</f>
        <v/>
      </c>
      <c r="W2102">
        <f>UPPER(TRIM(H2102))</f>
        <v/>
      </c>
      <c r="X2102">
        <f>UPPER(TRIM(I2102))</f>
        <v/>
      </c>
    </row>
    <row r="2103">
      <c r="A2103">
        <f>IF(B2103&lt;&gt;"", "AWARD-"&amp;TEXT(ROW()-1,"0000"), "")</f>
        <v/>
      </c>
      <c r="B2103" s="4" t="n"/>
      <c r="C2103" s="4" t="n"/>
      <c r="D2103" s="4" t="n"/>
      <c r="E2103" s="6" t="n"/>
      <c r="F2103" s="7" t="n"/>
      <c r="G2103" s="6" t="n"/>
      <c r="H2103" s="6" t="n"/>
      <c r="I2103" s="6" t="n"/>
      <c r="J2103" s="5">
        <f>SUMIFS(amount_expended,cfda_key,V2103)</f>
        <v/>
      </c>
      <c r="K2103" s="5">
        <f>IF(G2103="OTHER CLUSTER NOT LISTED ABOVE",SUMIFS(amount_expended,uniform_other_cluster_name,X2103), IF(AND(OR(G2103="N/A",G2103=""),H2103=""),0,IF(G2103="STATE CLUSTER",SUMIFS(amount_expended,uniform_state_cluster_name,W2103),SUMIFS(amount_expended,cluster_name,G2103))))</f>
        <v/>
      </c>
      <c r="L2103" s="6" t="n"/>
      <c r="M2103" s="7" t="n"/>
      <c r="N2103" s="6" t="n"/>
      <c r="O2103" s="6" t="n"/>
      <c r="P2103" s="6" t="n"/>
      <c r="Q2103" s="6" t="n"/>
      <c r="R2103" s="7" t="n"/>
      <c r="S2103" s="6" t="n"/>
      <c r="T2103" s="6" t="n"/>
      <c r="U2103" s="6" t="n"/>
      <c r="V2103" s="3">
        <f>CONCATENATE(B2103,C2103)</f>
        <v/>
      </c>
      <c r="W2103">
        <f>UPPER(TRIM(H2103))</f>
        <v/>
      </c>
      <c r="X2103">
        <f>UPPER(TRIM(I2103))</f>
        <v/>
      </c>
    </row>
    <row r="2104">
      <c r="A2104">
        <f>IF(B2104&lt;&gt;"", "AWARD-"&amp;TEXT(ROW()-1,"0000"), "")</f>
        <v/>
      </c>
      <c r="B2104" s="4" t="n"/>
      <c r="C2104" s="4" t="n"/>
      <c r="D2104" s="4" t="n"/>
      <c r="E2104" s="6" t="n"/>
      <c r="F2104" s="7" t="n"/>
      <c r="G2104" s="6" t="n"/>
      <c r="H2104" s="6" t="n"/>
      <c r="I2104" s="6" t="n"/>
      <c r="J2104" s="5">
        <f>SUMIFS(amount_expended,cfda_key,V2104)</f>
        <v/>
      </c>
      <c r="K2104" s="5">
        <f>IF(G2104="OTHER CLUSTER NOT LISTED ABOVE",SUMIFS(amount_expended,uniform_other_cluster_name,X2104), IF(AND(OR(G2104="N/A",G2104=""),H2104=""),0,IF(G2104="STATE CLUSTER",SUMIFS(amount_expended,uniform_state_cluster_name,W2104),SUMIFS(amount_expended,cluster_name,G2104))))</f>
        <v/>
      </c>
      <c r="L2104" s="6" t="n"/>
      <c r="M2104" s="7" t="n"/>
      <c r="N2104" s="6" t="n"/>
      <c r="O2104" s="6" t="n"/>
      <c r="P2104" s="6" t="n"/>
      <c r="Q2104" s="6" t="n"/>
      <c r="R2104" s="7" t="n"/>
      <c r="S2104" s="6" t="n"/>
      <c r="T2104" s="6" t="n"/>
      <c r="U2104" s="6" t="n"/>
      <c r="V2104" s="3">
        <f>CONCATENATE(B2104,C2104)</f>
        <v/>
      </c>
      <c r="W2104">
        <f>UPPER(TRIM(H2104))</f>
        <v/>
      </c>
      <c r="X2104">
        <f>UPPER(TRIM(I2104))</f>
        <v/>
      </c>
    </row>
    <row r="2105">
      <c r="A2105">
        <f>IF(B2105&lt;&gt;"", "AWARD-"&amp;TEXT(ROW()-1,"0000"), "")</f>
        <v/>
      </c>
      <c r="B2105" s="4" t="n"/>
      <c r="C2105" s="4" t="n"/>
      <c r="D2105" s="4" t="n"/>
      <c r="E2105" s="6" t="n"/>
      <c r="F2105" s="7" t="n"/>
      <c r="G2105" s="6" t="n"/>
      <c r="H2105" s="6" t="n"/>
      <c r="I2105" s="6" t="n"/>
      <c r="J2105" s="5">
        <f>SUMIFS(amount_expended,cfda_key,V2105)</f>
        <v/>
      </c>
      <c r="K2105" s="5">
        <f>IF(G2105="OTHER CLUSTER NOT LISTED ABOVE",SUMIFS(amount_expended,uniform_other_cluster_name,X2105), IF(AND(OR(G2105="N/A",G2105=""),H2105=""),0,IF(G2105="STATE CLUSTER",SUMIFS(amount_expended,uniform_state_cluster_name,W2105),SUMIFS(amount_expended,cluster_name,G2105))))</f>
        <v/>
      </c>
      <c r="L2105" s="6" t="n"/>
      <c r="M2105" s="7" t="n"/>
      <c r="N2105" s="6" t="n"/>
      <c r="O2105" s="6" t="n"/>
      <c r="P2105" s="6" t="n"/>
      <c r="Q2105" s="6" t="n"/>
      <c r="R2105" s="7" t="n"/>
      <c r="S2105" s="6" t="n"/>
      <c r="T2105" s="6" t="n"/>
      <c r="U2105" s="6" t="n"/>
      <c r="V2105" s="3">
        <f>CONCATENATE(B2105,C2105)</f>
        <v/>
      </c>
      <c r="W2105">
        <f>UPPER(TRIM(H2105))</f>
        <v/>
      </c>
      <c r="X2105">
        <f>UPPER(TRIM(I2105))</f>
        <v/>
      </c>
    </row>
    <row r="2106">
      <c r="A2106">
        <f>IF(B2106&lt;&gt;"", "AWARD-"&amp;TEXT(ROW()-1,"0000"), "")</f>
        <v/>
      </c>
      <c r="B2106" s="4" t="n"/>
      <c r="C2106" s="4" t="n"/>
      <c r="D2106" s="4" t="n"/>
      <c r="E2106" s="6" t="n"/>
      <c r="F2106" s="7" t="n"/>
      <c r="G2106" s="6" t="n"/>
      <c r="H2106" s="6" t="n"/>
      <c r="I2106" s="6" t="n"/>
      <c r="J2106" s="5">
        <f>SUMIFS(amount_expended,cfda_key,V2106)</f>
        <v/>
      </c>
      <c r="K2106" s="5">
        <f>IF(G2106="OTHER CLUSTER NOT LISTED ABOVE",SUMIFS(amount_expended,uniform_other_cluster_name,X2106), IF(AND(OR(G2106="N/A",G2106=""),H2106=""),0,IF(G2106="STATE CLUSTER",SUMIFS(amount_expended,uniform_state_cluster_name,W2106),SUMIFS(amount_expended,cluster_name,G2106))))</f>
        <v/>
      </c>
      <c r="L2106" s="6" t="n"/>
      <c r="M2106" s="7" t="n"/>
      <c r="N2106" s="6" t="n"/>
      <c r="O2106" s="6" t="n"/>
      <c r="P2106" s="6" t="n"/>
      <c r="Q2106" s="6" t="n"/>
      <c r="R2106" s="7" t="n"/>
      <c r="S2106" s="6" t="n"/>
      <c r="T2106" s="6" t="n"/>
      <c r="U2106" s="6" t="n"/>
      <c r="V2106" s="3">
        <f>CONCATENATE(B2106,C2106)</f>
        <v/>
      </c>
      <c r="W2106">
        <f>UPPER(TRIM(H2106))</f>
        <v/>
      </c>
      <c r="X2106">
        <f>UPPER(TRIM(I2106))</f>
        <v/>
      </c>
    </row>
    <row r="2107">
      <c r="A2107">
        <f>IF(B2107&lt;&gt;"", "AWARD-"&amp;TEXT(ROW()-1,"0000"), "")</f>
        <v/>
      </c>
      <c r="B2107" s="4" t="n"/>
      <c r="C2107" s="4" t="n"/>
      <c r="D2107" s="4" t="n"/>
      <c r="E2107" s="6" t="n"/>
      <c r="F2107" s="7" t="n"/>
      <c r="G2107" s="6" t="n"/>
      <c r="H2107" s="6" t="n"/>
      <c r="I2107" s="6" t="n"/>
      <c r="J2107" s="5">
        <f>SUMIFS(amount_expended,cfda_key,V2107)</f>
        <v/>
      </c>
      <c r="K2107" s="5">
        <f>IF(G2107="OTHER CLUSTER NOT LISTED ABOVE",SUMIFS(amount_expended,uniform_other_cluster_name,X2107), IF(AND(OR(G2107="N/A",G2107=""),H2107=""),0,IF(G2107="STATE CLUSTER",SUMIFS(amount_expended,uniform_state_cluster_name,W2107),SUMIFS(amount_expended,cluster_name,G2107))))</f>
        <v/>
      </c>
      <c r="L2107" s="6" t="n"/>
      <c r="M2107" s="7" t="n"/>
      <c r="N2107" s="6" t="n"/>
      <c r="O2107" s="6" t="n"/>
      <c r="P2107" s="6" t="n"/>
      <c r="Q2107" s="6" t="n"/>
      <c r="R2107" s="7" t="n"/>
      <c r="S2107" s="6" t="n"/>
      <c r="T2107" s="6" t="n"/>
      <c r="U2107" s="6" t="n"/>
      <c r="V2107" s="3">
        <f>CONCATENATE(B2107,C2107)</f>
        <v/>
      </c>
      <c r="W2107">
        <f>UPPER(TRIM(H2107))</f>
        <v/>
      </c>
      <c r="X2107">
        <f>UPPER(TRIM(I2107))</f>
        <v/>
      </c>
    </row>
    <row r="2108">
      <c r="A2108">
        <f>IF(B2108&lt;&gt;"", "AWARD-"&amp;TEXT(ROW()-1,"0000"), "")</f>
        <v/>
      </c>
      <c r="B2108" s="4" t="n"/>
      <c r="C2108" s="4" t="n"/>
      <c r="D2108" s="4" t="n"/>
      <c r="E2108" s="6" t="n"/>
      <c r="F2108" s="7" t="n"/>
      <c r="G2108" s="6" t="n"/>
      <c r="H2108" s="6" t="n"/>
      <c r="I2108" s="6" t="n"/>
      <c r="J2108" s="5">
        <f>SUMIFS(amount_expended,cfda_key,V2108)</f>
        <v/>
      </c>
      <c r="K2108" s="5">
        <f>IF(G2108="OTHER CLUSTER NOT LISTED ABOVE",SUMIFS(amount_expended,uniform_other_cluster_name,X2108), IF(AND(OR(G2108="N/A",G2108=""),H2108=""),0,IF(G2108="STATE CLUSTER",SUMIFS(amount_expended,uniform_state_cluster_name,W2108),SUMIFS(amount_expended,cluster_name,G2108))))</f>
        <v/>
      </c>
      <c r="L2108" s="6" t="n"/>
      <c r="M2108" s="7" t="n"/>
      <c r="N2108" s="6" t="n"/>
      <c r="O2108" s="6" t="n"/>
      <c r="P2108" s="6" t="n"/>
      <c r="Q2108" s="6" t="n"/>
      <c r="R2108" s="7" t="n"/>
      <c r="S2108" s="6" t="n"/>
      <c r="T2108" s="6" t="n"/>
      <c r="U2108" s="6" t="n"/>
      <c r="V2108" s="3">
        <f>CONCATENATE(B2108,C2108)</f>
        <v/>
      </c>
      <c r="W2108">
        <f>UPPER(TRIM(H2108))</f>
        <v/>
      </c>
      <c r="X2108">
        <f>UPPER(TRIM(I2108))</f>
        <v/>
      </c>
    </row>
    <row r="2109">
      <c r="A2109">
        <f>IF(B2109&lt;&gt;"", "AWARD-"&amp;TEXT(ROW()-1,"0000"), "")</f>
        <v/>
      </c>
      <c r="B2109" s="4" t="n"/>
      <c r="C2109" s="4" t="n"/>
      <c r="D2109" s="4" t="n"/>
      <c r="E2109" s="6" t="n"/>
      <c r="F2109" s="7" t="n"/>
      <c r="G2109" s="6" t="n"/>
      <c r="H2109" s="6" t="n"/>
      <c r="I2109" s="6" t="n"/>
      <c r="J2109" s="5">
        <f>SUMIFS(amount_expended,cfda_key,V2109)</f>
        <v/>
      </c>
      <c r="K2109" s="5">
        <f>IF(G2109="OTHER CLUSTER NOT LISTED ABOVE",SUMIFS(amount_expended,uniform_other_cluster_name,X2109), IF(AND(OR(G2109="N/A",G2109=""),H2109=""),0,IF(G2109="STATE CLUSTER",SUMIFS(amount_expended,uniform_state_cluster_name,W2109),SUMIFS(amount_expended,cluster_name,G2109))))</f>
        <v/>
      </c>
      <c r="L2109" s="6" t="n"/>
      <c r="M2109" s="7" t="n"/>
      <c r="N2109" s="6" t="n"/>
      <c r="O2109" s="6" t="n"/>
      <c r="P2109" s="6" t="n"/>
      <c r="Q2109" s="6" t="n"/>
      <c r="R2109" s="7" t="n"/>
      <c r="S2109" s="6" t="n"/>
      <c r="T2109" s="6" t="n"/>
      <c r="U2109" s="6" t="n"/>
      <c r="V2109" s="3">
        <f>CONCATENATE(B2109,C2109)</f>
        <v/>
      </c>
      <c r="W2109">
        <f>UPPER(TRIM(H2109))</f>
        <v/>
      </c>
      <c r="X2109">
        <f>UPPER(TRIM(I2109))</f>
        <v/>
      </c>
    </row>
    <row r="2110">
      <c r="A2110">
        <f>IF(B2110&lt;&gt;"", "AWARD-"&amp;TEXT(ROW()-1,"0000"), "")</f>
        <v/>
      </c>
      <c r="B2110" s="4" t="n"/>
      <c r="C2110" s="4" t="n"/>
      <c r="D2110" s="4" t="n"/>
      <c r="E2110" s="6" t="n"/>
      <c r="F2110" s="7" t="n"/>
      <c r="G2110" s="6" t="n"/>
      <c r="H2110" s="6" t="n"/>
      <c r="I2110" s="6" t="n"/>
      <c r="J2110" s="5">
        <f>SUMIFS(amount_expended,cfda_key,V2110)</f>
        <v/>
      </c>
      <c r="K2110" s="5">
        <f>IF(G2110="OTHER CLUSTER NOT LISTED ABOVE",SUMIFS(amount_expended,uniform_other_cluster_name,X2110), IF(AND(OR(G2110="N/A",G2110=""),H2110=""),0,IF(G2110="STATE CLUSTER",SUMIFS(amount_expended,uniform_state_cluster_name,W2110),SUMIFS(amount_expended,cluster_name,G2110))))</f>
        <v/>
      </c>
      <c r="L2110" s="6" t="n"/>
      <c r="M2110" s="7" t="n"/>
      <c r="N2110" s="6" t="n"/>
      <c r="O2110" s="6" t="n"/>
      <c r="P2110" s="6" t="n"/>
      <c r="Q2110" s="6" t="n"/>
      <c r="R2110" s="7" t="n"/>
      <c r="S2110" s="6" t="n"/>
      <c r="T2110" s="6" t="n"/>
      <c r="U2110" s="6" t="n"/>
      <c r="V2110" s="3">
        <f>CONCATENATE(B2110,C2110)</f>
        <v/>
      </c>
      <c r="W2110">
        <f>UPPER(TRIM(H2110))</f>
        <v/>
      </c>
      <c r="X2110">
        <f>UPPER(TRIM(I2110))</f>
        <v/>
      </c>
    </row>
    <row r="2111">
      <c r="A2111">
        <f>IF(B2111&lt;&gt;"", "AWARD-"&amp;TEXT(ROW()-1,"0000"), "")</f>
        <v/>
      </c>
      <c r="B2111" s="4" t="n"/>
      <c r="C2111" s="4" t="n"/>
      <c r="D2111" s="4" t="n"/>
      <c r="E2111" s="6" t="n"/>
      <c r="F2111" s="7" t="n"/>
      <c r="G2111" s="6" t="n"/>
      <c r="H2111" s="6" t="n"/>
      <c r="I2111" s="6" t="n"/>
      <c r="J2111" s="5">
        <f>SUMIFS(amount_expended,cfda_key,V2111)</f>
        <v/>
      </c>
      <c r="K2111" s="5">
        <f>IF(G2111="OTHER CLUSTER NOT LISTED ABOVE",SUMIFS(amount_expended,uniform_other_cluster_name,X2111), IF(AND(OR(G2111="N/A",G2111=""),H2111=""),0,IF(G2111="STATE CLUSTER",SUMIFS(amount_expended,uniform_state_cluster_name,W2111),SUMIFS(amount_expended,cluster_name,G2111))))</f>
        <v/>
      </c>
      <c r="L2111" s="6" t="n"/>
      <c r="M2111" s="7" t="n"/>
      <c r="N2111" s="6" t="n"/>
      <c r="O2111" s="6" t="n"/>
      <c r="P2111" s="6" t="n"/>
      <c r="Q2111" s="6" t="n"/>
      <c r="R2111" s="7" t="n"/>
      <c r="S2111" s="6" t="n"/>
      <c r="T2111" s="6" t="n"/>
      <c r="U2111" s="6" t="n"/>
      <c r="V2111" s="3">
        <f>CONCATENATE(B2111,C2111)</f>
        <v/>
      </c>
      <c r="W2111">
        <f>UPPER(TRIM(H2111))</f>
        <v/>
      </c>
      <c r="X2111">
        <f>UPPER(TRIM(I2111))</f>
        <v/>
      </c>
    </row>
    <row r="2112">
      <c r="A2112">
        <f>IF(B2112&lt;&gt;"", "AWARD-"&amp;TEXT(ROW()-1,"0000"), "")</f>
        <v/>
      </c>
      <c r="B2112" s="4" t="n"/>
      <c r="C2112" s="4" t="n"/>
      <c r="D2112" s="4" t="n"/>
      <c r="E2112" s="6" t="n"/>
      <c r="F2112" s="7" t="n"/>
      <c r="G2112" s="6" t="n"/>
      <c r="H2112" s="6" t="n"/>
      <c r="I2112" s="6" t="n"/>
      <c r="J2112" s="5">
        <f>SUMIFS(amount_expended,cfda_key,V2112)</f>
        <v/>
      </c>
      <c r="K2112" s="5">
        <f>IF(G2112="OTHER CLUSTER NOT LISTED ABOVE",SUMIFS(amount_expended,uniform_other_cluster_name,X2112), IF(AND(OR(G2112="N/A",G2112=""),H2112=""),0,IF(G2112="STATE CLUSTER",SUMIFS(amount_expended,uniform_state_cluster_name,W2112),SUMIFS(amount_expended,cluster_name,G2112))))</f>
        <v/>
      </c>
      <c r="L2112" s="6" t="n"/>
      <c r="M2112" s="7" t="n"/>
      <c r="N2112" s="6" t="n"/>
      <c r="O2112" s="6" t="n"/>
      <c r="P2112" s="6" t="n"/>
      <c r="Q2112" s="6" t="n"/>
      <c r="R2112" s="7" t="n"/>
      <c r="S2112" s="6" t="n"/>
      <c r="T2112" s="6" t="n"/>
      <c r="U2112" s="6" t="n"/>
      <c r="V2112" s="3">
        <f>CONCATENATE(B2112,C2112)</f>
        <v/>
      </c>
      <c r="W2112">
        <f>UPPER(TRIM(H2112))</f>
        <v/>
      </c>
      <c r="X2112">
        <f>UPPER(TRIM(I2112))</f>
        <v/>
      </c>
    </row>
    <row r="2113">
      <c r="A2113">
        <f>IF(B2113&lt;&gt;"", "AWARD-"&amp;TEXT(ROW()-1,"0000"), "")</f>
        <v/>
      </c>
      <c r="B2113" s="4" t="n"/>
      <c r="C2113" s="4" t="n"/>
      <c r="D2113" s="4" t="n"/>
      <c r="E2113" s="6" t="n"/>
      <c r="F2113" s="7" t="n"/>
      <c r="G2113" s="6" t="n"/>
      <c r="H2113" s="6" t="n"/>
      <c r="I2113" s="6" t="n"/>
      <c r="J2113" s="5">
        <f>SUMIFS(amount_expended,cfda_key,V2113)</f>
        <v/>
      </c>
      <c r="K2113" s="5">
        <f>IF(G2113="OTHER CLUSTER NOT LISTED ABOVE",SUMIFS(amount_expended,uniform_other_cluster_name,X2113), IF(AND(OR(G2113="N/A",G2113=""),H2113=""),0,IF(G2113="STATE CLUSTER",SUMIFS(amount_expended,uniform_state_cluster_name,W2113),SUMIFS(amount_expended,cluster_name,G2113))))</f>
        <v/>
      </c>
      <c r="L2113" s="6" t="n"/>
      <c r="M2113" s="7" t="n"/>
      <c r="N2113" s="6" t="n"/>
      <c r="O2113" s="6" t="n"/>
      <c r="P2113" s="6" t="n"/>
      <c r="Q2113" s="6" t="n"/>
      <c r="R2113" s="7" t="n"/>
      <c r="S2113" s="6" t="n"/>
      <c r="T2113" s="6" t="n"/>
      <c r="U2113" s="6" t="n"/>
      <c r="V2113" s="3">
        <f>CONCATENATE(B2113,C2113)</f>
        <v/>
      </c>
      <c r="W2113">
        <f>UPPER(TRIM(H2113))</f>
        <v/>
      </c>
      <c r="X2113">
        <f>UPPER(TRIM(I2113))</f>
        <v/>
      </c>
    </row>
    <row r="2114">
      <c r="A2114">
        <f>IF(B2114&lt;&gt;"", "AWARD-"&amp;TEXT(ROW()-1,"0000"), "")</f>
        <v/>
      </c>
      <c r="B2114" s="4" t="n"/>
      <c r="C2114" s="4" t="n"/>
      <c r="D2114" s="4" t="n"/>
      <c r="E2114" s="6" t="n"/>
      <c r="F2114" s="7" t="n"/>
      <c r="G2114" s="6" t="n"/>
      <c r="H2114" s="6" t="n"/>
      <c r="I2114" s="6" t="n"/>
      <c r="J2114" s="5">
        <f>SUMIFS(amount_expended,cfda_key,V2114)</f>
        <v/>
      </c>
      <c r="K2114" s="5">
        <f>IF(G2114="OTHER CLUSTER NOT LISTED ABOVE",SUMIFS(amount_expended,uniform_other_cluster_name,X2114), IF(AND(OR(G2114="N/A",G2114=""),H2114=""),0,IF(G2114="STATE CLUSTER",SUMIFS(amount_expended,uniform_state_cluster_name,W2114),SUMIFS(amount_expended,cluster_name,G2114))))</f>
        <v/>
      </c>
      <c r="L2114" s="6" t="n"/>
      <c r="M2114" s="7" t="n"/>
      <c r="N2114" s="6" t="n"/>
      <c r="O2114" s="6" t="n"/>
      <c r="P2114" s="6" t="n"/>
      <c r="Q2114" s="6" t="n"/>
      <c r="R2114" s="7" t="n"/>
      <c r="S2114" s="6" t="n"/>
      <c r="T2114" s="6" t="n"/>
      <c r="U2114" s="6" t="n"/>
      <c r="V2114" s="3">
        <f>CONCATENATE(B2114,C2114)</f>
        <v/>
      </c>
      <c r="W2114">
        <f>UPPER(TRIM(H2114))</f>
        <v/>
      </c>
      <c r="X2114">
        <f>UPPER(TRIM(I2114))</f>
        <v/>
      </c>
    </row>
    <row r="2115">
      <c r="A2115">
        <f>IF(B2115&lt;&gt;"", "AWARD-"&amp;TEXT(ROW()-1,"0000"), "")</f>
        <v/>
      </c>
      <c r="B2115" s="4" t="n"/>
      <c r="C2115" s="4" t="n"/>
      <c r="D2115" s="4" t="n"/>
      <c r="E2115" s="6" t="n"/>
      <c r="F2115" s="7" t="n"/>
      <c r="G2115" s="6" t="n"/>
      <c r="H2115" s="6" t="n"/>
      <c r="I2115" s="6" t="n"/>
      <c r="J2115" s="5">
        <f>SUMIFS(amount_expended,cfda_key,V2115)</f>
        <v/>
      </c>
      <c r="K2115" s="5">
        <f>IF(G2115="OTHER CLUSTER NOT LISTED ABOVE",SUMIFS(amount_expended,uniform_other_cluster_name,X2115), IF(AND(OR(G2115="N/A",G2115=""),H2115=""),0,IF(G2115="STATE CLUSTER",SUMIFS(amount_expended,uniform_state_cluster_name,W2115),SUMIFS(amount_expended,cluster_name,G2115))))</f>
        <v/>
      </c>
      <c r="L2115" s="6" t="n"/>
      <c r="M2115" s="7" t="n"/>
      <c r="N2115" s="6" t="n"/>
      <c r="O2115" s="6" t="n"/>
      <c r="P2115" s="6" t="n"/>
      <c r="Q2115" s="6" t="n"/>
      <c r="R2115" s="7" t="n"/>
      <c r="S2115" s="6" t="n"/>
      <c r="T2115" s="6" t="n"/>
      <c r="U2115" s="6" t="n"/>
      <c r="V2115" s="3">
        <f>CONCATENATE(B2115,C2115)</f>
        <v/>
      </c>
      <c r="W2115">
        <f>UPPER(TRIM(H2115))</f>
        <v/>
      </c>
      <c r="X2115">
        <f>UPPER(TRIM(I2115))</f>
        <v/>
      </c>
    </row>
    <row r="2116">
      <c r="A2116">
        <f>IF(B2116&lt;&gt;"", "AWARD-"&amp;TEXT(ROW()-1,"0000"), "")</f>
        <v/>
      </c>
      <c r="B2116" s="4" t="n"/>
      <c r="C2116" s="4" t="n"/>
      <c r="D2116" s="4" t="n"/>
      <c r="E2116" s="6" t="n"/>
      <c r="F2116" s="7" t="n"/>
      <c r="G2116" s="6" t="n"/>
      <c r="H2116" s="6" t="n"/>
      <c r="I2116" s="6" t="n"/>
      <c r="J2116" s="5">
        <f>SUMIFS(amount_expended,cfda_key,V2116)</f>
        <v/>
      </c>
      <c r="K2116" s="5">
        <f>IF(G2116="OTHER CLUSTER NOT LISTED ABOVE",SUMIFS(amount_expended,uniform_other_cluster_name,X2116), IF(AND(OR(G2116="N/A",G2116=""),H2116=""),0,IF(G2116="STATE CLUSTER",SUMIFS(amount_expended,uniform_state_cluster_name,W2116),SUMIFS(amount_expended,cluster_name,G2116))))</f>
        <v/>
      </c>
      <c r="L2116" s="6" t="n"/>
      <c r="M2116" s="7" t="n"/>
      <c r="N2116" s="6" t="n"/>
      <c r="O2116" s="6" t="n"/>
      <c r="P2116" s="6" t="n"/>
      <c r="Q2116" s="6" t="n"/>
      <c r="R2116" s="7" t="n"/>
      <c r="S2116" s="6" t="n"/>
      <c r="T2116" s="6" t="n"/>
      <c r="U2116" s="6" t="n"/>
      <c r="V2116" s="3">
        <f>CONCATENATE(B2116,C2116)</f>
        <v/>
      </c>
      <c r="W2116">
        <f>UPPER(TRIM(H2116))</f>
        <v/>
      </c>
      <c r="X2116">
        <f>UPPER(TRIM(I2116))</f>
        <v/>
      </c>
    </row>
    <row r="2117">
      <c r="A2117">
        <f>IF(B2117&lt;&gt;"", "AWARD-"&amp;TEXT(ROW()-1,"0000"), "")</f>
        <v/>
      </c>
      <c r="B2117" s="4" t="n"/>
      <c r="C2117" s="4" t="n"/>
      <c r="D2117" s="4" t="n"/>
      <c r="E2117" s="6" t="n"/>
      <c r="F2117" s="7" t="n"/>
      <c r="G2117" s="6" t="n"/>
      <c r="H2117" s="6" t="n"/>
      <c r="I2117" s="6" t="n"/>
      <c r="J2117" s="5">
        <f>SUMIFS(amount_expended,cfda_key,V2117)</f>
        <v/>
      </c>
      <c r="K2117" s="5">
        <f>IF(G2117="OTHER CLUSTER NOT LISTED ABOVE",SUMIFS(amount_expended,uniform_other_cluster_name,X2117), IF(AND(OR(G2117="N/A",G2117=""),H2117=""),0,IF(G2117="STATE CLUSTER",SUMIFS(amount_expended,uniform_state_cluster_name,W2117),SUMIFS(amount_expended,cluster_name,G2117))))</f>
        <v/>
      </c>
      <c r="L2117" s="6" t="n"/>
      <c r="M2117" s="7" t="n"/>
      <c r="N2117" s="6" t="n"/>
      <c r="O2117" s="6" t="n"/>
      <c r="P2117" s="6" t="n"/>
      <c r="Q2117" s="6" t="n"/>
      <c r="R2117" s="7" t="n"/>
      <c r="S2117" s="6" t="n"/>
      <c r="T2117" s="6" t="n"/>
      <c r="U2117" s="6" t="n"/>
      <c r="V2117" s="3">
        <f>CONCATENATE(B2117,C2117)</f>
        <v/>
      </c>
      <c r="W2117">
        <f>UPPER(TRIM(H2117))</f>
        <v/>
      </c>
      <c r="X2117">
        <f>UPPER(TRIM(I2117))</f>
        <v/>
      </c>
    </row>
    <row r="2118">
      <c r="A2118">
        <f>IF(B2118&lt;&gt;"", "AWARD-"&amp;TEXT(ROW()-1,"0000"), "")</f>
        <v/>
      </c>
      <c r="B2118" s="4" t="n"/>
      <c r="C2118" s="4" t="n"/>
      <c r="D2118" s="4" t="n"/>
      <c r="E2118" s="6" t="n"/>
      <c r="F2118" s="7" t="n"/>
      <c r="G2118" s="6" t="n"/>
      <c r="H2118" s="6" t="n"/>
      <c r="I2118" s="6" t="n"/>
      <c r="J2118" s="5">
        <f>SUMIFS(amount_expended,cfda_key,V2118)</f>
        <v/>
      </c>
      <c r="K2118" s="5">
        <f>IF(G2118="OTHER CLUSTER NOT LISTED ABOVE",SUMIFS(amount_expended,uniform_other_cluster_name,X2118), IF(AND(OR(G2118="N/A",G2118=""),H2118=""),0,IF(G2118="STATE CLUSTER",SUMIFS(amount_expended,uniform_state_cluster_name,W2118),SUMIFS(amount_expended,cluster_name,G2118))))</f>
        <v/>
      </c>
      <c r="L2118" s="6" t="n"/>
      <c r="M2118" s="7" t="n"/>
      <c r="N2118" s="6" t="n"/>
      <c r="O2118" s="6" t="n"/>
      <c r="P2118" s="6" t="n"/>
      <c r="Q2118" s="6" t="n"/>
      <c r="R2118" s="7" t="n"/>
      <c r="S2118" s="6" t="n"/>
      <c r="T2118" s="6" t="n"/>
      <c r="U2118" s="6" t="n"/>
      <c r="V2118" s="3">
        <f>CONCATENATE(B2118,C2118)</f>
        <v/>
      </c>
      <c r="W2118">
        <f>UPPER(TRIM(H2118))</f>
        <v/>
      </c>
      <c r="X2118">
        <f>UPPER(TRIM(I2118))</f>
        <v/>
      </c>
    </row>
    <row r="2119">
      <c r="A2119">
        <f>IF(B2119&lt;&gt;"", "AWARD-"&amp;TEXT(ROW()-1,"0000"), "")</f>
        <v/>
      </c>
      <c r="B2119" s="4" t="n"/>
      <c r="C2119" s="4" t="n"/>
      <c r="D2119" s="4" t="n"/>
      <c r="E2119" s="6" t="n"/>
      <c r="F2119" s="7" t="n"/>
      <c r="G2119" s="6" t="n"/>
      <c r="H2119" s="6" t="n"/>
      <c r="I2119" s="6" t="n"/>
      <c r="J2119" s="5">
        <f>SUMIFS(amount_expended,cfda_key,V2119)</f>
        <v/>
      </c>
      <c r="K2119" s="5">
        <f>IF(G2119="OTHER CLUSTER NOT LISTED ABOVE",SUMIFS(amount_expended,uniform_other_cluster_name,X2119), IF(AND(OR(G2119="N/A",G2119=""),H2119=""),0,IF(G2119="STATE CLUSTER",SUMIFS(amount_expended,uniform_state_cluster_name,W2119),SUMIFS(amount_expended,cluster_name,G2119))))</f>
        <v/>
      </c>
      <c r="L2119" s="6" t="n"/>
      <c r="M2119" s="7" t="n"/>
      <c r="N2119" s="6" t="n"/>
      <c r="O2119" s="6" t="n"/>
      <c r="P2119" s="6" t="n"/>
      <c r="Q2119" s="6" t="n"/>
      <c r="R2119" s="7" t="n"/>
      <c r="S2119" s="6" t="n"/>
      <c r="T2119" s="6" t="n"/>
      <c r="U2119" s="6" t="n"/>
      <c r="V2119" s="3">
        <f>CONCATENATE(B2119,C2119)</f>
        <v/>
      </c>
      <c r="W2119">
        <f>UPPER(TRIM(H2119))</f>
        <v/>
      </c>
      <c r="X2119">
        <f>UPPER(TRIM(I2119))</f>
        <v/>
      </c>
    </row>
    <row r="2120">
      <c r="A2120">
        <f>IF(B2120&lt;&gt;"", "AWARD-"&amp;TEXT(ROW()-1,"0000"), "")</f>
        <v/>
      </c>
      <c r="B2120" s="4" t="n"/>
      <c r="C2120" s="4" t="n"/>
      <c r="D2120" s="4" t="n"/>
      <c r="E2120" s="6" t="n"/>
      <c r="F2120" s="7" t="n"/>
      <c r="G2120" s="6" t="n"/>
      <c r="H2120" s="6" t="n"/>
      <c r="I2120" s="6" t="n"/>
      <c r="J2120" s="5">
        <f>SUMIFS(amount_expended,cfda_key,V2120)</f>
        <v/>
      </c>
      <c r="K2120" s="5">
        <f>IF(G2120="OTHER CLUSTER NOT LISTED ABOVE",SUMIFS(amount_expended,uniform_other_cluster_name,X2120), IF(AND(OR(G2120="N/A",G2120=""),H2120=""),0,IF(G2120="STATE CLUSTER",SUMIFS(amount_expended,uniform_state_cluster_name,W2120),SUMIFS(amount_expended,cluster_name,G2120))))</f>
        <v/>
      </c>
      <c r="L2120" s="6" t="n"/>
      <c r="M2120" s="7" t="n"/>
      <c r="N2120" s="6" t="n"/>
      <c r="O2120" s="6" t="n"/>
      <c r="P2120" s="6" t="n"/>
      <c r="Q2120" s="6" t="n"/>
      <c r="R2120" s="7" t="n"/>
      <c r="S2120" s="6" t="n"/>
      <c r="T2120" s="6" t="n"/>
      <c r="U2120" s="6" t="n"/>
      <c r="V2120" s="3">
        <f>CONCATENATE(B2120,C2120)</f>
        <v/>
      </c>
      <c r="W2120">
        <f>UPPER(TRIM(H2120))</f>
        <v/>
      </c>
      <c r="X2120">
        <f>UPPER(TRIM(I2120))</f>
        <v/>
      </c>
    </row>
    <row r="2121">
      <c r="A2121">
        <f>IF(B2121&lt;&gt;"", "AWARD-"&amp;TEXT(ROW()-1,"0000"), "")</f>
        <v/>
      </c>
      <c r="B2121" s="4" t="n"/>
      <c r="C2121" s="4" t="n"/>
      <c r="D2121" s="4" t="n"/>
      <c r="E2121" s="6" t="n"/>
      <c r="F2121" s="7" t="n"/>
      <c r="G2121" s="6" t="n"/>
      <c r="H2121" s="6" t="n"/>
      <c r="I2121" s="6" t="n"/>
      <c r="J2121" s="5">
        <f>SUMIFS(amount_expended,cfda_key,V2121)</f>
        <v/>
      </c>
      <c r="K2121" s="5">
        <f>IF(G2121="OTHER CLUSTER NOT LISTED ABOVE",SUMIFS(amount_expended,uniform_other_cluster_name,X2121), IF(AND(OR(G2121="N/A",G2121=""),H2121=""),0,IF(G2121="STATE CLUSTER",SUMIFS(amount_expended,uniform_state_cluster_name,W2121),SUMIFS(amount_expended,cluster_name,G2121))))</f>
        <v/>
      </c>
      <c r="L2121" s="6" t="n"/>
      <c r="M2121" s="7" t="n"/>
      <c r="N2121" s="6" t="n"/>
      <c r="O2121" s="6" t="n"/>
      <c r="P2121" s="6" t="n"/>
      <c r="Q2121" s="6" t="n"/>
      <c r="R2121" s="7" t="n"/>
      <c r="S2121" s="6" t="n"/>
      <c r="T2121" s="6" t="n"/>
      <c r="U2121" s="6" t="n"/>
      <c r="V2121" s="3">
        <f>CONCATENATE(B2121,C2121)</f>
        <v/>
      </c>
      <c r="W2121">
        <f>UPPER(TRIM(H2121))</f>
        <v/>
      </c>
      <c r="X2121">
        <f>UPPER(TRIM(I2121))</f>
        <v/>
      </c>
    </row>
    <row r="2122">
      <c r="A2122">
        <f>IF(B2122&lt;&gt;"", "AWARD-"&amp;TEXT(ROW()-1,"0000"), "")</f>
        <v/>
      </c>
      <c r="B2122" s="4" t="n"/>
      <c r="C2122" s="4" t="n"/>
      <c r="D2122" s="4" t="n"/>
      <c r="E2122" s="6" t="n"/>
      <c r="F2122" s="7" t="n"/>
      <c r="G2122" s="6" t="n"/>
      <c r="H2122" s="6" t="n"/>
      <c r="I2122" s="6" t="n"/>
      <c r="J2122" s="5">
        <f>SUMIFS(amount_expended,cfda_key,V2122)</f>
        <v/>
      </c>
      <c r="K2122" s="5">
        <f>IF(G2122="OTHER CLUSTER NOT LISTED ABOVE",SUMIFS(amount_expended,uniform_other_cluster_name,X2122), IF(AND(OR(G2122="N/A",G2122=""),H2122=""),0,IF(G2122="STATE CLUSTER",SUMIFS(amount_expended,uniform_state_cluster_name,W2122),SUMIFS(amount_expended,cluster_name,G2122))))</f>
        <v/>
      </c>
      <c r="L2122" s="6" t="n"/>
      <c r="M2122" s="7" t="n"/>
      <c r="N2122" s="6" t="n"/>
      <c r="O2122" s="6" t="n"/>
      <c r="P2122" s="6" t="n"/>
      <c r="Q2122" s="6" t="n"/>
      <c r="R2122" s="7" t="n"/>
      <c r="S2122" s="6" t="n"/>
      <c r="T2122" s="6" t="n"/>
      <c r="U2122" s="6" t="n"/>
      <c r="V2122" s="3">
        <f>CONCATENATE(B2122,C2122)</f>
        <v/>
      </c>
      <c r="W2122">
        <f>UPPER(TRIM(H2122))</f>
        <v/>
      </c>
      <c r="X2122">
        <f>UPPER(TRIM(I2122))</f>
        <v/>
      </c>
    </row>
    <row r="2123">
      <c r="A2123">
        <f>IF(B2123&lt;&gt;"", "AWARD-"&amp;TEXT(ROW()-1,"0000"), "")</f>
        <v/>
      </c>
      <c r="B2123" s="4" t="n"/>
      <c r="C2123" s="4" t="n"/>
      <c r="D2123" s="4" t="n"/>
      <c r="E2123" s="6" t="n"/>
      <c r="F2123" s="7" t="n"/>
      <c r="G2123" s="6" t="n"/>
      <c r="H2123" s="6" t="n"/>
      <c r="I2123" s="6" t="n"/>
      <c r="J2123" s="5">
        <f>SUMIFS(amount_expended,cfda_key,V2123)</f>
        <v/>
      </c>
      <c r="K2123" s="5">
        <f>IF(G2123="OTHER CLUSTER NOT LISTED ABOVE",SUMIFS(amount_expended,uniform_other_cluster_name,X2123), IF(AND(OR(G2123="N/A",G2123=""),H2123=""),0,IF(G2123="STATE CLUSTER",SUMIFS(amount_expended,uniform_state_cluster_name,W2123),SUMIFS(amount_expended,cluster_name,G2123))))</f>
        <v/>
      </c>
      <c r="L2123" s="6" t="n"/>
      <c r="M2123" s="7" t="n"/>
      <c r="N2123" s="6" t="n"/>
      <c r="O2123" s="6" t="n"/>
      <c r="P2123" s="6" t="n"/>
      <c r="Q2123" s="6" t="n"/>
      <c r="R2123" s="7" t="n"/>
      <c r="S2123" s="6" t="n"/>
      <c r="T2123" s="6" t="n"/>
      <c r="U2123" s="6" t="n"/>
      <c r="V2123" s="3">
        <f>CONCATENATE(B2123,C2123)</f>
        <v/>
      </c>
      <c r="W2123">
        <f>UPPER(TRIM(H2123))</f>
        <v/>
      </c>
      <c r="X2123">
        <f>UPPER(TRIM(I2123))</f>
        <v/>
      </c>
    </row>
    <row r="2124">
      <c r="A2124">
        <f>IF(B2124&lt;&gt;"", "AWARD-"&amp;TEXT(ROW()-1,"0000"), "")</f>
        <v/>
      </c>
      <c r="B2124" s="4" t="n"/>
      <c r="C2124" s="4" t="n"/>
      <c r="D2124" s="4" t="n"/>
      <c r="E2124" s="6" t="n"/>
      <c r="F2124" s="7" t="n"/>
      <c r="G2124" s="6" t="n"/>
      <c r="H2124" s="6" t="n"/>
      <c r="I2124" s="6" t="n"/>
      <c r="J2124" s="5">
        <f>SUMIFS(amount_expended,cfda_key,V2124)</f>
        <v/>
      </c>
      <c r="K2124" s="5">
        <f>IF(G2124="OTHER CLUSTER NOT LISTED ABOVE",SUMIFS(amount_expended,uniform_other_cluster_name,X2124), IF(AND(OR(G2124="N/A",G2124=""),H2124=""),0,IF(G2124="STATE CLUSTER",SUMIFS(amount_expended,uniform_state_cluster_name,W2124),SUMIFS(amount_expended,cluster_name,G2124))))</f>
        <v/>
      </c>
      <c r="L2124" s="6" t="n"/>
      <c r="M2124" s="7" t="n"/>
      <c r="N2124" s="6" t="n"/>
      <c r="O2124" s="6" t="n"/>
      <c r="P2124" s="6" t="n"/>
      <c r="Q2124" s="6" t="n"/>
      <c r="R2124" s="7" t="n"/>
      <c r="S2124" s="6" t="n"/>
      <c r="T2124" s="6" t="n"/>
      <c r="U2124" s="6" t="n"/>
      <c r="V2124" s="3">
        <f>CONCATENATE(B2124,C2124)</f>
        <v/>
      </c>
      <c r="W2124">
        <f>UPPER(TRIM(H2124))</f>
        <v/>
      </c>
      <c r="X2124">
        <f>UPPER(TRIM(I2124))</f>
        <v/>
      </c>
    </row>
    <row r="2125">
      <c r="A2125">
        <f>IF(B2125&lt;&gt;"", "AWARD-"&amp;TEXT(ROW()-1,"0000"), "")</f>
        <v/>
      </c>
      <c r="B2125" s="4" t="n"/>
      <c r="C2125" s="4" t="n"/>
      <c r="D2125" s="4" t="n"/>
      <c r="E2125" s="6" t="n"/>
      <c r="F2125" s="7" t="n"/>
      <c r="G2125" s="6" t="n"/>
      <c r="H2125" s="6" t="n"/>
      <c r="I2125" s="6" t="n"/>
      <c r="J2125" s="5">
        <f>SUMIFS(amount_expended,cfda_key,V2125)</f>
        <v/>
      </c>
      <c r="K2125" s="5">
        <f>IF(G2125="OTHER CLUSTER NOT LISTED ABOVE",SUMIFS(amount_expended,uniform_other_cluster_name,X2125), IF(AND(OR(G2125="N/A",G2125=""),H2125=""),0,IF(G2125="STATE CLUSTER",SUMIFS(amount_expended,uniform_state_cluster_name,W2125),SUMIFS(amount_expended,cluster_name,G2125))))</f>
        <v/>
      </c>
      <c r="L2125" s="6" t="n"/>
      <c r="M2125" s="7" t="n"/>
      <c r="N2125" s="6" t="n"/>
      <c r="O2125" s="6" t="n"/>
      <c r="P2125" s="6" t="n"/>
      <c r="Q2125" s="6" t="n"/>
      <c r="R2125" s="7" t="n"/>
      <c r="S2125" s="6" t="n"/>
      <c r="T2125" s="6" t="n"/>
      <c r="U2125" s="6" t="n"/>
      <c r="V2125" s="3">
        <f>CONCATENATE(B2125,C2125)</f>
        <v/>
      </c>
      <c r="W2125">
        <f>UPPER(TRIM(H2125))</f>
        <v/>
      </c>
      <c r="X2125">
        <f>UPPER(TRIM(I2125))</f>
        <v/>
      </c>
    </row>
    <row r="2126">
      <c r="A2126">
        <f>IF(B2126&lt;&gt;"", "AWARD-"&amp;TEXT(ROW()-1,"0000"), "")</f>
        <v/>
      </c>
      <c r="B2126" s="4" t="n"/>
      <c r="C2126" s="4" t="n"/>
      <c r="D2126" s="4" t="n"/>
      <c r="E2126" s="6" t="n"/>
      <c r="F2126" s="7" t="n"/>
      <c r="G2126" s="6" t="n"/>
      <c r="H2126" s="6" t="n"/>
      <c r="I2126" s="6" t="n"/>
      <c r="J2126" s="5">
        <f>SUMIFS(amount_expended,cfda_key,V2126)</f>
        <v/>
      </c>
      <c r="K2126" s="5">
        <f>IF(G2126="OTHER CLUSTER NOT LISTED ABOVE",SUMIFS(amount_expended,uniform_other_cluster_name,X2126), IF(AND(OR(G2126="N/A",G2126=""),H2126=""),0,IF(G2126="STATE CLUSTER",SUMIFS(amount_expended,uniform_state_cluster_name,W2126),SUMIFS(amount_expended,cluster_name,G2126))))</f>
        <v/>
      </c>
      <c r="L2126" s="6" t="n"/>
      <c r="M2126" s="7" t="n"/>
      <c r="N2126" s="6" t="n"/>
      <c r="O2126" s="6" t="n"/>
      <c r="P2126" s="6" t="n"/>
      <c r="Q2126" s="6" t="n"/>
      <c r="R2126" s="7" t="n"/>
      <c r="S2126" s="6" t="n"/>
      <c r="T2126" s="6" t="n"/>
      <c r="U2126" s="6" t="n"/>
      <c r="V2126" s="3">
        <f>CONCATENATE(B2126,C2126)</f>
        <v/>
      </c>
      <c r="W2126">
        <f>UPPER(TRIM(H2126))</f>
        <v/>
      </c>
      <c r="X2126">
        <f>UPPER(TRIM(I2126))</f>
        <v/>
      </c>
    </row>
    <row r="2127">
      <c r="A2127">
        <f>IF(B2127&lt;&gt;"", "AWARD-"&amp;TEXT(ROW()-1,"0000"), "")</f>
        <v/>
      </c>
      <c r="B2127" s="4" t="n"/>
      <c r="C2127" s="4" t="n"/>
      <c r="D2127" s="4" t="n"/>
      <c r="E2127" s="6" t="n"/>
      <c r="F2127" s="7" t="n"/>
      <c r="G2127" s="6" t="n"/>
      <c r="H2127" s="6" t="n"/>
      <c r="I2127" s="6" t="n"/>
      <c r="J2127" s="5">
        <f>SUMIFS(amount_expended,cfda_key,V2127)</f>
        <v/>
      </c>
      <c r="K2127" s="5">
        <f>IF(G2127="OTHER CLUSTER NOT LISTED ABOVE",SUMIFS(amount_expended,uniform_other_cluster_name,X2127), IF(AND(OR(G2127="N/A",G2127=""),H2127=""),0,IF(G2127="STATE CLUSTER",SUMIFS(amount_expended,uniform_state_cluster_name,W2127),SUMIFS(amount_expended,cluster_name,G2127))))</f>
        <v/>
      </c>
      <c r="L2127" s="6" t="n"/>
      <c r="M2127" s="7" t="n"/>
      <c r="N2127" s="6" t="n"/>
      <c r="O2127" s="6" t="n"/>
      <c r="P2127" s="6" t="n"/>
      <c r="Q2127" s="6" t="n"/>
      <c r="R2127" s="7" t="n"/>
      <c r="S2127" s="6" t="n"/>
      <c r="T2127" s="6" t="n"/>
      <c r="U2127" s="6" t="n"/>
      <c r="V2127" s="3">
        <f>CONCATENATE(B2127,C2127)</f>
        <v/>
      </c>
      <c r="W2127">
        <f>UPPER(TRIM(H2127))</f>
        <v/>
      </c>
      <c r="X2127">
        <f>UPPER(TRIM(I2127))</f>
        <v/>
      </c>
    </row>
    <row r="2128">
      <c r="A2128">
        <f>IF(B2128&lt;&gt;"", "AWARD-"&amp;TEXT(ROW()-1,"0000"), "")</f>
        <v/>
      </c>
      <c r="B2128" s="4" t="n"/>
      <c r="C2128" s="4" t="n"/>
      <c r="D2128" s="4" t="n"/>
      <c r="E2128" s="6" t="n"/>
      <c r="F2128" s="7" t="n"/>
      <c r="G2128" s="6" t="n"/>
      <c r="H2128" s="6" t="n"/>
      <c r="I2128" s="6" t="n"/>
      <c r="J2128" s="5">
        <f>SUMIFS(amount_expended,cfda_key,V2128)</f>
        <v/>
      </c>
      <c r="K2128" s="5">
        <f>IF(G2128="OTHER CLUSTER NOT LISTED ABOVE",SUMIFS(amount_expended,uniform_other_cluster_name,X2128), IF(AND(OR(G2128="N/A",G2128=""),H2128=""),0,IF(G2128="STATE CLUSTER",SUMIFS(amount_expended,uniform_state_cluster_name,W2128),SUMIFS(amount_expended,cluster_name,G2128))))</f>
        <v/>
      </c>
      <c r="L2128" s="6" t="n"/>
      <c r="M2128" s="7" t="n"/>
      <c r="N2128" s="6" t="n"/>
      <c r="O2128" s="6" t="n"/>
      <c r="P2128" s="6" t="n"/>
      <c r="Q2128" s="6" t="n"/>
      <c r="R2128" s="7" t="n"/>
      <c r="S2128" s="6" t="n"/>
      <c r="T2128" s="6" t="n"/>
      <c r="U2128" s="6" t="n"/>
      <c r="V2128" s="3">
        <f>CONCATENATE(B2128,C2128)</f>
        <v/>
      </c>
      <c r="W2128">
        <f>UPPER(TRIM(H2128))</f>
        <v/>
      </c>
      <c r="X2128">
        <f>UPPER(TRIM(I2128))</f>
        <v/>
      </c>
    </row>
    <row r="2129">
      <c r="A2129">
        <f>IF(B2129&lt;&gt;"", "AWARD-"&amp;TEXT(ROW()-1,"0000"), "")</f>
        <v/>
      </c>
      <c r="B2129" s="4" t="n"/>
      <c r="C2129" s="4" t="n"/>
      <c r="D2129" s="4" t="n"/>
      <c r="E2129" s="6" t="n"/>
      <c r="F2129" s="7" t="n"/>
      <c r="G2129" s="6" t="n"/>
      <c r="H2129" s="6" t="n"/>
      <c r="I2129" s="6" t="n"/>
      <c r="J2129" s="5">
        <f>SUMIFS(amount_expended,cfda_key,V2129)</f>
        <v/>
      </c>
      <c r="K2129" s="5">
        <f>IF(G2129="OTHER CLUSTER NOT LISTED ABOVE",SUMIFS(amount_expended,uniform_other_cluster_name,X2129), IF(AND(OR(G2129="N/A",G2129=""),H2129=""),0,IF(G2129="STATE CLUSTER",SUMIFS(amount_expended,uniform_state_cluster_name,W2129),SUMIFS(amount_expended,cluster_name,G2129))))</f>
        <v/>
      </c>
      <c r="L2129" s="6" t="n"/>
      <c r="M2129" s="7" t="n"/>
      <c r="N2129" s="6" t="n"/>
      <c r="O2129" s="6" t="n"/>
      <c r="P2129" s="6" t="n"/>
      <c r="Q2129" s="6" t="n"/>
      <c r="R2129" s="7" t="n"/>
      <c r="S2129" s="6" t="n"/>
      <c r="T2129" s="6" t="n"/>
      <c r="U2129" s="6" t="n"/>
      <c r="V2129" s="3">
        <f>CONCATENATE(B2129,C2129)</f>
        <v/>
      </c>
      <c r="W2129">
        <f>UPPER(TRIM(H2129))</f>
        <v/>
      </c>
      <c r="X2129">
        <f>UPPER(TRIM(I2129))</f>
        <v/>
      </c>
    </row>
    <row r="2130">
      <c r="A2130">
        <f>IF(B2130&lt;&gt;"", "AWARD-"&amp;TEXT(ROW()-1,"0000"), "")</f>
        <v/>
      </c>
      <c r="B2130" s="4" t="n"/>
      <c r="C2130" s="4" t="n"/>
      <c r="D2130" s="4" t="n"/>
      <c r="E2130" s="6" t="n"/>
      <c r="F2130" s="7" t="n"/>
      <c r="G2130" s="6" t="n"/>
      <c r="H2130" s="6" t="n"/>
      <c r="I2130" s="6" t="n"/>
      <c r="J2130" s="5">
        <f>SUMIFS(amount_expended,cfda_key,V2130)</f>
        <v/>
      </c>
      <c r="K2130" s="5">
        <f>IF(G2130="OTHER CLUSTER NOT LISTED ABOVE",SUMIFS(amount_expended,uniform_other_cluster_name,X2130), IF(AND(OR(G2130="N/A",G2130=""),H2130=""),0,IF(G2130="STATE CLUSTER",SUMIFS(amount_expended,uniform_state_cluster_name,W2130),SUMIFS(amount_expended,cluster_name,G2130))))</f>
        <v/>
      </c>
      <c r="L2130" s="6" t="n"/>
      <c r="M2130" s="7" t="n"/>
      <c r="N2130" s="6" t="n"/>
      <c r="O2130" s="6" t="n"/>
      <c r="P2130" s="6" t="n"/>
      <c r="Q2130" s="6" t="n"/>
      <c r="R2130" s="7" t="n"/>
      <c r="S2130" s="6" t="n"/>
      <c r="T2130" s="6" t="n"/>
      <c r="U2130" s="6" t="n"/>
      <c r="V2130" s="3">
        <f>CONCATENATE(B2130,C2130)</f>
        <v/>
      </c>
      <c r="W2130">
        <f>UPPER(TRIM(H2130))</f>
        <v/>
      </c>
      <c r="X2130">
        <f>UPPER(TRIM(I2130))</f>
        <v/>
      </c>
    </row>
    <row r="2131">
      <c r="A2131">
        <f>IF(B2131&lt;&gt;"", "AWARD-"&amp;TEXT(ROW()-1,"0000"), "")</f>
        <v/>
      </c>
      <c r="B2131" s="4" t="n"/>
      <c r="C2131" s="4" t="n"/>
      <c r="D2131" s="4" t="n"/>
      <c r="E2131" s="6" t="n"/>
      <c r="F2131" s="7" t="n"/>
      <c r="G2131" s="6" t="n"/>
      <c r="H2131" s="6" t="n"/>
      <c r="I2131" s="6" t="n"/>
      <c r="J2131" s="5">
        <f>SUMIFS(amount_expended,cfda_key,V2131)</f>
        <v/>
      </c>
      <c r="K2131" s="5">
        <f>IF(G2131="OTHER CLUSTER NOT LISTED ABOVE",SUMIFS(amount_expended,uniform_other_cluster_name,X2131), IF(AND(OR(G2131="N/A",G2131=""),H2131=""),0,IF(G2131="STATE CLUSTER",SUMIFS(amount_expended,uniform_state_cluster_name,W2131),SUMIFS(amount_expended,cluster_name,G2131))))</f>
        <v/>
      </c>
      <c r="L2131" s="6" t="n"/>
      <c r="M2131" s="7" t="n"/>
      <c r="N2131" s="6" t="n"/>
      <c r="O2131" s="6" t="n"/>
      <c r="P2131" s="6" t="n"/>
      <c r="Q2131" s="6" t="n"/>
      <c r="R2131" s="7" t="n"/>
      <c r="S2131" s="6" t="n"/>
      <c r="T2131" s="6" t="n"/>
      <c r="U2131" s="6" t="n"/>
      <c r="V2131" s="3">
        <f>CONCATENATE(B2131,C2131)</f>
        <v/>
      </c>
      <c r="W2131">
        <f>UPPER(TRIM(H2131))</f>
        <v/>
      </c>
      <c r="X2131">
        <f>UPPER(TRIM(I2131))</f>
        <v/>
      </c>
    </row>
    <row r="2132">
      <c r="A2132">
        <f>IF(B2132&lt;&gt;"", "AWARD-"&amp;TEXT(ROW()-1,"0000"), "")</f>
        <v/>
      </c>
      <c r="B2132" s="4" t="n"/>
      <c r="C2132" s="4" t="n"/>
      <c r="D2132" s="4" t="n"/>
      <c r="E2132" s="6" t="n"/>
      <c r="F2132" s="7" t="n"/>
      <c r="G2132" s="6" t="n"/>
      <c r="H2132" s="6" t="n"/>
      <c r="I2132" s="6" t="n"/>
      <c r="J2132" s="5">
        <f>SUMIFS(amount_expended,cfda_key,V2132)</f>
        <v/>
      </c>
      <c r="K2132" s="5">
        <f>IF(G2132="OTHER CLUSTER NOT LISTED ABOVE",SUMIFS(amount_expended,uniform_other_cluster_name,X2132), IF(AND(OR(G2132="N/A",G2132=""),H2132=""),0,IF(G2132="STATE CLUSTER",SUMIFS(amount_expended,uniform_state_cluster_name,W2132),SUMIFS(amount_expended,cluster_name,G2132))))</f>
        <v/>
      </c>
      <c r="L2132" s="6" t="n"/>
      <c r="M2132" s="7" t="n"/>
      <c r="N2132" s="6" t="n"/>
      <c r="O2132" s="6" t="n"/>
      <c r="P2132" s="6" t="n"/>
      <c r="Q2132" s="6" t="n"/>
      <c r="R2132" s="7" t="n"/>
      <c r="S2132" s="6" t="n"/>
      <c r="T2132" s="6" t="n"/>
      <c r="U2132" s="6" t="n"/>
      <c r="V2132" s="3">
        <f>CONCATENATE(B2132,C2132)</f>
        <v/>
      </c>
      <c r="W2132">
        <f>UPPER(TRIM(H2132))</f>
        <v/>
      </c>
      <c r="X2132">
        <f>UPPER(TRIM(I2132))</f>
        <v/>
      </c>
    </row>
    <row r="2133">
      <c r="A2133">
        <f>IF(B2133&lt;&gt;"", "AWARD-"&amp;TEXT(ROW()-1,"0000"), "")</f>
        <v/>
      </c>
      <c r="B2133" s="4" t="n"/>
      <c r="C2133" s="4" t="n"/>
      <c r="D2133" s="4" t="n"/>
      <c r="E2133" s="6" t="n"/>
      <c r="F2133" s="7" t="n"/>
      <c r="G2133" s="6" t="n"/>
      <c r="H2133" s="6" t="n"/>
      <c r="I2133" s="6" t="n"/>
      <c r="J2133" s="5">
        <f>SUMIFS(amount_expended,cfda_key,V2133)</f>
        <v/>
      </c>
      <c r="K2133" s="5">
        <f>IF(G2133="OTHER CLUSTER NOT LISTED ABOVE",SUMIFS(amount_expended,uniform_other_cluster_name,X2133), IF(AND(OR(G2133="N/A",G2133=""),H2133=""),0,IF(G2133="STATE CLUSTER",SUMIFS(amount_expended,uniform_state_cluster_name,W2133),SUMIFS(amount_expended,cluster_name,G2133))))</f>
        <v/>
      </c>
      <c r="L2133" s="6" t="n"/>
      <c r="M2133" s="7" t="n"/>
      <c r="N2133" s="6" t="n"/>
      <c r="O2133" s="6" t="n"/>
      <c r="P2133" s="6" t="n"/>
      <c r="Q2133" s="6" t="n"/>
      <c r="R2133" s="7" t="n"/>
      <c r="S2133" s="6" t="n"/>
      <c r="T2133" s="6" t="n"/>
      <c r="U2133" s="6" t="n"/>
      <c r="V2133" s="3">
        <f>CONCATENATE(B2133,C2133)</f>
        <v/>
      </c>
      <c r="W2133">
        <f>UPPER(TRIM(H2133))</f>
        <v/>
      </c>
      <c r="X2133">
        <f>UPPER(TRIM(I2133))</f>
        <v/>
      </c>
    </row>
    <row r="2134">
      <c r="A2134">
        <f>IF(B2134&lt;&gt;"", "AWARD-"&amp;TEXT(ROW()-1,"0000"), "")</f>
        <v/>
      </c>
      <c r="B2134" s="4" t="n"/>
      <c r="C2134" s="4" t="n"/>
      <c r="D2134" s="4" t="n"/>
      <c r="E2134" s="6" t="n"/>
      <c r="F2134" s="7" t="n"/>
      <c r="G2134" s="6" t="n"/>
      <c r="H2134" s="6" t="n"/>
      <c r="I2134" s="6" t="n"/>
      <c r="J2134" s="5">
        <f>SUMIFS(amount_expended,cfda_key,V2134)</f>
        <v/>
      </c>
      <c r="K2134" s="5">
        <f>IF(G2134="OTHER CLUSTER NOT LISTED ABOVE",SUMIFS(amount_expended,uniform_other_cluster_name,X2134), IF(AND(OR(G2134="N/A",G2134=""),H2134=""),0,IF(G2134="STATE CLUSTER",SUMIFS(amount_expended,uniform_state_cluster_name,W2134),SUMIFS(amount_expended,cluster_name,G2134))))</f>
        <v/>
      </c>
      <c r="L2134" s="6" t="n"/>
      <c r="M2134" s="7" t="n"/>
      <c r="N2134" s="6" t="n"/>
      <c r="O2134" s="6" t="n"/>
      <c r="P2134" s="6" t="n"/>
      <c r="Q2134" s="6" t="n"/>
      <c r="R2134" s="7" t="n"/>
      <c r="S2134" s="6" t="n"/>
      <c r="T2134" s="6" t="n"/>
      <c r="U2134" s="6" t="n"/>
      <c r="V2134" s="3">
        <f>CONCATENATE(B2134,C2134)</f>
        <v/>
      </c>
      <c r="W2134">
        <f>UPPER(TRIM(H2134))</f>
        <v/>
      </c>
      <c r="X2134">
        <f>UPPER(TRIM(I2134))</f>
        <v/>
      </c>
    </row>
    <row r="2135">
      <c r="A2135">
        <f>IF(B2135&lt;&gt;"", "AWARD-"&amp;TEXT(ROW()-1,"0000"), "")</f>
        <v/>
      </c>
      <c r="B2135" s="4" t="n"/>
      <c r="C2135" s="4" t="n"/>
      <c r="D2135" s="4" t="n"/>
      <c r="E2135" s="6" t="n"/>
      <c r="F2135" s="7" t="n"/>
      <c r="G2135" s="6" t="n"/>
      <c r="H2135" s="6" t="n"/>
      <c r="I2135" s="6" t="n"/>
      <c r="J2135" s="5">
        <f>SUMIFS(amount_expended,cfda_key,V2135)</f>
        <v/>
      </c>
      <c r="K2135" s="5">
        <f>IF(G2135="OTHER CLUSTER NOT LISTED ABOVE",SUMIFS(amount_expended,uniform_other_cluster_name,X2135), IF(AND(OR(G2135="N/A",G2135=""),H2135=""),0,IF(G2135="STATE CLUSTER",SUMIFS(amount_expended,uniform_state_cluster_name,W2135),SUMIFS(amount_expended,cluster_name,G2135))))</f>
        <v/>
      </c>
      <c r="L2135" s="6" t="n"/>
      <c r="M2135" s="7" t="n"/>
      <c r="N2135" s="6" t="n"/>
      <c r="O2135" s="6" t="n"/>
      <c r="P2135" s="6" t="n"/>
      <c r="Q2135" s="6" t="n"/>
      <c r="R2135" s="7" t="n"/>
      <c r="S2135" s="6" t="n"/>
      <c r="T2135" s="6" t="n"/>
      <c r="U2135" s="6" t="n"/>
      <c r="V2135" s="3">
        <f>CONCATENATE(B2135,C2135)</f>
        <v/>
      </c>
      <c r="W2135">
        <f>UPPER(TRIM(H2135))</f>
        <v/>
      </c>
      <c r="X2135">
        <f>UPPER(TRIM(I2135))</f>
        <v/>
      </c>
    </row>
    <row r="2136">
      <c r="A2136">
        <f>IF(B2136&lt;&gt;"", "AWARD-"&amp;TEXT(ROW()-1,"0000"), "")</f>
        <v/>
      </c>
      <c r="B2136" s="4" t="n"/>
      <c r="C2136" s="4" t="n"/>
      <c r="D2136" s="4" t="n"/>
      <c r="E2136" s="6" t="n"/>
      <c r="F2136" s="7" t="n"/>
      <c r="G2136" s="6" t="n"/>
      <c r="H2136" s="6" t="n"/>
      <c r="I2136" s="6" t="n"/>
      <c r="J2136" s="5">
        <f>SUMIFS(amount_expended,cfda_key,V2136)</f>
        <v/>
      </c>
      <c r="K2136" s="5">
        <f>IF(G2136="OTHER CLUSTER NOT LISTED ABOVE",SUMIFS(amount_expended,uniform_other_cluster_name,X2136), IF(AND(OR(G2136="N/A",G2136=""),H2136=""),0,IF(G2136="STATE CLUSTER",SUMIFS(amount_expended,uniform_state_cluster_name,W2136),SUMIFS(amount_expended,cluster_name,G2136))))</f>
        <v/>
      </c>
      <c r="L2136" s="6" t="n"/>
      <c r="M2136" s="7" t="n"/>
      <c r="N2136" s="6" t="n"/>
      <c r="O2136" s="6" t="n"/>
      <c r="P2136" s="6" t="n"/>
      <c r="Q2136" s="6" t="n"/>
      <c r="R2136" s="7" t="n"/>
      <c r="S2136" s="6" t="n"/>
      <c r="T2136" s="6" t="n"/>
      <c r="U2136" s="6" t="n"/>
      <c r="V2136" s="3">
        <f>CONCATENATE(B2136,C2136)</f>
        <v/>
      </c>
      <c r="W2136">
        <f>UPPER(TRIM(H2136))</f>
        <v/>
      </c>
      <c r="X2136">
        <f>UPPER(TRIM(I2136))</f>
        <v/>
      </c>
    </row>
    <row r="2137">
      <c r="A2137">
        <f>IF(B2137&lt;&gt;"", "AWARD-"&amp;TEXT(ROW()-1,"0000"), "")</f>
        <v/>
      </c>
      <c r="B2137" s="4" t="n"/>
      <c r="C2137" s="4" t="n"/>
      <c r="D2137" s="4" t="n"/>
      <c r="E2137" s="6" t="n"/>
      <c r="F2137" s="7" t="n"/>
      <c r="G2137" s="6" t="n"/>
      <c r="H2137" s="6" t="n"/>
      <c r="I2137" s="6" t="n"/>
      <c r="J2137" s="5">
        <f>SUMIFS(amount_expended,cfda_key,V2137)</f>
        <v/>
      </c>
      <c r="K2137" s="5">
        <f>IF(G2137="OTHER CLUSTER NOT LISTED ABOVE",SUMIFS(amount_expended,uniform_other_cluster_name,X2137), IF(AND(OR(G2137="N/A",G2137=""),H2137=""),0,IF(G2137="STATE CLUSTER",SUMIFS(amount_expended,uniform_state_cluster_name,W2137),SUMIFS(amount_expended,cluster_name,G2137))))</f>
        <v/>
      </c>
      <c r="L2137" s="6" t="n"/>
      <c r="M2137" s="7" t="n"/>
      <c r="N2137" s="6" t="n"/>
      <c r="O2137" s="6" t="n"/>
      <c r="P2137" s="6" t="n"/>
      <c r="Q2137" s="6" t="n"/>
      <c r="R2137" s="7" t="n"/>
      <c r="S2137" s="6" t="n"/>
      <c r="T2137" s="6" t="n"/>
      <c r="U2137" s="6" t="n"/>
      <c r="V2137" s="3">
        <f>CONCATENATE(B2137,C2137)</f>
        <v/>
      </c>
      <c r="W2137">
        <f>UPPER(TRIM(H2137))</f>
        <v/>
      </c>
      <c r="X2137">
        <f>UPPER(TRIM(I2137))</f>
        <v/>
      </c>
    </row>
    <row r="2138">
      <c r="A2138">
        <f>IF(B2138&lt;&gt;"", "AWARD-"&amp;TEXT(ROW()-1,"0000"), "")</f>
        <v/>
      </c>
      <c r="B2138" s="4" t="n"/>
      <c r="C2138" s="4" t="n"/>
      <c r="D2138" s="4" t="n"/>
      <c r="E2138" s="6" t="n"/>
      <c r="F2138" s="7" t="n"/>
      <c r="G2138" s="6" t="n"/>
      <c r="H2138" s="6" t="n"/>
      <c r="I2138" s="6" t="n"/>
      <c r="J2138" s="5">
        <f>SUMIFS(amount_expended,cfda_key,V2138)</f>
        <v/>
      </c>
      <c r="K2138" s="5">
        <f>IF(G2138="OTHER CLUSTER NOT LISTED ABOVE",SUMIFS(amount_expended,uniform_other_cluster_name,X2138), IF(AND(OR(G2138="N/A",G2138=""),H2138=""),0,IF(G2138="STATE CLUSTER",SUMIFS(amount_expended,uniform_state_cluster_name,W2138),SUMIFS(amount_expended,cluster_name,G2138))))</f>
        <v/>
      </c>
      <c r="L2138" s="6" t="n"/>
      <c r="M2138" s="7" t="n"/>
      <c r="N2138" s="6" t="n"/>
      <c r="O2138" s="6" t="n"/>
      <c r="P2138" s="6" t="n"/>
      <c r="Q2138" s="6" t="n"/>
      <c r="R2138" s="7" t="n"/>
      <c r="S2138" s="6" t="n"/>
      <c r="T2138" s="6" t="n"/>
      <c r="U2138" s="6" t="n"/>
      <c r="V2138" s="3">
        <f>CONCATENATE(B2138,C2138)</f>
        <v/>
      </c>
      <c r="W2138">
        <f>UPPER(TRIM(H2138))</f>
        <v/>
      </c>
      <c r="X2138">
        <f>UPPER(TRIM(I2138))</f>
        <v/>
      </c>
    </row>
    <row r="2139">
      <c r="A2139">
        <f>IF(B2139&lt;&gt;"", "AWARD-"&amp;TEXT(ROW()-1,"0000"), "")</f>
        <v/>
      </c>
      <c r="B2139" s="4" t="n"/>
      <c r="C2139" s="4" t="n"/>
      <c r="D2139" s="4" t="n"/>
      <c r="E2139" s="6" t="n"/>
      <c r="F2139" s="7" t="n"/>
      <c r="G2139" s="6" t="n"/>
      <c r="H2139" s="6" t="n"/>
      <c r="I2139" s="6" t="n"/>
      <c r="J2139" s="5">
        <f>SUMIFS(amount_expended,cfda_key,V2139)</f>
        <v/>
      </c>
      <c r="K2139" s="5">
        <f>IF(G2139="OTHER CLUSTER NOT LISTED ABOVE",SUMIFS(amount_expended,uniform_other_cluster_name,X2139), IF(AND(OR(G2139="N/A",G2139=""),H2139=""),0,IF(G2139="STATE CLUSTER",SUMIFS(amount_expended,uniform_state_cluster_name,W2139),SUMIFS(amount_expended,cluster_name,G2139))))</f>
        <v/>
      </c>
      <c r="L2139" s="6" t="n"/>
      <c r="M2139" s="7" t="n"/>
      <c r="N2139" s="6" t="n"/>
      <c r="O2139" s="6" t="n"/>
      <c r="P2139" s="6" t="n"/>
      <c r="Q2139" s="6" t="n"/>
      <c r="R2139" s="7" t="n"/>
      <c r="S2139" s="6" t="n"/>
      <c r="T2139" s="6" t="n"/>
      <c r="U2139" s="6" t="n"/>
      <c r="V2139" s="3">
        <f>CONCATENATE(B2139,C2139)</f>
        <v/>
      </c>
      <c r="W2139">
        <f>UPPER(TRIM(H2139))</f>
        <v/>
      </c>
      <c r="X2139">
        <f>UPPER(TRIM(I2139))</f>
        <v/>
      </c>
    </row>
    <row r="2140">
      <c r="A2140">
        <f>IF(B2140&lt;&gt;"", "AWARD-"&amp;TEXT(ROW()-1,"0000"), "")</f>
        <v/>
      </c>
      <c r="B2140" s="4" t="n"/>
      <c r="C2140" s="4" t="n"/>
      <c r="D2140" s="4" t="n"/>
      <c r="E2140" s="6" t="n"/>
      <c r="F2140" s="7" t="n"/>
      <c r="G2140" s="6" t="n"/>
      <c r="H2140" s="6" t="n"/>
      <c r="I2140" s="6" t="n"/>
      <c r="J2140" s="5">
        <f>SUMIFS(amount_expended,cfda_key,V2140)</f>
        <v/>
      </c>
      <c r="K2140" s="5">
        <f>IF(G2140="OTHER CLUSTER NOT LISTED ABOVE",SUMIFS(amount_expended,uniform_other_cluster_name,X2140), IF(AND(OR(G2140="N/A",G2140=""),H2140=""),0,IF(G2140="STATE CLUSTER",SUMIFS(amount_expended,uniform_state_cluster_name,W2140),SUMIFS(amount_expended,cluster_name,G2140))))</f>
        <v/>
      </c>
      <c r="L2140" s="6" t="n"/>
      <c r="M2140" s="7" t="n"/>
      <c r="N2140" s="6" t="n"/>
      <c r="O2140" s="6" t="n"/>
      <c r="P2140" s="6" t="n"/>
      <c r="Q2140" s="6" t="n"/>
      <c r="R2140" s="7" t="n"/>
      <c r="S2140" s="6" t="n"/>
      <c r="T2140" s="6" t="n"/>
      <c r="U2140" s="6" t="n"/>
      <c r="V2140" s="3">
        <f>CONCATENATE(B2140,C2140)</f>
        <v/>
      </c>
      <c r="W2140">
        <f>UPPER(TRIM(H2140))</f>
        <v/>
      </c>
      <c r="X2140">
        <f>UPPER(TRIM(I2140))</f>
        <v/>
      </c>
    </row>
    <row r="2141">
      <c r="A2141">
        <f>IF(B2141&lt;&gt;"", "AWARD-"&amp;TEXT(ROW()-1,"0000"), "")</f>
        <v/>
      </c>
      <c r="B2141" s="4" t="n"/>
      <c r="C2141" s="4" t="n"/>
      <c r="D2141" s="4" t="n"/>
      <c r="E2141" s="6" t="n"/>
      <c r="F2141" s="7" t="n"/>
      <c r="G2141" s="6" t="n"/>
      <c r="H2141" s="6" t="n"/>
      <c r="I2141" s="6" t="n"/>
      <c r="J2141" s="5">
        <f>SUMIFS(amount_expended,cfda_key,V2141)</f>
        <v/>
      </c>
      <c r="K2141" s="5">
        <f>IF(G2141="OTHER CLUSTER NOT LISTED ABOVE",SUMIFS(amount_expended,uniform_other_cluster_name,X2141), IF(AND(OR(G2141="N/A",G2141=""),H2141=""),0,IF(G2141="STATE CLUSTER",SUMIFS(amount_expended,uniform_state_cluster_name,W2141),SUMIFS(amount_expended,cluster_name,G2141))))</f>
        <v/>
      </c>
      <c r="L2141" s="6" t="n"/>
      <c r="M2141" s="7" t="n"/>
      <c r="N2141" s="6" t="n"/>
      <c r="O2141" s="6" t="n"/>
      <c r="P2141" s="6" t="n"/>
      <c r="Q2141" s="6" t="n"/>
      <c r="R2141" s="7" t="n"/>
      <c r="S2141" s="6" t="n"/>
      <c r="T2141" s="6" t="n"/>
      <c r="U2141" s="6" t="n"/>
      <c r="V2141" s="3">
        <f>CONCATENATE(B2141,C2141)</f>
        <v/>
      </c>
      <c r="W2141">
        <f>UPPER(TRIM(H2141))</f>
        <v/>
      </c>
      <c r="X2141">
        <f>UPPER(TRIM(I2141))</f>
        <v/>
      </c>
    </row>
    <row r="2142">
      <c r="A2142">
        <f>IF(B2142&lt;&gt;"", "AWARD-"&amp;TEXT(ROW()-1,"0000"), "")</f>
        <v/>
      </c>
      <c r="B2142" s="4" t="n"/>
      <c r="C2142" s="4" t="n"/>
      <c r="D2142" s="4" t="n"/>
      <c r="E2142" s="6" t="n"/>
      <c r="F2142" s="7" t="n"/>
      <c r="G2142" s="6" t="n"/>
      <c r="H2142" s="6" t="n"/>
      <c r="I2142" s="6" t="n"/>
      <c r="J2142" s="5">
        <f>SUMIFS(amount_expended,cfda_key,V2142)</f>
        <v/>
      </c>
      <c r="K2142" s="5">
        <f>IF(G2142="OTHER CLUSTER NOT LISTED ABOVE",SUMIFS(amount_expended,uniform_other_cluster_name,X2142), IF(AND(OR(G2142="N/A",G2142=""),H2142=""),0,IF(G2142="STATE CLUSTER",SUMIFS(amount_expended,uniform_state_cluster_name,W2142),SUMIFS(amount_expended,cluster_name,G2142))))</f>
        <v/>
      </c>
      <c r="L2142" s="6" t="n"/>
      <c r="M2142" s="7" t="n"/>
      <c r="N2142" s="6" t="n"/>
      <c r="O2142" s="6" t="n"/>
      <c r="P2142" s="6" t="n"/>
      <c r="Q2142" s="6" t="n"/>
      <c r="R2142" s="7" t="n"/>
      <c r="S2142" s="6" t="n"/>
      <c r="T2142" s="6" t="n"/>
      <c r="U2142" s="6" t="n"/>
      <c r="V2142" s="3">
        <f>CONCATENATE(B2142,C2142)</f>
        <v/>
      </c>
      <c r="W2142">
        <f>UPPER(TRIM(H2142))</f>
        <v/>
      </c>
      <c r="X2142">
        <f>UPPER(TRIM(I2142))</f>
        <v/>
      </c>
    </row>
    <row r="2143">
      <c r="A2143">
        <f>IF(B2143&lt;&gt;"", "AWARD-"&amp;TEXT(ROW()-1,"0000"), "")</f>
        <v/>
      </c>
      <c r="B2143" s="4" t="n"/>
      <c r="C2143" s="4" t="n"/>
      <c r="D2143" s="4" t="n"/>
      <c r="E2143" s="6" t="n"/>
      <c r="F2143" s="7" t="n"/>
      <c r="G2143" s="6" t="n"/>
      <c r="H2143" s="6" t="n"/>
      <c r="I2143" s="6" t="n"/>
      <c r="J2143" s="5">
        <f>SUMIFS(amount_expended,cfda_key,V2143)</f>
        <v/>
      </c>
      <c r="K2143" s="5">
        <f>IF(G2143="OTHER CLUSTER NOT LISTED ABOVE",SUMIFS(amount_expended,uniform_other_cluster_name,X2143), IF(AND(OR(G2143="N/A",G2143=""),H2143=""),0,IF(G2143="STATE CLUSTER",SUMIFS(amount_expended,uniform_state_cluster_name,W2143),SUMIFS(amount_expended,cluster_name,G2143))))</f>
        <v/>
      </c>
      <c r="L2143" s="6" t="n"/>
      <c r="M2143" s="7" t="n"/>
      <c r="N2143" s="6" t="n"/>
      <c r="O2143" s="6" t="n"/>
      <c r="P2143" s="6" t="n"/>
      <c r="Q2143" s="6" t="n"/>
      <c r="R2143" s="7" t="n"/>
      <c r="S2143" s="6" t="n"/>
      <c r="T2143" s="6" t="n"/>
      <c r="U2143" s="6" t="n"/>
      <c r="V2143" s="3">
        <f>CONCATENATE(B2143,C2143)</f>
        <v/>
      </c>
      <c r="W2143">
        <f>UPPER(TRIM(H2143))</f>
        <v/>
      </c>
      <c r="X2143">
        <f>UPPER(TRIM(I2143))</f>
        <v/>
      </c>
    </row>
    <row r="2144">
      <c r="A2144">
        <f>IF(B2144&lt;&gt;"", "AWARD-"&amp;TEXT(ROW()-1,"0000"), "")</f>
        <v/>
      </c>
      <c r="B2144" s="4" t="n"/>
      <c r="C2144" s="4" t="n"/>
      <c r="D2144" s="4" t="n"/>
      <c r="E2144" s="6" t="n"/>
      <c r="F2144" s="7" t="n"/>
      <c r="G2144" s="6" t="n"/>
      <c r="H2144" s="6" t="n"/>
      <c r="I2144" s="6" t="n"/>
      <c r="J2144" s="5">
        <f>SUMIFS(amount_expended,cfda_key,V2144)</f>
        <v/>
      </c>
      <c r="K2144" s="5">
        <f>IF(G2144="OTHER CLUSTER NOT LISTED ABOVE",SUMIFS(amount_expended,uniform_other_cluster_name,X2144), IF(AND(OR(G2144="N/A",G2144=""),H2144=""),0,IF(G2144="STATE CLUSTER",SUMIFS(amount_expended,uniform_state_cluster_name,W2144),SUMIFS(amount_expended,cluster_name,G2144))))</f>
        <v/>
      </c>
      <c r="L2144" s="6" t="n"/>
      <c r="M2144" s="7" t="n"/>
      <c r="N2144" s="6" t="n"/>
      <c r="O2144" s="6" t="n"/>
      <c r="P2144" s="6" t="n"/>
      <c r="Q2144" s="6" t="n"/>
      <c r="R2144" s="7" t="n"/>
      <c r="S2144" s="6" t="n"/>
      <c r="T2144" s="6" t="n"/>
      <c r="U2144" s="6" t="n"/>
      <c r="V2144" s="3">
        <f>CONCATENATE(B2144,C2144)</f>
        <v/>
      </c>
      <c r="W2144">
        <f>UPPER(TRIM(H2144))</f>
        <v/>
      </c>
      <c r="X2144">
        <f>UPPER(TRIM(I2144))</f>
        <v/>
      </c>
    </row>
    <row r="2145">
      <c r="A2145">
        <f>IF(B2145&lt;&gt;"", "AWARD-"&amp;TEXT(ROW()-1,"0000"), "")</f>
        <v/>
      </c>
      <c r="B2145" s="4" t="n"/>
      <c r="C2145" s="4" t="n"/>
      <c r="D2145" s="4" t="n"/>
      <c r="E2145" s="6" t="n"/>
      <c r="F2145" s="7" t="n"/>
      <c r="G2145" s="6" t="n"/>
      <c r="H2145" s="6" t="n"/>
      <c r="I2145" s="6" t="n"/>
      <c r="J2145" s="5">
        <f>SUMIFS(amount_expended,cfda_key,V2145)</f>
        <v/>
      </c>
      <c r="K2145" s="5">
        <f>IF(G2145="OTHER CLUSTER NOT LISTED ABOVE",SUMIFS(amount_expended,uniform_other_cluster_name,X2145), IF(AND(OR(G2145="N/A",G2145=""),H2145=""),0,IF(G2145="STATE CLUSTER",SUMIFS(amount_expended,uniform_state_cluster_name,W2145),SUMIFS(amount_expended,cluster_name,G2145))))</f>
        <v/>
      </c>
      <c r="L2145" s="6" t="n"/>
      <c r="M2145" s="7" t="n"/>
      <c r="N2145" s="6" t="n"/>
      <c r="O2145" s="6" t="n"/>
      <c r="P2145" s="6" t="n"/>
      <c r="Q2145" s="6" t="n"/>
      <c r="R2145" s="7" t="n"/>
      <c r="S2145" s="6" t="n"/>
      <c r="T2145" s="6" t="n"/>
      <c r="U2145" s="6" t="n"/>
      <c r="V2145" s="3">
        <f>CONCATENATE(B2145,C2145)</f>
        <v/>
      </c>
      <c r="W2145">
        <f>UPPER(TRIM(H2145))</f>
        <v/>
      </c>
      <c r="X2145">
        <f>UPPER(TRIM(I2145))</f>
        <v/>
      </c>
    </row>
    <row r="2146">
      <c r="A2146">
        <f>IF(B2146&lt;&gt;"", "AWARD-"&amp;TEXT(ROW()-1,"0000"), "")</f>
        <v/>
      </c>
      <c r="B2146" s="4" t="n"/>
      <c r="C2146" s="4" t="n"/>
      <c r="D2146" s="4" t="n"/>
      <c r="E2146" s="6" t="n"/>
      <c r="F2146" s="7" t="n"/>
      <c r="G2146" s="6" t="n"/>
      <c r="H2146" s="6" t="n"/>
      <c r="I2146" s="6" t="n"/>
      <c r="J2146" s="5">
        <f>SUMIFS(amount_expended,cfda_key,V2146)</f>
        <v/>
      </c>
      <c r="K2146" s="5">
        <f>IF(G2146="OTHER CLUSTER NOT LISTED ABOVE",SUMIFS(amount_expended,uniform_other_cluster_name,X2146), IF(AND(OR(G2146="N/A",G2146=""),H2146=""),0,IF(G2146="STATE CLUSTER",SUMIFS(amount_expended,uniform_state_cluster_name,W2146),SUMIFS(amount_expended,cluster_name,G2146))))</f>
        <v/>
      </c>
      <c r="L2146" s="6" t="n"/>
      <c r="M2146" s="7" t="n"/>
      <c r="N2146" s="6" t="n"/>
      <c r="O2146" s="6" t="n"/>
      <c r="P2146" s="6" t="n"/>
      <c r="Q2146" s="6" t="n"/>
      <c r="R2146" s="7" t="n"/>
      <c r="S2146" s="6" t="n"/>
      <c r="T2146" s="6" t="n"/>
      <c r="U2146" s="6" t="n"/>
      <c r="V2146" s="3">
        <f>CONCATENATE(B2146,C2146)</f>
        <v/>
      </c>
      <c r="W2146">
        <f>UPPER(TRIM(H2146))</f>
        <v/>
      </c>
      <c r="X2146">
        <f>UPPER(TRIM(I2146))</f>
        <v/>
      </c>
    </row>
    <row r="2147">
      <c r="A2147">
        <f>IF(B2147&lt;&gt;"", "AWARD-"&amp;TEXT(ROW()-1,"0000"), "")</f>
        <v/>
      </c>
      <c r="B2147" s="4" t="n"/>
      <c r="C2147" s="4" t="n"/>
      <c r="D2147" s="4" t="n"/>
      <c r="E2147" s="6" t="n"/>
      <c r="F2147" s="7" t="n"/>
      <c r="G2147" s="6" t="n"/>
      <c r="H2147" s="6" t="n"/>
      <c r="I2147" s="6" t="n"/>
      <c r="J2147" s="5">
        <f>SUMIFS(amount_expended,cfda_key,V2147)</f>
        <v/>
      </c>
      <c r="K2147" s="5">
        <f>IF(G2147="OTHER CLUSTER NOT LISTED ABOVE",SUMIFS(amount_expended,uniform_other_cluster_name,X2147), IF(AND(OR(G2147="N/A",G2147=""),H2147=""),0,IF(G2147="STATE CLUSTER",SUMIFS(amount_expended,uniform_state_cluster_name,W2147),SUMIFS(amount_expended,cluster_name,G2147))))</f>
        <v/>
      </c>
      <c r="L2147" s="6" t="n"/>
      <c r="M2147" s="7" t="n"/>
      <c r="N2147" s="6" t="n"/>
      <c r="O2147" s="6" t="n"/>
      <c r="P2147" s="6" t="n"/>
      <c r="Q2147" s="6" t="n"/>
      <c r="R2147" s="7" t="n"/>
      <c r="S2147" s="6" t="n"/>
      <c r="T2147" s="6" t="n"/>
      <c r="U2147" s="6" t="n"/>
      <c r="V2147" s="3">
        <f>CONCATENATE(B2147,C2147)</f>
        <v/>
      </c>
      <c r="W2147">
        <f>UPPER(TRIM(H2147))</f>
        <v/>
      </c>
      <c r="X2147">
        <f>UPPER(TRIM(I2147))</f>
        <v/>
      </c>
    </row>
    <row r="2148">
      <c r="A2148">
        <f>IF(B2148&lt;&gt;"", "AWARD-"&amp;TEXT(ROW()-1,"0000"), "")</f>
        <v/>
      </c>
      <c r="B2148" s="4" t="n"/>
      <c r="C2148" s="4" t="n"/>
      <c r="D2148" s="4" t="n"/>
      <c r="E2148" s="6" t="n"/>
      <c r="F2148" s="7" t="n"/>
      <c r="G2148" s="6" t="n"/>
      <c r="H2148" s="6" t="n"/>
      <c r="I2148" s="6" t="n"/>
      <c r="J2148" s="5">
        <f>SUMIFS(amount_expended,cfda_key,V2148)</f>
        <v/>
      </c>
      <c r="K2148" s="5">
        <f>IF(G2148="OTHER CLUSTER NOT LISTED ABOVE",SUMIFS(amount_expended,uniform_other_cluster_name,X2148), IF(AND(OR(G2148="N/A",G2148=""),H2148=""),0,IF(G2148="STATE CLUSTER",SUMIFS(amount_expended,uniform_state_cluster_name,W2148),SUMIFS(amount_expended,cluster_name,G2148))))</f>
        <v/>
      </c>
      <c r="L2148" s="6" t="n"/>
      <c r="M2148" s="7" t="n"/>
      <c r="N2148" s="6" t="n"/>
      <c r="O2148" s="6" t="n"/>
      <c r="P2148" s="6" t="n"/>
      <c r="Q2148" s="6" t="n"/>
      <c r="R2148" s="7" t="n"/>
      <c r="S2148" s="6" t="n"/>
      <c r="T2148" s="6" t="n"/>
      <c r="U2148" s="6" t="n"/>
      <c r="V2148" s="3">
        <f>CONCATENATE(B2148,C2148)</f>
        <v/>
      </c>
      <c r="W2148">
        <f>UPPER(TRIM(H2148))</f>
        <v/>
      </c>
      <c r="X2148">
        <f>UPPER(TRIM(I2148))</f>
        <v/>
      </c>
    </row>
    <row r="2149">
      <c r="A2149">
        <f>IF(B2149&lt;&gt;"", "AWARD-"&amp;TEXT(ROW()-1,"0000"), "")</f>
        <v/>
      </c>
      <c r="B2149" s="4" t="n"/>
      <c r="C2149" s="4" t="n"/>
      <c r="D2149" s="4" t="n"/>
      <c r="E2149" s="6" t="n"/>
      <c r="F2149" s="7" t="n"/>
      <c r="G2149" s="6" t="n"/>
      <c r="H2149" s="6" t="n"/>
      <c r="I2149" s="6" t="n"/>
      <c r="J2149" s="5">
        <f>SUMIFS(amount_expended,cfda_key,V2149)</f>
        <v/>
      </c>
      <c r="K2149" s="5">
        <f>IF(G2149="OTHER CLUSTER NOT LISTED ABOVE",SUMIFS(amount_expended,uniform_other_cluster_name,X2149), IF(AND(OR(G2149="N/A",G2149=""),H2149=""),0,IF(G2149="STATE CLUSTER",SUMIFS(amount_expended,uniform_state_cluster_name,W2149),SUMIFS(amount_expended,cluster_name,G2149))))</f>
        <v/>
      </c>
      <c r="L2149" s="6" t="n"/>
      <c r="M2149" s="7" t="n"/>
      <c r="N2149" s="6" t="n"/>
      <c r="O2149" s="6" t="n"/>
      <c r="P2149" s="6" t="n"/>
      <c r="Q2149" s="6" t="n"/>
      <c r="R2149" s="7" t="n"/>
      <c r="S2149" s="6" t="n"/>
      <c r="T2149" s="6" t="n"/>
      <c r="U2149" s="6" t="n"/>
      <c r="V2149" s="3">
        <f>CONCATENATE(B2149,C2149)</f>
        <v/>
      </c>
      <c r="W2149">
        <f>UPPER(TRIM(H2149))</f>
        <v/>
      </c>
      <c r="X2149">
        <f>UPPER(TRIM(I2149))</f>
        <v/>
      </c>
    </row>
    <row r="2150">
      <c r="A2150">
        <f>IF(B2150&lt;&gt;"", "AWARD-"&amp;TEXT(ROW()-1,"0000"), "")</f>
        <v/>
      </c>
      <c r="B2150" s="4" t="n"/>
      <c r="C2150" s="4" t="n"/>
      <c r="D2150" s="4" t="n"/>
      <c r="E2150" s="6" t="n"/>
      <c r="F2150" s="7" t="n"/>
      <c r="G2150" s="6" t="n"/>
      <c r="H2150" s="6" t="n"/>
      <c r="I2150" s="6" t="n"/>
      <c r="J2150" s="5">
        <f>SUMIFS(amount_expended,cfda_key,V2150)</f>
        <v/>
      </c>
      <c r="K2150" s="5">
        <f>IF(G2150="OTHER CLUSTER NOT LISTED ABOVE",SUMIFS(amount_expended,uniform_other_cluster_name,X2150), IF(AND(OR(G2150="N/A",G2150=""),H2150=""),0,IF(G2150="STATE CLUSTER",SUMIFS(amount_expended,uniform_state_cluster_name,W2150),SUMIFS(amount_expended,cluster_name,G2150))))</f>
        <v/>
      </c>
      <c r="L2150" s="6" t="n"/>
      <c r="M2150" s="7" t="n"/>
      <c r="N2150" s="6" t="n"/>
      <c r="O2150" s="6" t="n"/>
      <c r="P2150" s="6" t="n"/>
      <c r="Q2150" s="6" t="n"/>
      <c r="R2150" s="7" t="n"/>
      <c r="S2150" s="6" t="n"/>
      <c r="T2150" s="6" t="n"/>
      <c r="U2150" s="6" t="n"/>
      <c r="V2150" s="3">
        <f>CONCATENATE(B2150,C2150)</f>
        <v/>
      </c>
      <c r="W2150">
        <f>UPPER(TRIM(H2150))</f>
        <v/>
      </c>
      <c r="X2150">
        <f>UPPER(TRIM(I2150))</f>
        <v/>
      </c>
    </row>
    <row r="2151">
      <c r="A2151">
        <f>IF(B2151&lt;&gt;"", "AWARD-"&amp;TEXT(ROW()-1,"0000"), "")</f>
        <v/>
      </c>
      <c r="B2151" s="4" t="n"/>
      <c r="C2151" s="4" t="n"/>
      <c r="D2151" s="4" t="n"/>
      <c r="E2151" s="6" t="n"/>
      <c r="F2151" s="7" t="n"/>
      <c r="G2151" s="6" t="n"/>
      <c r="H2151" s="6" t="n"/>
      <c r="I2151" s="6" t="n"/>
      <c r="J2151" s="5">
        <f>SUMIFS(amount_expended,cfda_key,V2151)</f>
        <v/>
      </c>
      <c r="K2151" s="5">
        <f>IF(G2151="OTHER CLUSTER NOT LISTED ABOVE",SUMIFS(amount_expended,uniform_other_cluster_name,X2151), IF(AND(OR(G2151="N/A",G2151=""),H2151=""),0,IF(G2151="STATE CLUSTER",SUMIFS(amount_expended,uniform_state_cluster_name,W2151),SUMIFS(amount_expended,cluster_name,G2151))))</f>
        <v/>
      </c>
      <c r="L2151" s="6" t="n"/>
      <c r="M2151" s="7" t="n"/>
      <c r="N2151" s="6" t="n"/>
      <c r="O2151" s="6" t="n"/>
      <c r="P2151" s="6" t="n"/>
      <c r="Q2151" s="6" t="n"/>
      <c r="R2151" s="7" t="n"/>
      <c r="S2151" s="6" t="n"/>
      <c r="T2151" s="6" t="n"/>
      <c r="U2151" s="6" t="n"/>
      <c r="V2151" s="3">
        <f>CONCATENATE(B2151,C2151)</f>
        <v/>
      </c>
      <c r="W2151">
        <f>UPPER(TRIM(H2151))</f>
        <v/>
      </c>
      <c r="X2151">
        <f>UPPER(TRIM(I2151))</f>
        <v/>
      </c>
    </row>
    <row r="2152">
      <c r="A2152">
        <f>IF(B2152&lt;&gt;"", "AWARD-"&amp;TEXT(ROW()-1,"0000"), "")</f>
        <v/>
      </c>
      <c r="B2152" s="4" t="n"/>
      <c r="C2152" s="4" t="n"/>
      <c r="D2152" s="4" t="n"/>
      <c r="E2152" s="6" t="n"/>
      <c r="F2152" s="7" t="n"/>
      <c r="G2152" s="6" t="n"/>
      <c r="H2152" s="6" t="n"/>
      <c r="I2152" s="6" t="n"/>
      <c r="J2152" s="5">
        <f>SUMIFS(amount_expended,cfda_key,V2152)</f>
        <v/>
      </c>
      <c r="K2152" s="5">
        <f>IF(G2152="OTHER CLUSTER NOT LISTED ABOVE",SUMIFS(amount_expended,uniform_other_cluster_name,X2152), IF(AND(OR(G2152="N/A",G2152=""),H2152=""),0,IF(G2152="STATE CLUSTER",SUMIFS(amount_expended,uniform_state_cluster_name,W2152),SUMIFS(amount_expended,cluster_name,G2152))))</f>
        <v/>
      </c>
      <c r="L2152" s="6" t="n"/>
      <c r="M2152" s="7" t="n"/>
      <c r="N2152" s="6" t="n"/>
      <c r="O2152" s="6" t="n"/>
      <c r="P2152" s="6" t="n"/>
      <c r="Q2152" s="6" t="n"/>
      <c r="R2152" s="7" t="n"/>
      <c r="S2152" s="6" t="n"/>
      <c r="T2152" s="6" t="n"/>
      <c r="U2152" s="6" t="n"/>
      <c r="V2152" s="3">
        <f>CONCATENATE(B2152,C2152)</f>
        <v/>
      </c>
      <c r="W2152">
        <f>UPPER(TRIM(H2152))</f>
        <v/>
      </c>
      <c r="X2152">
        <f>UPPER(TRIM(I2152))</f>
        <v/>
      </c>
    </row>
    <row r="2153">
      <c r="A2153">
        <f>IF(B2153&lt;&gt;"", "AWARD-"&amp;TEXT(ROW()-1,"0000"), "")</f>
        <v/>
      </c>
      <c r="B2153" s="4" t="n"/>
      <c r="C2153" s="4" t="n"/>
      <c r="D2153" s="4" t="n"/>
      <c r="E2153" s="6" t="n"/>
      <c r="F2153" s="7" t="n"/>
      <c r="G2153" s="6" t="n"/>
      <c r="H2153" s="6" t="n"/>
      <c r="I2153" s="6" t="n"/>
      <c r="J2153" s="5">
        <f>SUMIFS(amount_expended,cfda_key,V2153)</f>
        <v/>
      </c>
      <c r="K2153" s="5">
        <f>IF(G2153="OTHER CLUSTER NOT LISTED ABOVE",SUMIFS(amount_expended,uniform_other_cluster_name,X2153), IF(AND(OR(G2153="N/A",G2153=""),H2153=""),0,IF(G2153="STATE CLUSTER",SUMIFS(amount_expended,uniform_state_cluster_name,W2153),SUMIFS(amount_expended,cluster_name,G2153))))</f>
        <v/>
      </c>
      <c r="L2153" s="6" t="n"/>
      <c r="M2153" s="7" t="n"/>
      <c r="N2153" s="6" t="n"/>
      <c r="O2153" s="6" t="n"/>
      <c r="P2153" s="6" t="n"/>
      <c r="Q2153" s="6" t="n"/>
      <c r="R2153" s="7" t="n"/>
      <c r="S2153" s="6" t="n"/>
      <c r="T2153" s="6" t="n"/>
      <c r="U2153" s="6" t="n"/>
      <c r="V2153" s="3">
        <f>CONCATENATE(B2153,C2153)</f>
        <v/>
      </c>
      <c r="W2153">
        <f>UPPER(TRIM(H2153))</f>
        <v/>
      </c>
      <c r="X2153">
        <f>UPPER(TRIM(I2153))</f>
        <v/>
      </c>
    </row>
    <row r="2154">
      <c r="A2154">
        <f>IF(B2154&lt;&gt;"", "AWARD-"&amp;TEXT(ROW()-1,"0000"), "")</f>
        <v/>
      </c>
      <c r="B2154" s="4" t="n"/>
      <c r="C2154" s="4" t="n"/>
      <c r="D2154" s="4" t="n"/>
      <c r="E2154" s="6" t="n"/>
      <c r="F2154" s="7" t="n"/>
      <c r="G2154" s="6" t="n"/>
      <c r="H2154" s="6" t="n"/>
      <c r="I2154" s="6" t="n"/>
      <c r="J2154" s="5">
        <f>SUMIFS(amount_expended,cfda_key,V2154)</f>
        <v/>
      </c>
      <c r="K2154" s="5">
        <f>IF(G2154="OTHER CLUSTER NOT LISTED ABOVE",SUMIFS(amount_expended,uniform_other_cluster_name,X2154), IF(AND(OR(G2154="N/A",G2154=""),H2154=""),0,IF(G2154="STATE CLUSTER",SUMIFS(amount_expended,uniform_state_cluster_name,W2154),SUMIFS(amount_expended,cluster_name,G2154))))</f>
        <v/>
      </c>
      <c r="L2154" s="6" t="n"/>
      <c r="M2154" s="7" t="n"/>
      <c r="N2154" s="6" t="n"/>
      <c r="O2154" s="6" t="n"/>
      <c r="P2154" s="6" t="n"/>
      <c r="Q2154" s="6" t="n"/>
      <c r="R2154" s="7" t="n"/>
      <c r="S2154" s="6" t="n"/>
      <c r="T2154" s="6" t="n"/>
      <c r="U2154" s="6" t="n"/>
      <c r="V2154" s="3">
        <f>CONCATENATE(B2154,C2154)</f>
        <v/>
      </c>
      <c r="W2154">
        <f>UPPER(TRIM(H2154))</f>
        <v/>
      </c>
      <c r="X2154">
        <f>UPPER(TRIM(I2154))</f>
        <v/>
      </c>
    </row>
    <row r="2155">
      <c r="A2155">
        <f>IF(B2155&lt;&gt;"", "AWARD-"&amp;TEXT(ROW()-1,"0000"), "")</f>
        <v/>
      </c>
      <c r="B2155" s="4" t="n"/>
      <c r="C2155" s="4" t="n"/>
      <c r="D2155" s="4" t="n"/>
      <c r="E2155" s="6" t="n"/>
      <c r="F2155" s="7" t="n"/>
      <c r="G2155" s="6" t="n"/>
      <c r="H2155" s="6" t="n"/>
      <c r="I2155" s="6" t="n"/>
      <c r="J2155" s="5">
        <f>SUMIFS(amount_expended,cfda_key,V2155)</f>
        <v/>
      </c>
      <c r="K2155" s="5">
        <f>IF(G2155="OTHER CLUSTER NOT LISTED ABOVE",SUMIFS(amount_expended,uniform_other_cluster_name,X2155), IF(AND(OR(G2155="N/A",G2155=""),H2155=""),0,IF(G2155="STATE CLUSTER",SUMIFS(amount_expended,uniform_state_cluster_name,W2155),SUMIFS(amount_expended,cluster_name,G2155))))</f>
        <v/>
      </c>
      <c r="L2155" s="6" t="n"/>
      <c r="M2155" s="7" t="n"/>
      <c r="N2155" s="6" t="n"/>
      <c r="O2155" s="6" t="n"/>
      <c r="P2155" s="6" t="n"/>
      <c r="Q2155" s="6" t="n"/>
      <c r="R2155" s="7" t="n"/>
      <c r="S2155" s="6" t="n"/>
      <c r="T2155" s="6" t="n"/>
      <c r="U2155" s="6" t="n"/>
      <c r="V2155" s="3">
        <f>CONCATENATE(B2155,C2155)</f>
        <v/>
      </c>
      <c r="W2155">
        <f>UPPER(TRIM(H2155))</f>
        <v/>
      </c>
      <c r="X2155">
        <f>UPPER(TRIM(I2155))</f>
        <v/>
      </c>
    </row>
    <row r="2156">
      <c r="A2156">
        <f>IF(B2156&lt;&gt;"", "AWARD-"&amp;TEXT(ROW()-1,"0000"), "")</f>
        <v/>
      </c>
      <c r="B2156" s="4" t="n"/>
      <c r="C2156" s="4" t="n"/>
      <c r="D2156" s="4" t="n"/>
      <c r="E2156" s="6" t="n"/>
      <c r="F2156" s="7" t="n"/>
      <c r="G2156" s="6" t="n"/>
      <c r="H2156" s="6" t="n"/>
      <c r="I2156" s="6" t="n"/>
      <c r="J2156" s="5">
        <f>SUMIFS(amount_expended,cfda_key,V2156)</f>
        <v/>
      </c>
      <c r="K2156" s="5">
        <f>IF(G2156="OTHER CLUSTER NOT LISTED ABOVE",SUMIFS(amount_expended,uniform_other_cluster_name,X2156), IF(AND(OR(G2156="N/A",G2156=""),H2156=""),0,IF(G2156="STATE CLUSTER",SUMIFS(amount_expended,uniform_state_cluster_name,W2156),SUMIFS(amount_expended,cluster_name,G2156))))</f>
        <v/>
      </c>
      <c r="L2156" s="6" t="n"/>
      <c r="M2156" s="7" t="n"/>
      <c r="N2156" s="6" t="n"/>
      <c r="O2156" s="6" t="n"/>
      <c r="P2156" s="6" t="n"/>
      <c r="Q2156" s="6" t="n"/>
      <c r="R2156" s="7" t="n"/>
      <c r="S2156" s="6" t="n"/>
      <c r="T2156" s="6" t="n"/>
      <c r="U2156" s="6" t="n"/>
      <c r="V2156" s="3">
        <f>CONCATENATE(B2156,C2156)</f>
        <v/>
      </c>
      <c r="W2156">
        <f>UPPER(TRIM(H2156))</f>
        <v/>
      </c>
      <c r="X2156">
        <f>UPPER(TRIM(I2156))</f>
        <v/>
      </c>
    </row>
    <row r="2157">
      <c r="A2157">
        <f>IF(B2157&lt;&gt;"", "AWARD-"&amp;TEXT(ROW()-1,"0000"), "")</f>
        <v/>
      </c>
      <c r="B2157" s="4" t="n"/>
      <c r="C2157" s="4" t="n"/>
      <c r="D2157" s="4" t="n"/>
      <c r="E2157" s="6" t="n"/>
      <c r="F2157" s="7" t="n"/>
      <c r="G2157" s="6" t="n"/>
      <c r="H2157" s="6" t="n"/>
      <c r="I2157" s="6" t="n"/>
      <c r="J2157" s="5">
        <f>SUMIFS(amount_expended,cfda_key,V2157)</f>
        <v/>
      </c>
      <c r="K2157" s="5">
        <f>IF(G2157="OTHER CLUSTER NOT LISTED ABOVE",SUMIFS(amount_expended,uniform_other_cluster_name,X2157), IF(AND(OR(G2157="N/A",G2157=""),H2157=""),0,IF(G2157="STATE CLUSTER",SUMIFS(amount_expended,uniform_state_cluster_name,W2157),SUMIFS(amount_expended,cluster_name,G2157))))</f>
        <v/>
      </c>
      <c r="L2157" s="6" t="n"/>
      <c r="M2157" s="7" t="n"/>
      <c r="N2157" s="6" t="n"/>
      <c r="O2157" s="6" t="n"/>
      <c r="P2157" s="6" t="n"/>
      <c r="Q2157" s="6" t="n"/>
      <c r="R2157" s="7" t="n"/>
      <c r="S2157" s="6" t="n"/>
      <c r="T2157" s="6" t="n"/>
      <c r="U2157" s="6" t="n"/>
      <c r="V2157" s="3">
        <f>CONCATENATE(B2157,C2157)</f>
        <v/>
      </c>
      <c r="W2157">
        <f>UPPER(TRIM(H2157))</f>
        <v/>
      </c>
      <c r="X2157">
        <f>UPPER(TRIM(I2157))</f>
        <v/>
      </c>
    </row>
    <row r="2158">
      <c r="A2158">
        <f>IF(B2158&lt;&gt;"", "AWARD-"&amp;TEXT(ROW()-1,"0000"), "")</f>
        <v/>
      </c>
      <c r="B2158" s="4" t="n"/>
      <c r="C2158" s="4" t="n"/>
      <c r="D2158" s="4" t="n"/>
      <c r="E2158" s="6" t="n"/>
      <c r="F2158" s="7" t="n"/>
      <c r="G2158" s="6" t="n"/>
      <c r="H2158" s="6" t="n"/>
      <c r="I2158" s="6" t="n"/>
      <c r="J2158" s="5">
        <f>SUMIFS(amount_expended,cfda_key,V2158)</f>
        <v/>
      </c>
      <c r="K2158" s="5">
        <f>IF(G2158="OTHER CLUSTER NOT LISTED ABOVE",SUMIFS(amount_expended,uniform_other_cluster_name,X2158), IF(AND(OR(G2158="N/A",G2158=""),H2158=""),0,IF(G2158="STATE CLUSTER",SUMIFS(amount_expended,uniform_state_cluster_name,W2158),SUMIFS(amount_expended,cluster_name,G2158))))</f>
        <v/>
      </c>
      <c r="L2158" s="6" t="n"/>
      <c r="M2158" s="7" t="n"/>
      <c r="N2158" s="6" t="n"/>
      <c r="O2158" s="6" t="n"/>
      <c r="P2158" s="6" t="n"/>
      <c r="Q2158" s="6" t="n"/>
      <c r="R2158" s="7" t="n"/>
      <c r="S2158" s="6" t="n"/>
      <c r="T2158" s="6" t="n"/>
      <c r="U2158" s="6" t="n"/>
      <c r="V2158" s="3">
        <f>CONCATENATE(B2158,C2158)</f>
        <v/>
      </c>
      <c r="W2158">
        <f>UPPER(TRIM(H2158))</f>
        <v/>
      </c>
      <c r="X2158">
        <f>UPPER(TRIM(I2158))</f>
        <v/>
      </c>
    </row>
    <row r="2159">
      <c r="A2159">
        <f>IF(B2159&lt;&gt;"", "AWARD-"&amp;TEXT(ROW()-1,"0000"), "")</f>
        <v/>
      </c>
      <c r="B2159" s="4" t="n"/>
      <c r="C2159" s="4" t="n"/>
      <c r="D2159" s="4" t="n"/>
      <c r="E2159" s="6" t="n"/>
      <c r="F2159" s="7" t="n"/>
      <c r="G2159" s="6" t="n"/>
      <c r="H2159" s="6" t="n"/>
      <c r="I2159" s="6" t="n"/>
      <c r="J2159" s="5">
        <f>SUMIFS(amount_expended,cfda_key,V2159)</f>
        <v/>
      </c>
      <c r="K2159" s="5">
        <f>IF(G2159="OTHER CLUSTER NOT LISTED ABOVE",SUMIFS(amount_expended,uniform_other_cluster_name,X2159), IF(AND(OR(G2159="N/A",G2159=""),H2159=""),0,IF(G2159="STATE CLUSTER",SUMIFS(amount_expended,uniform_state_cluster_name,W2159),SUMIFS(amount_expended,cluster_name,G2159))))</f>
        <v/>
      </c>
      <c r="L2159" s="6" t="n"/>
      <c r="M2159" s="7" t="n"/>
      <c r="N2159" s="6" t="n"/>
      <c r="O2159" s="6" t="n"/>
      <c r="P2159" s="6" t="n"/>
      <c r="Q2159" s="6" t="n"/>
      <c r="R2159" s="7" t="n"/>
      <c r="S2159" s="6" t="n"/>
      <c r="T2159" s="6" t="n"/>
      <c r="U2159" s="6" t="n"/>
      <c r="V2159" s="3">
        <f>CONCATENATE(B2159,C2159)</f>
        <v/>
      </c>
      <c r="W2159">
        <f>UPPER(TRIM(H2159))</f>
        <v/>
      </c>
      <c r="X2159">
        <f>UPPER(TRIM(I2159))</f>
        <v/>
      </c>
    </row>
    <row r="2160">
      <c r="A2160">
        <f>IF(B2160&lt;&gt;"", "AWARD-"&amp;TEXT(ROW()-1,"0000"), "")</f>
        <v/>
      </c>
      <c r="B2160" s="4" t="n"/>
      <c r="C2160" s="4" t="n"/>
      <c r="D2160" s="4" t="n"/>
      <c r="E2160" s="6" t="n"/>
      <c r="F2160" s="7" t="n"/>
      <c r="G2160" s="6" t="n"/>
      <c r="H2160" s="6" t="n"/>
      <c r="I2160" s="6" t="n"/>
      <c r="J2160" s="5">
        <f>SUMIFS(amount_expended,cfda_key,V2160)</f>
        <v/>
      </c>
      <c r="K2160" s="5">
        <f>IF(G2160="OTHER CLUSTER NOT LISTED ABOVE",SUMIFS(amount_expended,uniform_other_cluster_name,X2160), IF(AND(OR(G2160="N/A",G2160=""),H2160=""),0,IF(G2160="STATE CLUSTER",SUMIFS(amount_expended,uniform_state_cluster_name,W2160),SUMIFS(amount_expended,cluster_name,G2160))))</f>
        <v/>
      </c>
      <c r="L2160" s="6" t="n"/>
      <c r="M2160" s="7" t="n"/>
      <c r="N2160" s="6" t="n"/>
      <c r="O2160" s="6" t="n"/>
      <c r="P2160" s="6" t="n"/>
      <c r="Q2160" s="6" t="n"/>
      <c r="R2160" s="7" t="n"/>
      <c r="S2160" s="6" t="n"/>
      <c r="T2160" s="6" t="n"/>
      <c r="U2160" s="6" t="n"/>
      <c r="V2160" s="3">
        <f>CONCATENATE(B2160,C2160)</f>
        <v/>
      </c>
      <c r="W2160">
        <f>UPPER(TRIM(H2160))</f>
        <v/>
      </c>
      <c r="X2160">
        <f>UPPER(TRIM(I2160))</f>
        <v/>
      </c>
    </row>
    <row r="2161">
      <c r="A2161">
        <f>IF(B2161&lt;&gt;"", "AWARD-"&amp;TEXT(ROW()-1,"0000"), "")</f>
        <v/>
      </c>
      <c r="B2161" s="4" t="n"/>
      <c r="C2161" s="4" t="n"/>
      <c r="D2161" s="4" t="n"/>
      <c r="E2161" s="6" t="n"/>
      <c r="F2161" s="7" t="n"/>
      <c r="G2161" s="6" t="n"/>
      <c r="H2161" s="6" t="n"/>
      <c r="I2161" s="6" t="n"/>
      <c r="J2161" s="5">
        <f>SUMIFS(amount_expended,cfda_key,V2161)</f>
        <v/>
      </c>
      <c r="K2161" s="5">
        <f>IF(G2161="OTHER CLUSTER NOT LISTED ABOVE",SUMIFS(amount_expended,uniform_other_cluster_name,X2161), IF(AND(OR(G2161="N/A",G2161=""),H2161=""),0,IF(G2161="STATE CLUSTER",SUMIFS(amount_expended,uniform_state_cluster_name,W2161),SUMIFS(amount_expended,cluster_name,G2161))))</f>
        <v/>
      </c>
      <c r="L2161" s="6" t="n"/>
      <c r="M2161" s="7" t="n"/>
      <c r="N2161" s="6" t="n"/>
      <c r="O2161" s="6" t="n"/>
      <c r="P2161" s="6" t="n"/>
      <c r="Q2161" s="6" t="n"/>
      <c r="R2161" s="7" t="n"/>
      <c r="S2161" s="6" t="n"/>
      <c r="T2161" s="6" t="n"/>
      <c r="U2161" s="6" t="n"/>
      <c r="V2161" s="3">
        <f>CONCATENATE(B2161,C2161)</f>
        <v/>
      </c>
      <c r="W2161">
        <f>UPPER(TRIM(H2161))</f>
        <v/>
      </c>
      <c r="X2161">
        <f>UPPER(TRIM(I2161))</f>
        <v/>
      </c>
    </row>
    <row r="2162">
      <c r="A2162">
        <f>IF(B2162&lt;&gt;"", "AWARD-"&amp;TEXT(ROW()-1,"0000"), "")</f>
        <v/>
      </c>
      <c r="B2162" s="4" t="n"/>
      <c r="C2162" s="4" t="n"/>
      <c r="D2162" s="4" t="n"/>
      <c r="E2162" s="6" t="n"/>
      <c r="F2162" s="7" t="n"/>
      <c r="G2162" s="6" t="n"/>
      <c r="H2162" s="6" t="n"/>
      <c r="I2162" s="6" t="n"/>
      <c r="J2162" s="5">
        <f>SUMIFS(amount_expended,cfda_key,V2162)</f>
        <v/>
      </c>
      <c r="K2162" s="5">
        <f>IF(G2162="OTHER CLUSTER NOT LISTED ABOVE",SUMIFS(amount_expended,uniform_other_cluster_name,X2162), IF(AND(OR(G2162="N/A",G2162=""),H2162=""),0,IF(G2162="STATE CLUSTER",SUMIFS(amount_expended,uniform_state_cluster_name,W2162),SUMIFS(amount_expended,cluster_name,G2162))))</f>
        <v/>
      </c>
      <c r="L2162" s="6" t="n"/>
      <c r="M2162" s="7" t="n"/>
      <c r="N2162" s="6" t="n"/>
      <c r="O2162" s="6" t="n"/>
      <c r="P2162" s="6" t="n"/>
      <c r="Q2162" s="6" t="n"/>
      <c r="R2162" s="7" t="n"/>
      <c r="S2162" s="6" t="n"/>
      <c r="T2162" s="6" t="n"/>
      <c r="U2162" s="6" t="n"/>
      <c r="V2162" s="3">
        <f>CONCATENATE(B2162,C2162)</f>
        <v/>
      </c>
      <c r="W2162">
        <f>UPPER(TRIM(H2162))</f>
        <v/>
      </c>
      <c r="X2162">
        <f>UPPER(TRIM(I2162))</f>
        <v/>
      </c>
    </row>
    <row r="2163">
      <c r="A2163">
        <f>IF(B2163&lt;&gt;"", "AWARD-"&amp;TEXT(ROW()-1,"0000"), "")</f>
        <v/>
      </c>
      <c r="B2163" s="4" t="n"/>
      <c r="C2163" s="4" t="n"/>
      <c r="D2163" s="4" t="n"/>
      <c r="E2163" s="6" t="n"/>
      <c r="F2163" s="7" t="n"/>
      <c r="G2163" s="6" t="n"/>
      <c r="H2163" s="6" t="n"/>
      <c r="I2163" s="6" t="n"/>
      <c r="J2163" s="5">
        <f>SUMIFS(amount_expended,cfda_key,V2163)</f>
        <v/>
      </c>
      <c r="K2163" s="5">
        <f>IF(G2163="OTHER CLUSTER NOT LISTED ABOVE",SUMIFS(amount_expended,uniform_other_cluster_name,X2163), IF(AND(OR(G2163="N/A",G2163=""),H2163=""),0,IF(G2163="STATE CLUSTER",SUMIFS(amount_expended,uniform_state_cluster_name,W2163),SUMIFS(amount_expended,cluster_name,G2163))))</f>
        <v/>
      </c>
      <c r="L2163" s="6" t="n"/>
      <c r="M2163" s="7" t="n"/>
      <c r="N2163" s="6" t="n"/>
      <c r="O2163" s="6" t="n"/>
      <c r="P2163" s="6" t="n"/>
      <c r="Q2163" s="6" t="n"/>
      <c r="R2163" s="7" t="n"/>
      <c r="S2163" s="6" t="n"/>
      <c r="T2163" s="6" t="n"/>
      <c r="U2163" s="6" t="n"/>
      <c r="V2163" s="3">
        <f>CONCATENATE(B2163,C2163)</f>
        <v/>
      </c>
      <c r="W2163">
        <f>UPPER(TRIM(H2163))</f>
        <v/>
      </c>
      <c r="X2163">
        <f>UPPER(TRIM(I2163))</f>
        <v/>
      </c>
    </row>
    <row r="2164">
      <c r="A2164">
        <f>IF(B2164&lt;&gt;"", "AWARD-"&amp;TEXT(ROW()-1,"0000"), "")</f>
        <v/>
      </c>
      <c r="B2164" s="4" t="n"/>
      <c r="C2164" s="4" t="n"/>
      <c r="D2164" s="4" t="n"/>
      <c r="E2164" s="6" t="n"/>
      <c r="F2164" s="7" t="n"/>
      <c r="G2164" s="6" t="n"/>
      <c r="H2164" s="6" t="n"/>
      <c r="I2164" s="6" t="n"/>
      <c r="J2164" s="5">
        <f>SUMIFS(amount_expended,cfda_key,V2164)</f>
        <v/>
      </c>
      <c r="K2164" s="5">
        <f>IF(G2164="OTHER CLUSTER NOT LISTED ABOVE",SUMIFS(amount_expended,uniform_other_cluster_name,X2164), IF(AND(OR(G2164="N/A",G2164=""),H2164=""),0,IF(G2164="STATE CLUSTER",SUMIFS(amount_expended,uniform_state_cluster_name,W2164),SUMIFS(amount_expended,cluster_name,G2164))))</f>
        <v/>
      </c>
      <c r="L2164" s="6" t="n"/>
      <c r="M2164" s="7" t="n"/>
      <c r="N2164" s="6" t="n"/>
      <c r="O2164" s="6" t="n"/>
      <c r="P2164" s="6" t="n"/>
      <c r="Q2164" s="6" t="n"/>
      <c r="R2164" s="7" t="n"/>
      <c r="S2164" s="6" t="n"/>
      <c r="T2164" s="6" t="n"/>
      <c r="U2164" s="6" t="n"/>
      <c r="V2164" s="3">
        <f>CONCATENATE(B2164,C2164)</f>
        <v/>
      </c>
      <c r="W2164">
        <f>UPPER(TRIM(H2164))</f>
        <v/>
      </c>
      <c r="X2164">
        <f>UPPER(TRIM(I2164))</f>
        <v/>
      </c>
    </row>
    <row r="2165">
      <c r="A2165">
        <f>IF(B2165&lt;&gt;"", "AWARD-"&amp;TEXT(ROW()-1,"0000"), "")</f>
        <v/>
      </c>
      <c r="B2165" s="4" t="n"/>
      <c r="C2165" s="4" t="n"/>
      <c r="D2165" s="4" t="n"/>
      <c r="E2165" s="6" t="n"/>
      <c r="F2165" s="7" t="n"/>
      <c r="G2165" s="6" t="n"/>
      <c r="H2165" s="6" t="n"/>
      <c r="I2165" s="6" t="n"/>
      <c r="J2165" s="5">
        <f>SUMIFS(amount_expended,cfda_key,V2165)</f>
        <v/>
      </c>
      <c r="K2165" s="5">
        <f>IF(G2165="OTHER CLUSTER NOT LISTED ABOVE",SUMIFS(amount_expended,uniform_other_cluster_name,X2165), IF(AND(OR(G2165="N/A",G2165=""),H2165=""),0,IF(G2165="STATE CLUSTER",SUMIFS(amount_expended,uniform_state_cluster_name,W2165),SUMIFS(amount_expended,cluster_name,G2165))))</f>
        <v/>
      </c>
      <c r="L2165" s="6" t="n"/>
      <c r="M2165" s="7" t="n"/>
      <c r="N2165" s="6" t="n"/>
      <c r="O2165" s="6" t="n"/>
      <c r="P2165" s="6" t="n"/>
      <c r="Q2165" s="6" t="n"/>
      <c r="R2165" s="7" t="n"/>
      <c r="S2165" s="6" t="n"/>
      <c r="T2165" s="6" t="n"/>
      <c r="U2165" s="6" t="n"/>
      <c r="V2165" s="3">
        <f>CONCATENATE(B2165,C2165)</f>
        <v/>
      </c>
      <c r="W2165">
        <f>UPPER(TRIM(H2165))</f>
        <v/>
      </c>
      <c r="X2165">
        <f>UPPER(TRIM(I2165))</f>
        <v/>
      </c>
    </row>
    <row r="2166">
      <c r="A2166">
        <f>IF(B2166&lt;&gt;"", "AWARD-"&amp;TEXT(ROW()-1,"0000"), "")</f>
        <v/>
      </c>
      <c r="B2166" s="4" t="n"/>
      <c r="C2166" s="4" t="n"/>
      <c r="D2166" s="4" t="n"/>
      <c r="E2166" s="6" t="n"/>
      <c r="F2166" s="7" t="n"/>
      <c r="G2166" s="6" t="n"/>
      <c r="H2166" s="6" t="n"/>
      <c r="I2166" s="6" t="n"/>
      <c r="J2166" s="5">
        <f>SUMIFS(amount_expended,cfda_key,V2166)</f>
        <v/>
      </c>
      <c r="K2166" s="5">
        <f>IF(G2166="OTHER CLUSTER NOT LISTED ABOVE",SUMIFS(amount_expended,uniform_other_cluster_name,X2166), IF(AND(OR(G2166="N/A",G2166=""),H2166=""),0,IF(G2166="STATE CLUSTER",SUMIFS(amount_expended,uniform_state_cluster_name,W2166),SUMIFS(amount_expended,cluster_name,G2166))))</f>
        <v/>
      </c>
      <c r="L2166" s="6" t="n"/>
      <c r="M2166" s="7" t="n"/>
      <c r="N2166" s="6" t="n"/>
      <c r="O2166" s="6" t="n"/>
      <c r="P2166" s="6" t="n"/>
      <c r="Q2166" s="6" t="n"/>
      <c r="R2166" s="7" t="n"/>
      <c r="S2166" s="6" t="n"/>
      <c r="T2166" s="6" t="n"/>
      <c r="U2166" s="6" t="n"/>
      <c r="V2166" s="3">
        <f>CONCATENATE(B2166,C2166)</f>
        <v/>
      </c>
      <c r="W2166">
        <f>UPPER(TRIM(H2166))</f>
        <v/>
      </c>
      <c r="X2166">
        <f>UPPER(TRIM(I2166))</f>
        <v/>
      </c>
    </row>
    <row r="2167">
      <c r="A2167">
        <f>IF(B2167&lt;&gt;"", "AWARD-"&amp;TEXT(ROW()-1,"0000"), "")</f>
        <v/>
      </c>
      <c r="B2167" s="4" t="n"/>
      <c r="C2167" s="4" t="n"/>
      <c r="D2167" s="4" t="n"/>
      <c r="E2167" s="6" t="n"/>
      <c r="F2167" s="7" t="n"/>
      <c r="G2167" s="6" t="n"/>
      <c r="H2167" s="6" t="n"/>
      <c r="I2167" s="6" t="n"/>
      <c r="J2167" s="5">
        <f>SUMIFS(amount_expended,cfda_key,V2167)</f>
        <v/>
      </c>
      <c r="K2167" s="5">
        <f>IF(G2167="OTHER CLUSTER NOT LISTED ABOVE",SUMIFS(amount_expended,uniform_other_cluster_name,X2167), IF(AND(OR(G2167="N/A",G2167=""),H2167=""),0,IF(G2167="STATE CLUSTER",SUMIFS(amount_expended,uniform_state_cluster_name,W2167),SUMIFS(amount_expended,cluster_name,G2167))))</f>
        <v/>
      </c>
      <c r="L2167" s="6" t="n"/>
      <c r="M2167" s="7" t="n"/>
      <c r="N2167" s="6" t="n"/>
      <c r="O2167" s="6" t="n"/>
      <c r="P2167" s="6" t="n"/>
      <c r="Q2167" s="6" t="n"/>
      <c r="R2167" s="7" t="n"/>
      <c r="S2167" s="6" t="n"/>
      <c r="T2167" s="6" t="n"/>
      <c r="U2167" s="6" t="n"/>
      <c r="V2167" s="3">
        <f>CONCATENATE(B2167,C2167)</f>
        <v/>
      </c>
      <c r="W2167">
        <f>UPPER(TRIM(H2167))</f>
        <v/>
      </c>
      <c r="X2167">
        <f>UPPER(TRIM(I2167))</f>
        <v/>
      </c>
    </row>
    <row r="2168">
      <c r="A2168">
        <f>IF(B2168&lt;&gt;"", "AWARD-"&amp;TEXT(ROW()-1,"0000"), "")</f>
        <v/>
      </c>
      <c r="B2168" s="4" t="n"/>
      <c r="C2168" s="4" t="n"/>
      <c r="D2168" s="4" t="n"/>
      <c r="E2168" s="6" t="n"/>
      <c r="F2168" s="7" t="n"/>
      <c r="G2168" s="6" t="n"/>
      <c r="H2168" s="6" t="n"/>
      <c r="I2168" s="6" t="n"/>
      <c r="J2168" s="5">
        <f>SUMIFS(amount_expended,cfda_key,V2168)</f>
        <v/>
      </c>
      <c r="K2168" s="5">
        <f>IF(G2168="OTHER CLUSTER NOT LISTED ABOVE",SUMIFS(amount_expended,uniform_other_cluster_name,X2168), IF(AND(OR(G2168="N/A",G2168=""),H2168=""),0,IF(G2168="STATE CLUSTER",SUMIFS(amount_expended,uniform_state_cluster_name,W2168),SUMIFS(amount_expended,cluster_name,G2168))))</f>
        <v/>
      </c>
      <c r="L2168" s="6" t="n"/>
      <c r="M2168" s="7" t="n"/>
      <c r="N2168" s="6" t="n"/>
      <c r="O2168" s="6" t="n"/>
      <c r="P2168" s="6" t="n"/>
      <c r="Q2168" s="6" t="n"/>
      <c r="R2168" s="7" t="n"/>
      <c r="S2168" s="6" t="n"/>
      <c r="T2168" s="6" t="n"/>
      <c r="U2168" s="6" t="n"/>
      <c r="V2168" s="3">
        <f>CONCATENATE(B2168,C2168)</f>
        <v/>
      </c>
      <c r="W2168">
        <f>UPPER(TRIM(H2168))</f>
        <v/>
      </c>
      <c r="X2168">
        <f>UPPER(TRIM(I2168))</f>
        <v/>
      </c>
    </row>
    <row r="2169">
      <c r="A2169">
        <f>IF(B2169&lt;&gt;"", "AWARD-"&amp;TEXT(ROW()-1,"0000"), "")</f>
        <v/>
      </c>
      <c r="B2169" s="4" t="n"/>
      <c r="C2169" s="4" t="n"/>
      <c r="D2169" s="4" t="n"/>
      <c r="E2169" s="6" t="n"/>
      <c r="F2169" s="7" t="n"/>
      <c r="G2169" s="6" t="n"/>
      <c r="H2169" s="6" t="n"/>
      <c r="I2169" s="6" t="n"/>
      <c r="J2169" s="5">
        <f>SUMIFS(amount_expended,cfda_key,V2169)</f>
        <v/>
      </c>
      <c r="K2169" s="5">
        <f>IF(G2169="OTHER CLUSTER NOT LISTED ABOVE",SUMIFS(amount_expended,uniform_other_cluster_name,X2169), IF(AND(OR(G2169="N/A",G2169=""),H2169=""),0,IF(G2169="STATE CLUSTER",SUMIFS(amount_expended,uniform_state_cluster_name,W2169),SUMIFS(amount_expended,cluster_name,G2169))))</f>
        <v/>
      </c>
      <c r="L2169" s="6" t="n"/>
      <c r="M2169" s="7" t="n"/>
      <c r="N2169" s="6" t="n"/>
      <c r="O2169" s="6" t="n"/>
      <c r="P2169" s="6" t="n"/>
      <c r="Q2169" s="6" t="n"/>
      <c r="R2169" s="7" t="n"/>
      <c r="S2169" s="6" t="n"/>
      <c r="T2169" s="6" t="n"/>
      <c r="U2169" s="6" t="n"/>
      <c r="V2169" s="3">
        <f>CONCATENATE(B2169,C2169)</f>
        <v/>
      </c>
      <c r="W2169">
        <f>UPPER(TRIM(H2169))</f>
        <v/>
      </c>
      <c r="X2169">
        <f>UPPER(TRIM(I2169))</f>
        <v/>
      </c>
    </row>
    <row r="2170">
      <c r="A2170">
        <f>IF(B2170&lt;&gt;"", "AWARD-"&amp;TEXT(ROW()-1,"0000"), "")</f>
        <v/>
      </c>
      <c r="B2170" s="4" t="n"/>
      <c r="C2170" s="4" t="n"/>
      <c r="D2170" s="4" t="n"/>
      <c r="E2170" s="6" t="n"/>
      <c r="F2170" s="7" t="n"/>
      <c r="G2170" s="6" t="n"/>
      <c r="H2170" s="6" t="n"/>
      <c r="I2170" s="6" t="n"/>
      <c r="J2170" s="5">
        <f>SUMIFS(amount_expended,cfda_key,V2170)</f>
        <v/>
      </c>
      <c r="K2170" s="5">
        <f>IF(G2170="OTHER CLUSTER NOT LISTED ABOVE",SUMIFS(amount_expended,uniform_other_cluster_name,X2170), IF(AND(OR(G2170="N/A",G2170=""),H2170=""),0,IF(G2170="STATE CLUSTER",SUMIFS(amount_expended,uniform_state_cluster_name,W2170),SUMIFS(amount_expended,cluster_name,G2170))))</f>
        <v/>
      </c>
      <c r="L2170" s="6" t="n"/>
      <c r="M2170" s="7" t="n"/>
      <c r="N2170" s="6" t="n"/>
      <c r="O2170" s="6" t="n"/>
      <c r="P2170" s="6" t="n"/>
      <c r="Q2170" s="6" t="n"/>
      <c r="R2170" s="7" t="n"/>
      <c r="S2170" s="6" t="n"/>
      <c r="T2170" s="6" t="n"/>
      <c r="U2170" s="6" t="n"/>
      <c r="V2170" s="3">
        <f>CONCATENATE(B2170,C2170)</f>
        <v/>
      </c>
      <c r="W2170">
        <f>UPPER(TRIM(H2170))</f>
        <v/>
      </c>
      <c r="X2170">
        <f>UPPER(TRIM(I2170))</f>
        <v/>
      </c>
    </row>
    <row r="2171">
      <c r="A2171">
        <f>IF(B2171&lt;&gt;"", "AWARD-"&amp;TEXT(ROW()-1,"0000"), "")</f>
        <v/>
      </c>
      <c r="B2171" s="4" t="n"/>
      <c r="C2171" s="4" t="n"/>
      <c r="D2171" s="4" t="n"/>
      <c r="E2171" s="6" t="n"/>
      <c r="F2171" s="7" t="n"/>
      <c r="G2171" s="6" t="n"/>
      <c r="H2171" s="6" t="n"/>
      <c r="I2171" s="6" t="n"/>
      <c r="J2171" s="5">
        <f>SUMIFS(amount_expended,cfda_key,V2171)</f>
        <v/>
      </c>
      <c r="K2171" s="5">
        <f>IF(G2171="OTHER CLUSTER NOT LISTED ABOVE",SUMIFS(amount_expended,uniform_other_cluster_name,X2171), IF(AND(OR(G2171="N/A",G2171=""),H2171=""),0,IF(G2171="STATE CLUSTER",SUMIFS(amount_expended,uniform_state_cluster_name,W2171),SUMIFS(amount_expended,cluster_name,G2171))))</f>
        <v/>
      </c>
      <c r="L2171" s="6" t="n"/>
      <c r="M2171" s="7" t="n"/>
      <c r="N2171" s="6" t="n"/>
      <c r="O2171" s="6" t="n"/>
      <c r="P2171" s="6" t="n"/>
      <c r="Q2171" s="6" t="n"/>
      <c r="R2171" s="7" t="n"/>
      <c r="S2171" s="6" t="n"/>
      <c r="T2171" s="6" t="n"/>
      <c r="U2171" s="6" t="n"/>
      <c r="V2171" s="3">
        <f>CONCATENATE(B2171,C2171)</f>
        <v/>
      </c>
      <c r="W2171">
        <f>UPPER(TRIM(H2171))</f>
        <v/>
      </c>
      <c r="X2171">
        <f>UPPER(TRIM(I2171))</f>
        <v/>
      </c>
    </row>
    <row r="2172">
      <c r="A2172">
        <f>IF(B2172&lt;&gt;"", "AWARD-"&amp;TEXT(ROW()-1,"0000"), "")</f>
        <v/>
      </c>
      <c r="B2172" s="4" t="n"/>
      <c r="C2172" s="4" t="n"/>
      <c r="D2172" s="4" t="n"/>
      <c r="E2172" s="6" t="n"/>
      <c r="F2172" s="7" t="n"/>
      <c r="G2172" s="6" t="n"/>
      <c r="H2172" s="6" t="n"/>
      <c r="I2172" s="6" t="n"/>
      <c r="J2172" s="5">
        <f>SUMIFS(amount_expended,cfda_key,V2172)</f>
        <v/>
      </c>
      <c r="K2172" s="5">
        <f>IF(G2172="OTHER CLUSTER NOT LISTED ABOVE",SUMIFS(amount_expended,uniform_other_cluster_name,X2172), IF(AND(OR(G2172="N/A",G2172=""),H2172=""),0,IF(G2172="STATE CLUSTER",SUMIFS(amount_expended,uniform_state_cluster_name,W2172),SUMIFS(amount_expended,cluster_name,G2172))))</f>
        <v/>
      </c>
      <c r="L2172" s="6" t="n"/>
      <c r="M2172" s="7" t="n"/>
      <c r="N2172" s="6" t="n"/>
      <c r="O2172" s="6" t="n"/>
      <c r="P2172" s="6" t="n"/>
      <c r="Q2172" s="6" t="n"/>
      <c r="R2172" s="7" t="n"/>
      <c r="S2172" s="6" t="n"/>
      <c r="T2172" s="6" t="n"/>
      <c r="U2172" s="6" t="n"/>
      <c r="V2172" s="3">
        <f>CONCATENATE(B2172,C2172)</f>
        <v/>
      </c>
      <c r="W2172">
        <f>UPPER(TRIM(H2172))</f>
        <v/>
      </c>
      <c r="X2172">
        <f>UPPER(TRIM(I2172))</f>
        <v/>
      </c>
    </row>
    <row r="2173">
      <c r="A2173">
        <f>IF(B2173&lt;&gt;"", "AWARD-"&amp;TEXT(ROW()-1,"0000"), "")</f>
        <v/>
      </c>
      <c r="B2173" s="4" t="n"/>
      <c r="C2173" s="4" t="n"/>
      <c r="D2173" s="4" t="n"/>
      <c r="E2173" s="6" t="n"/>
      <c r="F2173" s="7" t="n"/>
      <c r="G2173" s="6" t="n"/>
      <c r="H2173" s="6" t="n"/>
      <c r="I2173" s="6" t="n"/>
      <c r="J2173" s="5">
        <f>SUMIFS(amount_expended,cfda_key,V2173)</f>
        <v/>
      </c>
      <c r="K2173" s="5">
        <f>IF(G2173="OTHER CLUSTER NOT LISTED ABOVE",SUMIFS(amount_expended,uniform_other_cluster_name,X2173), IF(AND(OR(G2173="N/A",G2173=""),H2173=""),0,IF(G2173="STATE CLUSTER",SUMIFS(amount_expended,uniform_state_cluster_name,W2173),SUMIFS(amount_expended,cluster_name,G2173))))</f>
        <v/>
      </c>
      <c r="L2173" s="6" t="n"/>
      <c r="M2173" s="7" t="n"/>
      <c r="N2173" s="6" t="n"/>
      <c r="O2173" s="6" t="n"/>
      <c r="P2173" s="6" t="n"/>
      <c r="Q2173" s="6" t="n"/>
      <c r="R2173" s="7" t="n"/>
      <c r="S2173" s="6" t="n"/>
      <c r="T2173" s="6" t="n"/>
      <c r="U2173" s="6" t="n"/>
      <c r="V2173" s="3">
        <f>CONCATENATE(B2173,C2173)</f>
        <v/>
      </c>
      <c r="W2173">
        <f>UPPER(TRIM(H2173))</f>
        <v/>
      </c>
      <c r="X2173">
        <f>UPPER(TRIM(I2173))</f>
        <v/>
      </c>
    </row>
    <row r="2174">
      <c r="A2174">
        <f>IF(B2174&lt;&gt;"", "AWARD-"&amp;TEXT(ROW()-1,"0000"), "")</f>
        <v/>
      </c>
      <c r="B2174" s="4" t="n"/>
      <c r="C2174" s="4" t="n"/>
      <c r="D2174" s="4" t="n"/>
      <c r="E2174" s="6" t="n"/>
      <c r="F2174" s="7" t="n"/>
      <c r="G2174" s="6" t="n"/>
      <c r="H2174" s="6" t="n"/>
      <c r="I2174" s="6" t="n"/>
      <c r="J2174" s="5">
        <f>SUMIFS(amount_expended,cfda_key,V2174)</f>
        <v/>
      </c>
      <c r="K2174" s="5">
        <f>IF(G2174="OTHER CLUSTER NOT LISTED ABOVE",SUMIFS(amount_expended,uniform_other_cluster_name,X2174), IF(AND(OR(G2174="N/A",G2174=""),H2174=""),0,IF(G2174="STATE CLUSTER",SUMIFS(amount_expended,uniform_state_cluster_name,W2174),SUMIFS(amount_expended,cluster_name,G2174))))</f>
        <v/>
      </c>
      <c r="L2174" s="6" t="n"/>
      <c r="M2174" s="7" t="n"/>
      <c r="N2174" s="6" t="n"/>
      <c r="O2174" s="6" t="n"/>
      <c r="P2174" s="6" t="n"/>
      <c r="Q2174" s="6" t="n"/>
      <c r="R2174" s="7" t="n"/>
      <c r="S2174" s="6" t="n"/>
      <c r="T2174" s="6" t="n"/>
      <c r="U2174" s="6" t="n"/>
      <c r="V2174" s="3">
        <f>CONCATENATE(B2174,C2174)</f>
        <v/>
      </c>
      <c r="W2174">
        <f>UPPER(TRIM(H2174))</f>
        <v/>
      </c>
      <c r="X2174">
        <f>UPPER(TRIM(I2174))</f>
        <v/>
      </c>
    </row>
    <row r="2175">
      <c r="A2175">
        <f>IF(B2175&lt;&gt;"", "AWARD-"&amp;TEXT(ROW()-1,"0000"), "")</f>
        <v/>
      </c>
      <c r="B2175" s="4" t="n"/>
      <c r="C2175" s="4" t="n"/>
      <c r="D2175" s="4" t="n"/>
      <c r="E2175" s="6" t="n"/>
      <c r="F2175" s="7" t="n"/>
      <c r="G2175" s="6" t="n"/>
      <c r="H2175" s="6" t="n"/>
      <c r="I2175" s="6" t="n"/>
      <c r="J2175" s="5">
        <f>SUMIFS(amount_expended,cfda_key,V2175)</f>
        <v/>
      </c>
      <c r="K2175" s="5">
        <f>IF(G2175="OTHER CLUSTER NOT LISTED ABOVE",SUMIFS(amount_expended,uniform_other_cluster_name,X2175), IF(AND(OR(G2175="N/A",G2175=""),H2175=""),0,IF(G2175="STATE CLUSTER",SUMIFS(amount_expended,uniform_state_cluster_name,W2175),SUMIFS(amount_expended,cluster_name,G2175))))</f>
        <v/>
      </c>
      <c r="L2175" s="6" t="n"/>
      <c r="M2175" s="7" t="n"/>
      <c r="N2175" s="6" t="n"/>
      <c r="O2175" s="6" t="n"/>
      <c r="P2175" s="6" t="n"/>
      <c r="Q2175" s="6" t="n"/>
      <c r="R2175" s="7" t="n"/>
      <c r="S2175" s="6" t="n"/>
      <c r="T2175" s="6" t="n"/>
      <c r="U2175" s="6" t="n"/>
      <c r="V2175" s="3">
        <f>CONCATENATE(B2175,C2175)</f>
        <v/>
      </c>
      <c r="W2175">
        <f>UPPER(TRIM(H2175))</f>
        <v/>
      </c>
      <c r="X2175">
        <f>UPPER(TRIM(I2175))</f>
        <v/>
      </c>
    </row>
    <row r="2176">
      <c r="A2176">
        <f>IF(B2176&lt;&gt;"", "AWARD-"&amp;TEXT(ROW()-1,"0000"), "")</f>
        <v/>
      </c>
      <c r="B2176" s="4" t="n"/>
      <c r="C2176" s="4" t="n"/>
      <c r="D2176" s="4" t="n"/>
      <c r="E2176" s="6" t="n"/>
      <c r="F2176" s="7" t="n"/>
      <c r="G2176" s="6" t="n"/>
      <c r="H2176" s="6" t="n"/>
      <c r="I2176" s="6" t="n"/>
      <c r="J2176" s="5">
        <f>SUMIFS(amount_expended,cfda_key,V2176)</f>
        <v/>
      </c>
      <c r="K2176" s="5">
        <f>IF(G2176="OTHER CLUSTER NOT LISTED ABOVE",SUMIFS(amount_expended,uniform_other_cluster_name,X2176), IF(AND(OR(G2176="N/A",G2176=""),H2176=""),0,IF(G2176="STATE CLUSTER",SUMIFS(amount_expended,uniform_state_cluster_name,W2176),SUMIFS(amount_expended,cluster_name,G2176))))</f>
        <v/>
      </c>
      <c r="L2176" s="6" t="n"/>
      <c r="M2176" s="7" t="n"/>
      <c r="N2176" s="6" t="n"/>
      <c r="O2176" s="6" t="n"/>
      <c r="P2176" s="6" t="n"/>
      <c r="Q2176" s="6" t="n"/>
      <c r="R2176" s="7" t="n"/>
      <c r="S2176" s="6" t="n"/>
      <c r="T2176" s="6" t="n"/>
      <c r="U2176" s="6" t="n"/>
      <c r="V2176" s="3">
        <f>CONCATENATE(B2176,C2176)</f>
        <v/>
      </c>
      <c r="W2176">
        <f>UPPER(TRIM(H2176))</f>
        <v/>
      </c>
      <c r="X2176">
        <f>UPPER(TRIM(I2176))</f>
        <v/>
      </c>
    </row>
    <row r="2177">
      <c r="A2177">
        <f>IF(B2177&lt;&gt;"", "AWARD-"&amp;TEXT(ROW()-1,"0000"), "")</f>
        <v/>
      </c>
      <c r="B2177" s="4" t="n"/>
      <c r="C2177" s="4" t="n"/>
      <c r="D2177" s="4" t="n"/>
      <c r="E2177" s="6" t="n"/>
      <c r="F2177" s="7" t="n"/>
      <c r="G2177" s="6" t="n"/>
      <c r="H2177" s="6" t="n"/>
      <c r="I2177" s="6" t="n"/>
      <c r="J2177" s="5">
        <f>SUMIFS(amount_expended,cfda_key,V2177)</f>
        <v/>
      </c>
      <c r="K2177" s="5">
        <f>IF(G2177="OTHER CLUSTER NOT LISTED ABOVE",SUMIFS(amount_expended,uniform_other_cluster_name,X2177), IF(AND(OR(G2177="N/A",G2177=""),H2177=""),0,IF(G2177="STATE CLUSTER",SUMIFS(amount_expended,uniform_state_cluster_name,W2177),SUMIFS(amount_expended,cluster_name,G2177))))</f>
        <v/>
      </c>
      <c r="L2177" s="6" t="n"/>
      <c r="M2177" s="7" t="n"/>
      <c r="N2177" s="6" t="n"/>
      <c r="O2177" s="6" t="n"/>
      <c r="P2177" s="6" t="n"/>
      <c r="Q2177" s="6" t="n"/>
      <c r="R2177" s="7" t="n"/>
      <c r="S2177" s="6" t="n"/>
      <c r="T2177" s="6" t="n"/>
      <c r="U2177" s="6" t="n"/>
      <c r="V2177" s="3">
        <f>CONCATENATE(B2177,C2177)</f>
        <v/>
      </c>
      <c r="W2177">
        <f>UPPER(TRIM(H2177))</f>
        <v/>
      </c>
      <c r="X2177">
        <f>UPPER(TRIM(I2177))</f>
        <v/>
      </c>
    </row>
    <row r="2178">
      <c r="A2178">
        <f>IF(B2178&lt;&gt;"", "AWARD-"&amp;TEXT(ROW()-1,"0000"), "")</f>
        <v/>
      </c>
      <c r="B2178" s="4" t="n"/>
      <c r="C2178" s="4" t="n"/>
      <c r="D2178" s="4" t="n"/>
      <c r="E2178" s="6" t="n"/>
      <c r="F2178" s="7" t="n"/>
      <c r="G2178" s="6" t="n"/>
      <c r="H2178" s="6" t="n"/>
      <c r="I2178" s="6" t="n"/>
      <c r="J2178" s="5">
        <f>SUMIFS(amount_expended,cfda_key,V2178)</f>
        <v/>
      </c>
      <c r="K2178" s="5">
        <f>IF(G2178="OTHER CLUSTER NOT LISTED ABOVE",SUMIFS(amount_expended,uniform_other_cluster_name,X2178), IF(AND(OR(G2178="N/A",G2178=""),H2178=""),0,IF(G2178="STATE CLUSTER",SUMIFS(amount_expended,uniform_state_cluster_name,W2178),SUMIFS(amount_expended,cluster_name,G2178))))</f>
        <v/>
      </c>
      <c r="L2178" s="6" t="n"/>
      <c r="M2178" s="7" t="n"/>
      <c r="N2178" s="6" t="n"/>
      <c r="O2178" s="6" t="n"/>
      <c r="P2178" s="6" t="n"/>
      <c r="Q2178" s="6" t="n"/>
      <c r="R2178" s="7" t="n"/>
      <c r="S2178" s="6" t="n"/>
      <c r="T2178" s="6" t="n"/>
      <c r="U2178" s="6" t="n"/>
      <c r="V2178" s="3">
        <f>CONCATENATE(B2178,C2178)</f>
        <v/>
      </c>
      <c r="W2178">
        <f>UPPER(TRIM(H2178))</f>
        <v/>
      </c>
      <c r="X2178">
        <f>UPPER(TRIM(I2178))</f>
        <v/>
      </c>
    </row>
    <row r="2179">
      <c r="A2179">
        <f>IF(B2179&lt;&gt;"", "AWARD-"&amp;TEXT(ROW()-1,"0000"), "")</f>
        <v/>
      </c>
      <c r="B2179" s="4" t="n"/>
      <c r="C2179" s="4" t="n"/>
      <c r="D2179" s="4" t="n"/>
      <c r="E2179" s="6" t="n"/>
      <c r="F2179" s="7" t="n"/>
      <c r="G2179" s="6" t="n"/>
      <c r="H2179" s="6" t="n"/>
      <c r="I2179" s="6" t="n"/>
      <c r="J2179" s="5">
        <f>SUMIFS(amount_expended,cfda_key,V2179)</f>
        <v/>
      </c>
      <c r="K2179" s="5">
        <f>IF(G2179="OTHER CLUSTER NOT LISTED ABOVE",SUMIFS(amount_expended,uniform_other_cluster_name,X2179), IF(AND(OR(G2179="N/A",G2179=""),H2179=""),0,IF(G2179="STATE CLUSTER",SUMIFS(amount_expended,uniform_state_cluster_name,W2179),SUMIFS(amount_expended,cluster_name,G2179))))</f>
        <v/>
      </c>
      <c r="L2179" s="6" t="n"/>
      <c r="M2179" s="7" t="n"/>
      <c r="N2179" s="6" t="n"/>
      <c r="O2179" s="6" t="n"/>
      <c r="P2179" s="6" t="n"/>
      <c r="Q2179" s="6" t="n"/>
      <c r="R2179" s="7" t="n"/>
      <c r="S2179" s="6" t="n"/>
      <c r="T2179" s="6" t="n"/>
      <c r="U2179" s="6" t="n"/>
      <c r="V2179" s="3">
        <f>CONCATENATE(B2179,C2179)</f>
        <v/>
      </c>
      <c r="W2179">
        <f>UPPER(TRIM(H2179))</f>
        <v/>
      </c>
      <c r="X2179">
        <f>UPPER(TRIM(I2179))</f>
        <v/>
      </c>
    </row>
    <row r="2180">
      <c r="A2180">
        <f>IF(B2180&lt;&gt;"", "AWARD-"&amp;TEXT(ROW()-1,"0000"), "")</f>
        <v/>
      </c>
      <c r="B2180" s="4" t="n"/>
      <c r="C2180" s="4" t="n"/>
      <c r="D2180" s="4" t="n"/>
      <c r="E2180" s="6" t="n"/>
      <c r="F2180" s="7" t="n"/>
      <c r="G2180" s="6" t="n"/>
      <c r="H2180" s="6" t="n"/>
      <c r="I2180" s="6" t="n"/>
      <c r="J2180" s="5">
        <f>SUMIFS(amount_expended,cfda_key,V2180)</f>
        <v/>
      </c>
      <c r="K2180" s="5">
        <f>IF(G2180="OTHER CLUSTER NOT LISTED ABOVE",SUMIFS(amount_expended,uniform_other_cluster_name,X2180), IF(AND(OR(G2180="N/A",G2180=""),H2180=""),0,IF(G2180="STATE CLUSTER",SUMIFS(amount_expended,uniform_state_cluster_name,W2180),SUMIFS(amount_expended,cluster_name,G2180))))</f>
        <v/>
      </c>
      <c r="L2180" s="6" t="n"/>
      <c r="M2180" s="7" t="n"/>
      <c r="N2180" s="6" t="n"/>
      <c r="O2180" s="6" t="n"/>
      <c r="P2180" s="6" t="n"/>
      <c r="Q2180" s="6" t="n"/>
      <c r="R2180" s="7" t="n"/>
      <c r="S2180" s="6" t="n"/>
      <c r="T2180" s="6" t="n"/>
      <c r="U2180" s="6" t="n"/>
      <c r="V2180" s="3">
        <f>CONCATENATE(B2180,C2180)</f>
        <v/>
      </c>
      <c r="W2180">
        <f>UPPER(TRIM(H2180))</f>
        <v/>
      </c>
      <c r="X2180">
        <f>UPPER(TRIM(I2180))</f>
        <v/>
      </c>
    </row>
    <row r="2181">
      <c r="A2181">
        <f>IF(B2181&lt;&gt;"", "AWARD-"&amp;TEXT(ROW()-1,"0000"), "")</f>
        <v/>
      </c>
      <c r="B2181" s="4" t="n"/>
      <c r="C2181" s="4" t="n"/>
      <c r="D2181" s="4" t="n"/>
      <c r="E2181" s="6" t="n"/>
      <c r="F2181" s="7" t="n"/>
      <c r="G2181" s="6" t="n"/>
      <c r="H2181" s="6" t="n"/>
      <c r="I2181" s="6" t="n"/>
      <c r="J2181" s="5">
        <f>SUMIFS(amount_expended,cfda_key,V2181)</f>
        <v/>
      </c>
      <c r="K2181" s="5">
        <f>IF(G2181="OTHER CLUSTER NOT LISTED ABOVE",SUMIFS(amount_expended,uniform_other_cluster_name,X2181), IF(AND(OR(G2181="N/A",G2181=""),H2181=""),0,IF(G2181="STATE CLUSTER",SUMIFS(amount_expended,uniform_state_cluster_name,W2181),SUMIFS(amount_expended,cluster_name,G2181))))</f>
        <v/>
      </c>
      <c r="L2181" s="6" t="n"/>
      <c r="M2181" s="7" t="n"/>
      <c r="N2181" s="6" t="n"/>
      <c r="O2181" s="6" t="n"/>
      <c r="P2181" s="6" t="n"/>
      <c r="Q2181" s="6" t="n"/>
      <c r="R2181" s="7" t="n"/>
      <c r="S2181" s="6" t="n"/>
      <c r="T2181" s="6" t="n"/>
      <c r="U2181" s="6" t="n"/>
      <c r="V2181" s="3">
        <f>CONCATENATE(B2181,C2181)</f>
        <v/>
      </c>
      <c r="W2181">
        <f>UPPER(TRIM(H2181))</f>
        <v/>
      </c>
      <c r="X2181">
        <f>UPPER(TRIM(I2181))</f>
        <v/>
      </c>
    </row>
    <row r="2182">
      <c r="A2182">
        <f>IF(B2182&lt;&gt;"", "AWARD-"&amp;TEXT(ROW()-1,"0000"), "")</f>
        <v/>
      </c>
      <c r="B2182" s="4" t="n"/>
      <c r="C2182" s="4" t="n"/>
      <c r="D2182" s="4" t="n"/>
      <c r="E2182" s="6" t="n"/>
      <c r="F2182" s="7" t="n"/>
      <c r="G2182" s="6" t="n"/>
      <c r="H2182" s="6" t="n"/>
      <c r="I2182" s="6" t="n"/>
      <c r="J2182" s="5">
        <f>SUMIFS(amount_expended,cfda_key,V2182)</f>
        <v/>
      </c>
      <c r="K2182" s="5">
        <f>IF(G2182="OTHER CLUSTER NOT LISTED ABOVE",SUMIFS(amount_expended,uniform_other_cluster_name,X2182), IF(AND(OR(G2182="N/A",G2182=""),H2182=""),0,IF(G2182="STATE CLUSTER",SUMIFS(amount_expended,uniform_state_cluster_name,W2182),SUMIFS(amount_expended,cluster_name,G2182))))</f>
        <v/>
      </c>
      <c r="L2182" s="6" t="n"/>
      <c r="M2182" s="7" t="n"/>
      <c r="N2182" s="6" t="n"/>
      <c r="O2182" s="6" t="n"/>
      <c r="P2182" s="6" t="n"/>
      <c r="Q2182" s="6" t="n"/>
      <c r="R2182" s="7" t="n"/>
      <c r="S2182" s="6" t="n"/>
      <c r="T2182" s="6" t="n"/>
      <c r="U2182" s="6" t="n"/>
      <c r="V2182" s="3">
        <f>CONCATENATE(B2182,C2182)</f>
        <v/>
      </c>
      <c r="W2182">
        <f>UPPER(TRIM(H2182))</f>
        <v/>
      </c>
      <c r="X2182">
        <f>UPPER(TRIM(I2182))</f>
        <v/>
      </c>
    </row>
    <row r="2183">
      <c r="A2183">
        <f>IF(B2183&lt;&gt;"", "AWARD-"&amp;TEXT(ROW()-1,"0000"), "")</f>
        <v/>
      </c>
      <c r="B2183" s="4" t="n"/>
      <c r="C2183" s="4" t="n"/>
      <c r="D2183" s="4" t="n"/>
      <c r="E2183" s="6" t="n"/>
      <c r="F2183" s="7" t="n"/>
      <c r="G2183" s="6" t="n"/>
      <c r="H2183" s="6" t="n"/>
      <c r="I2183" s="6" t="n"/>
      <c r="J2183" s="5">
        <f>SUMIFS(amount_expended,cfda_key,V2183)</f>
        <v/>
      </c>
      <c r="K2183" s="5">
        <f>IF(G2183="OTHER CLUSTER NOT LISTED ABOVE",SUMIFS(amount_expended,uniform_other_cluster_name,X2183), IF(AND(OR(G2183="N/A",G2183=""),H2183=""),0,IF(G2183="STATE CLUSTER",SUMIFS(amount_expended,uniform_state_cluster_name,W2183),SUMIFS(amount_expended,cluster_name,G2183))))</f>
        <v/>
      </c>
      <c r="L2183" s="6" t="n"/>
      <c r="M2183" s="7" t="n"/>
      <c r="N2183" s="6" t="n"/>
      <c r="O2183" s="6" t="n"/>
      <c r="P2183" s="6" t="n"/>
      <c r="Q2183" s="6" t="n"/>
      <c r="R2183" s="7" t="n"/>
      <c r="S2183" s="6" t="n"/>
      <c r="T2183" s="6" t="n"/>
      <c r="U2183" s="6" t="n"/>
      <c r="V2183" s="3">
        <f>CONCATENATE(B2183,C2183)</f>
        <v/>
      </c>
      <c r="W2183">
        <f>UPPER(TRIM(H2183))</f>
        <v/>
      </c>
      <c r="X2183">
        <f>UPPER(TRIM(I2183))</f>
        <v/>
      </c>
    </row>
    <row r="2184">
      <c r="A2184">
        <f>IF(B2184&lt;&gt;"", "AWARD-"&amp;TEXT(ROW()-1,"0000"), "")</f>
        <v/>
      </c>
      <c r="B2184" s="4" t="n"/>
      <c r="C2184" s="4" t="n"/>
      <c r="D2184" s="4" t="n"/>
      <c r="E2184" s="6" t="n"/>
      <c r="F2184" s="7" t="n"/>
      <c r="G2184" s="6" t="n"/>
      <c r="H2184" s="6" t="n"/>
      <c r="I2184" s="6" t="n"/>
      <c r="J2184" s="5">
        <f>SUMIFS(amount_expended,cfda_key,V2184)</f>
        <v/>
      </c>
      <c r="K2184" s="5">
        <f>IF(G2184="OTHER CLUSTER NOT LISTED ABOVE",SUMIFS(amount_expended,uniform_other_cluster_name,X2184), IF(AND(OR(G2184="N/A",G2184=""),H2184=""),0,IF(G2184="STATE CLUSTER",SUMIFS(amount_expended,uniform_state_cluster_name,W2184),SUMIFS(amount_expended,cluster_name,G2184))))</f>
        <v/>
      </c>
      <c r="L2184" s="6" t="n"/>
      <c r="M2184" s="7" t="n"/>
      <c r="N2184" s="6" t="n"/>
      <c r="O2184" s="6" t="n"/>
      <c r="P2184" s="6" t="n"/>
      <c r="Q2184" s="6" t="n"/>
      <c r="R2184" s="7" t="n"/>
      <c r="S2184" s="6" t="n"/>
      <c r="T2184" s="6" t="n"/>
      <c r="U2184" s="6" t="n"/>
      <c r="V2184" s="3">
        <f>CONCATENATE(B2184,C2184)</f>
        <v/>
      </c>
      <c r="W2184">
        <f>UPPER(TRIM(H2184))</f>
        <v/>
      </c>
      <c r="X2184">
        <f>UPPER(TRIM(I2184))</f>
        <v/>
      </c>
    </row>
    <row r="2185">
      <c r="A2185">
        <f>IF(B2185&lt;&gt;"", "AWARD-"&amp;TEXT(ROW()-1,"0000"), "")</f>
        <v/>
      </c>
      <c r="B2185" s="4" t="n"/>
      <c r="C2185" s="4" t="n"/>
      <c r="D2185" s="4" t="n"/>
      <c r="E2185" s="6" t="n"/>
      <c r="F2185" s="7" t="n"/>
      <c r="G2185" s="6" t="n"/>
      <c r="H2185" s="6" t="n"/>
      <c r="I2185" s="6" t="n"/>
      <c r="J2185" s="5">
        <f>SUMIFS(amount_expended,cfda_key,V2185)</f>
        <v/>
      </c>
      <c r="K2185" s="5">
        <f>IF(G2185="OTHER CLUSTER NOT LISTED ABOVE",SUMIFS(amount_expended,uniform_other_cluster_name,X2185), IF(AND(OR(G2185="N/A",G2185=""),H2185=""),0,IF(G2185="STATE CLUSTER",SUMIFS(amount_expended,uniform_state_cluster_name,W2185),SUMIFS(amount_expended,cluster_name,G2185))))</f>
        <v/>
      </c>
      <c r="L2185" s="6" t="n"/>
      <c r="M2185" s="7" t="n"/>
      <c r="N2185" s="6" t="n"/>
      <c r="O2185" s="6" t="n"/>
      <c r="P2185" s="6" t="n"/>
      <c r="Q2185" s="6" t="n"/>
      <c r="R2185" s="7" t="n"/>
      <c r="S2185" s="6" t="n"/>
      <c r="T2185" s="6" t="n"/>
      <c r="U2185" s="6" t="n"/>
      <c r="V2185" s="3">
        <f>CONCATENATE(B2185,C2185)</f>
        <v/>
      </c>
      <c r="W2185">
        <f>UPPER(TRIM(H2185))</f>
        <v/>
      </c>
      <c r="X2185">
        <f>UPPER(TRIM(I2185))</f>
        <v/>
      </c>
    </row>
    <row r="2186">
      <c r="A2186">
        <f>IF(B2186&lt;&gt;"", "AWARD-"&amp;TEXT(ROW()-1,"0000"), "")</f>
        <v/>
      </c>
      <c r="B2186" s="4" t="n"/>
      <c r="C2186" s="4" t="n"/>
      <c r="D2186" s="4" t="n"/>
      <c r="E2186" s="6" t="n"/>
      <c r="F2186" s="7" t="n"/>
      <c r="G2186" s="6" t="n"/>
      <c r="H2186" s="6" t="n"/>
      <c r="I2186" s="6" t="n"/>
      <c r="J2186" s="5">
        <f>SUMIFS(amount_expended,cfda_key,V2186)</f>
        <v/>
      </c>
      <c r="K2186" s="5">
        <f>IF(G2186="OTHER CLUSTER NOT LISTED ABOVE",SUMIFS(amount_expended,uniform_other_cluster_name,X2186), IF(AND(OR(G2186="N/A",G2186=""),H2186=""),0,IF(G2186="STATE CLUSTER",SUMIFS(amount_expended,uniform_state_cluster_name,W2186),SUMIFS(amount_expended,cluster_name,G2186))))</f>
        <v/>
      </c>
      <c r="L2186" s="6" t="n"/>
      <c r="M2186" s="7" t="n"/>
      <c r="N2186" s="6" t="n"/>
      <c r="O2186" s="6" t="n"/>
      <c r="P2186" s="6" t="n"/>
      <c r="Q2186" s="6" t="n"/>
      <c r="R2186" s="7" t="n"/>
      <c r="S2186" s="6" t="n"/>
      <c r="T2186" s="6" t="n"/>
      <c r="U2186" s="6" t="n"/>
      <c r="V2186" s="3">
        <f>CONCATENATE(B2186,C2186)</f>
        <v/>
      </c>
      <c r="W2186">
        <f>UPPER(TRIM(H2186))</f>
        <v/>
      </c>
      <c r="X2186">
        <f>UPPER(TRIM(I2186))</f>
        <v/>
      </c>
    </row>
    <row r="2187">
      <c r="A2187">
        <f>IF(B2187&lt;&gt;"", "AWARD-"&amp;TEXT(ROW()-1,"0000"), "")</f>
        <v/>
      </c>
      <c r="B2187" s="4" t="n"/>
      <c r="C2187" s="4" t="n"/>
      <c r="D2187" s="4" t="n"/>
      <c r="E2187" s="6" t="n"/>
      <c r="F2187" s="7" t="n"/>
      <c r="G2187" s="6" t="n"/>
      <c r="H2187" s="6" t="n"/>
      <c r="I2187" s="6" t="n"/>
      <c r="J2187" s="5">
        <f>SUMIFS(amount_expended,cfda_key,V2187)</f>
        <v/>
      </c>
      <c r="K2187" s="5">
        <f>IF(G2187="OTHER CLUSTER NOT LISTED ABOVE",SUMIFS(amount_expended,uniform_other_cluster_name,X2187), IF(AND(OR(G2187="N/A",G2187=""),H2187=""),0,IF(G2187="STATE CLUSTER",SUMIFS(amount_expended,uniform_state_cluster_name,W2187),SUMIFS(amount_expended,cluster_name,G2187))))</f>
        <v/>
      </c>
      <c r="L2187" s="6" t="n"/>
      <c r="M2187" s="7" t="n"/>
      <c r="N2187" s="6" t="n"/>
      <c r="O2187" s="6" t="n"/>
      <c r="P2187" s="6" t="n"/>
      <c r="Q2187" s="6" t="n"/>
      <c r="R2187" s="7" t="n"/>
      <c r="S2187" s="6" t="n"/>
      <c r="T2187" s="6" t="n"/>
      <c r="U2187" s="6" t="n"/>
      <c r="V2187" s="3">
        <f>CONCATENATE(B2187,C2187)</f>
        <v/>
      </c>
      <c r="W2187">
        <f>UPPER(TRIM(H2187))</f>
        <v/>
      </c>
      <c r="X2187">
        <f>UPPER(TRIM(I2187))</f>
        <v/>
      </c>
    </row>
    <row r="2188">
      <c r="A2188">
        <f>IF(B2188&lt;&gt;"", "AWARD-"&amp;TEXT(ROW()-1,"0000"), "")</f>
        <v/>
      </c>
      <c r="B2188" s="4" t="n"/>
      <c r="C2188" s="4" t="n"/>
      <c r="D2188" s="4" t="n"/>
      <c r="E2188" s="6" t="n"/>
      <c r="F2188" s="7" t="n"/>
      <c r="G2188" s="6" t="n"/>
      <c r="H2188" s="6" t="n"/>
      <c r="I2188" s="6" t="n"/>
      <c r="J2188" s="5">
        <f>SUMIFS(amount_expended,cfda_key,V2188)</f>
        <v/>
      </c>
      <c r="K2188" s="5">
        <f>IF(G2188="OTHER CLUSTER NOT LISTED ABOVE",SUMIFS(amount_expended,uniform_other_cluster_name,X2188), IF(AND(OR(G2188="N/A",G2188=""),H2188=""),0,IF(G2188="STATE CLUSTER",SUMIFS(amount_expended,uniform_state_cluster_name,W2188),SUMIFS(amount_expended,cluster_name,G2188))))</f>
        <v/>
      </c>
      <c r="L2188" s="6" t="n"/>
      <c r="M2188" s="7" t="n"/>
      <c r="N2188" s="6" t="n"/>
      <c r="O2188" s="6" t="n"/>
      <c r="P2188" s="6" t="n"/>
      <c r="Q2188" s="6" t="n"/>
      <c r="R2188" s="7" t="n"/>
      <c r="S2188" s="6" t="n"/>
      <c r="T2188" s="6" t="n"/>
      <c r="U2188" s="6" t="n"/>
      <c r="V2188" s="3">
        <f>CONCATENATE(B2188,C2188)</f>
        <v/>
      </c>
      <c r="W2188">
        <f>UPPER(TRIM(H2188))</f>
        <v/>
      </c>
      <c r="X2188">
        <f>UPPER(TRIM(I2188))</f>
        <v/>
      </c>
    </row>
    <row r="2189">
      <c r="A2189">
        <f>IF(B2189&lt;&gt;"", "AWARD-"&amp;TEXT(ROW()-1,"0000"), "")</f>
        <v/>
      </c>
      <c r="B2189" s="4" t="n"/>
      <c r="C2189" s="4" t="n"/>
      <c r="D2189" s="4" t="n"/>
      <c r="E2189" s="6" t="n"/>
      <c r="F2189" s="7" t="n"/>
      <c r="G2189" s="6" t="n"/>
      <c r="H2189" s="6" t="n"/>
      <c r="I2189" s="6" t="n"/>
      <c r="J2189" s="5">
        <f>SUMIFS(amount_expended,cfda_key,V2189)</f>
        <v/>
      </c>
      <c r="K2189" s="5">
        <f>IF(G2189="OTHER CLUSTER NOT LISTED ABOVE",SUMIFS(amount_expended,uniform_other_cluster_name,X2189), IF(AND(OR(G2189="N/A",G2189=""),H2189=""),0,IF(G2189="STATE CLUSTER",SUMIFS(amount_expended,uniform_state_cluster_name,W2189),SUMIFS(amount_expended,cluster_name,G2189))))</f>
        <v/>
      </c>
      <c r="L2189" s="6" t="n"/>
      <c r="M2189" s="7" t="n"/>
      <c r="N2189" s="6" t="n"/>
      <c r="O2189" s="6" t="n"/>
      <c r="P2189" s="6" t="n"/>
      <c r="Q2189" s="6" t="n"/>
      <c r="R2189" s="7" t="n"/>
      <c r="S2189" s="6" t="n"/>
      <c r="T2189" s="6" t="n"/>
      <c r="U2189" s="6" t="n"/>
      <c r="V2189" s="3">
        <f>CONCATENATE(B2189,C2189)</f>
        <v/>
      </c>
      <c r="W2189">
        <f>UPPER(TRIM(H2189))</f>
        <v/>
      </c>
      <c r="X2189">
        <f>UPPER(TRIM(I2189))</f>
        <v/>
      </c>
    </row>
    <row r="2190">
      <c r="A2190">
        <f>IF(B2190&lt;&gt;"", "AWARD-"&amp;TEXT(ROW()-1,"0000"), "")</f>
        <v/>
      </c>
      <c r="B2190" s="4" t="n"/>
      <c r="C2190" s="4" t="n"/>
      <c r="D2190" s="4" t="n"/>
      <c r="E2190" s="6" t="n"/>
      <c r="F2190" s="7" t="n"/>
      <c r="G2190" s="6" t="n"/>
      <c r="H2190" s="6" t="n"/>
      <c r="I2190" s="6" t="n"/>
      <c r="J2190" s="5">
        <f>SUMIFS(amount_expended,cfda_key,V2190)</f>
        <v/>
      </c>
      <c r="K2190" s="5">
        <f>IF(G2190="OTHER CLUSTER NOT LISTED ABOVE",SUMIFS(amount_expended,uniform_other_cluster_name,X2190), IF(AND(OR(G2190="N/A",G2190=""),H2190=""),0,IF(G2190="STATE CLUSTER",SUMIFS(amount_expended,uniform_state_cluster_name,W2190),SUMIFS(amount_expended,cluster_name,G2190))))</f>
        <v/>
      </c>
      <c r="L2190" s="6" t="n"/>
      <c r="M2190" s="7" t="n"/>
      <c r="N2190" s="6" t="n"/>
      <c r="O2190" s="6" t="n"/>
      <c r="P2190" s="6" t="n"/>
      <c r="Q2190" s="6" t="n"/>
      <c r="R2190" s="7" t="n"/>
      <c r="S2190" s="6" t="n"/>
      <c r="T2190" s="6" t="n"/>
      <c r="U2190" s="6" t="n"/>
      <c r="V2190" s="3">
        <f>CONCATENATE(B2190,C2190)</f>
        <v/>
      </c>
      <c r="W2190">
        <f>UPPER(TRIM(H2190))</f>
        <v/>
      </c>
      <c r="X2190">
        <f>UPPER(TRIM(I2190))</f>
        <v/>
      </c>
    </row>
    <row r="2191">
      <c r="A2191">
        <f>IF(B2191&lt;&gt;"", "AWARD-"&amp;TEXT(ROW()-1,"0000"), "")</f>
        <v/>
      </c>
      <c r="B2191" s="4" t="n"/>
      <c r="C2191" s="4" t="n"/>
      <c r="D2191" s="4" t="n"/>
      <c r="E2191" s="6" t="n"/>
      <c r="F2191" s="7" t="n"/>
      <c r="G2191" s="6" t="n"/>
      <c r="H2191" s="6" t="n"/>
      <c r="I2191" s="6" t="n"/>
      <c r="J2191" s="5">
        <f>SUMIFS(amount_expended,cfda_key,V2191)</f>
        <v/>
      </c>
      <c r="K2191" s="5">
        <f>IF(G2191="OTHER CLUSTER NOT LISTED ABOVE",SUMIFS(amount_expended,uniform_other_cluster_name,X2191), IF(AND(OR(G2191="N/A",G2191=""),H2191=""),0,IF(G2191="STATE CLUSTER",SUMIFS(amount_expended,uniform_state_cluster_name,W2191),SUMIFS(amount_expended,cluster_name,G2191))))</f>
        <v/>
      </c>
      <c r="L2191" s="6" t="n"/>
      <c r="M2191" s="7" t="n"/>
      <c r="N2191" s="6" t="n"/>
      <c r="O2191" s="6" t="n"/>
      <c r="P2191" s="6" t="n"/>
      <c r="Q2191" s="6" t="n"/>
      <c r="R2191" s="7" t="n"/>
      <c r="S2191" s="6" t="n"/>
      <c r="T2191" s="6" t="n"/>
      <c r="U2191" s="6" t="n"/>
      <c r="V2191" s="3">
        <f>CONCATENATE(B2191,C2191)</f>
        <v/>
      </c>
      <c r="W2191">
        <f>UPPER(TRIM(H2191))</f>
        <v/>
      </c>
      <c r="X2191">
        <f>UPPER(TRIM(I2191))</f>
        <v/>
      </c>
    </row>
    <row r="2192">
      <c r="A2192">
        <f>IF(B2192&lt;&gt;"", "AWARD-"&amp;TEXT(ROW()-1,"0000"), "")</f>
        <v/>
      </c>
      <c r="B2192" s="4" t="n"/>
      <c r="C2192" s="4" t="n"/>
      <c r="D2192" s="4" t="n"/>
      <c r="E2192" s="6" t="n"/>
      <c r="F2192" s="7" t="n"/>
      <c r="G2192" s="6" t="n"/>
      <c r="H2192" s="6" t="n"/>
      <c r="I2192" s="6" t="n"/>
      <c r="J2192" s="5">
        <f>SUMIFS(amount_expended,cfda_key,V2192)</f>
        <v/>
      </c>
      <c r="K2192" s="5">
        <f>IF(G2192="OTHER CLUSTER NOT LISTED ABOVE",SUMIFS(amount_expended,uniform_other_cluster_name,X2192), IF(AND(OR(G2192="N/A",G2192=""),H2192=""),0,IF(G2192="STATE CLUSTER",SUMIFS(amount_expended,uniform_state_cluster_name,W2192),SUMIFS(amount_expended,cluster_name,G2192))))</f>
        <v/>
      </c>
      <c r="L2192" s="6" t="n"/>
      <c r="M2192" s="7" t="n"/>
      <c r="N2192" s="6" t="n"/>
      <c r="O2192" s="6" t="n"/>
      <c r="P2192" s="6" t="n"/>
      <c r="Q2192" s="6" t="n"/>
      <c r="R2192" s="7" t="n"/>
      <c r="S2192" s="6" t="n"/>
      <c r="T2192" s="6" t="n"/>
      <c r="U2192" s="6" t="n"/>
      <c r="V2192" s="3">
        <f>CONCATENATE(B2192,C2192)</f>
        <v/>
      </c>
      <c r="W2192">
        <f>UPPER(TRIM(H2192))</f>
        <v/>
      </c>
      <c r="X2192">
        <f>UPPER(TRIM(I2192))</f>
        <v/>
      </c>
    </row>
    <row r="2193">
      <c r="A2193">
        <f>IF(B2193&lt;&gt;"", "AWARD-"&amp;TEXT(ROW()-1,"0000"), "")</f>
        <v/>
      </c>
      <c r="B2193" s="4" t="n"/>
      <c r="C2193" s="4" t="n"/>
      <c r="D2193" s="4" t="n"/>
      <c r="E2193" s="6" t="n"/>
      <c r="F2193" s="7" t="n"/>
      <c r="G2193" s="6" t="n"/>
      <c r="H2193" s="6" t="n"/>
      <c r="I2193" s="6" t="n"/>
      <c r="J2193" s="5">
        <f>SUMIFS(amount_expended,cfda_key,V2193)</f>
        <v/>
      </c>
      <c r="K2193" s="5">
        <f>IF(G2193="OTHER CLUSTER NOT LISTED ABOVE",SUMIFS(amount_expended,uniform_other_cluster_name,X2193), IF(AND(OR(G2193="N/A",G2193=""),H2193=""),0,IF(G2193="STATE CLUSTER",SUMIFS(amount_expended,uniform_state_cluster_name,W2193),SUMIFS(amount_expended,cluster_name,G2193))))</f>
        <v/>
      </c>
      <c r="L2193" s="6" t="n"/>
      <c r="M2193" s="7" t="n"/>
      <c r="N2193" s="6" t="n"/>
      <c r="O2193" s="6" t="n"/>
      <c r="P2193" s="6" t="n"/>
      <c r="Q2193" s="6" t="n"/>
      <c r="R2193" s="7" t="n"/>
      <c r="S2193" s="6" t="n"/>
      <c r="T2193" s="6" t="n"/>
      <c r="U2193" s="6" t="n"/>
      <c r="V2193" s="3">
        <f>CONCATENATE(B2193,C2193)</f>
        <v/>
      </c>
      <c r="W2193">
        <f>UPPER(TRIM(H2193))</f>
        <v/>
      </c>
      <c r="X2193">
        <f>UPPER(TRIM(I2193))</f>
        <v/>
      </c>
    </row>
    <row r="2194">
      <c r="A2194">
        <f>IF(B2194&lt;&gt;"", "AWARD-"&amp;TEXT(ROW()-1,"0000"), "")</f>
        <v/>
      </c>
      <c r="B2194" s="4" t="n"/>
      <c r="C2194" s="4" t="n"/>
      <c r="D2194" s="4" t="n"/>
      <c r="E2194" s="6" t="n"/>
      <c r="F2194" s="7" t="n"/>
      <c r="G2194" s="6" t="n"/>
      <c r="H2194" s="6" t="n"/>
      <c r="I2194" s="6" t="n"/>
      <c r="J2194" s="5">
        <f>SUMIFS(amount_expended,cfda_key,V2194)</f>
        <v/>
      </c>
      <c r="K2194" s="5">
        <f>IF(G2194="OTHER CLUSTER NOT LISTED ABOVE",SUMIFS(amount_expended,uniform_other_cluster_name,X2194), IF(AND(OR(G2194="N/A",G2194=""),H2194=""),0,IF(G2194="STATE CLUSTER",SUMIFS(amount_expended,uniform_state_cluster_name,W2194),SUMIFS(amount_expended,cluster_name,G2194))))</f>
        <v/>
      </c>
      <c r="L2194" s="6" t="n"/>
      <c r="M2194" s="7" t="n"/>
      <c r="N2194" s="6" t="n"/>
      <c r="O2194" s="6" t="n"/>
      <c r="P2194" s="6" t="n"/>
      <c r="Q2194" s="6" t="n"/>
      <c r="R2194" s="7" t="n"/>
      <c r="S2194" s="6" t="n"/>
      <c r="T2194" s="6" t="n"/>
      <c r="U2194" s="6" t="n"/>
      <c r="V2194" s="3">
        <f>CONCATENATE(B2194,C2194)</f>
        <v/>
      </c>
      <c r="W2194">
        <f>UPPER(TRIM(H2194))</f>
        <v/>
      </c>
      <c r="X2194">
        <f>UPPER(TRIM(I2194))</f>
        <v/>
      </c>
    </row>
    <row r="2195">
      <c r="A2195">
        <f>IF(B2195&lt;&gt;"", "AWARD-"&amp;TEXT(ROW()-1,"0000"), "")</f>
        <v/>
      </c>
      <c r="B2195" s="4" t="n"/>
      <c r="C2195" s="4" t="n"/>
      <c r="D2195" s="4" t="n"/>
      <c r="E2195" s="6" t="n"/>
      <c r="F2195" s="7" t="n"/>
      <c r="G2195" s="6" t="n"/>
      <c r="H2195" s="6" t="n"/>
      <c r="I2195" s="6" t="n"/>
      <c r="J2195" s="5">
        <f>SUMIFS(amount_expended,cfda_key,V2195)</f>
        <v/>
      </c>
      <c r="K2195" s="5">
        <f>IF(G2195="OTHER CLUSTER NOT LISTED ABOVE",SUMIFS(amount_expended,uniform_other_cluster_name,X2195), IF(AND(OR(G2195="N/A",G2195=""),H2195=""),0,IF(G2195="STATE CLUSTER",SUMIFS(amount_expended,uniform_state_cluster_name,W2195),SUMIFS(amount_expended,cluster_name,G2195))))</f>
        <v/>
      </c>
      <c r="L2195" s="6" t="n"/>
      <c r="M2195" s="7" t="n"/>
      <c r="N2195" s="6" t="n"/>
      <c r="O2195" s="6" t="n"/>
      <c r="P2195" s="6" t="n"/>
      <c r="Q2195" s="6" t="n"/>
      <c r="R2195" s="7" t="n"/>
      <c r="S2195" s="6" t="n"/>
      <c r="T2195" s="6" t="n"/>
      <c r="U2195" s="6" t="n"/>
      <c r="V2195" s="3">
        <f>CONCATENATE(B2195,C2195)</f>
        <v/>
      </c>
      <c r="W2195">
        <f>UPPER(TRIM(H2195))</f>
        <v/>
      </c>
      <c r="X2195">
        <f>UPPER(TRIM(I2195))</f>
        <v/>
      </c>
    </row>
    <row r="2196">
      <c r="A2196">
        <f>IF(B2196&lt;&gt;"", "AWARD-"&amp;TEXT(ROW()-1,"0000"), "")</f>
        <v/>
      </c>
      <c r="B2196" s="4" t="n"/>
      <c r="C2196" s="4" t="n"/>
      <c r="D2196" s="4" t="n"/>
      <c r="E2196" s="6" t="n"/>
      <c r="F2196" s="7" t="n"/>
      <c r="G2196" s="6" t="n"/>
      <c r="H2196" s="6" t="n"/>
      <c r="I2196" s="6" t="n"/>
      <c r="J2196" s="5">
        <f>SUMIFS(amount_expended,cfda_key,V2196)</f>
        <v/>
      </c>
      <c r="K2196" s="5">
        <f>IF(G2196="OTHER CLUSTER NOT LISTED ABOVE",SUMIFS(amount_expended,uniform_other_cluster_name,X2196), IF(AND(OR(G2196="N/A",G2196=""),H2196=""),0,IF(G2196="STATE CLUSTER",SUMIFS(amount_expended,uniform_state_cluster_name,W2196),SUMIFS(amount_expended,cluster_name,G2196))))</f>
        <v/>
      </c>
      <c r="L2196" s="6" t="n"/>
      <c r="M2196" s="7" t="n"/>
      <c r="N2196" s="6" t="n"/>
      <c r="O2196" s="6" t="n"/>
      <c r="P2196" s="6" t="n"/>
      <c r="Q2196" s="6" t="n"/>
      <c r="R2196" s="7" t="n"/>
      <c r="S2196" s="6" t="n"/>
      <c r="T2196" s="6" t="n"/>
      <c r="U2196" s="6" t="n"/>
      <c r="V2196" s="3">
        <f>CONCATENATE(B2196,C2196)</f>
        <v/>
      </c>
      <c r="W2196">
        <f>UPPER(TRIM(H2196))</f>
        <v/>
      </c>
      <c r="X2196">
        <f>UPPER(TRIM(I2196))</f>
        <v/>
      </c>
    </row>
    <row r="2197">
      <c r="A2197">
        <f>IF(B2197&lt;&gt;"", "AWARD-"&amp;TEXT(ROW()-1,"0000"), "")</f>
        <v/>
      </c>
      <c r="B2197" s="4" t="n"/>
      <c r="C2197" s="4" t="n"/>
      <c r="D2197" s="4" t="n"/>
      <c r="E2197" s="6" t="n"/>
      <c r="F2197" s="7" t="n"/>
      <c r="G2197" s="6" t="n"/>
      <c r="H2197" s="6" t="n"/>
      <c r="I2197" s="6" t="n"/>
      <c r="J2197" s="5">
        <f>SUMIFS(amount_expended,cfda_key,V2197)</f>
        <v/>
      </c>
      <c r="K2197" s="5">
        <f>IF(G2197="OTHER CLUSTER NOT LISTED ABOVE",SUMIFS(amount_expended,uniform_other_cluster_name,X2197), IF(AND(OR(G2197="N/A",G2197=""),H2197=""),0,IF(G2197="STATE CLUSTER",SUMIFS(amount_expended,uniform_state_cluster_name,W2197),SUMIFS(amount_expended,cluster_name,G2197))))</f>
        <v/>
      </c>
      <c r="L2197" s="6" t="n"/>
      <c r="M2197" s="7" t="n"/>
      <c r="N2197" s="6" t="n"/>
      <c r="O2197" s="6" t="n"/>
      <c r="P2197" s="6" t="n"/>
      <c r="Q2197" s="6" t="n"/>
      <c r="R2197" s="7" t="n"/>
      <c r="S2197" s="6" t="n"/>
      <c r="T2197" s="6" t="n"/>
      <c r="U2197" s="6" t="n"/>
      <c r="V2197" s="3">
        <f>CONCATENATE(B2197,C2197)</f>
        <v/>
      </c>
      <c r="W2197">
        <f>UPPER(TRIM(H2197))</f>
        <v/>
      </c>
      <c r="X2197">
        <f>UPPER(TRIM(I2197))</f>
        <v/>
      </c>
    </row>
    <row r="2198">
      <c r="A2198">
        <f>IF(B2198&lt;&gt;"", "AWARD-"&amp;TEXT(ROW()-1,"0000"), "")</f>
        <v/>
      </c>
      <c r="B2198" s="4" t="n"/>
      <c r="C2198" s="4" t="n"/>
      <c r="D2198" s="4" t="n"/>
      <c r="E2198" s="6" t="n"/>
      <c r="F2198" s="7" t="n"/>
      <c r="G2198" s="6" t="n"/>
      <c r="H2198" s="6" t="n"/>
      <c r="I2198" s="6" t="n"/>
      <c r="J2198" s="5">
        <f>SUMIFS(amount_expended,cfda_key,V2198)</f>
        <v/>
      </c>
      <c r="K2198" s="5">
        <f>IF(G2198="OTHER CLUSTER NOT LISTED ABOVE",SUMIFS(amount_expended,uniform_other_cluster_name,X2198), IF(AND(OR(G2198="N/A",G2198=""),H2198=""),0,IF(G2198="STATE CLUSTER",SUMIFS(amount_expended,uniform_state_cluster_name,W2198),SUMIFS(amount_expended,cluster_name,G2198))))</f>
        <v/>
      </c>
      <c r="L2198" s="6" t="n"/>
      <c r="M2198" s="7" t="n"/>
      <c r="N2198" s="6" t="n"/>
      <c r="O2198" s="6" t="n"/>
      <c r="P2198" s="6" t="n"/>
      <c r="Q2198" s="6" t="n"/>
      <c r="R2198" s="7" t="n"/>
      <c r="S2198" s="6" t="n"/>
      <c r="T2198" s="6" t="n"/>
      <c r="U2198" s="6" t="n"/>
      <c r="V2198" s="3">
        <f>CONCATENATE(B2198,C2198)</f>
        <v/>
      </c>
      <c r="W2198">
        <f>UPPER(TRIM(H2198))</f>
        <v/>
      </c>
      <c r="X2198">
        <f>UPPER(TRIM(I2198))</f>
        <v/>
      </c>
    </row>
    <row r="2199">
      <c r="A2199">
        <f>IF(B2199&lt;&gt;"", "AWARD-"&amp;TEXT(ROW()-1,"0000"), "")</f>
        <v/>
      </c>
      <c r="B2199" s="4" t="n"/>
      <c r="C2199" s="4" t="n"/>
      <c r="D2199" s="4" t="n"/>
      <c r="E2199" s="6" t="n"/>
      <c r="F2199" s="7" t="n"/>
      <c r="G2199" s="6" t="n"/>
      <c r="H2199" s="6" t="n"/>
      <c r="I2199" s="6" t="n"/>
      <c r="J2199" s="5">
        <f>SUMIFS(amount_expended,cfda_key,V2199)</f>
        <v/>
      </c>
      <c r="K2199" s="5">
        <f>IF(G2199="OTHER CLUSTER NOT LISTED ABOVE",SUMIFS(amount_expended,uniform_other_cluster_name,X2199), IF(AND(OR(G2199="N/A",G2199=""),H2199=""),0,IF(G2199="STATE CLUSTER",SUMIFS(amount_expended,uniform_state_cluster_name,W2199),SUMIFS(amount_expended,cluster_name,G2199))))</f>
        <v/>
      </c>
      <c r="L2199" s="6" t="n"/>
      <c r="M2199" s="7" t="n"/>
      <c r="N2199" s="6" t="n"/>
      <c r="O2199" s="6" t="n"/>
      <c r="P2199" s="6" t="n"/>
      <c r="Q2199" s="6" t="n"/>
      <c r="R2199" s="7" t="n"/>
      <c r="S2199" s="6" t="n"/>
      <c r="T2199" s="6" t="n"/>
      <c r="U2199" s="6" t="n"/>
      <c r="V2199" s="3">
        <f>CONCATENATE(B2199,C2199)</f>
        <v/>
      </c>
      <c r="W2199">
        <f>UPPER(TRIM(H2199))</f>
        <v/>
      </c>
      <c r="X2199">
        <f>UPPER(TRIM(I2199))</f>
        <v/>
      </c>
    </row>
    <row r="2200">
      <c r="A2200">
        <f>IF(B2200&lt;&gt;"", "AWARD-"&amp;TEXT(ROW()-1,"0000"), "")</f>
        <v/>
      </c>
      <c r="B2200" s="4" t="n"/>
      <c r="C2200" s="4" t="n"/>
      <c r="D2200" s="4" t="n"/>
      <c r="E2200" s="6" t="n"/>
      <c r="F2200" s="7" t="n"/>
      <c r="G2200" s="6" t="n"/>
      <c r="H2200" s="6" t="n"/>
      <c r="I2200" s="6" t="n"/>
      <c r="J2200" s="5">
        <f>SUMIFS(amount_expended,cfda_key,V2200)</f>
        <v/>
      </c>
      <c r="K2200" s="5">
        <f>IF(G2200="OTHER CLUSTER NOT LISTED ABOVE",SUMIFS(amount_expended,uniform_other_cluster_name,X2200), IF(AND(OR(G2200="N/A",G2200=""),H2200=""),0,IF(G2200="STATE CLUSTER",SUMIFS(amount_expended,uniform_state_cluster_name,W2200),SUMIFS(amount_expended,cluster_name,G2200))))</f>
        <v/>
      </c>
      <c r="L2200" s="6" t="n"/>
      <c r="M2200" s="7" t="n"/>
      <c r="N2200" s="6" t="n"/>
      <c r="O2200" s="6" t="n"/>
      <c r="P2200" s="6" t="n"/>
      <c r="Q2200" s="6" t="n"/>
      <c r="R2200" s="7" t="n"/>
      <c r="S2200" s="6" t="n"/>
      <c r="T2200" s="6" t="n"/>
      <c r="U2200" s="6" t="n"/>
      <c r="V2200" s="3">
        <f>CONCATENATE(B2200,C2200)</f>
        <v/>
      </c>
      <c r="W2200">
        <f>UPPER(TRIM(H2200))</f>
        <v/>
      </c>
      <c r="X2200">
        <f>UPPER(TRIM(I2200))</f>
        <v/>
      </c>
    </row>
    <row r="2201">
      <c r="A2201">
        <f>IF(B2201&lt;&gt;"", "AWARD-"&amp;TEXT(ROW()-1,"0000"), "")</f>
        <v/>
      </c>
      <c r="B2201" s="4" t="n"/>
      <c r="C2201" s="4" t="n"/>
      <c r="D2201" s="4" t="n"/>
      <c r="E2201" s="6" t="n"/>
      <c r="F2201" s="7" t="n"/>
      <c r="G2201" s="6" t="n"/>
      <c r="H2201" s="6" t="n"/>
      <c r="I2201" s="6" t="n"/>
      <c r="J2201" s="5">
        <f>SUMIFS(amount_expended,cfda_key,V2201)</f>
        <v/>
      </c>
      <c r="K2201" s="5">
        <f>IF(G2201="OTHER CLUSTER NOT LISTED ABOVE",SUMIFS(amount_expended,uniform_other_cluster_name,X2201), IF(AND(OR(G2201="N/A",G2201=""),H2201=""),0,IF(G2201="STATE CLUSTER",SUMIFS(amount_expended,uniform_state_cluster_name,W2201),SUMIFS(amount_expended,cluster_name,G2201))))</f>
        <v/>
      </c>
      <c r="L2201" s="6" t="n"/>
      <c r="M2201" s="7" t="n"/>
      <c r="N2201" s="6" t="n"/>
      <c r="O2201" s="6" t="n"/>
      <c r="P2201" s="6" t="n"/>
      <c r="Q2201" s="6" t="n"/>
      <c r="R2201" s="7" t="n"/>
      <c r="S2201" s="6" t="n"/>
      <c r="T2201" s="6" t="n"/>
      <c r="U2201" s="6" t="n"/>
      <c r="V2201" s="3">
        <f>CONCATENATE(B2201,C2201)</f>
        <v/>
      </c>
      <c r="W2201">
        <f>UPPER(TRIM(H2201))</f>
        <v/>
      </c>
      <c r="X2201">
        <f>UPPER(TRIM(I2201))</f>
        <v/>
      </c>
    </row>
    <row r="2202">
      <c r="A2202">
        <f>IF(B2202&lt;&gt;"", "AWARD-"&amp;TEXT(ROW()-1,"0000"), "")</f>
        <v/>
      </c>
      <c r="B2202" s="4" t="n"/>
      <c r="C2202" s="4" t="n"/>
      <c r="D2202" s="4" t="n"/>
      <c r="E2202" s="6" t="n"/>
      <c r="F2202" s="7" t="n"/>
      <c r="G2202" s="6" t="n"/>
      <c r="H2202" s="6" t="n"/>
      <c r="I2202" s="6" t="n"/>
      <c r="J2202" s="5">
        <f>SUMIFS(amount_expended,cfda_key,V2202)</f>
        <v/>
      </c>
      <c r="K2202" s="5">
        <f>IF(G2202="OTHER CLUSTER NOT LISTED ABOVE",SUMIFS(amount_expended,uniform_other_cluster_name,X2202), IF(AND(OR(G2202="N/A",G2202=""),H2202=""),0,IF(G2202="STATE CLUSTER",SUMIFS(amount_expended,uniform_state_cluster_name,W2202),SUMIFS(amount_expended,cluster_name,G2202))))</f>
        <v/>
      </c>
      <c r="L2202" s="6" t="n"/>
      <c r="M2202" s="7" t="n"/>
      <c r="N2202" s="6" t="n"/>
      <c r="O2202" s="6" t="n"/>
      <c r="P2202" s="6" t="n"/>
      <c r="Q2202" s="6" t="n"/>
      <c r="R2202" s="7" t="n"/>
      <c r="S2202" s="6" t="n"/>
      <c r="T2202" s="6" t="n"/>
      <c r="U2202" s="6" t="n"/>
      <c r="V2202" s="3">
        <f>CONCATENATE(B2202,C2202)</f>
        <v/>
      </c>
      <c r="W2202">
        <f>UPPER(TRIM(H2202))</f>
        <v/>
      </c>
      <c r="X2202">
        <f>UPPER(TRIM(I2202))</f>
        <v/>
      </c>
    </row>
    <row r="2203">
      <c r="A2203">
        <f>IF(B2203&lt;&gt;"", "AWARD-"&amp;TEXT(ROW()-1,"0000"), "")</f>
        <v/>
      </c>
      <c r="B2203" s="4" t="n"/>
      <c r="C2203" s="4" t="n"/>
      <c r="D2203" s="4" t="n"/>
      <c r="E2203" s="6" t="n"/>
      <c r="F2203" s="7" t="n"/>
      <c r="G2203" s="6" t="n"/>
      <c r="H2203" s="6" t="n"/>
      <c r="I2203" s="6" t="n"/>
      <c r="J2203" s="5">
        <f>SUMIFS(amount_expended,cfda_key,V2203)</f>
        <v/>
      </c>
      <c r="K2203" s="5">
        <f>IF(G2203="OTHER CLUSTER NOT LISTED ABOVE",SUMIFS(amount_expended,uniform_other_cluster_name,X2203), IF(AND(OR(G2203="N/A",G2203=""),H2203=""),0,IF(G2203="STATE CLUSTER",SUMIFS(amount_expended,uniform_state_cluster_name,W2203),SUMIFS(amount_expended,cluster_name,G2203))))</f>
        <v/>
      </c>
      <c r="L2203" s="6" t="n"/>
      <c r="M2203" s="7" t="n"/>
      <c r="N2203" s="6" t="n"/>
      <c r="O2203" s="6" t="n"/>
      <c r="P2203" s="6" t="n"/>
      <c r="Q2203" s="6" t="n"/>
      <c r="R2203" s="7" t="n"/>
      <c r="S2203" s="6" t="n"/>
      <c r="T2203" s="6" t="n"/>
      <c r="U2203" s="6" t="n"/>
      <c r="V2203" s="3">
        <f>CONCATENATE(B2203,C2203)</f>
        <v/>
      </c>
      <c r="W2203">
        <f>UPPER(TRIM(H2203))</f>
        <v/>
      </c>
      <c r="X2203">
        <f>UPPER(TRIM(I2203))</f>
        <v/>
      </c>
    </row>
    <row r="2204">
      <c r="A2204">
        <f>IF(B2204&lt;&gt;"", "AWARD-"&amp;TEXT(ROW()-1,"0000"), "")</f>
        <v/>
      </c>
      <c r="B2204" s="4" t="n"/>
      <c r="C2204" s="4" t="n"/>
      <c r="D2204" s="4" t="n"/>
      <c r="E2204" s="6" t="n"/>
      <c r="F2204" s="7" t="n"/>
      <c r="G2204" s="6" t="n"/>
      <c r="H2204" s="6" t="n"/>
      <c r="I2204" s="6" t="n"/>
      <c r="J2204" s="5">
        <f>SUMIFS(amount_expended,cfda_key,V2204)</f>
        <v/>
      </c>
      <c r="K2204" s="5">
        <f>IF(G2204="OTHER CLUSTER NOT LISTED ABOVE",SUMIFS(amount_expended,uniform_other_cluster_name,X2204), IF(AND(OR(G2204="N/A",G2204=""),H2204=""),0,IF(G2204="STATE CLUSTER",SUMIFS(amount_expended,uniform_state_cluster_name,W2204),SUMIFS(amount_expended,cluster_name,G2204))))</f>
        <v/>
      </c>
      <c r="L2204" s="6" t="n"/>
      <c r="M2204" s="7" t="n"/>
      <c r="N2204" s="6" t="n"/>
      <c r="O2204" s="6" t="n"/>
      <c r="P2204" s="6" t="n"/>
      <c r="Q2204" s="6" t="n"/>
      <c r="R2204" s="7" t="n"/>
      <c r="S2204" s="6" t="n"/>
      <c r="T2204" s="6" t="n"/>
      <c r="U2204" s="6" t="n"/>
      <c r="V2204" s="3">
        <f>CONCATENATE(B2204,C2204)</f>
        <v/>
      </c>
      <c r="W2204">
        <f>UPPER(TRIM(H2204))</f>
        <v/>
      </c>
      <c r="X2204">
        <f>UPPER(TRIM(I2204))</f>
        <v/>
      </c>
    </row>
    <row r="2205">
      <c r="A2205">
        <f>IF(B2205&lt;&gt;"", "AWARD-"&amp;TEXT(ROW()-1,"0000"), "")</f>
        <v/>
      </c>
      <c r="B2205" s="4" t="n"/>
      <c r="C2205" s="4" t="n"/>
      <c r="D2205" s="4" t="n"/>
      <c r="E2205" s="6" t="n"/>
      <c r="F2205" s="7" t="n"/>
      <c r="G2205" s="6" t="n"/>
      <c r="H2205" s="6" t="n"/>
      <c r="I2205" s="6" t="n"/>
      <c r="J2205" s="5">
        <f>SUMIFS(amount_expended,cfda_key,V2205)</f>
        <v/>
      </c>
      <c r="K2205" s="5">
        <f>IF(G2205="OTHER CLUSTER NOT LISTED ABOVE",SUMIFS(amount_expended,uniform_other_cluster_name,X2205), IF(AND(OR(G2205="N/A",G2205=""),H2205=""),0,IF(G2205="STATE CLUSTER",SUMIFS(amount_expended,uniform_state_cluster_name,W2205),SUMIFS(amount_expended,cluster_name,G2205))))</f>
        <v/>
      </c>
      <c r="L2205" s="6" t="n"/>
      <c r="M2205" s="7" t="n"/>
      <c r="N2205" s="6" t="n"/>
      <c r="O2205" s="6" t="n"/>
      <c r="P2205" s="6" t="n"/>
      <c r="Q2205" s="6" t="n"/>
      <c r="R2205" s="7" t="n"/>
      <c r="S2205" s="6" t="n"/>
      <c r="T2205" s="6" t="n"/>
      <c r="U2205" s="6" t="n"/>
      <c r="V2205" s="3">
        <f>CONCATENATE(B2205,C2205)</f>
        <v/>
      </c>
      <c r="W2205">
        <f>UPPER(TRIM(H2205))</f>
        <v/>
      </c>
      <c r="X2205">
        <f>UPPER(TRIM(I2205))</f>
        <v/>
      </c>
    </row>
    <row r="2206">
      <c r="A2206">
        <f>IF(B2206&lt;&gt;"", "AWARD-"&amp;TEXT(ROW()-1,"0000"), "")</f>
        <v/>
      </c>
      <c r="B2206" s="4" t="n"/>
      <c r="C2206" s="4" t="n"/>
      <c r="D2206" s="4" t="n"/>
      <c r="E2206" s="6" t="n"/>
      <c r="F2206" s="7" t="n"/>
      <c r="G2206" s="6" t="n"/>
      <c r="H2206" s="6" t="n"/>
      <c r="I2206" s="6" t="n"/>
      <c r="J2206" s="5">
        <f>SUMIFS(amount_expended,cfda_key,V2206)</f>
        <v/>
      </c>
      <c r="K2206" s="5">
        <f>IF(G2206="OTHER CLUSTER NOT LISTED ABOVE",SUMIFS(amount_expended,uniform_other_cluster_name,X2206), IF(AND(OR(G2206="N/A",G2206=""),H2206=""),0,IF(G2206="STATE CLUSTER",SUMIFS(amount_expended,uniform_state_cluster_name,W2206),SUMIFS(amount_expended,cluster_name,G2206))))</f>
        <v/>
      </c>
      <c r="L2206" s="6" t="n"/>
      <c r="M2206" s="7" t="n"/>
      <c r="N2206" s="6" t="n"/>
      <c r="O2206" s="6" t="n"/>
      <c r="P2206" s="6" t="n"/>
      <c r="Q2206" s="6" t="n"/>
      <c r="R2206" s="7" t="n"/>
      <c r="S2206" s="6" t="n"/>
      <c r="T2206" s="6" t="n"/>
      <c r="U2206" s="6" t="n"/>
      <c r="V2206" s="3">
        <f>CONCATENATE(B2206,C2206)</f>
        <v/>
      </c>
      <c r="W2206">
        <f>UPPER(TRIM(H2206))</f>
        <v/>
      </c>
      <c r="X2206">
        <f>UPPER(TRIM(I2206))</f>
        <v/>
      </c>
    </row>
    <row r="2207">
      <c r="A2207">
        <f>IF(B2207&lt;&gt;"", "AWARD-"&amp;TEXT(ROW()-1,"0000"), "")</f>
        <v/>
      </c>
      <c r="B2207" s="4" t="n"/>
      <c r="C2207" s="4" t="n"/>
      <c r="D2207" s="4" t="n"/>
      <c r="E2207" s="6" t="n"/>
      <c r="F2207" s="7" t="n"/>
      <c r="G2207" s="6" t="n"/>
      <c r="H2207" s="6" t="n"/>
      <c r="I2207" s="6" t="n"/>
      <c r="J2207" s="5">
        <f>SUMIFS(amount_expended,cfda_key,V2207)</f>
        <v/>
      </c>
      <c r="K2207" s="5">
        <f>IF(G2207="OTHER CLUSTER NOT LISTED ABOVE",SUMIFS(amount_expended,uniform_other_cluster_name,X2207), IF(AND(OR(G2207="N/A",G2207=""),H2207=""),0,IF(G2207="STATE CLUSTER",SUMIFS(amount_expended,uniform_state_cluster_name,W2207),SUMIFS(amount_expended,cluster_name,G2207))))</f>
        <v/>
      </c>
      <c r="L2207" s="6" t="n"/>
      <c r="M2207" s="7" t="n"/>
      <c r="N2207" s="6" t="n"/>
      <c r="O2207" s="6" t="n"/>
      <c r="P2207" s="6" t="n"/>
      <c r="Q2207" s="6" t="n"/>
      <c r="R2207" s="7" t="n"/>
      <c r="S2207" s="6" t="n"/>
      <c r="T2207" s="6" t="n"/>
      <c r="U2207" s="6" t="n"/>
      <c r="V2207" s="3">
        <f>CONCATENATE(B2207,C2207)</f>
        <v/>
      </c>
      <c r="W2207">
        <f>UPPER(TRIM(H2207))</f>
        <v/>
      </c>
      <c r="X2207">
        <f>UPPER(TRIM(I2207))</f>
        <v/>
      </c>
    </row>
    <row r="2208">
      <c r="A2208">
        <f>IF(B2208&lt;&gt;"", "AWARD-"&amp;TEXT(ROW()-1,"0000"), "")</f>
        <v/>
      </c>
      <c r="B2208" s="4" t="n"/>
      <c r="C2208" s="4" t="n"/>
      <c r="D2208" s="4" t="n"/>
      <c r="E2208" s="6" t="n"/>
      <c r="F2208" s="7" t="n"/>
      <c r="G2208" s="6" t="n"/>
      <c r="H2208" s="6" t="n"/>
      <c r="I2208" s="6" t="n"/>
      <c r="J2208" s="5">
        <f>SUMIFS(amount_expended,cfda_key,V2208)</f>
        <v/>
      </c>
      <c r="K2208" s="5">
        <f>IF(G2208="OTHER CLUSTER NOT LISTED ABOVE",SUMIFS(amount_expended,uniform_other_cluster_name,X2208), IF(AND(OR(G2208="N/A",G2208=""),H2208=""),0,IF(G2208="STATE CLUSTER",SUMIFS(amount_expended,uniform_state_cluster_name,W2208),SUMIFS(amount_expended,cluster_name,G2208))))</f>
        <v/>
      </c>
      <c r="L2208" s="6" t="n"/>
      <c r="M2208" s="7" t="n"/>
      <c r="N2208" s="6" t="n"/>
      <c r="O2208" s="6" t="n"/>
      <c r="P2208" s="6" t="n"/>
      <c r="Q2208" s="6" t="n"/>
      <c r="R2208" s="7" t="n"/>
      <c r="S2208" s="6" t="n"/>
      <c r="T2208" s="6" t="n"/>
      <c r="U2208" s="6" t="n"/>
      <c r="V2208" s="3">
        <f>CONCATENATE(B2208,C2208)</f>
        <v/>
      </c>
      <c r="W2208">
        <f>UPPER(TRIM(H2208))</f>
        <v/>
      </c>
      <c r="X2208">
        <f>UPPER(TRIM(I2208))</f>
        <v/>
      </c>
    </row>
    <row r="2209">
      <c r="A2209">
        <f>IF(B2209&lt;&gt;"", "AWARD-"&amp;TEXT(ROW()-1,"0000"), "")</f>
        <v/>
      </c>
      <c r="B2209" s="4" t="n"/>
      <c r="C2209" s="4" t="n"/>
      <c r="D2209" s="4" t="n"/>
      <c r="E2209" s="6" t="n"/>
      <c r="F2209" s="7" t="n"/>
      <c r="G2209" s="6" t="n"/>
      <c r="H2209" s="6" t="n"/>
      <c r="I2209" s="6" t="n"/>
      <c r="J2209" s="5">
        <f>SUMIFS(amount_expended,cfda_key,V2209)</f>
        <v/>
      </c>
      <c r="K2209" s="5">
        <f>IF(G2209="OTHER CLUSTER NOT LISTED ABOVE",SUMIFS(amount_expended,uniform_other_cluster_name,X2209), IF(AND(OR(G2209="N/A",G2209=""),H2209=""),0,IF(G2209="STATE CLUSTER",SUMIFS(amount_expended,uniform_state_cluster_name,W2209),SUMIFS(amount_expended,cluster_name,G2209))))</f>
        <v/>
      </c>
      <c r="L2209" s="6" t="n"/>
      <c r="M2209" s="7" t="n"/>
      <c r="N2209" s="6" t="n"/>
      <c r="O2209" s="6" t="n"/>
      <c r="P2209" s="6" t="n"/>
      <c r="Q2209" s="6" t="n"/>
      <c r="R2209" s="7" t="n"/>
      <c r="S2209" s="6" t="n"/>
      <c r="T2209" s="6" t="n"/>
      <c r="U2209" s="6" t="n"/>
      <c r="V2209" s="3">
        <f>CONCATENATE(B2209,C2209)</f>
        <v/>
      </c>
      <c r="W2209">
        <f>UPPER(TRIM(H2209))</f>
        <v/>
      </c>
      <c r="X2209">
        <f>UPPER(TRIM(I2209))</f>
        <v/>
      </c>
    </row>
    <row r="2210">
      <c r="A2210">
        <f>IF(B2210&lt;&gt;"", "AWARD-"&amp;TEXT(ROW()-1,"0000"), "")</f>
        <v/>
      </c>
      <c r="B2210" s="4" t="n"/>
      <c r="C2210" s="4" t="n"/>
      <c r="D2210" s="4" t="n"/>
      <c r="E2210" s="6" t="n"/>
      <c r="F2210" s="7" t="n"/>
      <c r="G2210" s="6" t="n"/>
      <c r="H2210" s="6" t="n"/>
      <c r="I2210" s="6" t="n"/>
      <c r="J2210" s="5">
        <f>SUMIFS(amount_expended,cfda_key,V2210)</f>
        <v/>
      </c>
      <c r="K2210" s="5">
        <f>IF(G2210="OTHER CLUSTER NOT LISTED ABOVE",SUMIFS(amount_expended,uniform_other_cluster_name,X2210), IF(AND(OR(G2210="N/A",G2210=""),H2210=""),0,IF(G2210="STATE CLUSTER",SUMIFS(amount_expended,uniform_state_cluster_name,W2210),SUMIFS(amount_expended,cluster_name,G2210))))</f>
        <v/>
      </c>
      <c r="L2210" s="6" t="n"/>
      <c r="M2210" s="7" t="n"/>
      <c r="N2210" s="6" t="n"/>
      <c r="O2210" s="6" t="n"/>
      <c r="P2210" s="6" t="n"/>
      <c r="Q2210" s="6" t="n"/>
      <c r="R2210" s="7" t="n"/>
      <c r="S2210" s="6" t="n"/>
      <c r="T2210" s="6" t="n"/>
      <c r="U2210" s="6" t="n"/>
      <c r="V2210" s="3">
        <f>CONCATENATE(B2210,C2210)</f>
        <v/>
      </c>
      <c r="W2210">
        <f>UPPER(TRIM(H2210))</f>
        <v/>
      </c>
      <c r="X2210">
        <f>UPPER(TRIM(I2210))</f>
        <v/>
      </c>
    </row>
    <row r="2211">
      <c r="A2211">
        <f>IF(B2211&lt;&gt;"", "AWARD-"&amp;TEXT(ROW()-1,"0000"), "")</f>
        <v/>
      </c>
      <c r="B2211" s="4" t="n"/>
      <c r="C2211" s="4" t="n"/>
      <c r="D2211" s="4" t="n"/>
      <c r="E2211" s="6" t="n"/>
      <c r="F2211" s="7" t="n"/>
      <c r="G2211" s="6" t="n"/>
      <c r="H2211" s="6" t="n"/>
      <c r="I2211" s="6" t="n"/>
      <c r="J2211" s="5">
        <f>SUMIFS(amount_expended,cfda_key,V2211)</f>
        <v/>
      </c>
      <c r="K2211" s="5">
        <f>IF(G2211="OTHER CLUSTER NOT LISTED ABOVE",SUMIFS(amount_expended,uniform_other_cluster_name,X2211), IF(AND(OR(G2211="N/A",G2211=""),H2211=""),0,IF(G2211="STATE CLUSTER",SUMIFS(amount_expended,uniform_state_cluster_name,W2211),SUMIFS(amount_expended,cluster_name,G2211))))</f>
        <v/>
      </c>
      <c r="L2211" s="6" t="n"/>
      <c r="M2211" s="7" t="n"/>
      <c r="N2211" s="6" t="n"/>
      <c r="O2211" s="6" t="n"/>
      <c r="P2211" s="6" t="n"/>
      <c r="Q2211" s="6" t="n"/>
      <c r="R2211" s="7" t="n"/>
      <c r="S2211" s="6" t="n"/>
      <c r="T2211" s="6" t="n"/>
      <c r="U2211" s="6" t="n"/>
      <c r="V2211" s="3">
        <f>CONCATENATE(B2211,C2211)</f>
        <v/>
      </c>
      <c r="W2211">
        <f>UPPER(TRIM(H2211))</f>
        <v/>
      </c>
      <c r="X2211">
        <f>UPPER(TRIM(I2211))</f>
        <v/>
      </c>
    </row>
    <row r="2212">
      <c r="A2212">
        <f>IF(B2212&lt;&gt;"", "AWARD-"&amp;TEXT(ROW()-1,"0000"), "")</f>
        <v/>
      </c>
      <c r="B2212" s="4" t="n"/>
      <c r="C2212" s="4" t="n"/>
      <c r="D2212" s="4" t="n"/>
      <c r="E2212" s="6" t="n"/>
      <c r="F2212" s="7" t="n"/>
      <c r="G2212" s="6" t="n"/>
      <c r="H2212" s="6" t="n"/>
      <c r="I2212" s="6" t="n"/>
      <c r="J2212" s="5">
        <f>SUMIFS(amount_expended,cfda_key,V2212)</f>
        <v/>
      </c>
      <c r="K2212" s="5">
        <f>IF(G2212="OTHER CLUSTER NOT LISTED ABOVE",SUMIFS(amount_expended,uniform_other_cluster_name,X2212), IF(AND(OR(G2212="N/A",G2212=""),H2212=""),0,IF(G2212="STATE CLUSTER",SUMIFS(amount_expended,uniform_state_cluster_name,W2212),SUMIFS(amount_expended,cluster_name,G2212))))</f>
        <v/>
      </c>
      <c r="L2212" s="6" t="n"/>
      <c r="M2212" s="7" t="n"/>
      <c r="N2212" s="6" t="n"/>
      <c r="O2212" s="6" t="n"/>
      <c r="P2212" s="6" t="n"/>
      <c r="Q2212" s="6" t="n"/>
      <c r="R2212" s="7" t="n"/>
      <c r="S2212" s="6" t="n"/>
      <c r="T2212" s="6" t="n"/>
      <c r="U2212" s="6" t="n"/>
      <c r="V2212" s="3">
        <f>CONCATENATE(B2212,C2212)</f>
        <v/>
      </c>
      <c r="W2212">
        <f>UPPER(TRIM(H2212))</f>
        <v/>
      </c>
      <c r="X2212">
        <f>UPPER(TRIM(I2212))</f>
        <v/>
      </c>
    </row>
    <row r="2213">
      <c r="A2213">
        <f>IF(B2213&lt;&gt;"", "AWARD-"&amp;TEXT(ROW()-1,"0000"), "")</f>
        <v/>
      </c>
      <c r="B2213" s="4" t="n"/>
      <c r="C2213" s="4" t="n"/>
      <c r="D2213" s="4" t="n"/>
      <c r="E2213" s="6" t="n"/>
      <c r="F2213" s="7" t="n"/>
      <c r="G2213" s="6" t="n"/>
      <c r="H2213" s="6" t="n"/>
      <c r="I2213" s="6" t="n"/>
      <c r="J2213" s="5">
        <f>SUMIFS(amount_expended,cfda_key,V2213)</f>
        <v/>
      </c>
      <c r="K2213" s="5">
        <f>IF(G2213="OTHER CLUSTER NOT LISTED ABOVE",SUMIFS(amount_expended,uniform_other_cluster_name,X2213), IF(AND(OR(G2213="N/A",G2213=""),H2213=""),0,IF(G2213="STATE CLUSTER",SUMIFS(amount_expended,uniform_state_cluster_name,W2213),SUMIFS(amount_expended,cluster_name,G2213))))</f>
        <v/>
      </c>
      <c r="L2213" s="6" t="n"/>
      <c r="M2213" s="7" t="n"/>
      <c r="N2213" s="6" t="n"/>
      <c r="O2213" s="6" t="n"/>
      <c r="P2213" s="6" t="n"/>
      <c r="Q2213" s="6" t="n"/>
      <c r="R2213" s="7" t="n"/>
      <c r="S2213" s="6" t="n"/>
      <c r="T2213" s="6" t="n"/>
      <c r="U2213" s="6" t="n"/>
      <c r="V2213" s="3">
        <f>CONCATENATE(B2213,C2213)</f>
        <v/>
      </c>
      <c r="W2213">
        <f>UPPER(TRIM(H2213))</f>
        <v/>
      </c>
      <c r="X2213">
        <f>UPPER(TRIM(I2213))</f>
        <v/>
      </c>
    </row>
    <row r="2214">
      <c r="A2214">
        <f>IF(B2214&lt;&gt;"", "AWARD-"&amp;TEXT(ROW()-1,"0000"), "")</f>
        <v/>
      </c>
      <c r="B2214" s="4" t="n"/>
      <c r="C2214" s="4" t="n"/>
      <c r="D2214" s="4" t="n"/>
      <c r="E2214" s="6" t="n"/>
      <c r="F2214" s="7" t="n"/>
      <c r="G2214" s="6" t="n"/>
      <c r="H2214" s="6" t="n"/>
      <c r="I2214" s="6" t="n"/>
      <c r="J2214" s="5">
        <f>SUMIFS(amount_expended,cfda_key,V2214)</f>
        <v/>
      </c>
      <c r="K2214" s="5">
        <f>IF(G2214="OTHER CLUSTER NOT LISTED ABOVE",SUMIFS(amount_expended,uniform_other_cluster_name,X2214), IF(AND(OR(G2214="N/A",G2214=""),H2214=""),0,IF(G2214="STATE CLUSTER",SUMIFS(amount_expended,uniform_state_cluster_name,W2214),SUMIFS(amount_expended,cluster_name,G2214))))</f>
        <v/>
      </c>
      <c r="L2214" s="6" t="n"/>
      <c r="M2214" s="7" t="n"/>
      <c r="N2214" s="6" t="n"/>
      <c r="O2214" s="6" t="n"/>
      <c r="P2214" s="6" t="n"/>
      <c r="Q2214" s="6" t="n"/>
      <c r="R2214" s="7" t="n"/>
      <c r="S2214" s="6" t="n"/>
      <c r="T2214" s="6" t="n"/>
      <c r="U2214" s="6" t="n"/>
      <c r="V2214" s="3">
        <f>CONCATENATE(B2214,C2214)</f>
        <v/>
      </c>
      <c r="W2214">
        <f>UPPER(TRIM(H2214))</f>
        <v/>
      </c>
      <c r="X2214">
        <f>UPPER(TRIM(I2214))</f>
        <v/>
      </c>
    </row>
    <row r="2215">
      <c r="A2215">
        <f>IF(B2215&lt;&gt;"", "AWARD-"&amp;TEXT(ROW()-1,"0000"), "")</f>
        <v/>
      </c>
      <c r="B2215" s="4" t="n"/>
      <c r="C2215" s="4" t="n"/>
      <c r="D2215" s="4" t="n"/>
      <c r="E2215" s="6" t="n"/>
      <c r="F2215" s="7" t="n"/>
      <c r="G2215" s="6" t="n"/>
      <c r="H2215" s="6" t="n"/>
      <c r="I2215" s="6" t="n"/>
      <c r="J2215" s="5">
        <f>SUMIFS(amount_expended,cfda_key,V2215)</f>
        <v/>
      </c>
      <c r="K2215" s="5">
        <f>IF(G2215="OTHER CLUSTER NOT LISTED ABOVE",SUMIFS(amount_expended,uniform_other_cluster_name,X2215), IF(AND(OR(G2215="N/A",G2215=""),H2215=""),0,IF(G2215="STATE CLUSTER",SUMIFS(amount_expended,uniform_state_cluster_name,W2215),SUMIFS(amount_expended,cluster_name,G2215))))</f>
        <v/>
      </c>
      <c r="L2215" s="6" t="n"/>
      <c r="M2215" s="7" t="n"/>
      <c r="N2215" s="6" t="n"/>
      <c r="O2215" s="6" t="n"/>
      <c r="P2215" s="6" t="n"/>
      <c r="Q2215" s="6" t="n"/>
      <c r="R2215" s="7" t="n"/>
      <c r="S2215" s="6" t="n"/>
      <c r="T2215" s="6" t="n"/>
      <c r="U2215" s="6" t="n"/>
      <c r="V2215" s="3">
        <f>CONCATENATE(B2215,C2215)</f>
        <v/>
      </c>
      <c r="W2215">
        <f>UPPER(TRIM(H2215))</f>
        <v/>
      </c>
      <c r="X2215">
        <f>UPPER(TRIM(I2215))</f>
        <v/>
      </c>
    </row>
    <row r="2216">
      <c r="A2216">
        <f>IF(B2216&lt;&gt;"", "AWARD-"&amp;TEXT(ROW()-1,"0000"), "")</f>
        <v/>
      </c>
      <c r="B2216" s="4" t="n"/>
      <c r="C2216" s="4" t="n"/>
      <c r="D2216" s="4" t="n"/>
      <c r="E2216" s="6" t="n"/>
      <c r="F2216" s="7" t="n"/>
      <c r="G2216" s="6" t="n"/>
      <c r="H2216" s="6" t="n"/>
      <c r="I2216" s="6" t="n"/>
      <c r="J2216" s="5">
        <f>SUMIFS(amount_expended,cfda_key,V2216)</f>
        <v/>
      </c>
      <c r="K2216" s="5">
        <f>IF(G2216="OTHER CLUSTER NOT LISTED ABOVE",SUMIFS(amount_expended,uniform_other_cluster_name,X2216), IF(AND(OR(G2216="N/A",G2216=""),H2216=""),0,IF(G2216="STATE CLUSTER",SUMIFS(amount_expended,uniform_state_cluster_name,W2216),SUMIFS(amount_expended,cluster_name,G2216))))</f>
        <v/>
      </c>
      <c r="L2216" s="6" t="n"/>
      <c r="M2216" s="7" t="n"/>
      <c r="N2216" s="6" t="n"/>
      <c r="O2216" s="6" t="n"/>
      <c r="P2216" s="6" t="n"/>
      <c r="Q2216" s="6" t="n"/>
      <c r="R2216" s="7" t="n"/>
      <c r="S2216" s="6" t="n"/>
      <c r="T2216" s="6" t="n"/>
      <c r="U2216" s="6" t="n"/>
      <c r="V2216" s="3">
        <f>CONCATENATE(B2216,C2216)</f>
        <v/>
      </c>
      <c r="W2216">
        <f>UPPER(TRIM(H2216))</f>
        <v/>
      </c>
      <c r="X2216">
        <f>UPPER(TRIM(I2216))</f>
        <v/>
      </c>
    </row>
    <row r="2217">
      <c r="A2217">
        <f>IF(B2217&lt;&gt;"", "AWARD-"&amp;TEXT(ROW()-1,"0000"), "")</f>
        <v/>
      </c>
      <c r="B2217" s="4" t="n"/>
      <c r="C2217" s="4" t="n"/>
      <c r="D2217" s="4" t="n"/>
      <c r="E2217" s="6" t="n"/>
      <c r="F2217" s="7" t="n"/>
      <c r="G2217" s="6" t="n"/>
      <c r="H2217" s="6" t="n"/>
      <c r="I2217" s="6" t="n"/>
      <c r="J2217" s="5">
        <f>SUMIFS(amount_expended,cfda_key,V2217)</f>
        <v/>
      </c>
      <c r="K2217" s="5">
        <f>IF(G2217="OTHER CLUSTER NOT LISTED ABOVE",SUMIFS(amount_expended,uniform_other_cluster_name,X2217), IF(AND(OR(G2217="N/A",G2217=""),H2217=""),0,IF(G2217="STATE CLUSTER",SUMIFS(amount_expended,uniform_state_cluster_name,W2217),SUMIFS(amount_expended,cluster_name,G2217))))</f>
        <v/>
      </c>
      <c r="L2217" s="6" t="n"/>
      <c r="M2217" s="7" t="n"/>
      <c r="N2217" s="6" t="n"/>
      <c r="O2217" s="6" t="n"/>
      <c r="P2217" s="6" t="n"/>
      <c r="Q2217" s="6" t="n"/>
      <c r="R2217" s="7" t="n"/>
      <c r="S2217" s="6" t="n"/>
      <c r="T2217" s="6" t="n"/>
      <c r="U2217" s="6" t="n"/>
      <c r="V2217" s="3">
        <f>CONCATENATE(B2217,C2217)</f>
        <v/>
      </c>
      <c r="W2217">
        <f>UPPER(TRIM(H2217))</f>
        <v/>
      </c>
      <c r="X2217">
        <f>UPPER(TRIM(I2217))</f>
        <v/>
      </c>
    </row>
    <row r="2218">
      <c r="A2218">
        <f>IF(B2218&lt;&gt;"", "AWARD-"&amp;TEXT(ROW()-1,"0000"), "")</f>
        <v/>
      </c>
      <c r="B2218" s="4" t="n"/>
      <c r="C2218" s="4" t="n"/>
      <c r="D2218" s="4" t="n"/>
      <c r="E2218" s="6" t="n"/>
      <c r="F2218" s="7" t="n"/>
      <c r="G2218" s="6" t="n"/>
      <c r="H2218" s="6" t="n"/>
      <c r="I2218" s="6" t="n"/>
      <c r="J2218" s="5">
        <f>SUMIFS(amount_expended,cfda_key,V2218)</f>
        <v/>
      </c>
      <c r="K2218" s="5">
        <f>IF(G2218="OTHER CLUSTER NOT LISTED ABOVE",SUMIFS(amount_expended,uniform_other_cluster_name,X2218), IF(AND(OR(G2218="N/A",G2218=""),H2218=""),0,IF(G2218="STATE CLUSTER",SUMIFS(amount_expended,uniform_state_cluster_name,W2218),SUMIFS(amount_expended,cluster_name,G2218))))</f>
        <v/>
      </c>
      <c r="L2218" s="6" t="n"/>
      <c r="M2218" s="7" t="n"/>
      <c r="N2218" s="6" t="n"/>
      <c r="O2218" s="6" t="n"/>
      <c r="P2218" s="6" t="n"/>
      <c r="Q2218" s="6" t="n"/>
      <c r="R2218" s="7" t="n"/>
      <c r="S2218" s="6" t="n"/>
      <c r="T2218" s="6" t="n"/>
      <c r="U2218" s="6" t="n"/>
      <c r="V2218" s="3">
        <f>CONCATENATE(B2218,C2218)</f>
        <v/>
      </c>
      <c r="W2218">
        <f>UPPER(TRIM(H2218))</f>
        <v/>
      </c>
      <c r="X2218">
        <f>UPPER(TRIM(I2218))</f>
        <v/>
      </c>
    </row>
    <row r="2219">
      <c r="A2219">
        <f>IF(B2219&lt;&gt;"", "AWARD-"&amp;TEXT(ROW()-1,"0000"), "")</f>
        <v/>
      </c>
      <c r="B2219" s="4" t="n"/>
      <c r="C2219" s="4" t="n"/>
      <c r="D2219" s="4" t="n"/>
      <c r="E2219" s="6" t="n"/>
      <c r="F2219" s="7" t="n"/>
      <c r="G2219" s="6" t="n"/>
      <c r="H2219" s="6" t="n"/>
      <c r="I2219" s="6" t="n"/>
      <c r="J2219" s="5">
        <f>SUMIFS(amount_expended,cfda_key,V2219)</f>
        <v/>
      </c>
      <c r="K2219" s="5">
        <f>IF(G2219="OTHER CLUSTER NOT LISTED ABOVE",SUMIFS(amount_expended,uniform_other_cluster_name,X2219), IF(AND(OR(G2219="N/A",G2219=""),H2219=""),0,IF(G2219="STATE CLUSTER",SUMIFS(amount_expended,uniform_state_cluster_name,W2219),SUMIFS(amount_expended,cluster_name,G2219))))</f>
        <v/>
      </c>
      <c r="L2219" s="6" t="n"/>
      <c r="M2219" s="7" t="n"/>
      <c r="N2219" s="6" t="n"/>
      <c r="O2219" s="6" t="n"/>
      <c r="P2219" s="6" t="n"/>
      <c r="Q2219" s="6" t="n"/>
      <c r="R2219" s="7" t="n"/>
      <c r="S2219" s="6" t="n"/>
      <c r="T2219" s="6" t="n"/>
      <c r="U2219" s="6" t="n"/>
      <c r="V2219" s="3">
        <f>CONCATENATE(B2219,C2219)</f>
        <v/>
      </c>
      <c r="W2219">
        <f>UPPER(TRIM(H2219))</f>
        <v/>
      </c>
      <c r="X2219">
        <f>UPPER(TRIM(I2219))</f>
        <v/>
      </c>
    </row>
    <row r="2220">
      <c r="A2220">
        <f>IF(B2220&lt;&gt;"", "AWARD-"&amp;TEXT(ROW()-1,"0000"), "")</f>
        <v/>
      </c>
      <c r="B2220" s="4" t="n"/>
      <c r="C2220" s="4" t="n"/>
      <c r="D2220" s="4" t="n"/>
      <c r="E2220" s="6" t="n"/>
      <c r="F2220" s="7" t="n"/>
      <c r="G2220" s="6" t="n"/>
      <c r="H2220" s="6" t="n"/>
      <c r="I2220" s="6" t="n"/>
      <c r="J2220" s="5">
        <f>SUMIFS(amount_expended,cfda_key,V2220)</f>
        <v/>
      </c>
      <c r="K2220" s="5">
        <f>IF(G2220="OTHER CLUSTER NOT LISTED ABOVE",SUMIFS(amount_expended,uniform_other_cluster_name,X2220), IF(AND(OR(G2220="N/A",G2220=""),H2220=""),0,IF(G2220="STATE CLUSTER",SUMIFS(amount_expended,uniform_state_cluster_name,W2220),SUMIFS(amount_expended,cluster_name,G2220))))</f>
        <v/>
      </c>
      <c r="L2220" s="6" t="n"/>
      <c r="M2220" s="7" t="n"/>
      <c r="N2220" s="6" t="n"/>
      <c r="O2220" s="6" t="n"/>
      <c r="P2220" s="6" t="n"/>
      <c r="Q2220" s="6" t="n"/>
      <c r="R2220" s="7" t="n"/>
      <c r="S2220" s="6" t="n"/>
      <c r="T2220" s="6" t="n"/>
      <c r="U2220" s="6" t="n"/>
      <c r="V2220" s="3">
        <f>CONCATENATE(B2220,C2220)</f>
        <v/>
      </c>
      <c r="W2220">
        <f>UPPER(TRIM(H2220))</f>
        <v/>
      </c>
      <c r="X2220">
        <f>UPPER(TRIM(I2220))</f>
        <v/>
      </c>
    </row>
    <row r="2221">
      <c r="A2221">
        <f>IF(B2221&lt;&gt;"", "AWARD-"&amp;TEXT(ROW()-1,"0000"), "")</f>
        <v/>
      </c>
      <c r="B2221" s="4" t="n"/>
      <c r="C2221" s="4" t="n"/>
      <c r="D2221" s="4" t="n"/>
      <c r="E2221" s="6" t="n"/>
      <c r="F2221" s="7" t="n"/>
      <c r="G2221" s="6" t="n"/>
      <c r="H2221" s="6" t="n"/>
      <c r="I2221" s="6" t="n"/>
      <c r="J2221" s="5">
        <f>SUMIFS(amount_expended,cfda_key,V2221)</f>
        <v/>
      </c>
      <c r="K2221" s="5">
        <f>IF(G2221="OTHER CLUSTER NOT LISTED ABOVE",SUMIFS(amount_expended,uniform_other_cluster_name,X2221), IF(AND(OR(G2221="N/A",G2221=""),H2221=""),0,IF(G2221="STATE CLUSTER",SUMIFS(amount_expended,uniform_state_cluster_name,W2221),SUMIFS(amount_expended,cluster_name,G2221))))</f>
        <v/>
      </c>
      <c r="L2221" s="6" t="n"/>
      <c r="M2221" s="7" t="n"/>
      <c r="N2221" s="6" t="n"/>
      <c r="O2221" s="6" t="n"/>
      <c r="P2221" s="6" t="n"/>
      <c r="Q2221" s="6" t="n"/>
      <c r="R2221" s="7" t="n"/>
      <c r="S2221" s="6" t="n"/>
      <c r="T2221" s="6" t="n"/>
      <c r="U2221" s="6" t="n"/>
      <c r="V2221" s="3">
        <f>CONCATENATE(B2221,C2221)</f>
        <v/>
      </c>
      <c r="W2221">
        <f>UPPER(TRIM(H2221))</f>
        <v/>
      </c>
      <c r="X2221">
        <f>UPPER(TRIM(I2221))</f>
        <v/>
      </c>
    </row>
    <row r="2222">
      <c r="A2222">
        <f>IF(B2222&lt;&gt;"", "AWARD-"&amp;TEXT(ROW()-1,"0000"), "")</f>
        <v/>
      </c>
      <c r="B2222" s="4" t="n"/>
      <c r="C2222" s="4" t="n"/>
      <c r="D2222" s="4" t="n"/>
      <c r="E2222" s="6" t="n"/>
      <c r="F2222" s="7" t="n"/>
      <c r="G2222" s="6" t="n"/>
      <c r="H2222" s="6" t="n"/>
      <c r="I2222" s="6" t="n"/>
      <c r="J2222" s="5">
        <f>SUMIFS(amount_expended,cfda_key,V2222)</f>
        <v/>
      </c>
      <c r="K2222" s="5">
        <f>IF(G2222="OTHER CLUSTER NOT LISTED ABOVE",SUMIFS(amount_expended,uniform_other_cluster_name,X2222), IF(AND(OR(G2222="N/A",G2222=""),H2222=""),0,IF(G2222="STATE CLUSTER",SUMIFS(amount_expended,uniform_state_cluster_name,W2222),SUMIFS(amount_expended,cluster_name,G2222))))</f>
        <v/>
      </c>
      <c r="L2222" s="6" t="n"/>
      <c r="M2222" s="7" t="n"/>
      <c r="N2222" s="6" t="n"/>
      <c r="O2222" s="6" t="n"/>
      <c r="P2222" s="6" t="n"/>
      <c r="Q2222" s="6" t="n"/>
      <c r="R2222" s="7" t="n"/>
      <c r="S2222" s="6" t="n"/>
      <c r="T2222" s="6" t="n"/>
      <c r="U2222" s="6" t="n"/>
      <c r="V2222" s="3">
        <f>CONCATENATE(B2222,C2222)</f>
        <v/>
      </c>
      <c r="W2222">
        <f>UPPER(TRIM(H2222))</f>
        <v/>
      </c>
      <c r="X2222">
        <f>UPPER(TRIM(I2222))</f>
        <v/>
      </c>
    </row>
    <row r="2223">
      <c r="A2223">
        <f>IF(B2223&lt;&gt;"", "AWARD-"&amp;TEXT(ROW()-1,"0000"), "")</f>
        <v/>
      </c>
      <c r="B2223" s="4" t="n"/>
      <c r="C2223" s="4" t="n"/>
      <c r="D2223" s="4" t="n"/>
      <c r="E2223" s="6" t="n"/>
      <c r="F2223" s="7" t="n"/>
      <c r="G2223" s="6" t="n"/>
      <c r="H2223" s="6" t="n"/>
      <c r="I2223" s="6" t="n"/>
      <c r="J2223" s="5">
        <f>SUMIFS(amount_expended,cfda_key,V2223)</f>
        <v/>
      </c>
      <c r="K2223" s="5">
        <f>IF(G2223="OTHER CLUSTER NOT LISTED ABOVE",SUMIFS(amount_expended,uniform_other_cluster_name,X2223), IF(AND(OR(G2223="N/A",G2223=""),H2223=""),0,IF(G2223="STATE CLUSTER",SUMIFS(amount_expended,uniform_state_cluster_name,W2223),SUMIFS(amount_expended,cluster_name,G2223))))</f>
        <v/>
      </c>
      <c r="L2223" s="6" t="n"/>
      <c r="M2223" s="7" t="n"/>
      <c r="N2223" s="6" t="n"/>
      <c r="O2223" s="6" t="n"/>
      <c r="P2223" s="6" t="n"/>
      <c r="Q2223" s="6" t="n"/>
      <c r="R2223" s="7" t="n"/>
      <c r="S2223" s="6" t="n"/>
      <c r="T2223" s="6" t="n"/>
      <c r="U2223" s="6" t="n"/>
      <c r="V2223" s="3">
        <f>CONCATENATE(B2223,C2223)</f>
        <v/>
      </c>
      <c r="W2223">
        <f>UPPER(TRIM(H2223))</f>
        <v/>
      </c>
      <c r="X2223">
        <f>UPPER(TRIM(I2223))</f>
        <v/>
      </c>
    </row>
    <row r="2224">
      <c r="A2224">
        <f>IF(B2224&lt;&gt;"", "AWARD-"&amp;TEXT(ROW()-1,"0000"), "")</f>
        <v/>
      </c>
      <c r="B2224" s="4" t="n"/>
      <c r="C2224" s="4" t="n"/>
      <c r="D2224" s="4" t="n"/>
      <c r="E2224" s="6" t="n"/>
      <c r="F2224" s="7" t="n"/>
      <c r="G2224" s="6" t="n"/>
      <c r="H2224" s="6" t="n"/>
      <c r="I2224" s="6" t="n"/>
      <c r="J2224" s="5">
        <f>SUMIFS(amount_expended,cfda_key,V2224)</f>
        <v/>
      </c>
      <c r="K2224" s="5">
        <f>IF(G2224="OTHER CLUSTER NOT LISTED ABOVE",SUMIFS(amount_expended,uniform_other_cluster_name,X2224), IF(AND(OR(G2224="N/A",G2224=""),H2224=""),0,IF(G2224="STATE CLUSTER",SUMIFS(amount_expended,uniform_state_cluster_name,W2224),SUMIFS(amount_expended,cluster_name,G2224))))</f>
        <v/>
      </c>
      <c r="L2224" s="6" t="n"/>
      <c r="M2224" s="7" t="n"/>
      <c r="N2224" s="6" t="n"/>
      <c r="O2224" s="6" t="n"/>
      <c r="P2224" s="6" t="n"/>
      <c r="Q2224" s="6" t="n"/>
      <c r="R2224" s="7" t="n"/>
      <c r="S2224" s="6" t="n"/>
      <c r="T2224" s="6" t="n"/>
      <c r="U2224" s="6" t="n"/>
      <c r="V2224" s="3">
        <f>CONCATENATE(B2224,C2224)</f>
        <v/>
      </c>
      <c r="W2224">
        <f>UPPER(TRIM(H2224))</f>
        <v/>
      </c>
      <c r="X2224">
        <f>UPPER(TRIM(I2224))</f>
        <v/>
      </c>
    </row>
    <row r="2225">
      <c r="A2225">
        <f>IF(B2225&lt;&gt;"", "AWARD-"&amp;TEXT(ROW()-1,"0000"), "")</f>
        <v/>
      </c>
      <c r="B2225" s="4" t="n"/>
      <c r="C2225" s="4" t="n"/>
      <c r="D2225" s="4" t="n"/>
      <c r="E2225" s="6" t="n"/>
      <c r="F2225" s="7" t="n"/>
      <c r="G2225" s="6" t="n"/>
      <c r="H2225" s="6" t="n"/>
      <c r="I2225" s="6" t="n"/>
      <c r="J2225" s="5">
        <f>SUMIFS(amount_expended,cfda_key,V2225)</f>
        <v/>
      </c>
      <c r="K2225" s="5">
        <f>IF(G2225="OTHER CLUSTER NOT LISTED ABOVE",SUMIFS(amount_expended,uniform_other_cluster_name,X2225), IF(AND(OR(G2225="N/A",G2225=""),H2225=""),0,IF(G2225="STATE CLUSTER",SUMIFS(amount_expended,uniform_state_cluster_name,W2225),SUMIFS(amount_expended,cluster_name,G2225))))</f>
        <v/>
      </c>
      <c r="L2225" s="6" t="n"/>
      <c r="M2225" s="7" t="n"/>
      <c r="N2225" s="6" t="n"/>
      <c r="O2225" s="6" t="n"/>
      <c r="P2225" s="6" t="n"/>
      <c r="Q2225" s="6" t="n"/>
      <c r="R2225" s="7" t="n"/>
      <c r="S2225" s="6" t="n"/>
      <c r="T2225" s="6" t="n"/>
      <c r="U2225" s="6" t="n"/>
      <c r="V2225" s="3">
        <f>CONCATENATE(B2225,C2225)</f>
        <v/>
      </c>
      <c r="W2225">
        <f>UPPER(TRIM(H2225))</f>
        <v/>
      </c>
      <c r="X2225">
        <f>UPPER(TRIM(I2225))</f>
        <v/>
      </c>
    </row>
    <row r="2226">
      <c r="A2226">
        <f>IF(B2226&lt;&gt;"", "AWARD-"&amp;TEXT(ROW()-1,"0000"), "")</f>
        <v/>
      </c>
      <c r="B2226" s="4" t="n"/>
      <c r="C2226" s="4" t="n"/>
      <c r="D2226" s="4" t="n"/>
      <c r="E2226" s="6" t="n"/>
      <c r="F2226" s="7" t="n"/>
      <c r="G2226" s="6" t="n"/>
      <c r="H2226" s="6" t="n"/>
      <c r="I2226" s="6" t="n"/>
      <c r="J2226" s="5">
        <f>SUMIFS(amount_expended,cfda_key,V2226)</f>
        <v/>
      </c>
      <c r="K2226" s="5">
        <f>IF(G2226="OTHER CLUSTER NOT LISTED ABOVE",SUMIFS(amount_expended,uniform_other_cluster_name,X2226), IF(AND(OR(G2226="N/A",G2226=""),H2226=""),0,IF(G2226="STATE CLUSTER",SUMIFS(amount_expended,uniform_state_cluster_name,W2226),SUMIFS(amount_expended,cluster_name,G2226))))</f>
        <v/>
      </c>
      <c r="L2226" s="6" t="n"/>
      <c r="M2226" s="7" t="n"/>
      <c r="N2226" s="6" t="n"/>
      <c r="O2226" s="6" t="n"/>
      <c r="P2226" s="6" t="n"/>
      <c r="Q2226" s="6" t="n"/>
      <c r="R2226" s="7" t="n"/>
      <c r="S2226" s="6" t="n"/>
      <c r="T2226" s="6" t="n"/>
      <c r="U2226" s="6" t="n"/>
      <c r="V2226" s="3">
        <f>CONCATENATE(B2226,C2226)</f>
        <v/>
      </c>
      <c r="W2226">
        <f>UPPER(TRIM(H2226))</f>
        <v/>
      </c>
      <c r="X2226">
        <f>UPPER(TRIM(I2226))</f>
        <v/>
      </c>
    </row>
    <row r="2227">
      <c r="A2227">
        <f>IF(B2227&lt;&gt;"", "AWARD-"&amp;TEXT(ROW()-1,"0000"), "")</f>
        <v/>
      </c>
      <c r="B2227" s="4" t="n"/>
      <c r="C2227" s="4" t="n"/>
      <c r="D2227" s="4" t="n"/>
      <c r="E2227" s="6" t="n"/>
      <c r="F2227" s="7" t="n"/>
      <c r="G2227" s="6" t="n"/>
      <c r="H2227" s="6" t="n"/>
      <c r="I2227" s="6" t="n"/>
      <c r="J2227" s="5">
        <f>SUMIFS(amount_expended,cfda_key,V2227)</f>
        <v/>
      </c>
      <c r="K2227" s="5">
        <f>IF(G2227="OTHER CLUSTER NOT LISTED ABOVE",SUMIFS(amount_expended,uniform_other_cluster_name,X2227), IF(AND(OR(G2227="N/A",G2227=""),H2227=""),0,IF(G2227="STATE CLUSTER",SUMIFS(amount_expended,uniform_state_cluster_name,W2227),SUMIFS(amount_expended,cluster_name,G2227))))</f>
        <v/>
      </c>
      <c r="L2227" s="6" t="n"/>
      <c r="M2227" s="7" t="n"/>
      <c r="N2227" s="6" t="n"/>
      <c r="O2227" s="6" t="n"/>
      <c r="P2227" s="6" t="n"/>
      <c r="Q2227" s="6" t="n"/>
      <c r="R2227" s="7" t="n"/>
      <c r="S2227" s="6" t="n"/>
      <c r="T2227" s="6" t="n"/>
      <c r="U2227" s="6" t="n"/>
      <c r="V2227" s="3">
        <f>CONCATENATE(B2227,C2227)</f>
        <v/>
      </c>
      <c r="W2227">
        <f>UPPER(TRIM(H2227))</f>
        <v/>
      </c>
      <c r="X2227">
        <f>UPPER(TRIM(I2227))</f>
        <v/>
      </c>
    </row>
    <row r="2228">
      <c r="A2228">
        <f>IF(B2228&lt;&gt;"", "AWARD-"&amp;TEXT(ROW()-1,"0000"), "")</f>
        <v/>
      </c>
      <c r="B2228" s="4" t="n"/>
      <c r="C2228" s="4" t="n"/>
      <c r="D2228" s="4" t="n"/>
      <c r="E2228" s="6" t="n"/>
      <c r="F2228" s="7" t="n"/>
      <c r="G2228" s="6" t="n"/>
      <c r="H2228" s="6" t="n"/>
      <c r="I2228" s="6" t="n"/>
      <c r="J2228" s="5">
        <f>SUMIFS(amount_expended,cfda_key,V2228)</f>
        <v/>
      </c>
      <c r="K2228" s="5">
        <f>IF(G2228="OTHER CLUSTER NOT LISTED ABOVE",SUMIFS(amount_expended,uniform_other_cluster_name,X2228), IF(AND(OR(G2228="N/A",G2228=""),H2228=""),0,IF(G2228="STATE CLUSTER",SUMIFS(amount_expended,uniform_state_cluster_name,W2228),SUMIFS(amount_expended,cluster_name,G2228))))</f>
        <v/>
      </c>
      <c r="L2228" s="6" t="n"/>
      <c r="M2228" s="7" t="n"/>
      <c r="N2228" s="6" t="n"/>
      <c r="O2228" s="6" t="n"/>
      <c r="P2228" s="6" t="n"/>
      <c r="Q2228" s="6" t="n"/>
      <c r="R2228" s="7" t="n"/>
      <c r="S2228" s="6" t="n"/>
      <c r="T2228" s="6" t="n"/>
      <c r="U2228" s="6" t="n"/>
      <c r="V2228" s="3">
        <f>CONCATENATE(B2228,C2228)</f>
        <v/>
      </c>
      <c r="W2228">
        <f>UPPER(TRIM(H2228))</f>
        <v/>
      </c>
      <c r="X2228">
        <f>UPPER(TRIM(I2228))</f>
        <v/>
      </c>
    </row>
    <row r="2229">
      <c r="A2229">
        <f>IF(B2229&lt;&gt;"", "AWARD-"&amp;TEXT(ROW()-1,"0000"), "")</f>
        <v/>
      </c>
      <c r="B2229" s="4" t="n"/>
      <c r="C2229" s="4" t="n"/>
      <c r="D2229" s="4" t="n"/>
      <c r="E2229" s="6" t="n"/>
      <c r="F2229" s="7" t="n"/>
      <c r="G2229" s="6" t="n"/>
      <c r="H2229" s="6" t="n"/>
      <c r="I2229" s="6" t="n"/>
      <c r="J2229" s="5">
        <f>SUMIFS(amount_expended,cfda_key,V2229)</f>
        <v/>
      </c>
      <c r="K2229" s="5">
        <f>IF(G2229="OTHER CLUSTER NOT LISTED ABOVE",SUMIFS(amount_expended,uniform_other_cluster_name,X2229), IF(AND(OR(G2229="N/A",G2229=""),H2229=""),0,IF(G2229="STATE CLUSTER",SUMIFS(amount_expended,uniform_state_cluster_name,W2229),SUMIFS(amount_expended,cluster_name,G2229))))</f>
        <v/>
      </c>
      <c r="L2229" s="6" t="n"/>
      <c r="M2229" s="7" t="n"/>
      <c r="N2229" s="6" t="n"/>
      <c r="O2229" s="6" t="n"/>
      <c r="P2229" s="6" t="n"/>
      <c r="Q2229" s="6" t="n"/>
      <c r="R2229" s="7" t="n"/>
      <c r="S2229" s="6" t="n"/>
      <c r="T2229" s="6" t="n"/>
      <c r="U2229" s="6" t="n"/>
      <c r="V2229" s="3">
        <f>CONCATENATE(B2229,C2229)</f>
        <v/>
      </c>
      <c r="W2229">
        <f>UPPER(TRIM(H2229))</f>
        <v/>
      </c>
      <c r="X2229">
        <f>UPPER(TRIM(I2229))</f>
        <v/>
      </c>
    </row>
    <row r="2230">
      <c r="A2230">
        <f>IF(B2230&lt;&gt;"", "AWARD-"&amp;TEXT(ROW()-1,"0000"), "")</f>
        <v/>
      </c>
      <c r="B2230" s="4" t="n"/>
      <c r="C2230" s="4" t="n"/>
      <c r="D2230" s="4" t="n"/>
      <c r="E2230" s="6" t="n"/>
      <c r="F2230" s="7" t="n"/>
      <c r="G2230" s="6" t="n"/>
      <c r="H2230" s="6" t="n"/>
      <c r="I2230" s="6" t="n"/>
      <c r="J2230" s="5">
        <f>SUMIFS(amount_expended,cfda_key,V2230)</f>
        <v/>
      </c>
      <c r="K2230" s="5">
        <f>IF(G2230="OTHER CLUSTER NOT LISTED ABOVE",SUMIFS(amount_expended,uniform_other_cluster_name,X2230), IF(AND(OR(G2230="N/A",G2230=""),H2230=""),0,IF(G2230="STATE CLUSTER",SUMIFS(amount_expended,uniform_state_cluster_name,W2230),SUMIFS(amount_expended,cluster_name,G2230))))</f>
        <v/>
      </c>
      <c r="L2230" s="6" t="n"/>
      <c r="M2230" s="7" t="n"/>
      <c r="N2230" s="6" t="n"/>
      <c r="O2230" s="6" t="n"/>
      <c r="P2230" s="6" t="n"/>
      <c r="Q2230" s="6" t="n"/>
      <c r="R2230" s="7" t="n"/>
      <c r="S2230" s="6" t="n"/>
      <c r="T2230" s="6" t="n"/>
      <c r="U2230" s="6" t="n"/>
      <c r="V2230" s="3">
        <f>CONCATENATE(B2230,C2230)</f>
        <v/>
      </c>
      <c r="W2230">
        <f>UPPER(TRIM(H2230))</f>
        <v/>
      </c>
      <c r="X2230">
        <f>UPPER(TRIM(I2230))</f>
        <v/>
      </c>
    </row>
    <row r="2231">
      <c r="A2231">
        <f>IF(B2231&lt;&gt;"", "AWARD-"&amp;TEXT(ROW()-1,"0000"), "")</f>
        <v/>
      </c>
      <c r="B2231" s="4" t="n"/>
      <c r="C2231" s="4" t="n"/>
      <c r="D2231" s="4" t="n"/>
      <c r="E2231" s="6" t="n"/>
      <c r="F2231" s="7" t="n"/>
      <c r="G2231" s="6" t="n"/>
      <c r="H2231" s="6" t="n"/>
      <c r="I2231" s="6" t="n"/>
      <c r="J2231" s="5">
        <f>SUMIFS(amount_expended,cfda_key,V2231)</f>
        <v/>
      </c>
      <c r="K2231" s="5">
        <f>IF(G2231="OTHER CLUSTER NOT LISTED ABOVE",SUMIFS(amount_expended,uniform_other_cluster_name,X2231), IF(AND(OR(G2231="N/A",G2231=""),H2231=""),0,IF(G2231="STATE CLUSTER",SUMIFS(amount_expended,uniform_state_cluster_name,W2231),SUMIFS(amount_expended,cluster_name,G2231))))</f>
        <v/>
      </c>
      <c r="L2231" s="6" t="n"/>
      <c r="M2231" s="7" t="n"/>
      <c r="N2231" s="6" t="n"/>
      <c r="O2231" s="6" t="n"/>
      <c r="P2231" s="6" t="n"/>
      <c r="Q2231" s="6" t="n"/>
      <c r="R2231" s="7" t="n"/>
      <c r="S2231" s="6" t="n"/>
      <c r="T2231" s="6" t="n"/>
      <c r="U2231" s="6" t="n"/>
      <c r="V2231" s="3">
        <f>CONCATENATE(B2231,C2231)</f>
        <v/>
      </c>
      <c r="W2231">
        <f>UPPER(TRIM(H2231))</f>
        <v/>
      </c>
      <c r="X2231">
        <f>UPPER(TRIM(I2231))</f>
        <v/>
      </c>
    </row>
    <row r="2232">
      <c r="A2232">
        <f>IF(B2232&lt;&gt;"", "AWARD-"&amp;TEXT(ROW()-1,"0000"), "")</f>
        <v/>
      </c>
      <c r="B2232" s="4" t="n"/>
      <c r="C2232" s="4" t="n"/>
      <c r="D2232" s="4" t="n"/>
      <c r="E2232" s="6" t="n"/>
      <c r="F2232" s="7" t="n"/>
      <c r="G2232" s="6" t="n"/>
      <c r="H2232" s="6" t="n"/>
      <c r="I2232" s="6" t="n"/>
      <c r="J2232" s="5">
        <f>SUMIFS(amount_expended,cfda_key,V2232)</f>
        <v/>
      </c>
      <c r="K2232" s="5">
        <f>IF(G2232="OTHER CLUSTER NOT LISTED ABOVE",SUMIFS(amount_expended,uniform_other_cluster_name,X2232), IF(AND(OR(G2232="N/A",G2232=""),H2232=""),0,IF(G2232="STATE CLUSTER",SUMIFS(amount_expended,uniform_state_cluster_name,W2232),SUMIFS(amount_expended,cluster_name,G2232))))</f>
        <v/>
      </c>
      <c r="L2232" s="6" t="n"/>
      <c r="M2232" s="7" t="n"/>
      <c r="N2232" s="6" t="n"/>
      <c r="O2232" s="6" t="n"/>
      <c r="P2232" s="6" t="n"/>
      <c r="Q2232" s="6" t="n"/>
      <c r="R2232" s="7" t="n"/>
      <c r="S2232" s="6" t="n"/>
      <c r="T2232" s="6" t="n"/>
      <c r="U2232" s="6" t="n"/>
      <c r="V2232" s="3">
        <f>CONCATENATE(B2232,C2232)</f>
        <v/>
      </c>
      <c r="W2232">
        <f>UPPER(TRIM(H2232))</f>
        <v/>
      </c>
      <c r="X2232">
        <f>UPPER(TRIM(I2232))</f>
        <v/>
      </c>
    </row>
    <row r="2233">
      <c r="A2233">
        <f>IF(B2233&lt;&gt;"", "AWARD-"&amp;TEXT(ROW()-1,"0000"), "")</f>
        <v/>
      </c>
      <c r="B2233" s="4" t="n"/>
      <c r="C2233" s="4" t="n"/>
      <c r="D2233" s="4" t="n"/>
      <c r="E2233" s="6" t="n"/>
      <c r="F2233" s="7" t="n"/>
      <c r="G2233" s="6" t="n"/>
      <c r="H2233" s="6" t="n"/>
      <c r="I2233" s="6" t="n"/>
      <c r="J2233" s="5">
        <f>SUMIFS(amount_expended,cfda_key,V2233)</f>
        <v/>
      </c>
      <c r="K2233" s="5">
        <f>IF(G2233="OTHER CLUSTER NOT LISTED ABOVE",SUMIFS(amount_expended,uniform_other_cluster_name,X2233), IF(AND(OR(G2233="N/A",G2233=""),H2233=""),0,IF(G2233="STATE CLUSTER",SUMIFS(amount_expended,uniform_state_cluster_name,W2233),SUMIFS(amount_expended,cluster_name,G2233))))</f>
        <v/>
      </c>
      <c r="L2233" s="6" t="n"/>
      <c r="M2233" s="7" t="n"/>
      <c r="N2233" s="6" t="n"/>
      <c r="O2233" s="6" t="n"/>
      <c r="P2233" s="6" t="n"/>
      <c r="Q2233" s="6" t="n"/>
      <c r="R2233" s="7" t="n"/>
      <c r="S2233" s="6" t="n"/>
      <c r="T2233" s="6" t="n"/>
      <c r="U2233" s="6" t="n"/>
      <c r="V2233" s="3">
        <f>CONCATENATE(B2233,C2233)</f>
        <v/>
      </c>
      <c r="W2233">
        <f>UPPER(TRIM(H2233))</f>
        <v/>
      </c>
      <c r="X2233">
        <f>UPPER(TRIM(I2233))</f>
        <v/>
      </c>
    </row>
    <row r="2234">
      <c r="A2234">
        <f>IF(B2234&lt;&gt;"", "AWARD-"&amp;TEXT(ROW()-1,"0000"), "")</f>
        <v/>
      </c>
      <c r="B2234" s="4" t="n"/>
      <c r="C2234" s="4" t="n"/>
      <c r="D2234" s="4" t="n"/>
      <c r="E2234" s="6" t="n"/>
      <c r="F2234" s="7" t="n"/>
      <c r="G2234" s="6" t="n"/>
      <c r="H2234" s="6" t="n"/>
      <c r="I2234" s="6" t="n"/>
      <c r="J2234" s="5">
        <f>SUMIFS(amount_expended,cfda_key,V2234)</f>
        <v/>
      </c>
      <c r="K2234" s="5">
        <f>IF(G2234="OTHER CLUSTER NOT LISTED ABOVE",SUMIFS(amount_expended,uniform_other_cluster_name,X2234), IF(AND(OR(G2234="N/A",G2234=""),H2234=""),0,IF(G2234="STATE CLUSTER",SUMIFS(amount_expended,uniform_state_cluster_name,W2234),SUMIFS(amount_expended,cluster_name,G2234))))</f>
        <v/>
      </c>
      <c r="L2234" s="6" t="n"/>
      <c r="M2234" s="7" t="n"/>
      <c r="N2234" s="6" t="n"/>
      <c r="O2234" s="6" t="n"/>
      <c r="P2234" s="6" t="n"/>
      <c r="Q2234" s="6" t="n"/>
      <c r="R2234" s="7" t="n"/>
      <c r="S2234" s="6" t="n"/>
      <c r="T2234" s="6" t="n"/>
      <c r="U2234" s="6" t="n"/>
      <c r="V2234" s="3">
        <f>CONCATENATE(B2234,C2234)</f>
        <v/>
      </c>
      <c r="W2234">
        <f>UPPER(TRIM(H2234))</f>
        <v/>
      </c>
      <c r="X2234">
        <f>UPPER(TRIM(I2234))</f>
        <v/>
      </c>
    </row>
    <row r="2235">
      <c r="A2235">
        <f>IF(B2235&lt;&gt;"", "AWARD-"&amp;TEXT(ROW()-1,"0000"), "")</f>
        <v/>
      </c>
      <c r="B2235" s="4" t="n"/>
      <c r="C2235" s="4" t="n"/>
      <c r="D2235" s="4" t="n"/>
      <c r="E2235" s="6" t="n"/>
      <c r="F2235" s="7" t="n"/>
      <c r="G2235" s="6" t="n"/>
      <c r="H2235" s="6" t="n"/>
      <c r="I2235" s="6" t="n"/>
      <c r="J2235" s="5">
        <f>SUMIFS(amount_expended,cfda_key,V2235)</f>
        <v/>
      </c>
      <c r="K2235" s="5">
        <f>IF(G2235="OTHER CLUSTER NOT LISTED ABOVE",SUMIFS(amount_expended,uniform_other_cluster_name,X2235), IF(AND(OR(G2235="N/A",G2235=""),H2235=""),0,IF(G2235="STATE CLUSTER",SUMIFS(amount_expended,uniform_state_cluster_name,W2235),SUMIFS(amount_expended,cluster_name,G2235))))</f>
        <v/>
      </c>
      <c r="L2235" s="6" t="n"/>
      <c r="M2235" s="7" t="n"/>
      <c r="N2235" s="6" t="n"/>
      <c r="O2235" s="6" t="n"/>
      <c r="P2235" s="6" t="n"/>
      <c r="Q2235" s="6" t="n"/>
      <c r="R2235" s="7" t="n"/>
      <c r="S2235" s="6" t="n"/>
      <c r="T2235" s="6" t="n"/>
      <c r="U2235" s="6" t="n"/>
      <c r="V2235" s="3">
        <f>CONCATENATE(B2235,C2235)</f>
        <v/>
      </c>
      <c r="W2235">
        <f>UPPER(TRIM(H2235))</f>
        <v/>
      </c>
      <c r="X2235">
        <f>UPPER(TRIM(I2235))</f>
        <v/>
      </c>
    </row>
    <row r="2236">
      <c r="A2236">
        <f>IF(B2236&lt;&gt;"", "AWARD-"&amp;TEXT(ROW()-1,"0000"), "")</f>
        <v/>
      </c>
      <c r="B2236" s="4" t="n"/>
      <c r="C2236" s="4" t="n"/>
      <c r="D2236" s="4" t="n"/>
      <c r="E2236" s="6" t="n"/>
      <c r="F2236" s="7" t="n"/>
      <c r="G2236" s="6" t="n"/>
      <c r="H2236" s="6" t="n"/>
      <c r="I2236" s="6" t="n"/>
      <c r="J2236" s="5">
        <f>SUMIFS(amount_expended,cfda_key,V2236)</f>
        <v/>
      </c>
      <c r="K2236" s="5">
        <f>IF(G2236="OTHER CLUSTER NOT LISTED ABOVE",SUMIFS(amount_expended,uniform_other_cluster_name,X2236), IF(AND(OR(G2236="N/A",G2236=""),H2236=""),0,IF(G2236="STATE CLUSTER",SUMIFS(amount_expended,uniform_state_cluster_name,W2236),SUMIFS(amount_expended,cluster_name,G2236))))</f>
        <v/>
      </c>
      <c r="L2236" s="6" t="n"/>
      <c r="M2236" s="7" t="n"/>
      <c r="N2236" s="6" t="n"/>
      <c r="O2236" s="6" t="n"/>
      <c r="P2236" s="6" t="n"/>
      <c r="Q2236" s="6" t="n"/>
      <c r="R2236" s="7" t="n"/>
      <c r="S2236" s="6" t="n"/>
      <c r="T2236" s="6" t="n"/>
      <c r="U2236" s="6" t="n"/>
      <c r="V2236" s="3">
        <f>CONCATENATE(B2236,C2236)</f>
        <v/>
      </c>
      <c r="W2236">
        <f>UPPER(TRIM(H2236))</f>
        <v/>
      </c>
      <c r="X2236">
        <f>UPPER(TRIM(I2236))</f>
        <v/>
      </c>
    </row>
    <row r="2237">
      <c r="A2237">
        <f>IF(B2237&lt;&gt;"", "AWARD-"&amp;TEXT(ROW()-1,"0000"), "")</f>
        <v/>
      </c>
      <c r="B2237" s="4" t="n"/>
      <c r="C2237" s="4" t="n"/>
      <c r="D2237" s="4" t="n"/>
      <c r="E2237" s="6" t="n"/>
      <c r="F2237" s="7" t="n"/>
      <c r="G2237" s="6" t="n"/>
      <c r="H2237" s="6" t="n"/>
      <c r="I2237" s="6" t="n"/>
      <c r="J2237" s="5">
        <f>SUMIFS(amount_expended,cfda_key,V2237)</f>
        <v/>
      </c>
      <c r="K2237" s="5">
        <f>IF(G2237="OTHER CLUSTER NOT LISTED ABOVE",SUMIFS(amount_expended,uniform_other_cluster_name,X2237), IF(AND(OR(G2237="N/A",G2237=""),H2237=""),0,IF(G2237="STATE CLUSTER",SUMIFS(amount_expended,uniform_state_cluster_name,W2237),SUMIFS(amount_expended,cluster_name,G2237))))</f>
        <v/>
      </c>
      <c r="L2237" s="6" t="n"/>
      <c r="M2237" s="7" t="n"/>
      <c r="N2237" s="6" t="n"/>
      <c r="O2237" s="6" t="n"/>
      <c r="P2237" s="6" t="n"/>
      <c r="Q2237" s="6" t="n"/>
      <c r="R2237" s="7" t="n"/>
      <c r="S2237" s="6" t="n"/>
      <c r="T2237" s="6" t="n"/>
      <c r="U2237" s="6" t="n"/>
      <c r="V2237" s="3">
        <f>CONCATENATE(B2237,C2237)</f>
        <v/>
      </c>
      <c r="W2237">
        <f>UPPER(TRIM(H2237))</f>
        <v/>
      </c>
      <c r="X2237">
        <f>UPPER(TRIM(I2237))</f>
        <v/>
      </c>
    </row>
    <row r="2238">
      <c r="A2238">
        <f>IF(B2238&lt;&gt;"", "AWARD-"&amp;TEXT(ROW()-1,"0000"), "")</f>
        <v/>
      </c>
      <c r="B2238" s="4" t="n"/>
      <c r="C2238" s="4" t="n"/>
      <c r="D2238" s="4" t="n"/>
      <c r="E2238" s="6" t="n"/>
      <c r="F2238" s="7" t="n"/>
      <c r="G2238" s="6" t="n"/>
      <c r="H2238" s="6" t="n"/>
      <c r="I2238" s="6" t="n"/>
      <c r="J2238" s="5">
        <f>SUMIFS(amount_expended,cfda_key,V2238)</f>
        <v/>
      </c>
      <c r="K2238" s="5">
        <f>IF(G2238="OTHER CLUSTER NOT LISTED ABOVE",SUMIFS(amount_expended,uniform_other_cluster_name,X2238), IF(AND(OR(G2238="N/A",G2238=""),H2238=""),0,IF(G2238="STATE CLUSTER",SUMIFS(amount_expended,uniform_state_cluster_name,W2238),SUMIFS(amount_expended,cluster_name,G2238))))</f>
        <v/>
      </c>
      <c r="L2238" s="6" t="n"/>
      <c r="M2238" s="7" t="n"/>
      <c r="N2238" s="6" t="n"/>
      <c r="O2238" s="6" t="n"/>
      <c r="P2238" s="6" t="n"/>
      <c r="Q2238" s="6" t="n"/>
      <c r="R2238" s="7" t="n"/>
      <c r="S2238" s="6" t="n"/>
      <c r="T2238" s="6" t="n"/>
      <c r="U2238" s="6" t="n"/>
      <c r="V2238" s="3">
        <f>CONCATENATE(B2238,C2238)</f>
        <v/>
      </c>
      <c r="W2238">
        <f>UPPER(TRIM(H2238))</f>
        <v/>
      </c>
      <c r="X2238">
        <f>UPPER(TRIM(I2238))</f>
        <v/>
      </c>
    </row>
    <row r="2239">
      <c r="A2239">
        <f>IF(B2239&lt;&gt;"", "AWARD-"&amp;TEXT(ROW()-1,"0000"), "")</f>
        <v/>
      </c>
      <c r="B2239" s="4" t="n"/>
      <c r="C2239" s="4" t="n"/>
      <c r="D2239" s="4" t="n"/>
      <c r="E2239" s="6" t="n"/>
      <c r="F2239" s="7" t="n"/>
      <c r="G2239" s="6" t="n"/>
      <c r="H2239" s="6" t="n"/>
      <c r="I2239" s="6" t="n"/>
      <c r="J2239" s="5">
        <f>SUMIFS(amount_expended,cfda_key,V2239)</f>
        <v/>
      </c>
      <c r="K2239" s="5">
        <f>IF(G2239="OTHER CLUSTER NOT LISTED ABOVE",SUMIFS(amount_expended,uniform_other_cluster_name,X2239), IF(AND(OR(G2239="N/A",G2239=""),H2239=""),0,IF(G2239="STATE CLUSTER",SUMIFS(amount_expended,uniform_state_cluster_name,W2239),SUMIFS(amount_expended,cluster_name,G2239))))</f>
        <v/>
      </c>
      <c r="L2239" s="6" t="n"/>
      <c r="M2239" s="7" t="n"/>
      <c r="N2239" s="6" t="n"/>
      <c r="O2239" s="6" t="n"/>
      <c r="P2239" s="6" t="n"/>
      <c r="Q2239" s="6" t="n"/>
      <c r="R2239" s="7" t="n"/>
      <c r="S2239" s="6" t="n"/>
      <c r="T2239" s="6" t="n"/>
      <c r="U2239" s="6" t="n"/>
      <c r="V2239" s="3">
        <f>CONCATENATE(B2239,C2239)</f>
        <v/>
      </c>
      <c r="W2239">
        <f>UPPER(TRIM(H2239))</f>
        <v/>
      </c>
      <c r="X2239">
        <f>UPPER(TRIM(I2239))</f>
        <v/>
      </c>
    </row>
    <row r="2240">
      <c r="A2240">
        <f>IF(B2240&lt;&gt;"", "AWARD-"&amp;TEXT(ROW()-1,"0000"), "")</f>
        <v/>
      </c>
      <c r="B2240" s="4" t="n"/>
      <c r="C2240" s="4" t="n"/>
      <c r="D2240" s="4" t="n"/>
      <c r="E2240" s="6" t="n"/>
      <c r="F2240" s="7" t="n"/>
      <c r="G2240" s="6" t="n"/>
      <c r="H2240" s="6" t="n"/>
      <c r="I2240" s="6" t="n"/>
      <c r="J2240" s="5">
        <f>SUMIFS(amount_expended,cfda_key,V2240)</f>
        <v/>
      </c>
      <c r="K2240" s="5">
        <f>IF(G2240="OTHER CLUSTER NOT LISTED ABOVE",SUMIFS(amount_expended,uniform_other_cluster_name,X2240), IF(AND(OR(G2240="N/A",G2240=""),H2240=""),0,IF(G2240="STATE CLUSTER",SUMIFS(amount_expended,uniform_state_cluster_name,W2240),SUMIFS(amount_expended,cluster_name,G2240))))</f>
        <v/>
      </c>
      <c r="L2240" s="6" t="n"/>
      <c r="M2240" s="7" t="n"/>
      <c r="N2240" s="6" t="n"/>
      <c r="O2240" s="6" t="n"/>
      <c r="P2240" s="6" t="n"/>
      <c r="Q2240" s="6" t="n"/>
      <c r="R2240" s="7" t="n"/>
      <c r="S2240" s="6" t="n"/>
      <c r="T2240" s="6" t="n"/>
      <c r="U2240" s="6" t="n"/>
      <c r="V2240" s="3">
        <f>CONCATENATE(B2240,C2240)</f>
        <v/>
      </c>
      <c r="W2240">
        <f>UPPER(TRIM(H2240))</f>
        <v/>
      </c>
      <c r="X2240">
        <f>UPPER(TRIM(I2240))</f>
        <v/>
      </c>
    </row>
    <row r="2241">
      <c r="A2241">
        <f>IF(B2241&lt;&gt;"", "AWARD-"&amp;TEXT(ROW()-1,"0000"), "")</f>
        <v/>
      </c>
      <c r="B2241" s="4" t="n"/>
      <c r="C2241" s="4" t="n"/>
      <c r="D2241" s="4" t="n"/>
      <c r="E2241" s="6" t="n"/>
      <c r="F2241" s="7" t="n"/>
      <c r="G2241" s="6" t="n"/>
      <c r="H2241" s="6" t="n"/>
      <c r="I2241" s="6" t="n"/>
      <c r="J2241" s="5">
        <f>SUMIFS(amount_expended,cfda_key,V2241)</f>
        <v/>
      </c>
      <c r="K2241" s="5">
        <f>IF(G2241="OTHER CLUSTER NOT LISTED ABOVE",SUMIFS(amount_expended,uniform_other_cluster_name,X2241), IF(AND(OR(G2241="N/A",G2241=""),H2241=""),0,IF(G2241="STATE CLUSTER",SUMIFS(amount_expended,uniform_state_cluster_name,W2241),SUMIFS(amount_expended,cluster_name,G2241))))</f>
        <v/>
      </c>
      <c r="L2241" s="6" t="n"/>
      <c r="M2241" s="7" t="n"/>
      <c r="N2241" s="6" t="n"/>
      <c r="O2241" s="6" t="n"/>
      <c r="P2241" s="6" t="n"/>
      <c r="Q2241" s="6" t="n"/>
      <c r="R2241" s="7" t="n"/>
      <c r="S2241" s="6" t="n"/>
      <c r="T2241" s="6" t="n"/>
      <c r="U2241" s="6" t="n"/>
      <c r="V2241" s="3">
        <f>CONCATENATE(B2241,C2241)</f>
        <v/>
      </c>
      <c r="W2241">
        <f>UPPER(TRIM(H2241))</f>
        <v/>
      </c>
      <c r="X2241">
        <f>UPPER(TRIM(I2241))</f>
        <v/>
      </c>
    </row>
    <row r="2242">
      <c r="A2242">
        <f>IF(B2242&lt;&gt;"", "AWARD-"&amp;TEXT(ROW()-1,"0000"), "")</f>
        <v/>
      </c>
      <c r="B2242" s="4" t="n"/>
      <c r="C2242" s="4" t="n"/>
      <c r="D2242" s="4" t="n"/>
      <c r="E2242" s="6" t="n"/>
      <c r="F2242" s="7" t="n"/>
      <c r="G2242" s="6" t="n"/>
      <c r="H2242" s="6" t="n"/>
      <c r="I2242" s="6" t="n"/>
      <c r="J2242" s="5">
        <f>SUMIFS(amount_expended,cfda_key,V2242)</f>
        <v/>
      </c>
      <c r="K2242" s="5">
        <f>IF(G2242="OTHER CLUSTER NOT LISTED ABOVE",SUMIFS(amount_expended,uniform_other_cluster_name,X2242), IF(AND(OR(G2242="N/A",G2242=""),H2242=""),0,IF(G2242="STATE CLUSTER",SUMIFS(amount_expended,uniform_state_cluster_name,W2242),SUMIFS(amount_expended,cluster_name,G2242))))</f>
        <v/>
      </c>
      <c r="L2242" s="6" t="n"/>
      <c r="M2242" s="7" t="n"/>
      <c r="N2242" s="6" t="n"/>
      <c r="O2242" s="6" t="n"/>
      <c r="P2242" s="6" t="n"/>
      <c r="Q2242" s="6" t="n"/>
      <c r="R2242" s="7" t="n"/>
      <c r="S2242" s="6" t="n"/>
      <c r="T2242" s="6" t="n"/>
      <c r="U2242" s="6" t="n"/>
      <c r="V2242" s="3">
        <f>CONCATENATE(B2242,C2242)</f>
        <v/>
      </c>
      <c r="W2242">
        <f>UPPER(TRIM(H2242))</f>
        <v/>
      </c>
      <c r="X2242">
        <f>UPPER(TRIM(I2242))</f>
        <v/>
      </c>
    </row>
    <row r="2243">
      <c r="A2243">
        <f>IF(B2243&lt;&gt;"", "AWARD-"&amp;TEXT(ROW()-1,"0000"), "")</f>
        <v/>
      </c>
      <c r="B2243" s="4" t="n"/>
      <c r="C2243" s="4" t="n"/>
      <c r="D2243" s="4" t="n"/>
      <c r="E2243" s="6" t="n"/>
      <c r="F2243" s="7" t="n"/>
      <c r="G2243" s="6" t="n"/>
      <c r="H2243" s="6" t="n"/>
      <c r="I2243" s="6" t="n"/>
      <c r="J2243" s="5">
        <f>SUMIFS(amount_expended,cfda_key,V2243)</f>
        <v/>
      </c>
      <c r="K2243" s="5">
        <f>IF(G2243="OTHER CLUSTER NOT LISTED ABOVE",SUMIFS(amount_expended,uniform_other_cluster_name,X2243), IF(AND(OR(G2243="N/A",G2243=""),H2243=""),0,IF(G2243="STATE CLUSTER",SUMIFS(amount_expended,uniform_state_cluster_name,W2243),SUMIFS(amount_expended,cluster_name,G2243))))</f>
        <v/>
      </c>
      <c r="L2243" s="6" t="n"/>
      <c r="M2243" s="7" t="n"/>
      <c r="N2243" s="6" t="n"/>
      <c r="O2243" s="6" t="n"/>
      <c r="P2243" s="6" t="n"/>
      <c r="Q2243" s="6" t="n"/>
      <c r="R2243" s="7" t="n"/>
      <c r="S2243" s="6" t="n"/>
      <c r="T2243" s="6" t="n"/>
      <c r="U2243" s="6" t="n"/>
      <c r="V2243" s="3">
        <f>CONCATENATE(B2243,C2243)</f>
        <v/>
      </c>
      <c r="W2243">
        <f>UPPER(TRIM(H2243))</f>
        <v/>
      </c>
      <c r="X2243">
        <f>UPPER(TRIM(I2243))</f>
        <v/>
      </c>
    </row>
    <row r="2244">
      <c r="A2244">
        <f>IF(B2244&lt;&gt;"", "AWARD-"&amp;TEXT(ROW()-1,"0000"), "")</f>
        <v/>
      </c>
      <c r="B2244" s="4" t="n"/>
      <c r="C2244" s="4" t="n"/>
      <c r="D2244" s="4" t="n"/>
      <c r="E2244" s="6" t="n"/>
      <c r="F2244" s="7" t="n"/>
      <c r="G2244" s="6" t="n"/>
      <c r="H2244" s="6" t="n"/>
      <c r="I2244" s="6" t="n"/>
      <c r="J2244" s="5">
        <f>SUMIFS(amount_expended,cfda_key,V2244)</f>
        <v/>
      </c>
      <c r="K2244" s="5">
        <f>IF(G2244="OTHER CLUSTER NOT LISTED ABOVE",SUMIFS(amount_expended,uniform_other_cluster_name,X2244), IF(AND(OR(G2244="N/A",G2244=""),H2244=""),0,IF(G2244="STATE CLUSTER",SUMIFS(amount_expended,uniform_state_cluster_name,W2244),SUMIFS(amount_expended,cluster_name,G2244))))</f>
        <v/>
      </c>
      <c r="L2244" s="6" t="n"/>
      <c r="M2244" s="7" t="n"/>
      <c r="N2244" s="6" t="n"/>
      <c r="O2244" s="6" t="n"/>
      <c r="P2244" s="6" t="n"/>
      <c r="Q2244" s="6" t="n"/>
      <c r="R2244" s="7" t="n"/>
      <c r="S2244" s="6" t="n"/>
      <c r="T2244" s="6" t="n"/>
      <c r="U2244" s="6" t="n"/>
      <c r="V2244" s="3">
        <f>CONCATENATE(B2244,C2244)</f>
        <v/>
      </c>
      <c r="W2244">
        <f>UPPER(TRIM(H2244))</f>
        <v/>
      </c>
      <c r="X2244">
        <f>UPPER(TRIM(I2244))</f>
        <v/>
      </c>
    </row>
    <row r="2245">
      <c r="A2245">
        <f>IF(B2245&lt;&gt;"", "AWARD-"&amp;TEXT(ROW()-1,"0000"), "")</f>
        <v/>
      </c>
      <c r="B2245" s="4" t="n"/>
      <c r="C2245" s="4" t="n"/>
      <c r="D2245" s="4" t="n"/>
      <c r="E2245" s="6" t="n"/>
      <c r="F2245" s="7" t="n"/>
      <c r="G2245" s="6" t="n"/>
      <c r="H2245" s="6" t="n"/>
      <c r="I2245" s="6" t="n"/>
      <c r="J2245" s="5">
        <f>SUMIFS(amount_expended,cfda_key,V2245)</f>
        <v/>
      </c>
      <c r="K2245" s="5">
        <f>IF(G2245="OTHER CLUSTER NOT LISTED ABOVE",SUMIFS(amount_expended,uniform_other_cluster_name,X2245), IF(AND(OR(G2245="N/A",G2245=""),H2245=""),0,IF(G2245="STATE CLUSTER",SUMIFS(amount_expended,uniform_state_cluster_name,W2245),SUMIFS(amount_expended,cluster_name,G2245))))</f>
        <v/>
      </c>
      <c r="L2245" s="6" t="n"/>
      <c r="M2245" s="7" t="n"/>
      <c r="N2245" s="6" t="n"/>
      <c r="O2245" s="6" t="n"/>
      <c r="P2245" s="6" t="n"/>
      <c r="Q2245" s="6" t="n"/>
      <c r="R2245" s="7" t="n"/>
      <c r="S2245" s="6" t="n"/>
      <c r="T2245" s="6" t="n"/>
      <c r="U2245" s="6" t="n"/>
      <c r="V2245" s="3">
        <f>CONCATENATE(B2245,C2245)</f>
        <v/>
      </c>
      <c r="W2245">
        <f>UPPER(TRIM(H2245))</f>
        <v/>
      </c>
      <c r="X2245">
        <f>UPPER(TRIM(I2245))</f>
        <v/>
      </c>
    </row>
    <row r="2246">
      <c r="A2246">
        <f>IF(B2246&lt;&gt;"", "AWARD-"&amp;TEXT(ROW()-1,"0000"), "")</f>
        <v/>
      </c>
      <c r="B2246" s="4" t="n"/>
      <c r="C2246" s="4" t="n"/>
      <c r="D2246" s="4" t="n"/>
      <c r="E2246" s="6" t="n"/>
      <c r="F2246" s="7" t="n"/>
      <c r="G2246" s="6" t="n"/>
      <c r="H2246" s="6" t="n"/>
      <c r="I2246" s="6" t="n"/>
      <c r="J2246" s="5">
        <f>SUMIFS(amount_expended,cfda_key,V2246)</f>
        <v/>
      </c>
      <c r="K2246" s="5">
        <f>IF(G2246="OTHER CLUSTER NOT LISTED ABOVE",SUMIFS(amount_expended,uniform_other_cluster_name,X2246), IF(AND(OR(G2246="N/A",G2246=""),H2246=""),0,IF(G2246="STATE CLUSTER",SUMIFS(amount_expended,uniform_state_cluster_name,W2246),SUMIFS(amount_expended,cluster_name,G2246))))</f>
        <v/>
      </c>
      <c r="L2246" s="6" t="n"/>
      <c r="M2246" s="7" t="n"/>
      <c r="N2246" s="6" t="n"/>
      <c r="O2246" s="6" t="n"/>
      <c r="P2246" s="6" t="n"/>
      <c r="Q2246" s="6" t="n"/>
      <c r="R2246" s="7" t="n"/>
      <c r="S2246" s="6" t="n"/>
      <c r="T2246" s="6" t="n"/>
      <c r="U2246" s="6" t="n"/>
      <c r="V2246" s="3">
        <f>CONCATENATE(B2246,C2246)</f>
        <v/>
      </c>
      <c r="W2246">
        <f>UPPER(TRIM(H2246))</f>
        <v/>
      </c>
      <c r="X2246">
        <f>UPPER(TRIM(I2246))</f>
        <v/>
      </c>
    </row>
    <row r="2247">
      <c r="A2247">
        <f>IF(B2247&lt;&gt;"", "AWARD-"&amp;TEXT(ROW()-1,"0000"), "")</f>
        <v/>
      </c>
      <c r="B2247" s="4" t="n"/>
      <c r="C2247" s="4" t="n"/>
      <c r="D2247" s="4" t="n"/>
      <c r="E2247" s="6" t="n"/>
      <c r="F2247" s="7" t="n"/>
      <c r="G2247" s="6" t="n"/>
      <c r="H2247" s="6" t="n"/>
      <c r="I2247" s="6" t="n"/>
      <c r="J2247" s="5">
        <f>SUMIFS(amount_expended,cfda_key,V2247)</f>
        <v/>
      </c>
      <c r="K2247" s="5">
        <f>IF(G2247="OTHER CLUSTER NOT LISTED ABOVE",SUMIFS(amount_expended,uniform_other_cluster_name,X2247), IF(AND(OR(G2247="N/A",G2247=""),H2247=""),0,IF(G2247="STATE CLUSTER",SUMIFS(amount_expended,uniform_state_cluster_name,W2247),SUMIFS(amount_expended,cluster_name,G2247))))</f>
        <v/>
      </c>
      <c r="L2247" s="6" t="n"/>
      <c r="M2247" s="7" t="n"/>
      <c r="N2247" s="6" t="n"/>
      <c r="O2247" s="6" t="n"/>
      <c r="P2247" s="6" t="n"/>
      <c r="Q2247" s="6" t="n"/>
      <c r="R2247" s="7" t="n"/>
      <c r="S2247" s="6" t="n"/>
      <c r="T2247" s="6" t="n"/>
      <c r="U2247" s="6" t="n"/>
      <c r="V2247" s="3">
        <f>CONCATENATE(B2247,C2247)</f>
        <v/>
      </c>
      <c r="W2247">
        <f>UPPER(TRIM(H2247))</f>
        <v/>
      </c>
      <c r="X2247">
        <f>UPPER(TRIM(I2247))</f>
        <v/>
      </c>
    </row>
    <row r="2248">
      <c r="A2248">
        <f>IF(B2248&lt;&gt;"", "AWARD-"&amp;TEXT(ROW()-1,"0000"), "")</f>
        <v/>
      </c>
      <c r="B2248" s="4" t="n"/>
      <c r="C2248" s="4" t="n"/>
      <c r="D2248" s="4" t="n"/>
      <c r="E2248" s="6" t="n"/>
      <c r="F2248" s="7" t="n"/>
      <c r="G2248" s="6" t="n"/>
      <c r="H2248" s="6" t="n"/>
      <c r="I2248" s="6" t="n"/>
      <c r="J2248" s="5">
        <f>SUMIFS(amount_expended,cfda_key,V2248)</f>
        <v/>
      </c>
      <c r="K2248" s="5">
        <f>IF(G2248="OTHER CLUSTER NOT LISTED ABOVE",SUMIFS(amount_expended,uniform_other_cluster_name,X2248), IF(AND(OR(G2248="N/A",G2248=""),H2248=""),0,IF(G2248="STATE CLUSTER",SUMIFS(amount_expended,uniform_state_cluster_name,W2248),SUMIFS(amount_expended,cluster_name,G2248))))</f>
        <v/>
      </c>
      <c r="L2248" s="6" t="n"/>
      <c r="M2248" s="7" t="n"/>
      <c r="N2248" s="6" t="n"/>
      <c r="O2248" s="6" t="n"/>
      <c r="P2248" s="6" t="n"/>
      <c r="Q2248" s="6" t="n"/>
      <c r="R2248" s="7" t="n"/>
      <c r="S2248" s="6" t="n"/>
      <c r="T2248" s="6" t="n"/>
      <c r="U2248" s="6" t="n"/>
      <c r="V2248" s="3">
        <f>CONCATENATE(B2248,C2248)</f>
        <v/>
      </c>
      <c r="W2248">
        <f>UPPER(TRIM(H2248))</f>
        <v/>
      </c>
      <c r="X2248">
        <f>UPPER(TRIM(I2248))</f>
        <v/>
      </c>
    </row>
    <row r="2249">
      <c r="A2249">
        <f>IF(B2249&lt;&gt;"", "AWARD-"&amp;TEXT(ROW()-1,"0000"), "")</f>
        <v/>
      </c>
      <c r="B2249" s="4" t="n"/>
      <c r="C2249" s="4" t="n"/>
      <c r="D2249" s="4" t="n"/>
      <c r="E2249" s="6" t="n"/>
      <c r="F2249" s="7" t="n"/>
      <c r="G2249" s="6" t="n"/>
      <c r="H2249" s="6" t="n"/>
      <c r="I2249" s="6" t="n"/>
      <c r="J2249" s="5">
        <f>SUMIFS(amount_expended,cfda_key,V2249)</f>
        <v/>
      </c>
      <c r="K2249" s="5">
        <f>IF(G2249="OTHER CLUSTER NOT LISTED ABOVE",SUMIFS(amount_expended,uniform_other_cluster_name,X2249), IF(AND(OR(G2249="N/A",G2249=""),H2249=""),0,IF(G2249="STATE CLUSTER",SUMIFS(amount_expended,uniform_state_cluster_name,W2249),SUMIFS(amount_expended,cluster_name,G2249))))</f>
        <v/>
      </c>
      <c r="L2249" s="6" t="n"/>
      <c r="M2249" s="7" t="n"/>
      <c r="N2249" s="6" t="n"/>
      <c r="O2249" s="6" t="n"/>
      <c r="P2249" s="6" t="n"/>
      <c r="Q2249" s="6" t="n"/>
      <c r="R2249" s="7" t="n"/>
      <c r="S2249" s="6" t="n"/>
      <c r="T2249" s="6" t="n"/>
      <c r="U2249" s="6" t="n"/>
      <c r="V2249" s="3">
        <f>CONCATENATE(B2249,C2249)</f>
        <v/>
      </c>
      <c r="W2249">
        <f>UPPER(TRIM(H2249))</f>
        <v/>
      </c>
      <c r="X2249">
        <f>UPPER(TRIM(I2249))</f>
        <v/>
      </c>
    </row>
    <row r="2250">
      <c r="A2250">
        <f>IF(B2250&lt;&gt;"", "AWARD-"&amp;TEXT(ROW()-1,"0000"), "")</f>
        <v/>
      </c>
      <c r="B2250" s="4" t="n"/>
      <c r="C2250" s="4" t="n"/>
      <c r="D2250" s="4" t="n"/>
      <c r="E2250" s="6" t="n"/>
      <c r="F2250" s="7" t="n"/>
      <c r="G2250" s="6" t="n"/>
      <c r="H2250" s="6" t="n"/>
      <c r="I2250" s="6" t="n"/>
      <c r="J2250" s="5">
        <f>SUMIFS(amount_expended,cfda_key,V2250)</f>
        <v/>
      </c>
      <c r="K2250" s="5">
        <f>IF(G2250="OTHER CLUSTER NOT LISTED ABOVE",SUMIFS(amount_expended,uniform_other_cluster_name,X2250), IF(AND(OR(G2250="N/A",G2250=""),H2250=""),0,IF(G2250="STATE CLUSTER",SUMIFS(amount_expended,uniform_state_cluster_name,W2250),SUMIFS(amount_expended,cluster_name,G2250))))</f>
        <v/>
      </c>
      <c r="L2250" s="6" t="n"/>
      <c r="M2250" s="7" t="n"/>
      <c r="N2250" s="6" t="n"/>
      <c r="O2250" s="6" t="n"/>
      <c r="P2250" s="6" t="n"/>
      <c r="Q2250" s="6" t="n"/>
      <c r="R2250" s="7" t="n"/>
      <c r="S2250" s="6" t="n"/>
      <c r="T2250" s="6" t="n"/>
      <c r="U2250" s="6" t="n"/>
      <c r="V2250" s="3">
        <f>CONCATENATE(B2250,C2250)</f>
        <v/>
      </c>
      <c r="W2250">
        <f>UPPER(TRIM(H2250))</f>
        <v/>
      </c>
      <c r="X2250">
        <f>UPPER(TRIM(I2250))</f>
        <v/>
      </c>
    </row>
    <row r="2251">
      <c r="A2251">
        <f>IF(B2251&lt;&gt;"", "AWARD-"&amp;TEXT(ROW()-1,"0000"), "")</f>
        <v/>
      </c>
      <c r="B2251" s="4" t="n"/>
      <c r="C2251" s="4" t="n"/>
      <c r="D2251" s="4" t="n"/>
      <c r="E2251" s="6" t="n"/>
      <c r="F2251" s="7" t="n"/>
      <c r="G2251" s="6" t="n"/>
      <c r="H2251" s="6" t="n"/>
      <c r="I2251" s="6" t="n"/>
      <c r="J2251" s="5">
        <f>SUMIFS(amount_expended,cfda_key,V2251)</f>
        <v/>
      </c>
      <c r="K2251" s="5">
        <f>IF(G2251="OTHER CLUSTER NOT LISTED ABOVE",SUMIFS(amount_expended,uniform_other_cluster_name,X2251), IF(AND(OR(G2251="N/A",G2251=""),H2251=""),0,IF(G2251="STATE CLUSTER",SUMIFS(amount_expended,uniform_state_cluster_name,W2251),SUMIFS(amount_expended,cluster_name,G2251))))</f>
        <v/>
      </c>
      <c r="L2251" s="6" t="n"/>
      <c r="M2251" s="7" t="n"/>
      <c r="N2251" s="6" t="n"/>
      <c r="O2251" s="6" t="n"/>
      <c r="P2251" s="6" t="n"/>
      <c r="Q2251" s="6" t="n"/>
      <c r="R2251" s="7" t="n"/>
      <c r="S2251" s="6" t="n"/>
      <c r="T2251" s="6" t="n"/>
      <c r="U2251" s="6" t="n"/>
      <c r="V2251" s="3">
        <f>CONCATENATE(B2251,C2251)</f>
        <v/>
      </c>
      <c r="W2251">
        <f>UPPER(TRIM(H2251))</f>
        <v/>
      </c>
      <c r="X2251">
        <f>UPPER(TRIM(I2251))</f>
        <v/>
      </c>
    </row>
    <row r="2252">
      <c r="A2252">
        <f>IF(B2252&lt;&gt;"", "AWARD-"&amp;TEXT(ROW()-1,"0000"), "")</f>
        <v/>
      </c>
      <c r="B2252" s="4" t="n"/>
      <c r="C2252" s="4" t="n"/>
      <c r="D2252" s="4" t="n"/>
      <c r="E2252" s="6" t="n"/>
      <c r="F2252" s="7" t="n"/>
      <c r="G2252" s="6" t="n"/>
      <c r="H2252" s="6" t="n"/>
      <c r="I2252" s="6" t="n"/>
      <c r="J2252" s="5">
        <f>SUMIFS(amount_expended,cfda_key,V2252)</f>
        <v/>
      </c>
      <c r="K2252" s="5">
        <f>IF(G2252="OTHER CLUSTER NOT LISTED ABOVE",SUMIFS(amount_expended,uniform_other_cluster_name,X2252), IF(AND(OR(G2252="N/A",G2252=""),H2252=""),0,IF(G2252="STATE CLUSTER",SUMIFS(amount_expended,uniform_state_cluster_name,W2252),SUMIFS(amount_expended,cluster_name,G2252))))</f>
        <v/>
      </c>
      <c r="L2252" s="6" t="n"/>
      <c r="M2252" s="7" t="n"/>
      <c r="N2252" s="6" t="n"/>
      <c r="O2252" s="6" t="n"/>
      <c r="P2252" s="6" t="n"/>
      <c r="Q2252" s="6" t="n"/>
      <c r="R2252" s="7" t="n"/>
      <c r="S2252" s="6" t="n"/>
      <c r="T2252" s="6" t="n"/>
      <c r="U2252" s="6" t="n"/>
      <c r="V2252" s="3">
        <f>CONCATENATE(B2252,C2252)</f>
        <v/>
      </c>
      <c r="W2252">
        <f>UPPER(TRIM(H2252))</f>
        <v/>
      </c>
      <c r="X2252">
        <f>UPPER(TRIM(I2252))</f>
        <v/>
      </c>
    </row>
    <row r="2253">
      <c r="A2253">
        <f>IF(B2253&lt;&gt;"", "AWARD-"&amp;TEXT(ROW()-1,"0000"), "")</f>
        <v/>
      </c>
      <c r="B2253" s="4" t="n"/>
      <c r="C2253" s="4" t="n"/>
      <c r="D2253" s="4" t="n"/>
      <c r="E2253" s="6" t="n"/>
      <c r="F2253" s="7" t="n"/>
      <c r="G2253" s="6" t="n"/>
      <c r="H2253" s="6" t="n"/>
      <c r="I2253" s="6" t="n"/>
      <c r="J2253" s="5">
        <f>SUMIFS(amount_expended,cfda_key,V2253)</f>
        <v/>
      </c>
      <c r="K2253" s="5">
        <f>IF(G2253="OTHER CLUSTER NOT LISTED ABOVE",SUMIFS(amount_expended,uniform_other_cluster_name,X2253), IF(AND(OR(G2253="N/A",G2253=""),H2253=""),0,IF(G2253="STATE CLUSTER",SUMIFS(amount_expended,uniform_state_cluster_name,W2253),SUMIFS(amount_expended,cluster_name,G2253))))</f>
        <v/>
      </c>
      <c r="L2253" s="6" t="n"/>
      <c r="M2253" s="7" t="n"/>
      <c r="N2253" s="6" t="n"/>
      <c r="O2253" s="6" t="n"/>
      <c r="P2253" s="6" t="n"/>
      <c r="Q2253" s="6" t="n"/>
      <c r="R2253" s="7" t="n"/>
      <c r="S2253" s="6" t="n"/>
      <c r="T2253" s="6" t="n"/>
      <c r="U2253" s="6" t="n"/>
      <c r="V2253" s="3">
        <f>CONCATENATE(B2253,C2253)</f>
        <v/>
      </c>
      <c r="W2253">
        <f>UPPER(TRIM(H2253))</f>
        <v/>
      </c>
      <c r="X2253">
        <f>UPPER(TRIM(I2253))</f>
        <v/>
      </c>
    </row>
    <row r="2254">
      <c r="A2254">
        <f>IF(B2254&lt;&gt;"", "AWARD-"&amp;TEXT(ROW()-1,"0000"), "")</f>
        <v/>
      </c>
      <c r="B2254" s="4" t="n"/>
      <c r="C2254" s="4" t="n"/>
      <c r="D2254" s="4" t="n"/>
      <c r="E2254" s="6" t="n"/>
      <c r="F2254" s="7" t="n"/>
      <c r="G2254" s="6" t="n"/>
      <c r="H2254" s="6" t="n"/>
      <c r="I2254" s="6" t="n"/>
      <c r="J2254" s="5">
        <f>SUMIFS(amount_expended,cfda_key,V2254)</f>
        <v/>
      </c>
      <c r="K2254" s="5">
        <f>IF(G2254="OTHER CLUSTER NOT LISTED ABOVE",SUMIFS(amount_expended,uniform_other_cluster_name,X2254), IF(AND(OR(G2254="N/A",G2254=""),H2254=""),0,IF(G2254="STATE CLUSTER",SUMIFS(amount_expended,uniform_state_cluster_name,W2254),SUMIFS(amount_expended,cluster_name,G2254))))</f>
        <v/>
      </c>
      <c r="L2254" s="6" t="n"/>
      <c r="M2254" s="7" t="n"/>
      <c r="N2254" s="6" t="n"/>
      <c r="O2254" s="6" t="n"/>
      <c r="P2254" s="6" t="n"/>
      <c r="Q2254" s="6" t="n"/>
      <c r="R2254" s="7" t="n"/>
      <c r="S2254" s="6" t="n"/>
      <c r="T2254" s="6" t="n"/>
      <c r="U2254" s="6" t="n"/>
      <c r="V2254" s="3">
        <f>CONCATENATE(B2254,C2254)</f>
        <v/>
      </c>
      <c r="W2254">
        <f>UPPER(TRIM(H2254))</f>
        <v/>
      </c>
      <c r="X2254">
        <f>UPPER(TRIM(I2254))</f>
        <v/>
      </c>
    </row>
    <row r="2255">
      <c r="A2255">
        <f>IF(B2255&lt;&gt;"", "AWARD-"&amp;TEXT(ROW()-1,"0000"), "")</f>
        <v/>
      </c>
      <c r="B2255" s="4" t="n"/>
      <c r="C2255" s="4" t="n"/>
      <c r="D2255" s="4" t="n"/>
      <c r="E2255" s="6" t="n"/>
      <c r="F2255" s="7" t="n"/>
      <c r="G2255" s="6" t="n"/>
      <c r="H2255" s="6" t="n"/>
      <c r="I2255" s="6" t="n"/>
      <c r="J2255" s="5">
        <f>SUMIFS(amount_expended,cfda_key,V2255)</f>
        <v/>
      </c>
      <c r="K2255" s="5">
        <f>IF(G2255="OTHER CLUSTER NOT LISTED ABOVE",SUMIFS(amount_expended,uniform_other_cluster_name,X2255), IF(AND(OR(G2255="N/A",G2255=""),H2255=""),0,IF(G2255="STATE CLUSTER",SUMIFS(amount_expended,uniform_state_cluster_name,W2255),SUMIFS(amount_expended,cluster_name,G2255))))</f>
        <v/>
      </c>
      <c r="L2255" s="6" t="n"/>
      <c r="M2255" s="7" t="n"/>
      <c r="N2255" s="6" t="n"/>
      <c r="O2255" s="6" t="n"/>
      <c r="P2255" s="6" t="n"/>
      <c r="Q2255" s="6" t="n"/>
      <c r="R2255" s="7" t="n"/>
      <c r="S2255" s="6" t="n"/>
      <c r="T2255" s="6" t="n"/>
      <c r="U2255" s="6" t="n"/>
      <c r="V2255" s="3">
        <f>CONCATENATE(B2255,C2255)</f>
        <v/>
      </c>
      <c r="W2255">
        <f>UPPER(TRIM(H2255))</f>
        <v/>
      </c>
      <c r="X2255">
        <f>UPPER(TRIM(I2255))</f>
        <v/>
      </c>
    </row>
    <row r="2256">
      <c r="A2256">
        <f>IF(B2256&lt;&gt;"", "AWARD-"&amp;TEXT(ROW()-1,"0000"), "")</f>
        <v/>
      </c>
      <c r="B2256" s="4" t="n"/>
      <c r="C2256" s="4" t="n"/>
      <c r="D2256" s="4" t="n"/>
      <c r="E2256" s="6" t="n"/>
      <c r="F2256" s="7" t="n"/>
      <c r="G2256" s="6" t="n"/>
      <c r="H2256" s="6" t="n"/>
      <c r="I2256" s="6" t="n"/>
      <c r="J2256" s="5">
        <f>SUMIFS(amount_expended,cfda_key,V2256)</f>
        <v/>
      </c>
      <c r="K2256" s="5">
        <f>IF(G2256="OTHER CLUSTER NOT LISTED ABOVE",SUMIFS(amount_expended,uniform_other_cluster_name,X2256), IF(AND(OR(G2256="N/A",G2256=""),H2256=""),0,IF(G2256="STATE CLUSTER",SUMIFS(amount_expended,uniform_state_cluster_name,W2256),SUMIFS(amount_expended,cluster_name,G2256))))</f>
        <v/>
      </c>
      <c r="L2256" s="6" t="n"/>
      <c r="M2256" s="7" t="n"/>
      <c r="N2256" s="6" t="n"/>
      <c r="O2256" s="6" t="n"/>
      <c r="P2256" s="6" t="n"/>
      <c r="Q2256" s="6" t="n"/>
      <c r="R2256" s="7" t="n"/>
      <c r="S2256" s="6" t="n"/>
      <c r="T2256" s="6" t="n"/>
      <c r="U2256" s="6" t="n"/>
      <c r="V2256" s="3">
        <f>CONCATENATE(B2256,C2256)</f>
        <v/>
      </c>
      <c r="W2256">
        <f>UPPER(TRIM(H2256))</f>
        <v/>
      </c>
      <c r="X2256">
        <f>UPPER(TRIM(I2256))</f>
        <v/>
      </c>
    </row>
    <row r="2257">
      <c r="A2257">
        <f>IF(B2257&lt;&gt;"", "AWARD-"&amp;TEXT(ROW()-1,"0000"), "")</f>
        <v/>
      </c>
      <c r="B2257" s="4" t="n"/>
      <c r="C2257" s="4" t="n"/>
      <c r="D2257" s="4" t="n"/>
      <c r="E2257" s="6" t="n"/>
      <c r="F2257" s="7" t="n"/>
      <c r="G2257" s="6" t="n"/>
      <c r="H2257" s="6" t="n"/>
      <c r="I2257" s="6" t="n"/>
      <c r="J2257" s="5">
        <f>SUMIFS(amount_expended,cfda_key,V2257)</f>
        <v/>
      </c>
      <c r="K2257" s="5">
        <f>IF(G2257="OTHER CLUSTER NOT LISTED ABOVE",SUMIFS(amount_expended,uniform_other_cluster_name,X2257), IF(AND(OR(G2257="N/A",G2257=""),H2257=""),0,IF(G2257="STATE CLUSTER",SUMIFS(amount_expended,uniform_state_cluster_name,W2257),SUMIFS(amount_expended,cluster_name,G2257))))</f>
        <v/>
      </c>
      <c r="L2257" s="6" t="n"/>
      <c r="M2257" s="7" t="n"/>
      <c r="N2257" s="6" t="n"/>
      <c r="O2257" s="6" t="n"/>
      <c r="P2257" s="6" t="n"/>
      <c r="Q2257" s="6" t="n"/>
      <c r="R2257" s="7" t="n"/>
      <c r="S2257" s="6" t="n"/>
      <c r="T2257" s="6" t="n"/>
      <c r="U2257" s="6" t="n"/>
      <c r="V2257" s="3">
        <f>CONCATENATE(B2257,C2257)</f>
        <v/>
      </c>
      <c r="W2257">
        <f>UPPER(TRIM(H2257))</f>
        <v/>
      </c>
      <c r="X2257">
        <f>UPPER(TRIM(I2257))</f>
        <v/>
      </c>
    </row>
    <row r="2258">
      <c r="A2258">
        <f>IF(B2258&lt;&gt;"", "AWARD-"&amp;TEXT(ROW()-1,"0000"), "")</f>
        <v/>
      </c>
      <c r="B2258" s="4" t="n"/>
      <c r="C2258" s="4" t="n"/>
      <c r="D2258" s="4" t="n"/>
      <c r="E2258" s="6" t="n"/>
      <c r="F2258" s="7" t="n"/>
      <c r="G2258" s="6" t="n"/>
      <c r="H2258" s="6" t="n"/>
      <c r="I2258" s="6" t="n"/>
      <c r="J2258" s="5">
        <f>SUMIFS(amount_expended,cfda_key,V2258)</f>
        <v/>
      </c>
      <c r="K2258" s="5">
        <f>IF(G2258="OTHER CLUSTER NOT LISTED ABOVE",SUMIFS(amount_expended,uniform_other_cluster_name,X2258), IF(AND(OR(G2258="N/A",G2258=""),H2258=""),0,IF(G2258="STATE CLUSTER",SUMIFS(amount_expended,uniform_state_cluster_name,W2258),SUMIFS(amount_expended,cluster_name,G2258))))</f>
        <v/>
      </c>
      <c r="L2258" s="6" t="n"/>
      <c r="M2258" s="7" t="n"/>
      <c r="N2258" s="6" t="n"/>
      <c r="O2258" s="6" t="n"/>
      <c r="P2258" s="6" t="n"/>
      <c r="Q2258" s="6" t="n"/>
      <c r="R2258" s="7" t="n"/>
      <c r="S2258" s="6" t="n"/>
      <c r="T2258" s="6" t="n"/>
      <c r="U2258" s="6" t="n"/>
      <c r="V2258" s="3">
        <f>CONCATENATE(B2258,C2258)</f>
        <v/>
      </c>
      <c r="W2258">
        <f>UPPER(TRIM(H2258))</f>
        <v/>
      </c>
      <c r="X2258">
        <f>UPPER(TRIM(I2258))</f>
        <v/>
      </c>
    </row>
    <row r="2259">
      <c r="A2259">
        <f>IF(B2259&lt;&gt;"", "AWARD-"&amp;TEXT(ROW()-1,"0000"), "")</f>
        <v/>
      </c>
      <c r="B2259" s="4" t="n"/>
      <c r="C2259" s="4" t="n"/>
      <c r="D2259" s="4" t="n"/>
      <c r="E2259" s="6" t="n"/>
      <c r="F2259" s="7" t="n"/>
      <c r="G2259" s="6" t="n"/>
      <c r="H2259" s="6" t="n"/>
      <c r="I2259" s="6" t="n"/>
      <c r="J2259" s="5">
        <f>SUMIFS(amount_expended,cfda_key,V2259)</f>
        <v/>
      </c>
      <c r="K2259" s="5">
        <f>IF(G2259="OTHER CLUSTER NOT LISTED ABOVE",SUMIFS(amount_expended,uniform_other_cluster_name,X2259), IF(AND(OR(G2259="N/A",G2259=""),H2259=""),0,IF(G2259="STATE CLUSTER",SUMIFS(amount_expended,uniform_state_cluster_name,W2259),SUMIFS(amount_expended,cluster_name,G2259))))</f>
        <v/>
      </c>
      <c r="L2259" s="6" t="n"/>
      <c r="M2259" s="7" t="n"/>
      <c r="N2259" s="6" t="n"/>
      <c r="O2259" s="6" t="n"/>
      <c r="P2259" s="6" t="n"/>
      <c r="Q2259" s="6" t="n"/>
      <c r="R2259" s="7" t="n"/>
      <c r="S2259" s="6" t="n"/>
      <c r="T2259" s="6" t="n"/>
      <c r="U2259" s="6" t="n"/>
      <c r="V2259" s="3">
        <f>CONCATENATE(B2259,C2259)</f>
        <v/>
      </c>
      <c r="W2259">
        <f>UPPER(TRIM(H2259))</f>
        <v/>
      </c>
      <c r="X2259">
        <f>UPPER(TRIM(I2259))</f>
        <v/>
      </c>
    </row>
    <row r="2260">
      <c r="A2260">
        <f>IF(B2260&lt;&gt;"", "AWARD-"&amp;TEXT(ROW()-1,"0000"), "")</f>
        <v/>
      </c>
      <c r="B2260" s="4" t="n"/>
      <c r="C2260" s="4" t="n"/>
      <c r="D2260" s="4" t="n"/>
      <c r="E2260" s="6" t="n"/>
      <c r="F2260" s="7" t="n"/>
      <c r="G2260" s="6" t="n"/>
      <c r="H2260" s="6" t="n"/>
      <c r="I2260" s="6" t="n"/>
      <c r="J2260" s="5">
        <f>SUMIFS(amount_expended,cfda_key,V2260)</f>
        <v/>
      </c>
      <c r="K2260" s="5">
        <f>IF(G2260="OTHER CLUSTER NOT LISTED ABOVE",SUMIFS(amount_expended,uniform_other_cluster_name,X2260), IF(AND(OR(G2260="N/A",G2260=""),H2260=""),0,IF(G2260="STATE CLUSTER",SUMIFS(amount_expended,uniform_state_cluster_name,W2260),SUMIFS(amount_expended,cluster_name,G2260))))</f>
        <v/>
      </c>
      <c r="L2260" s="6" t="n"/>
      <c r="M2260" s="7" t="n"/>
      <c r="N2260" s="6" t="n"/>
      <c r="O2260" s="6" t="n"/>
      <c r="P2260" s="6" t="n"/>
      <c r="Q2260" s="6" t="n"/>
      <c r="R2260" s="7" t="n"/>
      <c r="S2260" s="6" t="n"/>
      <c r="T2260" s="6" t="n"/>
      <c r="U2260" s="6" t="n"/>
      <c r="V2260" s="3">
        <f>CONCATENATE(B2260,C2260)</f>
        <v/>
      </c>
      <c r="W2260">
        <f>UPPER(TRIM(H2260))</f>
        <v/>
      </c>
      <c r="X2260">
        <f>UPPER(TRIM(I2260))</f>
        <v/>
      </c>
    </row>
    <row r="2261">
      <c r="A2261">
        <f>IF(B2261&lt;&gt;"", "AWARD-"&amp;TEXT(ROW()-1,"0000"), "")</f>
        <v/>
      </c>
      <c r="B2261" s="4" t="n"/>
      <c r="C2261" s="4" t="n"/>
      <c r="D2261" s="4" t="n"/>
      <c r="E2261" s="6" t="n"/>
      <c r="F2261" s="7" t="n"/>
      <c r="G2261" s="6" t="n"/>
      <c r="H2261" s="6" t="n"/>
      <c r="I2261" s="6" t="n"/>
      <c r="J2261" s="5">
        <f>SUMIFS(amount_expended,cfda_key,V2261)</f>
        <v/>
      </c>
      <c r="K2261" s="5">
        <f>IF(G2261="OTHER CLUSTER NOT LISTED ABOVE",SUMIFS(amount_expended,uniform_other_cluster_name,X2261), IF(AND(OR(G2261="N/A",G2261=""),H2261=""),0,IF(G2261="STATE CLUSTER",SUMIFS(amount_expended,uniform_state_cluster_name,W2261),SUMIFS(amount_expended,cluster_name,G2261))))</f>
        <v/>
      </c>
      <c r="L2261" s="6" t="n"/>
      <c r="M2261" s="7" t="n"/>
      <c r="N2261" s="6" t="n"/>
      <c r="O2261" s="6" t="n"/>
      <c r="P2261" s="6" t="n"/>
      <c r="Q2261" s="6" t="n"/>
      <c r="R2261" s="7" t="n"/>
      <c r="S2261" s="6" t="n"/>
      <c r="T2261" s="6" t="n"/>
      <c r="U2261" s="6" t="n"/>
      <c r="V2261" s="3">
        <f>CONCATENATE(B2261,C2261)</f>
        <v/>
      </c>
      <c r="W2261">
        <f>UPPER(TRIM(H2261))</f>
        <v/>
      </c>
      <c r="X2261">
        <f>UPPER(TRIM(I2261))</f>
        <v/>
      </c>
    </row>
    <row r="2262">
      <c r="A2262">
        <f>IF(B2262&lt;&gt;"", "AWARD-"&amp;TEXT(ROW()-1,"0000"), "")</f>
        <v/>
      </c>
      <c r="B2262" s="4" t="n"/>
      <c r="C2262" s="4" t="n"/>
      <c r="D2262" s="4" t="n"/>
      <c r="E2262" s="6" t="n"/>
      <c r="F2262" s="7" t="n"/>
      <c r="G2262" s="6" t="n"/>
      <c r="H2262" s="6" t="n"/>
      <c r="I2262" s="6" t="n"/>
      <c r="J2262" s="5">
        <f>SUMIFS(amount_expended,cfda_key,V2262)</f>
        <v/>
      </c>
      <c r="K2262" s="5">
        <f>IF(G2262="OTHER CLUSTER NOT LISTED ABOVE",SUMIFS(amount_expended,uniform_other_cluster_name,X2262), IF(AND(OR(G2262="N/A",G2262=""),H2262=""),0,IF(G2262="STATE CLUSTER",SUMIFS(amount_expended,uniform_state_cluster_name,W2262),SUMIFS(amount_expended,cluster_name,G2262))))</f>
        <v/>
      </c>
      <c r="L2262" s="6" t="n"/>
      <c r="M2262" s="7" t="n"/>
      <c r="N2262" s="6" t="n"/>
      <c r="O2262" s="6" t="n"/>
      <c r="P2262" s="6" t="n"/>
      <c r="Q2262" s="6" t="n"/>
      <c r="R2262" s="7" t="n"/>
      <c r="S2262" s="6" t="n"/>
      <c r="T2262" s="6" t="n"/>
      <c r="U2262" s="6" t="n"/>
      <c r="V2262" s="3">
        <f>CONCATENATE(B2262,C2262)</f>
        <v/>
      </c>
      <c r="W2262">
        <f>UPPER(TRIM(H2262))</f>
        <v/>
      </c>
      <c r="X2262">
        <f>UPPER(TRIM(I2262))</f>
        <v/>
      </c>
    </row>
    <row r="2263">
      <c r="A2263">
        <f>IF(B2263&lt;&gt;"", "AWARD-"&amp;TEXT(ROW()-1,"0000"), "")</f>
        <v/>
      </c>
      <c r="B2263" s="4" t="n"/>
      <c r="C2263" s="4" t="n"/>
      <c r="D2263" s="4" t="n"/>
      <c r="E2263" s="6" t="n"/>
      <c r="F2263" s="7" t="n"/>
      <c r="G2263" s="6" t="n"/>
      <c r="H2263" s="6" t="n"/>
      <c r="I2263" s="6" t="n"/>
      <c r="J2263" s="5">
        <f>SUMIFS(amount_expended,cfda_key,V2263)</f>
        <v/>
      </c>
      <c r="K2263" s="5">
        <f>IF(G2263="OTHER CLUSTER NOT LISTED ABOVE",SUMIFS(amount_expended,uniform_other_cluster_name,X2263), IF(AND(OR(G2263="N/A",G2263=""),H2263=""),0,IF(G2263="STATE CLUSTER",SUMIFS(amount_expended,uniform_state_cluster_name,W2263),SUMIFS(amount_expended,cluster_name,G2263))))</f>
        <v/>
      </c>
      <c r="L2263" s="6" t="n"/>
      <c r="M2263" s="7" t="n"/>
      <c r="N2263" s="6" t="n"/>
      <c r="O2263" s="6" t="n"/>
      <c r="P2263" s="6" t="n"/>
      <c r="Q2263" s="6" t="n"/>
      <c r="R2263" s="7" t="n"/>
      <c r="S2263" s="6" t="n"/>
      <c r="T2263" s="6" t="n"/>
      <c r="U2263" s="6" t="n"/>
      <c r="V2263" s="3">
        <f>CONCATENATE(B2263,C2263)</f>
        <v/>
      </c>
      <c r="W2263">
        <f>UPPER(TRIM(H2263))</f>
        <v/>
      </c>
      <c r="X2263">
        <f>UPPER(TRIM(I2263))</f>
        <v/>
      </c>
    </row>
    <row r="2264">
      <c r="A2264">
        <f>IF(B2264&lt;&gt;"", "AWARD-"&amp;TEXT(ROW()-1,"0000"), "")</f>
        <v/>
      </c>
      <c r="B2264" s="4" t="n"/>
      <c r="C2264" s="4" t="n"/>
      <c r="D2264" s="4" t="n"/>
      <c r="E2264" s="6" t="n"/>
      <c r="F2264" s="7" t="n"/>
      <c r="G2264" s="6" t="n"/>
      <c r="H2264" s="6" t="n"/>
      <c r="I2264" s="6" t="n"/>
      <c r="J2264" s="5">
        <f>SUMIFS(amount_expended,cfda_key,V2264)</f>
        <v/>
      </c>
      <c r="K2264" s="5">
        <f>IF(G2264="OTHER CLUSTER NOT LISTED ABOVE",SUMIFS(amount_expended,uniform_other_cluster_name,X2264), IF(AND(OR(G2264="N/A",G2264=""),H2264=""),0,IF(G2264="STATE CLUSTER",SUMIFS(amount_expended,uniform_state_cluster_name,W2264),SUMIFS(amount_expended,cluster_name,G2264))))</f>
        <v/>
      </c>
      <c r="L2264" s="6" t="n"/>
      <c r="M2264" s="7" t="n"/>
      <c r="N2264" s="6" t="n"/>
      <c r="O2264" s="6" t="n"/>
      <c r="P2264" s="6" t="n"/>
      <c r="Q2264" s="6" t="n"/>
      <c r="R2264" s="7" t="n"/>
      <c r="S2264" s="6" t="n"/>
      <c r="T2264" s="6" t="n"/>
      <c r="U2264" s="6" t="n"/>
      <c r="V2264" s="3">
        <f>CONCATENATE(B2264,C2264)</f>
        <v/>
      </c>
      <c r="W2264">
        <f>UPPER(TRIM(H2264))</f>
        <v/>
      </c>
      <c r="X2264">
        <f>UPPER(TRIM(I2264))</f>
        <v/>
      </c>
    </row>
    <row r="2265">
      <c r="A2265">
        <f>IF(B2265&lt;&gt;"", "AWARD-"&amp;TEXT(ROW()-1,"0000"), "")</f>
        <v/>
      </c>
      <c r="B2265" s="4" t="n"/>
      <c r="C2265" s="4" t="n"/>
      <c r="D2265" s="4" t="n"/>
      <c r="E2265" s="6" t="n"/>
      <c r="F2265" s="7" t="n"/>
      <c r="G2265" s="6" t="n"/>
      <c r="H2265" s="6" t="n"/>
      <c r="I2265" s="6" t="n"/>
      <c r="J2265" s="5">
        <f>SUMIFS(amount_expended,cfda_key,V2265)</f>
        <v/>
      </c>
      <c r="K2265" s="5">
        <f>IF(G2265="OTHER CLUSTER NOT LISTED ABOVE",SUMIFS(amount_expended,uniform_other_cluster_name,X2265), IF(AND(OR(G2265="N/A",G2265=""),H2265=""),0,IF(G2265="STATE CLUSTER",SUMIFS(amount_expended,uniform_state_cluster_name,W2265),SUMIFS(amount_expended,cluster_name,G2265))))</f>
        <v/>
      </c>
      <c r="L2265" s="6" t="n"/>
      <c r="M2265" s="7" t="n"/>
      <c r="N2265" s="6" t="n"/>
      <c r="O2265" s="6" t="n"/>
      <c r="P2265" s="6" t="n"/>
      <c r="Q2265" s="6" t="n"/>
      <c r="R2265" s="7" t="n"/>
      <c r="S2265" s="6" t="n"/>
      <c r="T2265" s="6" t="n"/>
      <c r="U2265" s="6" t="n"/>
      <c r="V2265" s="3">
        <f>CONCATENATE(B2265,C2265)</f>
        <v/>
      </c>
      <c r="W2265">
        <f>UPPER(TRIM(H2265))</f>
        <v/>
      </c>
      <c r="X2265">
        <f>UPPER(TRIM(I2265))</f>
        <v/>
      </c>
    </row>
    <row r="2266">
      <c r="A2266">
        <f>IF(B2266&lt;&gt;"", "AWARD-"&amp;TEXT(ROW()-1,"0000"), "")</f>
        <v/>
      </c>
      <c r="B2266" s="4" t="n"/>
      <c r="C2266" s="4" t="n"/>
      <c r="D2266" s="4" t="n"/>
      <c r="E2266" s="6" t="n"/>
      <c r="F2266" s="7" t="n"/>
      <c r="G2266" s="6" t="n"/>
      <c r="H2266" s="6" t="n"/>
      <c r="I2266" s="6" t="n"/>
      <c r="J2266" s="5">
        <f>SUMIFS(amount_expended,cfda_key,V2266)</f>
        <v/>
      </c>
      <c r="K2266" s="5">
        <f>IF(G2266="OTHER CLUSTER NOT LISTED ABOVE",SUMIFS(amount_expended,uniform_other_cluster_name,X2266), IF(AND(OR(G2266="N/A",G2266=""),H2266=""),0,IF(G2266="STATE CLUSTER",SUMIFS(amount_expended,uniform_state_cluster_name,W2266),SUMIFS(amount_expended,cluster_name,G2266))))</f>
        <v/>
      </c>
      <c r="L2266" s="6" t="n"/>
      <c r="M2266" s="7" t="n"/>
      <c r="N2266" s="6" t="n"/>
      <c r="O2266" s="6" t="n"/>
      <c r="P2266" s="6" t="n"/>
      <c r="Q2266" s="6" t="n"/>
      <c r="R2266" s="7" t="n"/>
      <c r="S2266" s="6" t="n"/>
      <c r="T2266" s="6" t="n"/>
      <c r="U2266" s="6" t="n"/>
      <c r="V2266" s="3">
        <f>CONCATENATE(B2266,C2266)</f>
        <v/>
      </c>
      <c r="W2266">
        <f>UPPER(TRIM(H2266))</f>
        <v/>
      </c>
      <c r="X2266">
        <f>UPPER(TRIM(I2266))</f>
        <v/>
      </c>
    </row>
    <row r="2267">
      <c r="A2267">
        <f>IF(B2267&lt;&gt;"", "AWARD-"&amp;TEXT(ROW()-1,"0000"), "")</f>
        <v/>
      </c>
      <c r="B2267" s="4" t="n"/>
      <c r="C2267" s="4" t="n"/>
      <c r="D2267" s="4" t="n"/>
      <c r="E2267" s="6" t="n"/>
      <c r="F2267" s="7" t="n"/>
      <c r="G2267" s="6" t="n"/>
      <c r="H2267" s="6" t="n"/>
      <c r="I2267" s="6" t="n"/>
      <c r="J2267" s="5">
        <f>SUMIFS(amount_expended,cfda_key,V2267)</f>
        <v/>
      </c>
      <c r="K2267" s="5">
        <f>IF(G2267="OTHER CLUSTER NOT LISTED ABOVE",SUMIFS(amount_expended,uniform_other_cluster_name,X2267), IF(AND(OR(G2267="N/A",G2267=""),H2267=""),0,IF(G2267="STATE CLUSTER",SUMIFS(amount_expended,uniform_state_cluster_name,W2267),SUMIFS(amount_expended,cluster_name,G2267))))</f>
        <v/>
      </c>
      <c r="L2267" s="6" t="n"/>
      <c r="M2267" s="7" t="n"/>
      <c r="N2267" s="6" t="n"/>
      <c r="O2267" s="6" t="n"/>
      <c r="P2267" s="6" t="n"/>
      <c r="Q2267" s="6" t="n"/>
      <c r="R2267" s="7" t="n"/>
      <c r="S2267" s="6" t="n"/>
      <c r="T2267" s="6" t="n"/>
      <c r="U2267" s="6" t="n"/>
      <c r="V2267" s="3">
        <f>CONCATENATE(B2267,C2267)</f>
        <v/>
      </c>
      <c r="W2267">
        <f>UPPER(TRIM(H2267))</f>
        <v/>
      </c>
      <c r="X2267">
        <f>UPPER(TRIM(I2267))</f>
        <v/>
      </c>
    </row>
    <row r="2268">
      <c r="A2268">
        <f>IF(B2268&lt;&gt;"", "AWARD-"&amp;TEXT(ROW()-1,"0000"), "")</f>
        <v/>
      </c>
      <c r="B2268" s="4" t="n"/>
      <c r="C2268" s="4" t="n"/>
      <c r="D2268" s="4" t="n"/>
      <c r="E2268" s="6" t="n"/>
      <c r="F2268" s="7" t="n"/>
      <c r="G2268" s="6" t="n"/>
      <c r="H2268" s="6" t="n"/>
      <c r="I2268" s="6" t="n"/>
      <c r="J2268" s="5">
        <f>SUMIFS(amount_expended,cfda_key,V2268)</f>
        <v/>
      </c>
      <c r="K2268" s="5">
        <f>IF(G2268="OTHER CLUSTER NOT LISTED ABOVE",SUMIFS(amount_expended,uniform_other_cluster_name,X2268), IF(AND(OR(G2268="N/A",G2268=""),H2268=""),0,IF(G2268="STATE CLUSTER",SUMIFS(amount_expended,uniform_state_cluster_name,W2268),SUMIFS(amount_expended,cluster_name,G2268))))</f>
        <v/>
      </c>
      <c r="L2268" s="6" t="n"/>
      <c r="M2268" s="7" t="n"/>
      <c r="N2268" s="6" t="n"/>
      <c r="O2268" s="6" t="n"/>
      <c r="P2268" s="6" t="n"/>
      <c r="Q2268" s="6" t="n"/>
      <c r="R2268" s="7" t="n"/>
      <c r="S2268" s="6" t="n"/>
      <c r="T2268" s="6" t="n"/>
      <c r="U2268" s="6" t="n"/>
      <c r="V2268" s="3">
        <f>CONCATENATE(B2268,C2268)</f>
        <v/>
      </c>
      <c r="W2268">
        <f>UPPER(TRIM(H2268))</f>
        <v/>
      </c>
      <c r="X2268">
        <f>UPPER(TRIM(I2268))</f>
        <v/>
      </c>
    </row>
    <row r="2269">
      <c r="A2269">
        <f>IF(B2269&lt;&gt;"", "AWARD-"&amp;TEXT(ROW()-1,"0000"), "")</f>
        <v/>
      </c>
      <c r="B2269" s="4" t="n"/>
      <c r="C2269" s="4" t="n"/>
      <c r="D2269" s="4" t="n"/>
      <c r="E2269" s="6" t="n"/>
      <c r="F2269" s="7" t="n"/>
      <c r="G2269" s="6" t="n"/>
      <c r="H2269" s="6" t="n"/>
      <c r="I2269" s="6" t="n"/>
      <c r="J2269" s="5">
        <f>SUMIFS(amount_expended,cfda_key,V2269)</f>
        <v/>
      </c>
      <c r="K2269" s="5">
        <f>IF(G2269="OTHER CLUSTER NOT LISTED ABOVE",SUMIFS(amount_expended,uniform_other_cluster_name,X2269), IF(AND(OR(G2269="N/A",G2269=""),H2269=""),0,IF(G2269="STATE CLUSTER",SUMIFS(amount_expended,uniform_state_cluster_name,W2269),SUMIFS(amount_expended,cluster_name,G2269))))</f>
        <v/>
      </c>
      <c r="L2269" s="6" t="n"/>
      <c r="M2269" s="7" t="n"/>
      <c r="N2269" s="6" t="n"/>
      <c r="O2269" s="6" t="n"/>
      <c r="P2269" s="6" t="n"/>
      <c r="Q2269" s="6" t="n"/>
      <c r="R2269" s="7" t="n"/>
      <c r="S2269" s="6" t="n"/>
      <c r="T2269" s="6" t="n"/>
      <c r="U2269" s="6" t="n"/>
      <c r="V2269" s="3">
        <f>CONCATENATE(B2269,C2269)</f>
        <v/>
      </c>
      <c r="W2269">
        <f>UPPER(TRIM(H2269))</f>
        <v/>
      </c>
      <c r="X2269">
        <f>UPPER(TRIM(I2269))</f>
        <v/>
      </c>
    </row>
    <row r="2270">
      <c r="A2270">
        <f>IF(B2270&lt;&gt;"", "AWARD-"&amp;TEXT(ROW()-1,"0000"), "")</f>
        <v/>
      </c>
      <c r="B2270" s="4" t="n"/>
      <c r="C2270" s="4" t="n"/>
      <c r="D2270" s="4" t="n"/>
      <c r="E2270" s="6" t="n"/>
      <c r="F2270" s="7" t="n"/>
      <c r="G2270" s="6" t="n"/>
      <c r="H2270" s="6" t="n"/>
      <c r="I2270" s="6" t="n"/>
      <c r="J2270" s="5">
        <f>SUMIFS(amount_expended,cfda_key,V2270)</f>
        <v/>
      </c>
      <c r="K2270" s="5">
        <f>IF(G2270="OTHER CLUSTER NOT LISTED ABOVE",SUMIFS(amount_expended,uniform_other_cluster_name,X2270), IF(AND(OR(G2270="N/A",G2270=""),H2270=""),0,IF(G2270="STATE CLUSTER",SUMIFS(amount_expended,uniform_state_cluster_name,W2270),SUMIFS(amount_expended,cluster_name,G2270))))</f>
        <v/>
      </c>
      <c r="L2270" s="6" t="n"/>
      <c r="M2270" s="7" t="n"/>
      <c r="N2270" s="6" t="n"/>
      <c r="O2270" s="6" t="n"/>
      <c r="P2270" s="6" t="n"/>
      <c r="Q2270" s="6" t="n"/>
      <c r="R2270" s="7" t="n"/>
      <c r="S2270" s="6" t="n"/>
      <c r="T2270" s="6" t="n"/>
      <c r="U2270" s="6" t="n"/>
      <c r="V2270" s="3">
        <f>CONCATENATE(B2270,C2270)</f>
        <v/>
      </c>
      <c r="W2270">
        <f>UPPER(TRIM(H2270))</f>
        <v/>
      </c>
      <c r="X2270">
        <f>UPPER(TRIM(I2270))</f>
        <v/>
      </c>
    </row>
    <row r="2271">
      <c r="A2271">
        <f>IF(B2271&lt;&gt;"", "AWARD-"&amp;TEXT(ROW()-1,"0000"), "")</f>
        <v/>
      </c>
      <c r="B2271" s="4" t="n"/>
      <c r="C2271" s="4" t="n"/>
      <c r="D2271" s="4" t="n"/>
      <c r="E2271" s="6" t="n"/>
      <c r="F2271" s="7" t="n"/>
      <c r="G2271" s="6" t="n"/>
      <c r="H2271" s="6" t="n"/>
      <c r="I2271" s="6" t="n"/>
      <c r="J2271" s="5">
        <f>SUMIFS(amount_expended,cfda_key,V2271)</f>
        <v/>
      </c>
      <c r="K2271" s="5">
        <f>IF(G2271="OTHER CLUSTER NOT LISTED ABOVE",SUMIFS(amount_expended,uniform_other_cluster_name,X2271), IF(AND(OR(G2271="N/A",G2271=""),H2271=""),0,IF(G2271="STATE CLUSTER",SUMIFS(amount_expended,uniform_state_cluster_name,W2271),SUMIFS(amount_expended,cluster_name,G2271))))</f>
        <v/>
      </c>
      <c r="L2271" s="6" t="n"/>
      <c r="M2271" s="7" t="n"/>
      <c r="N2271" s="6" t="n"/>
      <c r="O2271" s="6" t="n"/>
      <c r="P2271" s="6" t="n"/>
      <c r="Q2271" s="6" t="n"/>
      <c r="R2271" s="7" t="n"/>
      <c r="S2271" s="6" t="n"/>
      <c r="T2271" s="6" t="n"/>
      <c r="U2271" s="6" t="n"/>
      <c r="V2271" s="3">
        <f>CONCATENATE(B2271,C2271)</f>
        <v/>
      </c>
      <c r="W2271">
        <f>UPPER(TRIM(H2271))</f>
        <v/>
      </c>
      <c r="X2271">
        <f>UPPER(TRIM(I2271))</f>
        <v/>
      </c>
    </row>
    <row r="2272">
      <c r="A2272">
        <f>IF(B2272&lt;&gt;"", "AWARD-"&amp;TEXT(ROW()-1,"0000"), "")</f>
        <v/>
      </c>
      <c r="B2272" s="4" t="n"/>
      <c r="C2272" s="4" t="n"/>
      <c r="D2272" s="4" t="n"/>
      <c r="E2272" s="6" t="n"/>
      <c r="F2272" s="7" t="n"/>
      <c r="G2272" s="6" t="n"/>
      <c r="H2272" s="6" t="n"/>
      <c r="I2272" s="6" t="n"/>
      <c r="J2272" s="5">
        <f>SUMIFS(amount_expended,cfda_key,V2272)</f>
        <v/>
      </c>
      <c r="K2272" s="5">
        <f>IF(G2272="OTHER CLUSTER NOT LISTED ABOVE",SUMIFS(amount_expended,uniform_other_cluster_name,X2272), IF(AND(OR(G2272="N/A",G2272=""),H2272=""),0,IF(G2272="STATE CLUSTER",SUMIFS(amount_expended,uniform_state_cluster_name,W2272),SUMIFS(amount_expended,cluster_name,G2272))))</f>
        <v/>
      </c>
      <c r="L2272" s="6" t="n"/>
      <c r="M2272" s="7" t="n"/>
      <c r="N2272" s="6" t="n"/>
      <c r="O2272" s="6" t="n"/>
      <c r="P2272" s="6" t="n"/>
      <c r="Q2272" s="6" t="n"/>
      <c r="R2272" s="7" t="n"/>
      <c r="S2272" s="6" t="n"/>
      <c r="T2272" s="6" t="n"/>
      <c r="U2272" s="6" t="n"/>
      <c r="V2272" s="3">
        <f>CONCATENATE(B2272,C2272)</f>
        <v/>
      </c>
      <c r="W2272">
        <f>UPPER(TRIM(H2272))</f>
        <v/>
      </c>
      <c r="X2272">
        <f>UPPER(TRIM(I2272))</f>
        <v/>
      </c>
    </row>
    <row r="2273">
      <c r="A2273">
        <f>IF(B2273&lt;&gt;"", "AWARD-"&amp;TEXT(ROW()-1,"0000"), "")</f>
        <v/>
      </c>
      <c r="B2273" s="4" t="n"/>
      <c r="C2273" s="4" t="n"/>
      <c r="D2273" s="4" t="n"/>
      <c r="E2273" s="6" t="n"/>
      <c r="F2273" s="7" t="n"/>
      <c r="G2273" s="6" t="n"/>
      <c r="H2273" s="6" t="n"/>
      <c r="I2273" s="6" t="n"/>
      <c r="J2273" s="5">
        <f>SUMIFS(amount_expended,cfda_key,V2273)</f>
        <v/>
      </c>
      <c r="K2273" s="5">
        <f>IF(G2273="OTHER CLUSTER NOT LISTED ABOVE",SUMIFS(amount_expended,uniform_other_cluster_name,X2273), IF(AND(OR(G2273="N/A",G2273=""),H2273=""),0,IF(G2273="STATE CLUSTER",SUMIFS(amount_expended,uniform_state_cluster_name,W2273),SUMIFS(amount_expended,cluster_name,G2273))))</f>
        <v/>
      </c>
      <c r="L2273" s="6" t="n"/>
      <c r="M2273" s="7" t="n"/>
      <c r="N2273" s="6" t="n"/>
      <c r="O2273" s="6" t="n"/>
      <c r="P2273" s="6" t="n"/>
      <c r="Q2273" s="6" t="n"/>
      <c r="R2273" s="7" t="n"/>
      <c r="S2273" s="6" t="n"/>
      <c r="T2273" s="6" t="n"/>
      <c r="U2273" s="6" t="n"/>
      <c r="V2273" s="3">
        <f>CONCATENATE(B2273,C2273)</f>
        <v/>
      </c>
      <c r="W2273">
        <f>UPPER(TRIM(H2273))</f>
        <v/>
      </c>
      <c r="X2273">
        <f>UPPER(TRIM(I2273))</f>
        <v/>
      </c>
    </row>
    <row r="2274">
      <c r="A2274">
        <f>IF(B2274&lt;&gt;"", "AWARD-"&amp;TEXT(ROW()-1,"0000"), "")</f>
        <v/>
      </c>
      <c r="B2274" s="4" t="n"/>
      <c r="C2274" s="4" t="n"/>
      <c r="D2274" s="4" t="n"/>
      <c r="E2274" s="6" t="n"/>
      <c r="F2274" s="7" t="n"/>
      <c r="G2274" s="6" t="n"/>
      <c r="H2274" s="6" t="n"/>
      <c r="I2274" s="6" t="n"/>
      <c r="J2274" s="5">
        <f>SUMIFS(amount_expended,cfda_key,V2274)</f>
        <v/>
      </c>
      <c r="K2274" s="5">
        <f>IF(G2274="OTHER CLUSTER NOT LISTED ABOVE",SUMIFS(amount_expended,uniform_other_cluster_name,X2274), IF(AND(OR(G2274="N/A",G2274=""),H2274=""),0,IF(G2274="STATE CLUSTER",SUMIFS(amount_expended,uniform_state_cluster_name,W2274),SUMIFS(amount_expended,cluster_name,G2274))))</f>
        <v/>
      </c>
      <c r="L2274" s="6" t="n"/>
      <c r="M2274" s="7" t="n"/>
      <c r="N2274" s="6" t="n"/>
      <c r="O2274" s="6" t="n"/>
      <c r="P2274" s="6" t="n"/>
      <c r="Q2274" s="6" t="n"/>
      <c r="R2274" s="7" t="n"/>
      <c r="S2274" s="6" t="n"/>
      <c r="T2274" s="6" t="n"/>
      <c r="U2274" s="6" t="n"/>
      <c r="V2274" s="3">
        <f>CONCATENATE(B2274,C2274)</f>
        <v/>
      </c>
      <c r="W2274">
        <f>UPPER(TRIM(H2274))</f>
        <v/>
      </c>
      <c r="X2274">
        <f>UPPER(TRIM(I2274))</f>
        <v/>
      </c>
    </row>
    <row r="2275">
      <c r="A2275">
        <f>IF(B2275&lt;&gt;"", "AWARD-"&amp;TEXT(ROW()-1,"0000"), "")</f>
        <v/>
      </c>
      <c r="B2275" s="4" t="n"/>
      <c r="C2275" s="4" t="n"/>
      <c r="D2275" s="4" t="n"/>
      <c r="E2275" s="6" t="n"/>
      <c r="F2275" s="7" t="n"/>
      <c r="G2275" s="6" t="n"/>
      <c r="H2275" s="6" t="n"/>
      <c r="I2275" s="6" t="n"/>
      <c r="J2275" s="5">
        <f>SUMIFS(amount_expended,cfda_key,V2275)</f>
        <v/>
      </c>
      <c r="K2275" s="5">
        <f>IF(G2275="OTHER CLUSTER NOT LISTED ABOVE",SUMIFS(amount_expended,uniform_other_cluster_name,X2275), IF(AND(OR(G2275="N/A",G2275=""),H2275=""),0,IF(G2275="STATE CLUSTER",SUMIFS(amount_expended,uniform_state_cluster_name,W2275),SUMIFS(amount_expended,cluster_name,G2275))))</f>
        <v/>
      </c>
      <c r="L2275" s="6" t="n"/>
      <c r="M2275" s="7" t="n"/>
      <c r="N2275" s="6" t="n"/>
      <c r="O2275" s="6" t="n"/>
      <c r="P2275" s="6" t="n"/>
      <c r="Q2275" s="6" t="n"/>
      <c r="R2275" s="7" t="n"/>
      <c r="S2275" s="6" t="n"/>
      <c r="T2275" s="6" t="n"/>
      <c r="U2275" s="6" t="n"/>
      <c r="V2275" s="3">
        <f>CONCATENATE(B2275,C2275)</f>
        <v/>
      </c>
      <c r="W2275">
        <f>UPPER(TRIM(H2275))</f>
        <v/>
      </c>
      <c r="X2275">
        <f>UPPER(TRIM(I2275))</f>
        <v/>
      </c>
    </row>
    <row r="2276">
      <c r="A2276">
        <f>IF(B2276&lt;&gt;"", "AWARD-"&amp;TEXT(ROW()-1,"0000"), "")</f>
        <v/>
      </c>
      <c r="B2276" s="4" t="n"/>
      <c r="C2276" s="4" t="n"/>
      <c r="D2276" s="4" t="n"/>
      <c r="E2276" s="6" t="n"/>
      <c r="F2276" s="7" t="n"/>
      <c r="G2276" s="6" t="n"/>
      <c r="H2276" s="6" t="n"/>
      <c r="I2276" s="6" t="n"/>
      <c r="J2276" s="5">
        <f>SUMIFS(amount_expended,cfda_key,V2276)</f>
        <v/>
      </c>
      <c r="K2276" s="5">
        <f>IF(G2276="OTHER CLUSTER NOT LISTED ABOVE",SUMIFS(amount_expended,uniform_other_cluster_name,X2276), IF(AND(OR(G2276="N/A",G2276=""),H2276=""),0,IF(G2276="STATE CLUSTER",SUMIFS(amount_expended,uniform_state_cluster_name,W2276),SUMIFS(amount_expended,cluster_name,G2276))))</f>
        <v/>
      </c>
      <c r="L2276" s="6" t="n"/>
      <c r="M2276" s="7" t="n"/>
      <c r="N2276" s="6" t="n"/>
      <c r="O2276" s="6" t="n"/>
      <c r="P2276" s="6" t="n"/>
      <c r="Q2276" s="6" t="n"/>
      <c r="R2276" s="7" t="n"/>
      <c r="S2276" s="6" t="n"/>
      <c r="T2276" s="6" t="n"/>
      <c r="U2276" s="6" t="n"/>
      <c r="V2276" s="3">
        <f>CONCATENATE(B2276,C2276)</f>
        <v/>
      </c>
      <c r="W2276">
        <f>UPPER(TRIM(H2276))</f>
        <v/>
      </c>
      <c r="X2276">
        <f>UPPER(TRIM(I2276))</f>
        <v/>
      </c>
    </row>
    <row r="2277">
      <c r="A2277">
        <f>IF(B2277&lt;&gt;"", "AWARD-"&amp;TEXT(ROW()-1,"0000"), "")</f>
        <v/>
      </c>
      <c r="B2277" s="4" t="n"/>
      <c r="C2277" s="4" t="n"/>
      <c r="D2277" s="4" t="n"/>
      <c r="E2277" s="6" t="n"/>
      <c r="F2277" s="7" t="n"/>
      <c r="G2277" s="6" t="n"/>
      <c r="H2277" s="6" t="n"/>
      <c r="I2277" s="6" t="n"/>
      <c r="J2277" s="5">
        <f>SUMIFS(amount_expended,cfda_key,V2277)</f>
        <v/>
      </c>
      <c r="K2277" s="5">
        <f>IF(G2277="OTHER CLUSTER NOT LISTED ABOVE",SUMIFS(amount_expended,uniform_other_cluster_name,X2277), IF(AND(OR(G2277="N/A",G2277=""),H2277=""),0,IF(G2277="STATE CLUSTER",SUMIFS(amount_expended,uniform_state_cluster_name,W2277),SUMIFS(amount_expended,cluster_name,G2277))))</f>
        <v/>
      </c>
      <c r="L2277" s="6" t="n"/>
      <c r="M2277" s="7" t="n"/>
      <c r="N2277" s="6" t="n"/>
      <c r="O2277" s="6" t="n"/>
      <c r="P2277" s="6" t="n"/>
      <c r="Q2277" s="6" t="n"/>
      <c r="R2277" s="7" t="n"/>
      <c r="S2277" s="6" t="n"/>
      <c r="T2277" s="6" t="n"/>
      <c r="U2277" s="6" t="n"/>
      <c r="V2277" s="3">
        <f>CONCATENATE(B2277,C2277)</f>
        <v/>
      </c>
      <c r="W2277">
        <f>UPPER(TRIM(H2277))</f>
        <v/>
      </c>
      <c r="X2277">
        <f>UPPER(TRIM(I2277))</f>
        <v/>
      </c>
    </row>
    <row r="2278">
      <c r="A2278">
        <f>IF(B2278&lt;&gt;"", "AWARD-"&amp;TEXT(ROW()-1,"0000"), "")</f>
        <v/>
      </c>
      <c r="B2278" s="4" t="n"/>
      <c r="C2278" s="4" t="n"/>
      <c r="D2278" s="4" t="n"/>
      <c r="E2278" s="6" t="n"/>
      <c r="F2278" s="7" t="n"/>
      <c r="G2278" s="6" t="n"/>
      <c r="H2278" s="6" t="n"/>
      <c r="I2278" s="6" t="n"/>
      <c r="J2278" s="5">
        <f>SUMIFS(amount_expended,cfda_key,V2278)</f>
        <v/>
      </c>
      <c r="K2278" s="5">
        <f>IF(G2278="OTHER CLUSTER NOT LISTED ABOVE",SUMIFS(amount_expended,uniform_other_cluster_name,X2278), IF(AND(OR(G2278="N/A",G2278=""),H2278=""),0,IF(G2278="STATE CLUSTER",SUMIFS(amount_expended,uniform_state_cluster_name,W2278),SUMIFS(amount_expended,cluster_name,G2278))))</f>
        <v/>
      </c>
      <c r="L2278" s="6" t="n"/>
      <c r="M2278" s="7" t="n"/>
      <c r="N2278" s="6" t="n"/>
      <c r="O2278" s="6" t="n"/>
      <c r="P2278" s="6" t="n"/>
      <c r="Q2278" s="6" t="n"/>
      <c r="R2278" s="7" t="n"/>
      <c r="S2278" s="6" t="n"/>
      <c r="T2278" s="6" t="n"/>
      <c r="U2278" s="6" t="n"/>
      <c r="V2278" s="3">
        <f>CONCATENATE(B2278,C2278)</f>
        <v/>
      </c>
      <c r="W2278">
        <f>UPPER(TRIM(H2278))</f>
        <v/>
      </c>
      <c r="X2278">
        <f>UPPER(TRIM(I2278))</f>
        <v/>
      </c>
    </row>
    <row r="2279">
      <c r="A2279">
        <f>IF(B2279&lt;&gt;"", "AWARD-"&amp;TEXT(ROW()-1,"0000"), "")</f>
        <v/>
      </c>
      <c r="B2279" s="4" t="n"/>
      <c r="C2279" s="4" t="n"/>
      <c r="D2279" s="4" t="n"/>
      <c r="E2279" s="6" t="n"/>
      <c r="F2279" s="7" t="n"/>
      <c r="G2279" s="6" t="n"/>
      <c r="H2279" s="6" t="n"/>
      <c r="I2279" s="6" t="n"/>
      <c r="J2279" s="5">
        <f>SUMIFS(amount_expended,cfda_key,V2279)</f>
        <v/>
      </c>
      <c r="K2279" s="5">
        <f>IF(G2279="OTHER CLUSTER NOT LISTED ABOVE",SUMIFS(amount_expended,uniform_other_cluster_name,X2279), IF(AND(OR(G2279="N/A",G2279=""),H2279=""),0,IF(G2279="STATE CLUSTER",SUMIFS(amount_expended,uniform_state_cluster_name,W2279),SUMIFS(amount_expended,cluster_name,G2279))))</f>
        <v/>
      </c>
      <c r="L2279" s="6" t="n"/>
      <c r="M2279" s="7" t="n"/>
      <c r="N2279" s="6" t="n"/>
      <c r="O2279" s="6" t="n"/>
      <c r="P2279" s="6" t="n"/>
      <c r="Q2279" s="6" t="n"/>
      <c r="R2279" s="7" t="n"/>
      <c r="S2279" s="6" t="n"/>
      <c r="T2279" s="6" t="n"/>
      <c r="U2279" s="6" t="n"/>
      <c r="V2279" s="3">
        <f>CONCATENATE(B2279,C2279)</f>
        <v/>
      </c>
      <c r="W2279">
        <f>UPPER(TRIM(H2279))</f>
        <v/>
      </c>
      <c r="X2279">
        <f>UPPER(TRIM(I2279))</f>
        <v/>
      </c>
    </row>
    <row r="2280">
      <c r="A2280">
        <f>IF(B2280&lt;&gt;"", "AWARD-"&amp;TEXT(ROW()-1,"0000"), "")</f>
        <v/>
      </c>
      <c r="B2280" s="4" t="n"/>
      <c r="C2280" s="4" t="n"/>
      <c r="D2280" s="4" t="n"/>
      <c r="E2280" s="6" t="n"/>
      <c r="F2280" s="7" t="n"/>
      <c r="G2280" s="6" t="n"/>
      <c r="H2280" s="6" t="n"/>
      <c r="I2280" s="6" t="n"/>
      <c r="J2280" s="5">
        <f>SUMIFS(amount_expended,cfda_key,V2280)</f>
        <v/>
      </c>
      <c r="K2280" s="5">
        <f>IF(G2280="OTHER CLUSTER NOT LISTED ABOVE",SUMIFS(amount_expended,uniform_other_cluster_name,X2280), IF(AND(OR(G2280="N/A",G2280=""),H2280=""),0,IF(G2280="STATE CLUSTER",SUMIFS(amount_expended,uniform_state_cluster_name,W2280),SUMIFS(amount_expended,cluster_name,G2280))))</f>
        <v/>
      </c>
      <c r="L2280" s="6" t="n"/>
      <c r="M2280" s="7" t="n"/>
      <c r="N2280" s="6" t="n"/>
      <c r="O2280" s="6" t="n"/>
      <c r="P2280" s="6" t="n"/>
      <c r="Q2280" s="6" t="n"/>
      <c r="R2280" s="7" t="n"/>
      <c r="S2280" s="6" t="n"/>
      <c r="T2280" s="6" t="n"/>
      <c r="U2280" s="6" t="n"/>
      <c r="V2280" s="3">
        <f>CONCATENATE(B2280,C2280)</f>
        <v/>
      </c>
      <c r="W2280">
        <f>UPPER(TRIM(H2280))</f>
        <v/>
      </c>
      <c r="X2280">
        <f>UPPER(TRIM(I2280))</f>
        <v/>
      </c>
    </row>
    <row r="2281">
      <c r="A2281">
        <f>IF(B2281&lt;&gt;"", "AWARD-"&amp;TEXT(ROW()-1,"0000"), "")</f>
        <v/>
      </c>
      <c r="B2281" s="4" t="n"/>
      <c r="C2281" s="4" t="n"/>
      <c r="D2281" s="4" t="n"/>
      <c r="E2281" s="6" t="n"/>
      <c r="F2281" s="7" t="n"/>
      <c r="G2281" s="6" t="n"/>
      <c r="H2281" s="6" t="n"/>
      <c r="I2281" s="6" t="n"/>
      <c r="J2281" s="5">
        <f>SUMIFS(amount_expended,cfda_key,V2281)</f>
        <v/>
      </c>
      <c r="K2281" s="5">
        <f>IF(G2281="OTHER CLUSTER NOT LISTED ABOVE",SUMIFS(amount_expended,uniform_other_cluster_name,X2281), IF(AND(OR(G2281="N/A",G2281=""),H2281=""),0,IF(G2281="STATE CLUSTER",SUMIFS(amount_expended,uniform_state_cluster_name,W2281),SUMIFS(amount_expended,cluster_name,G2281))))</f>
        <v/>
      </c>
      <c r="L2281" s="6" t="n"/>
      <c r="M2281" s="7" t="n"/>
      <c r="N2281" s="6" t="n"/>
      <c r="O2281" s="6" t="n"/>
      <c r="P2281" s="6" t="n"/>
      <c r="Q2281" s="6" t="n"/>
      <c r="R2281" s="7" t="n"/>
      <c r="S2281" s="6" t="n"/>
      <c r="T2281" s="6" t="n"/>
      <c r="U2281" s="6" t="n"/>
      <c r="V2281" s="3">
        <f>CONCATENATE(B2281,C2281)</f>
        <v/>
      </c>
      <c r="W2281">
        <f>UPPER(TRIM(H2281))</f>
        <v/>
      </c>
      <c r="X2281">
        <f>UPPER(TRIM(I2281))</f>
        <v/>
      </c>
    </row>
    <row r="2282">
      <c r="A2282">
        <f>IF(B2282&lt;&gt;"", "AWARD-"&amp;TEXT(ROW()-1,"0000"), "")</f>
        <v/>
      </c>
      <c r="B2282" s="4" t="n"/>
      <c r="C2282" s="4" t="n"/>
      <c r="D2282" s="4" t="n"/>
      <c r="E2282" s="6" t="n"/>
      <c r="F2282" s="7" t="n"/>
      <c r="G2282" s="6" t="n"/>
      <c r="H2282" s="6" t="n"/>
      <c r="I2282" s="6" t="n"/>
      <c r="J2282" s="5">
        <f>SUMIFS(amount_expended,cfda_key,V2282)</f>
        <v/>
      </c>
      <c r="K2282" s="5">
        <f>IF(G2282="OTHER CLUSTER NOT LISTED ABOVE",SUMIFS(amount_expended,uniform_other_cluster_name,X2282), IF(AND(OR(G2282="N/A",G2282=""),H2282=""),0,IF(G2282="STATE CLUSTER",SUMIFS(amount_expended,uniform_state_cluster_name,W2282),SUMIFS(amount_expended,cluster_name,G2282))))</f>
        <v/>
      </c>
      <c r="L2282" s="6" t="n"/>
      <c r="M2282" s="7" t="n"/>
      <c r="N2282" s="6" t="n"/>
      <c r="O2282" s="6" t="n"/>
      <c r="P2282" s="6" t="n"/>
      <c r="Q2282" s="6" t="n"/>
      <c r="R2282" s="7" t="n"/>
      <c r="S2282" s="6" t="n"/>
      <c r="T2282" s="6" t="n"/>
      <c r="U2282" s="6" t="n"/>
      <c r="V2282" s="3">
        <f>CONCATENATE(B2282,C2282)</f>
        <v/>
      </c>
      <c r="W2282">
        <f>UPPER(TRIM(H2282))</f>
        <v/>
      </c>
      <c r="X2282">
        <f>UPPER(TRIM(I2282))</f>
        <v/>
      </c>
    </row>
    <row r="2283">
      <c r="A2283">
        <f>IF(B2283&lt;&gt;"", "AWARD-"&amp;TEXT(ROW()-1,"0000"), "")</f>
        <v/>
      </c>
      <c r="B2283" s="4" t="n"/>
      <c r="C2283" s="4" t="n"/>
      <c r="D2283" s="4" t="n"/>
      <c r="E2283" s="6" t="n"/>
      <c r="F2283" s="7" t="n"/>
      <c r="G2283" s="6" t="n"/>
      <c r="H2283" s="6" t="n"/>
      <c r="I2283" s="6" t="n"/>
      <c r="J2283" s="5">
        <f>SUMIFS(amount_expended,cfda_key,V2283)</f>
        <v/>
      </c>
      <c r="K2283" s="5">
        <f>IF(G2283="OTHER CLUSTER NOT LISTED ABOVE",SUMIFS(amount_expended,uniform_other_cluster_name,X2283), IF(AND(OR(G2283="N/A",G2283=""),H2283=""),0,IF(G2283="STATE CLUSTER",SUMIFS(amount_expended,uniform_state_cluster_name,W2283),SUMIFS(amount_expended,cluster_name,G2283))))</f>
        <v/>
      </c>
      <c r="L2283" s="6" t="n"/>
      <c r="M2283" s="7" t="n"/>
      <c r="N2283" s="6" t="n"/>
      <c r="O2283" s="6" t="n"/>
      <c r="P2283" s="6" t="n"/>
      <c r="Q2283" s="6" t="n"/>
      <c r="R2283" s="7" t="n"/>
      <c r="S2283" s="6" t="n"/>
      <c r="T2283" s="6" t="n"/>
      <c r="U2283" s="6" t="n"/>
      <c r="V2283" s="3">
        <f>CONCATENATE(B2283,C2283)</f>
        <v/>
      </c>
      <c r="W2283">
        <f>UPPER(TRIM(H2283))</f>
        <v/>
      </c>
      <c r="X2283">
        <f>UPPER(TRIM(I2283))</f>
        <v/>
      </c>
    </row>
    <row r="2284">
      <c r="A2284">
        <f>IF(B2284&lt;&gt;"", "AWARD-"&amp;TEXT(ROW()-1,"0000"), "")</f>
        <v/>
      </c>
      <c r="B2284" s="4" t="n"/>
      <c r="C2284" s="4" t="n"/>
      <c r="D2284" s="4" t="n"/>
      <c r="E2284" s="6" t="n"/>
      <c r="F2284" s="7" t="n"/>
      <c r="G2284" s="6" t="n"/>
      <c r="H2284" s="6" t="n"/>
      <c r="I2284" s="6" t="n"/>
      <c r="J2284" s="5">
        <f>SUMIFS(amount_expended,cfda_key,V2284)</f>
        <v/>
      </c>
      <c r="K2284" s="5">
        <f>IF(G2284="OTHER CLUSTER NOT LISTED ABOVE",SUMIFS(amount_expended,uniform_other_cluster_name,X2284), IF(AND(OR(G2284="N/A",G2284=""),H2284=""),0,IF(G2284="STATE CLUSTER",SUMIFS(amount_expended,uniform_state_cluster_name,W2284),SUMIFS(amount_expended,cluster_name,G2284))))</f>
        <v/>
      </c>
      <c r="L2284" s="6" t="n"/>
      <c r="M2284" s="7" t="n"/>
      <c r="N2284" s="6" t="n"/>
      <c r="O2284" s="6" t="n"/>
      <c r="P2284" s="6" t="n"/>
      <c r="Q2284" s="6" t="n"/>
      <c r="R2284" s="7" t="n"/>
      <c r="S2284" s="6" t="n"/>
      <c r="T2284" s="6" t="n"/>
      <c r="U2284" s="6" t="n"/>
      <c r="V2284" s="3">
        <f>CONCATENATE(B2284,C2284)</f>
        <v/>
      </c>
      <c r="W2284">
        <f>UPPER(TRIM(H2284))</f>
        <v/>
      </c>
      <c r="X2284">
        <f>UPPER(TRIM(I2284))</f>
        <v/>
      </c>
    </row>
    <row r="2285">
      <c r="A2285">
        <f>IF(B2285&lt;&gt;"", "AWARD-"&amp;TEXT(ROW()-1,"0000"), "")</f>
        <v/>
      </c>
      <c r="B2285" s="4" t="n"/>
      <c r="C2285" s="4" t="n"/>
      <c r="D2285" s="4" t="n"/>
      <c r="E2285" s="6" t="n"/>
      <c r="F2285" s="7" t="n"/>
      <c r="G2285" s="6" t="n"/>
      <c r="H2285" s="6" t="n"/>
      <c r="I2285" s="6" t="n"/>
      <c r="J2285" s="5">
        <f>SUMIFS(amount_expended,cfda_key,V2285)</f>
        <v/>
      </c>
      <c r="K2285" s="5">
        <f>IF(G2285="OTHER CLUSTER NOT LISTED ABOVE",SUMIFS(amount_expended,uniform_other_cluster_name,X2285), IF(AND(OR(G2285="N/A",G2285=""),H2285=""),0,IF(G2285="STATE CLUSTER",SUMIFS(amount_expended,uniform_state_cluster_name,W2285),SUMIFS(amount_expended,cluster_name,G2285))))</f>
        <v/>
      </c>
      <c r="L2285" s="6" t="n"/>
      <c r="M2285" s="7" t="n"/>
      <c r="N2285" s="6" t="n"/>
      <c r="O2285" s="6" t="n"/>
      <c r="P2285" s="6" t="n"/>
      <c r="Q2285" s="6" t="n"/>
      <c r="R2285" s="7" t="n"/>
      <c r="S2285" s="6" t="n"/>
      <c r="T2285" s="6" t="n"/>
      <c r="U2285" s="6" t="n"/>
      <c r="V2285" s="3">
        <f>CONCATENATE(B2285,C2285)</f>
        <v/>
      </c>
      <c r="W2285">
        <f>UPPER(TRIM(H2285))</f>
        <v/>
      </c>
      <c r="X2285">
        <f>UPPER(TRIM(I2285))</f>
        <v/>
      </c>
    </row>
    <row r="2286">
      <c r="A2286">
        <f>IF(B2286&lt;&gt;"", "AWARD-"&amp;TEXT(ROW()-1,"0000"), "")</f>
        <v/>
      </c>
      <c r="B2286" s="4" t="n"/>
      <c r="C2286" s="4" t="n"/>
      <c r="D2286" s="4" t="n"/>
      <c r="E2286" s="6" t="n"/>
      <c r="F2286" s="7" t="n"/>
      <c r="G2286" s="6" t="n"/>
      <c r="H2286" s="6" t="n"/>
      <c r="I2286" s="6" t="n"/>
      <c r="J2286" s="5">
        <f>SUMIFS(amount_expended,cfda_key,V2286)</f>
        <v/>
      </c>
      <c r="K2286" s="5">
        <f>IF(G2286="OTHER CLUSTER NOT LISTED ABOVE",SUMIFS(amount_expended,uniform_other_cluster_name,X2286), IF(AND(OR(G2286="N/A",G2286=""),H2286=""),0,IF(G2286="STATE CLUSTER",SUMIFS(amount_expended,uniform_state_cluster_name,W2286),SUMIFS(amount_expended,cluster_name,G2286))))</f>
        <v/>
      </c>
      <c r="L2286" s="6" t="n"/>
      <c r="M2286" s="7" t="n"/>
      <c r="N2286" s="6" t="n"/>
      <c r="O2286" s="6" t="n"/>
      <c r="P2286" s="6" t="n"/>
      <c r="Q2286" s="6" t="n"/>
      <c r="R2286" s="7" t="n"/>
      <c r="S2286" s="6" t="n"/>
      <c r="T2286" s="6" t="n"/>
      <c r="U2286" s="6" t="n"/>
      <c r="V2286" s="3">
        <f>CONCATENATE(B2286,C2286)</f>
        <v/>
      </c>
      <c r="W2286">
        <f>UPPER(TRIM(H2286))</f>
        <v/>
      </c>
      <c r="X2286">
        <f>UPPER(TRIM(I2286))</f>
        <v/>
      </c>
    </row>
    <row r="2287">
      <c r="A2287">
        <f>IF(B2287&lt;&gt;"", "AWARD-"&amp;TEXT(ROW()-1,"0000"), "")</f>
        <v/>
      </c>
      <c r="B2287" s="4" t="n"/>
      <c r="C2287" s="4" t="n"/>
      <c r="D2287" s="4" t="n"/>
      <c r="E2287" s="6" t="n"/>
      <c r="F2287" s="7" t="n"/>
      <c r="G2287" s="6" t="n"/>
      <c r="H2287" s="6" t="n"/>
      <c r="I2287" s="6" t="n"/>
      <c r="J2287" s="5">
        <f>SUMIFS(amount_expended,cfda_key,V2287)</f>
        <v/>
      </c>
      <c r="K2287" s="5">
        <f>IF(G2287="OTHER CLUSTER NOT LISTED ABOVE",SUMIFS(amount_expended,uniform_other_cluster_name,X2287), IF(AND(OR(G2287="N/A",G2287=""),H2287=""),0,IF(G2287="STATE CLUSTER",SUMIFS(amount_expended,uniform_state_cluster_name,W2287),SUMIFS(amount_expended,cluster_name,G2287))))</f>
        <v/>
      </c>
      <c r="L2287" s="6" t="n"/>
      <c r="M2287" s="7" t="n"/>
      <c r="N2287" s="6" t="n"/>
      <c r="O2287" s="6" t="n"/>
      <c r="P2287" s="6" t="n"/>
      <c r="Q2287" s="6" t="n"/>
      <c r="R2287" s="7" t="n"/>
      <c r="S2287" s="6" t="n"/>
      <c r="T2287" s="6" t="n"/>
      <c r="U2287" s="6" t="n"/>
      <c r="V2287" s="3">
        <f>CONCATENATE(B2287,C2287)</f>
        <v/>
      </c>
      <c r="W2287">
        <f>UPPER(TRIM(H2287))</f>
        <v/>
      </c>
      <c r="X2287">
        <f>UPPER(TRIM(I2287))</f>
        <v/>
      </c>
    </row>
    <row r="2288">
      <c r="A2288">
        <f>IF(B2288&lt;&gt;"", "AWARD-"&amp;TEXT(ROW()-1,"0000"), "")</f>
        <v/>
      </c>
      <c r="B2288" s="4" t="n"/>
      <c r="C2288" s="4" t="n"/>
      <c r="D2288" s="4" t="n"/>
      <c r="E2288" s="6" t="n"/>
      <c r="F2288" s="7" t="n"/>
      <c r="G2288" s="6" t="n"/>
      <c r="H2288" s="6" t="n"/>
      <c r="I2288" s="6" t="n"/>
      <c r="J2288" s="5">
        <f>SUMIFS(amount_expended,cfda_key,V2288)</f>
        <v/>
      </c>
      <c r="K2288" s="5">
        <f>IF(G2288="OTHER CLUSTER NOT LISTED ABOVE",SUMIFS(amount_expended,uniform_other_cluster_name,X2288), IF(AND(OR(G2288="N/A",G2288=""),H2288=""),0,IF(G2288="STATE CLUSTER",SUMIFS(amount_expended,uniform_state_cluster_name,W2288),SUMIFS(amount_expended,cluster_name,G2288))))</f>
        <v/>
      </c>
      <c r="L2288" s="6" t="n"/>
      <c r="M2288" s="7" t="n"/>
      <c r="N2288" s="6" t="n"/>
      <c r="O2288" s="6" t="n"/>
      <c r="P2288" s="6" t="n"/>
      <c r="Q2288" s="6" t="n"/>
      <c r="R2288" s="7" t="n"/>
      <c r="S2288" s="6" t="n"/>
      <c r="T2288" s="6" t="n"/>
      <c r="U2288" s="6" t="n"/>
      <c r="V2288" s="3">
        <f>CONCATENATE(B2288,C2288)</f>
        <v/>
      </c>
      <c r="W2288">
        <f>UPPER(TRIM(H2288))</f>
        <v/>
      </c>
      <c r="X2288">
        <f>UPPER(TRIM(I2288))</f>
        <v/>
      </c>
    </row>
    <row r="2289">
      <c r="A2289">
        <f>IF(B2289&lt;&gt;"", "AWARD-"&amp;TEXT(ROW()-1,"0000"), "")</f>
        <v/>
      </c>
      <c r="B2289" s="4" t="n"/>
      <c r="C2289" s="4" t="n"/>
      <c r="D2289" s="4" t="n"/>
      <c r="E2289" s="6" t="n"/>
      <c r="F2289" s="7" t="n"/>
      <c r="G2289" s="6" t="n"/>
      <c r="H2289" s="6" t="n"/>
      <c r="I2289" s="6" t="n"/>
      <c r="J2289" s="5">
        <f>SUMIFS(amount_expended,cfda_key,V2289)</f>
        <v/>
      </c>
      <c r="K2289" s="5">
        <f>IF(G2289="OTHER CLUSTER NOT LISTED ABOVE",SUMIFS(amount_expended,uniform_other_cluster_name,X2289), IF(AND(OR(G2289="N/A",G2289=""),H2289=""),0,IF(G2289="STATE CLUSTER",SUMIFS(amount_expended,uniform_state_cluster_name,W2289),SUMIFS(amount_expended,cluster_name,G2289))))</f>
        <v/>
      </c>
      <c r="L2289" s="6" t="n"/>
      <c r="M2289" s="7" t="n"/>
      <c r="N2289" s="6" t="n"/>
      <c r="O2289" s="6" t="n"/>
      <c r="P2289" s="6" t="n"/>
      <c r="Q2289" s="6" t="n"/>
      <c r="R2289" s="7" t="n"/>
      <c r="S2289" s="6" t="n"/>
      <c r="T2289" s="6" t="n"/>
      <c r="U2289" s="6" t="n"/>
      <c r="V2289" s="3">
        <f>CONCATENATE(B2289,C2289)</f>
        <v/>
      </c>
      <c r="W2289">
        <f>UPPER(TRIM(H2289))</f>
        <v/>
      </c>
      <c r="X2289">
        <f>UPPER(TRIM(I2289))</f>
        <v/>
      </c>
    </row>
    <row r="2290">
      <c r="A2290">
        <f>IF(B2290&lt;&gt;"", "AWARD-"&amp;TEXT(ROW()-1,"0000"), "")</f>
        <v/>
      </c>
      <c r="B2290" s="4" t="n"/>
      <c r="C2290" s="4" t="n"/>
      <c r="D2290" s="4" t="n"/>
      <c r="E2290" s="6" t="n"/>
      <c r="F2290" s="7" t="n"/>
      <c r="G2290" s="6" t="n"/>
      <c r="H2290" s="6" t="n"/>
      <c r="I2290" s="6" t="n"/>
      <c r="J2290" s="5">
        <f>SUMIFS(amount_expended,cfda_key,V2290)</f>
        <v/>
      </c>
      <c r="K2290" s="5">
        <f>IF(G2290="OTHER CLUSTER NOT LISTED ABOVE",SUMIFS(amount_expended,uniform_other_cluster_name,X2290), IF(AND(OR(G2290="N/A",G2290=""),H2290=""),0,IF(G2290="STATE CLUSTER",SUMIFS(amount_expended,uniform_state_cluster_name,W2290),SUMIFS(amount_expended,cluster_name,G2290))))</f>
        <v/>
      </c>
      <c r="L2290" s="6" t="n"/>
      <c r="M2290" s="7" t="n"/>
      <c r="N2290" s="6" t="n"/>
      <c r="O2290" s="6" t="n"/>
      <c r="P2290" s="6" t="n"/>
      <c r="Q2290" s="6" t="n"/>
      <c r="R2290" s="7" t="n"/>
      <c r="S2290" s="6" t="n"/>
      <c r="T2290" s="6" t="n"/>
      <c r="U2290" s="6" t="n"/>
      <c r="V2290" s="3">
        <f>CONCATENATE(B2290,C2290)</f>
        <v/>
      </c>
      <c r="W2290">
        <f>UPPER(TRIM(H2290))</f>
        <v/>
      </c>
      <c r="X2290">
        <f>UPPER(TRIM(I2290))</f>
        <v/>
      </c>
    </row>
    <row r="2291">
      <c r="A2291">
        <f>IF(B2291&lt;&gt;"", "AWARD-"&amp;TEXT(ROW()-1,"0000"), "")</f>
        <v/>
      </c>
      <c r="B2291" s="4" t="n"/>
      <c r="C2291" s="4" t="n"/>
      <c r="D2291" s="4" t="n"/>
      <c r="E2291" s="6" t="n"/>
      <c r="F2291" s="7" t="n"/>
      <c r="G2291" s="6" t="n"/>
      <c r="H2291" s="6" t="n"/>
      <c r="I2291" s="6" t="n"/>
      <c r="J2291" s="5">
        <f>SUMIFS(amount_expended,cfda_key,V2291)</f>
        <v/>
      </c>
      <c r="K2291" s="5">
        <f>IF(G2291="OTHER CLUSTER NOT LISTED ABOVE",SUMIFS(amount_expended,uniform_other_cluster_name,X2291), IF(AND(OR(G2291="N/A",G2291=""),H2291=""),0,IF(G2291="STATE CLUSTER",SUMIFS(amount_expended,uniform_state_cluster_name,W2291),SUMIFS(amount_expended,cluster_name,G2291))))</f>
        <v/>
      </c>
      <c r="L2291" s="6" t="n"/>
      <c r="M2291" s="7" t="n"/>
      <c r="N2291" s="6" t="n"/>
      <c r="O2291" s="6" t="n"/>
      <c r="P2291" s="6" t="n"/>
      <c r="Q2291" s="6" t="n"/>
      <c r="R2291" s="7" t="n"/>
      <c r="S2291" s="6" t="n"/>
      <c r="T2291" s="6" t="n"/>
      <c r="U2291" s="6" t="n"/>
      <c r="V2291" s="3">
        <f>CONCATENATE(B2291,C2291)</f>
        <v/>
      </c>
      <c r="W2291">
        <f>UPPER(TRIM(H2291))</f>
        <v/>
      </c>
      <c r="X2291">
        <f>UPPER(TRIM(I2291))</f>
        <v/>
      </c>
    </row>
    <row r="2292">
      <c r="A2292">
        <f>IF(B2292&lt;&gt;"", "AWARD-"&amp;TEXT(ROW()-1,"0000"), "")</f>
        <v/>
      </c>
      <c r="B2292" s="4" t="n"/>
      <c r="C2292" s="4" t="n"/>
      <c r="D2292" s="4" t="n"/>
      <c r="E2292" s="6" t="n"/>
      <c r="F2292" s="7" t="n"/>
      <c r="G2292" s="6" t="n"/>
      <c r="H2292" s="6" t="n"/>
      <c r="I2292" s="6" t="n"/>
      <c r="J2292" s="5">
        <f>SUMIFS(amount_expended,cfda_key,V2292)</f>
        <v/>
      </c>
      <c r="K2292" s="5">
        <f>IF(G2292="OTHER CLUSTER NOT LISTED ABOVE",SUMIFS(amount_expended,uniform_other_cluster_name,X2292), IF(AND(OR(G2292="N/A",G2292=""),H2292=""),0,IF(G2292="STATE CLUSTER",SUMIFS(amount_expended,uniform_state_cluster_name,W2292),SUMIFS(amount_expended,cluster_name,G2292))))</f>
        <v/>
      </c>
      <c r="L2292" s="6" t="n"/>
      <c r="M2292" s="7" t="n"/>
      <c r="N2292" s="6" t="n"/>
      <c r="O2292" s="6" t="n"/>
      <c r="P2292" s="6" t="n"/>
      <c r="Q2292" s="6" t="n"/>
      <c r="R2292" s="7" t="n"/>
      <c r="S2292" s="6" t="n"/>
      <c r="T2292" s="6" t="n"/>
      <c r="U2292" s="6" t="n"/>
      <c r="V2292" s="3">
        <f>CONCATENATE(B2292,C2292)</f>
        <v/>
      </c>
      <c r="W2292">
        <f>UPPER(TRIM(H2292))</f>
        <v/>
      </c>
      <c r="X2292">
        <f>UPPER(TRIM(I2292))</f>
        <v/>
      </c>
    </row>
    <row r="2293">
      <c r="A2293">
        <f>IF(B2293&lt;&gt;"", "AWARD-"&amp;TEXT(ROW()-1,"0000"), "")</f>
        <v/>
      </c>
      <c r="B2293" s="4" t="n"/>
      <c r="C2293" s="4" t="n"/>
      <c r="D2293" s="4" t="n"/>
      <c r="E2293" s="6" t="n"/>
      <c r="F2293" s="7" t="n"/>
      <c r="G2293" s="6" t="n"/>
      <c r="H2293" s="6" t="n"/>
      <c r="I2293" s="6" t="n"/>
      <c r="J2293" s="5">
        <f>SUMIFS(amount_expended,cfda_key,V2293)</f>
        <v/>
      </c>
      <c r="K2293" s="5">
        <f>IF(G2293="OTHER CLUSTER NOT LISTED ABOVE",SUMIFS(amount_expended,uniform_other_cluster_name,X2293), IF(AND(OR(G2293="N/A",G2293=""),H2293=""),0,IF(G2293="STATE CLUSTER",SUMIFS(amount_expended,uniform_state_cluster_name,W2293),SUMIFS(amount_expended,cluster_name,G2293))))</f>
        <v/>
      </c>
      <c r="L2293" s="6" t="n"/>
      <c r="M2293" s="7" t="n"/>
      <c r="N2293" s="6" t="n"/>
      <c r="O2293" s="6" t="n"/>
      <c r="P2293" s="6" t="n"/>
      <c r="Q2293" s="6" t="n"/>
      <c r="R2293" s="7" t="n"/>
      <c r="S2293" s="6" t="n"/>
      <c r="T2293" s="6" t="n"/>
      <c r="U2293" s="6" t="n"/>
      <c r="V2293" s="3">
        <f>CONCATENATE(B2293,C2293)</f>
        <v/>
      </c>
      <c r="W2293">
        <f>UPPER(TRIM(H2293))</f>
        <v/>
      </c>
      <c r="X2293">
        <f>UPPER(TRIM(I2293))</f>
        <v/>
      </c>
    </row>
    <row r="2294">
      <c r="A2294">
        <f>IF(B2294&lt;&gt;"", "AWARD-"&amp;TEXT(ROW()-1,"0000"), "")</f>
        <v/>
      </c>
      <c r="B2294" s="4" t="n"/>
      <c r="C2294" s="4" t="n"/>
      <c r="D2294" s="4" t="n"/>
      <c r="E2294" s="6" t="n"/>
      <c r="F2294" s="7" t="n"/>
      <c r="G2294" s="6" t="n"/>
      <c r="H2294" s="6" t="n"/>
      <c r="I2294" s="6" t="n"/>
      <c r="J2294" s="5">
        <f>SUMIFS(amount_expended,cfda_key,V2294)</f>
        <v/>
      </c>
      <c r="K2294" s="5">
        <f>IF(G2294="OTHER CLUSTER NOT LISTED ABOVE",SUMIFS(amount_expended,uniform_other_cluster_name,X2294), IF(AND(OR(G2294="N/A",G2294=""),H2294=""),0,IF(G2294="STATE CLUSTER",SUMIFS(amount_expended,uniform_state_cluster_name,W2294),SUMIFS(amount_expended,cluster_name,G2294))))</f>
        <v/>
      </c>
      <c r="L2294" s="6" t="n"/>
      <c r="M2294" s="7" t="n"/>
      <c r="N2294" s="6" t="n"/>
      <c r="O2294" s="6" t="n"/>
      <c r="P2294" s="6" t="n"/>
      <c r="Q2294" s="6" t="n"/>
      <c r="R2294" s="7" t="n"/>
      <c r="S2294" s="6" t="n"/>
      <c r="T2294" s="6" t="n"/>
      <c r="U2294" s="6" t="n"/>
      <c r="V2294" s="3">
        <f>CONCATENATE(B2294,C2294)</f>
        <v/>
      </c>
      <c r="W2294">
        <f>UPPER(TRIM(H2294))</f>
        <v/>
      </c>
      <c r="X2294">
        <f>UPPER(TRIM(I2294))</f>
        <v/>
      </c>
    </row>
    <row r="2295">
      <c r="A2295">
        <f>IF(B2295&lt;&gt;"", "AWARD-"&amp;TEXT(ROW()-1,"0000"), "")</f>
        <v/>
      </c>
      <c r="B2295" s="4" t="n"/>
      <c r="C2295" s="4" t="n"/>
      <c r="D2295" s="4" t="n"/>
      <c r="E2295" s="6" t="n"/>
      <c r="F2295" s="7" t="n"/>
      <c r="G2295" s="6" t="n"/>
      <c r="H2295" s="6" t="n"/>
      <c r="I2295" s="6" t="n"/>
      <c r="J2295" s="5">
        <f>SUMIFS(amount_expended,cfda_key,V2295)</f>
        <v/>
      </c>
      <c r="K2295" s="5">
        <f>IF(G2295="OTHER CLUSTER NOT LISTED ABOVE",SUMIFS(amount_expended,uniform_other_cluster_name,X2295), IF(AND(OR(G2295="N/A",G2295=""),H2295=""),0,IF(G2295="STATE CLUSTER",SUMIFS(amount_expended,uniform_state_cluster_name,W2295),SUMIFS(amount_expended,cluster_name,G2295))))</f>
        <v/>
      </c>
      <c r="L2295" s="6" t="n"/>
      <c r="M2295" s="7" t="n"/>
      <c r="N2295" s="6" t="n"/>
      <c r="O2295" s="6" t="n"/>
      <c r="P2295" s="6" t="n"/>
      <c r="Q2295" s="6" t="n"/>
      <c r="R2295" s="7" t="n"/>
      <c r="S2295" s="6" t="n"/>
      <c r="T2295" s="6" t="n"/>
      <c r="U2295" s="6" t="n"/>
      <c r="V2295" s="3">
        <f>CONCATENATE(B2295,C2295)</f>
        <v/>
      </c>
      <c r="W2295">
        <f>UPPER(TRIM(H2295))</f>
        <v/>
      </c>
      <c r="X2295">
        <f>UPPER(TRIM(I2295))</f>
        <v/>
      </c>
    </row>
    <row r="2296">
      <c r="A2296">
        <f>IF(B2296&lt;&gt;"", "AWARD-"&amp;TEXT(ROW()-1,"0000"), "")</f>
        <v/>
      </c>
      <c r="B2296" s="4" t="n"/>
      <c r="C2296" s="4" t="n"/>
      <c r="D2296" s="4" t="n"/>
      <c r="E2296" s="6" t="n"/>
      <c r="F2296" s="7" t="n"/>
      <c r="G2296" s="6" t="n"/>
      <c r="H2296" s="6" t="n"/>
      <c r="I2296" s="6" t="n"/>
      <c r="J2296" s="5">
        <f>SUMIFS(amount_expended,cfda_key,V2296)</f>
        <v/>
      </c>
      <c r="K2296" s="5">
        <f>IF(G2296="OTHER CLUSTER NOT LISTED ABOVE",SUMIFS(amount_expended,uniform_other_cluster_name,X2296), IF(AND(OR(G2296="N/A",G2296=""),H2296=""),0,IF(G2296="STATE CLUSTER",SUMIFS(amount_expended,uniform_state_cluster_name,W2296),SUMIFS(amount_expended,cluster_name,G2296))))</f>
        <v/>
      </c>
      <c r="L2296" s="6" t="n"/>
      <c r="M2296" s="7" t="n"/>
      <c r="N2296" s="6" t="n"/>
      <c r="O2296" s="6" t="n"/>
      <c r="P2296" s="6" t="n"/>
      <c r="Q2296" s="6" t="n"/>
      <c r="R2296" s="7" t="n"/>
      <c r="S2296" s="6" t="n"/>
      <c r="T2296" s="6" t="n"/>
      <c r="U2296" s="6" t="n"/>
      <c r="V2296" s="3">
        <f>CONCATENATE(B2296,C2296)</f>
        <v/>
      </c>
      <c r="W2296">
        <f>UPPER(TRIM(H2296))</f>
        <v/>
      </c>
      <c r="X2296">
        <f>UPPER(TRIM(I2296))</f>
        <v/>
      </c>
    </row>
    <row r="2297">
      <c r="A2297">
        <f>IF(B2297&lt;&gt;"", "AWARD-"&amp;TEXT(ROW()-1,"0000"), "")</f>
        <v/>
      </c>
      <c r="B2297" s="4" t="n"/>
      <c r="C2297" s="4" t="n"/>
      <c r="D2297" s="4" t="n"/>
      <c r="E2297" s="6" t="n"/>
      <c r="F2297" s="7" t="n"/>
      <c r="G2297" s="6" t="n"/>
      <c r="H2297" s="6" t="n"/>
      <c r="I2297" s="6" t="n"/>
      <c r="J2297" s="5">
        <f>SUMIFS(amount_expended,cfda_key,V2297)</f>
        <v/>
      </c>
      <c r="K2297" s="5">
        <f>IF(G2297="OTHER CLUSTER NOT LISTED ABOVE",SUMIFS(amount_expended,uniform_other_cluster_name,X2297), IF(AND(OR(G2297="N/A",G2297=""),H2297=""),0,IF(G2297="STATE CLUSTER",SUMIFS(amount_expended,uniform_state_cluster_name,W2297),SUMIFS(amount_expended,cluster_name,G2297))))</f>
        <v/>
      </c>
      <c r="L2297" s="6" t="n"/>
      <c r="M2297" s="7" t="n"/>
      <c r="N2297" s="6" t="n"/>
      <c r="O2297" s="6" t="n"/>
      <c r="P2297" s="6" t="n"/>
      <c r="Q2297" s="6" t="n"/>
      <c r="R2297" s="7" t="n"/>
      <c r="S2297" s="6" t="n"/>
      <c r="T2297" s="6" t="n"/>
      <c r="U2297" s="6" t="n"/>
      <c r="V2297" s="3">
        <f>CONCATENATE(B2297,C2297)</f>
        <v/>
      </c>
      <c r="W2297">
        <f>UPPER(TRIM(H2297))</f>
        <v/>
      </c>
      <c r="X2297">
        <f>UPPER(TRIM(I2297))</f>
        <v/>
      </c>
    </row>
    <row r="2298">
      <c r="A2298">
        <f>IF(B2298&lt;&gt;"", "AWARD-"&amp;TEXT(ROW()-1,"0000"), "")</f>
        <v/>
      </c>
      <c r="B2298" s="4" t="n"/>
      <c r="C2298" s="4" t="n"/>
      <c r="D2298" s="4" t="n"/>
      <c r="E2298" s="6" t="n"/>
      <c r="F2298" s="7" t="n"/>
      <c r="G2298" s="6" t="n"/>
      <c r="H2298" s="6" t="n"/>
      <c r="I2298" s="6" t="n"/>
      <c r="J2298" s="5">
        <f>SUMIFS(amount_expended,cfda_key,V2298)</f>
        <v/>
      </c>
      <c r="K2298" s="5">
        <f>IF(G2298="OTHER CLUSTER NOT LISTED ABOVE",SUMIFS(amount_expended,uniform_other_cluster_name,X2298), IF(AND(OR(G2298="N/A",G2298=""),H2298=""),0,IF(G2298="STATE CLUSTER",SUMIFS(amount_expended,uniform_state_cluster_name,W2298),SUMIFS(amount_expended,cluster_name,G2298))))</f>
        <v/>
      </c>
      <c r="L2298" s="6" t="n"/>
      <c r="M2298" s="7" t="n"/>
      <c r="N2298" s="6" t="n"/>
      <c r="O2298" s="6" t="n"/>
      <c r="P2298" s="6" t="n"/>
      <c r="Q2298" s="6" t="n"/>
      <c r="R2298" s="7" t="n"/>
      <c r="S2298" s="6" t="n"/>
      <c r="T2298" s="6" t="n"/>
      <c r="U2298" s="6" t="n"/>
      <c r="V2298" s="3">
        <f>CONCATENATE(B2298,C2298)</f>
        <v/>
      </c>
      <c r="W2298">
        <f>UPPER(TRIM(H2298))</f>
        <v/>
      </c>
      <c r="X2298">
        <f>UPPER(TRIM(I2298))</f>
        <v/>
      </c>
    </row>
    <row r="2299">
      <c r="A2299">
        <f>IF(B2299&lt;&gt;"", "AWARD-"&amp;TEXT(ROW()-1,"0000"), "")</f>
        <v/>
      </c>
      <c r="B2299" s="4" t="n"/>
      <c r="C2299" s="4" t="n"/>
      <c r="D2299" s="4" t="n"/>
      <c r="E2299" s="6" t="n"/>
      <c r="F2299" s="7" t="n"/>
      <c r="G2299" s="6" t="n"/>
      <c r="H2299" s="6" t="n"/>
      <c r="I2299" s="6" t="n"/>
      <c r="J2299" s="5">
        <f>SUMIFS(amount_expended,cfda_key,V2299)</f>
        <v/>
      </c>
      <c r="K2299" s="5">
        <f>IF(G2299="OTHER CLUSTER NOT LISTED ABOVE",SUMIFS(amount_expended,uniform_other_cluster_name,X2299), IF(AND(OR(G2299="N/A",G2299=""),H2299=""),0,IF(G2299="STATE CLUSTER",SUMIFS(amount_expended,uniform_state_cluster_name,W2299),SUMIFS(amount_expended,cluster_name,G2299))))</f>
        <v/>
      </c>
      <c r="L2299" s="6" t="n"/>
      <c r="M2299" s="7" t="n"/>
      <c r="N2299" s="6" t="n"/>
      <c r="O2299" s="6" t="n"/>
      <c r="P2299" s="6" t="n"/>
      <c r="Q2299" s="6" t="n"/>
      <c r="R2299" s="7" t="n"/>
      <c r="S2299" s="6" t="n"/>
      <c r="T2299" s="6" t="n"/>
      <c r="U2299" s="6" t="n"/>
      <c r="V2299" s="3">
        <f>CONCATENATE(B2299,C2299)</f>
        <v/>
      </c>
      <c r="W2299">
        <f>UPPER(TRIM(H2299))</f>
        <v/>
      </c>
      <c r="X2299">
        <f>UPPER(TRIM(I2299))</f>
        <v/>
      </c>
    </row>
    <row r="2300">
      <c r="A2300">
        <f>IF(B2300&lt;&gt;"", "AWARD-"&amp;TEXT(ROW()-1,"0000"), "")</f>
        <v/>
      </c>
      <c r="B2300" s="4" t="n"/>
      <c r="C2300" s="4" t="n"/>
      <c r="D2300" s="4" t="n"/>
      <c r="E2300" s="6" t="n"/>
      <c r="F2300" s="7" t="n"/>
      <c r="G2300" s="6" t="n"/>
      <c r="H2300" s="6" t="n"/>
      <c r="I2300" s="6" t="n"/>
      <c r="J2300" s="5">
        <f>SUMIFS(amount_expended,cfda_key,V2300)</f>
        <v/>
      </c>
      <c r="K2300" s="5">
        <f>IF(G2300="OTHER CLUSTER NOT LISTED ABOVE",SUMIFS(amount_expended,uniform_other_cluster_name,X2300), IF(AND(OR(G2300="N/A",G2300=""),H2300=""),0,IF(G2300="STATE CLUSTER",SUMIFS(amount_expended,uniform_state_cluster_name,W2300),SUMIFS(amount_expended,cluster_name,G2300))))</f>
        <v/>
      </c>
      <c r="L2300" s="6" t="n"/>
      <c r="M2300" s="7" t="n"/>
      <c r="N2300" s="6" t="n"/>
      <c r="O2300" s="6" t="n"/>
      <c r="P2300" s="6" t="n"/>
      <c r="Q2300" s="6" t="n"/>
      <c r="R2300" s="7" t="n"/>
      <c r="S2300" s="6" t="n"/>
      <c r="T2300" s="6" t="n"/>
      <c r="U2300" s="6" t="n"/>
      <c r="V2300" s="3">
        <f>CONCATENATE(B2300,C2300)</f>
        <v/>
      </c>
      <c r="W2300">
        <f>UPPER(TRIM(H2300))</f>
        <v/>
      </c>
      <c r="X2300">
        <f>UPPER(TRIM(I2300))</f>
        <v/>
      </c>
    </row>
    <row r="2301">
      <c r="A2301">
        <f>IF(B2301&lt;&gt;"", "AWARD-"&amp;TEXT(ROW()-1,"0000"), "")</f>
        <v/>
      </c>
      <c r="B2301" s="4" t="n"/>
      <c r="C2301" s="4" t="n"/>
      <c r="D2301" s="4" t="n"/>
      <c r="E2301" s="6" t="n"/>
      <c r="F2301" s="7" t="n"/>
      <c r="G2301" s="6" t="n"/>
      <c r="H2301" s="6" t="n"/>
      <c r="I2301" s="6" t="n"/>
      <c r="J2301" s="5">
        <f>SUMIFS(amount_expended,cfda_key,V2301)</f>
        <v/>
      </c>
      <c r="K2301" s="5">
        <f>IF(G2301="OTHER CLUSTER NOT LISTED ABOVE",SUMIFS(amount_expended,uniform_other_cluster_name,X2301), IF(AND(OR(G2301="N/A",G2301=""),H2301=""),0,IF(G2301="STATE CLUSTER",SUMIFS(amount_expended,uniform_state_cluster_name,W2301),SUMIFS(amount_expended,cluster_name,G2301))))</f>
        <v/>
      </c>
      <c r="L2301" s="6" t="n"/>
      <c r="M2301" s="7" t="n"/>
      <c r="N2301" s="6" t="n"/>
      <c r="O2301" s="6" t="n"/>
      <c r="P2301" s="6" t="n"/>
      <c r="Q2301" s="6" t="n"/>
      <c r="R2301" s="7" t="n"/>
      <c r="S2301" s="6" t="n"/>
      <c r="T2301" s="6" t="n"/>
      <c r="U2301" s="6" t="n"/>
      <c r="V2301" s="3">
        <f>CONCATENATE(B2301,C2301)</f>
        <v/>
      </c>
      <c r="W2301">
        <f>UPPER(TRIM(H2301))</f>
        <v/>
      </c>
      <c r="X2301">
        <f>UPPER(TRIM(I2301))</f>
        <v/>
      </c>
    </row>
    <row r="2302">
      <c r="A2302">
        <f>IF(B2302&lt;&gt;"", "AWARD-"&amp;TEXT(ROW()-1,"0000"), "")</f>
        <v/>
      </c>
      <c r="B2302" s="4" t="n"/>
      <c r="C2302" s="4" t="n"/>
      <c r="D2302" s="4" t="n"/>
      <c r="E2302" s="6" t="n"/>
      <c r="F2302" s="7" t="n"/>
      <c r="G2302" s="6" t="n"/>
      <c r="H2302" s="6" t="n"/>
      <c r="I2302" s="6" t="n"/>
      <c r="J2302" s="5">
        <f>SUMIFS(amount_expended,cfda_key,V2302)</f>
        <v/>
      </c>
      <c r="K2302" s="5">
        <f>IF(G2302="OTHER CLUSTER NOT LISTED ABOVE",SUMIFS(amount_expended,uniform_other_cluster_name,X2302), IF(AND(OR(G2302="N/A",G2302=""),H2302=""),0,IF(G2302="STATE CLUSTER",SUMIFS(amount_expended,uniform_state_cluster_name,W2302),SUMIFS(amount_expended,cluster_name,G2302))))</f>
        <v/>
      </c>
      <c r="L2302" s="6" t="n"/>
      <c r="M2302" s="7" t="n"/>
      <c r="N2302" s="6" t="n"/>
      <c r="O2302" s="6" t="n"/>
      <c r="P2302" s="6" t="n"/>
      <c r="Q2302" s="6" t="n"/>
      <c r="R2302" s="7" t="n"/>
      <c r="S2302" s="6" t="n"/>
      <c r="T2302" s="6" t="n"/>
      <c r="U2302" s="6" t="n"/>
      <c r="V2302" s="3">
        <f>CONCATENATE(B2302,C2302)</f>
        <v/>
      </c>
      <c r="W2302">
        <f>UPPER(TRIM(H2302))</f>
        <v/>
      </c>
      <c r="X2302">
        <f>UPPER(TRIM(I2302))</f>
        <v/>
      </c>
    </row>
    <row r="2303">
      <c r="A2303">
        <f>IF(B2303&lt;&gt;"", "AWARD-"&amp;TEXT(ROW()-1,"0000"), "")</f>
        <v/>
      </c>
      <c r="B2303" s="4" t="n"/>
      <c r="C2303" s="4" t="n"/>
      <c r="D2303" s="4" t="n"/>
      <c r="E2303" s="6" t="n"/>
      <c r="F2303" s="7" t="n"/>
      <c r="G2303" s="6" t="n"/>
      <c r="H2303" s="6" t="n"/>
      <c r="I2303" s="6" t="n"/>
      <c r="J2303" s="5">
        <f>SUMIFS(amount_expended,cfda_key,V2303)</f>
        <v/>
      </c>
      <c r="K2303" s="5">
        <f>IF(G2303="OTHER CLUSTER NOT LISTED ABOVE",SUMIFS(amount_expended,uniform_other_cluster_name,X2303), IF(AND(OR(G2303="N/A",G2303=""),H2303=""),0,IF(G2303="STATE CLUSTER",SUMIFS(amount_expended,uniform_state_cluster_name,W2303),SUMIFS(amount_expended,cluster_name,G2303))))</f>
        <v/>
      </c>
      <c r="L2303" s="6" t="n"/>
      <c r="M2303" s="7" t="n"/>
      <c r="N2303" s="6" t="n"/>
      <c r="O2303" s="6" t="n"/>
      <c r="P2303" s="6" t="n"/>
      <c r="Q2303" s="6" t="n"/>
      <c r="R2303" s="7" t="n"/>
      <c r="S2303" s="6" t="n"/>
      <c r="T2303" s="6" t="n"/>
      <c r="U2303" s="6" t="n"/>
      <c r="V2303" s="3">
        <f>CONCATENATE(B2303,C2303)</f>
        <v/>
      </c>
      <c r="W2303">
        <f>UPPER(TRIM(H2303))</f>
        <v/>
      </c>
      <c r="X2303">
        <f>UPPER(TRIM(I2303))</f>
        <v/>
      </c>
    </row>
    <row r="2304">
      <c r="A2304">
        <f>IF(B2304&lt;&gt;"", "AWARD-"&amp;TEXT(ROW()-1,"0000"), "")</f>
        <v/>
      </c>
      <c r="B2304" s="4" t="n"/>
      <c r="C2304" s="4" t="n"/>
      <c r="D2304" s="4" t="n"/>
      <c r="E2304" s="6" t="n"/>
      <c r="F2304" s="7" t="n"/>
      <c r="G2304" s="6" t="n"/>
      <c r="H2304" s="6" t="n"/>
      <c r="I2304" s="6" t="n"/>
      <c r="J2304" s="5">
        <f>SUMIFS(amount_expended,cfda_key,V2304)</f>
        <v/>
      </c>
      <c r="K2304" s="5">
        <f>IF(G2304="OTHER CLUSTER NOT LISTED ABOVE",SUMIFS(amount_expended,uniform_other_cluster_name,X2304), IF(AND(OR(G2304="N/A",G2304=""),H2304=""),0,IF(G2304="STATE CLUSTER",SUMIFS(amount_expended,uniform_state_cluster_name,W2304),SUMIFS(amount_expended,cluster_name,G2304))))</f>
        <v/>
      </c>
      <c r="L2304" s="6" t="n"/>
      <c r="M2304" s="7" t="n"/>
      <c r="N2304" s="6" t="n"/>
      <c r="O2304" s="6" t="n"/>
      <c r="P2304" s="6" t="n"/>
      <c r="Q2304" s="6" t="n"/>
      <c r="R2304" s="7" t="n"/>
      <c r="S2304" s="6" t="n"/>
      <c r="T2304" s="6" t="n"/>
      <c r="U2304" s="6" t="n"/>
      <c r="V2304" s="3">
        <f>CONCATENATE(B2304,C2304)</f>
        <v/>
      </c>
      <c r="W2304">
        <f>UPPER(TRIM(H2304))</f>
        <v/>
      </c>
      <c r="X2304">
        <f>UPPER(TRIM(I2304))</f>
        <v/>
      </c>
    </row>
    <row r="2305">
      <c r="A2305">
        <f>IF(B2305&lt;&gt;"", "AWARD-"&amp;TEXT(ROW()-1,"0000"), "")</f>
        <v/>
      </c>
      <c r="B2305" s="4" t="n"/>
      <c r="C2305" s="4" t="n"/>
      <c r="D2305" s="4" t="n"/>
      <c r="E2305" s="6" t="n"/>
      <c r="F2305" s="7" t="n"/>
      <c r="G2305" s="6" t="n"/>
      <c r="H2305" s="6" t="n"/>
      <c r="I2305" s="6" t="n"/>
      <c r="J2305" s="5">
        <f>SUMIFS(amount_expended,cfda_key,V2305)</f>
        <v/>
      </c>
      <c r="K2305" s="5">
        <f>IF(G2305="OTHER CLUSTER NOT LISTED ABOVE",SUMIFS(amount_expended,uniform_other_cluster_name,X2305), IF(AND(OR(G2305="N/A",G2305=""),H2305=""),0,IF(G2305="STATE CLUSTER",SUMIFS(amount_expended,uniform_state_cluster_name,W2305),SUMIFS(amount_expended,cluster_name,G2305))))</f>
        <v/>
      </c>
      <c r="L2305" s="6" t="n"/>
      <c r="M2305" s="7" t="n"/>
      <c r="N2305" s="6" t="n"/>
      <c r="O2305" s="6" t="n"/>
      <c r="P2305" s="6" t="n"/>
      <c r="Q2305" s="6" t="n"/>
      <c r="R2305" s="7" t="n"/>
      <c r="S2305" s="6" t="n"/>
      <c r="T2305" s="6" t="n"/>
      <c r="U2305" s="6" t="n"/>
      <c r="V2305" s="3">
        <f>CONCATENATE(B2305,C2305)</f>
        <v/>
      </c>
      <c r="W2305">
        <f>UPPER(TRIM(H2305))</f>
        <v/>
      </c>
      <c r="X2305">
        <f>UPPER(TRIM(I2305))</f>
        <v/>
      </c>
    </row>
    <row r="2306">
      <c r="A2306">
        <f>IF(B2306&lt;&gt;"", "AWARD-"&amp;TEXT(ROW()-1,"0000"), "")</f>
        <v/>
      </c>
      <c r="B2306" s="4" t="n"/>
      <c r="C2306" s="4" t="n"/>
      <c r="D2306" s="4" t="n"/>
      <c r="E2306" s="6" t="n"/>
      <c r="F2306" s="7" t="n"/>
      <c r="G2306" s="6" t="n"/>
      <c r="H2306" s="6" t="n"/>
      <c r="I2306" s="6" t="n"/>
      <c r="J2306" s="5">
        <f>SUMIFS(amount_expended,cfda_key,V2306)</f>
        <v/>
      </c>
      <c r="K2306" s="5">
        <f>IF(G2306="OTHER CLUSTER NOT LISTED ABOVE",SUMIFS(amount_expended,uniform_other_cluster_name,X2306), IF(AND(OR(G2306="N/A",G2306=""),H2306=""),0,IF(G2306="STATE CLUSTER",SUMIFS(amount_expended,uniform_state_cluster_name,W2306),SUMIFS(amount_expended,cluster_name,G2306))))</f>
        <v/>
      </c>
      <c r="L2306" s="6" t="n"/>
      <c r="M2306" s="7" t="n"/>
      <c r="N2306" s="6" t="n"/>
      <c r="O2306" s="6" t="n"/>
      <c r="P2306" s="6" t="n"/>
      <c r="Q2306" s="6" t="n"/>
      <c r="R2306" s="7" t="n"/>
      <c r="S2306" s="6" t="n"/>
      <c r="T2306" s="6" t="n"/>
      <c r="U2306" s="6" t="n"/>
      <c r="V2306" s="3">
        <f>CONCATENATE(B2306,C2306)</f>
        <v/>
      </c>
      <c r="W2306">
        <f>UPPER(TRIM(H2306))</f>
        <v/>
      </c>
      <c r="X2306">
        <f>UPPER(TRIM(I2306))</f>
        <v/>
      </c>
    </row>
    <row r="2307">
      <c r="A2307">
        <f>IF(B2307&lt;&gt;"", "AWARD-"&amp;TEXT(ROW()-1,"0000"), "")</f>
        <v/>
      </c>
      <c r="B2307" s="4" t="n"/>
      <c r="C2307" s="4" t="n"/>
      <c r="D2307" s="4" t="n"/>
      <c r="E2307" s="6" t="n"/>
      <c r="F2307" s="7" t="n"/>
      <c r="G2307" s="6" t="n"/>
      <c r="H2307" s="6" t="n"/>
      <c r="I2307" s="6" t="n"/>
      <c r="J2307" s="5">
        <f>SUMIFS(amount_expended,cfda_key,V2307)</f>
        <v/>
      </c>
      <c r="K2307" s="5">
        <f>IF(G2307="OTHER CLUSTER NOT LISTED ABOVE",SUMIFS(amount_expended,uniform_other_cluster_name,X2307), IF(AND(OR(G2307="N/A",G2307=""),H2307=""),0,IF(G2307="STATE CLUSTER",SUMIFS(amount_expended,uniform_state_cluster_name,W2307),SUMIFS(amount_expended,cluster_name,G2307))))</f>
        <v/>
      </c>
      <c r="L2307" s="6" t="n"/>
      <c r="M2307" s="7" t="n"/>
      <c r="N2307" s="6" t="n"/>
      <c r="O2307" s="6" t="n"/>
      <c r="P2307" s="6" t="n"/>
      <c r="Q2307" s="6" t="n"/>
      <c r="R2307" s="7" t="n"/>
      <c r="S2307" s="6" t="n"/>
      <c r="T2307" s="6" t="n"/>
      <c r="U2307" s="6" t="n"/>
      <c r="V2307" s="3">
        <f>CONCATENATE(B2307,C2307)</f>
        <v/>
      </c>
      <c r="W2307">
        <f>UPPER(TRIM(H2307))</f>
        <v/>
      </c>
      <c r="X2307">
        <f>UPPER(TRIM(I2307))</f>
        <v/>
      </c>
    </row>
    <row r="2308">
      <c r="A2308">
        <f>IF(B2308&lt;&gt;"", "AWARD-"&amp;TEXT(ROW()-1,"0000"), "")</f>
        <v/>
      </c>
      <c r="B2308" s="4" t="n"/>
      <c r="C2308" s="4" t="n"/>
      <c r="D2308" s="4" t="n"/>
      <c r="E2308" s="6" t="n"/>
      <c r="F2308" s="7" t="n"/>
      <c r="G2308" s="6" t="n"/>
      <c r="H2308" s="6" t="n"/>
      <c r="I2308" s="6" t="n"/>
      <c r="J2308" s="5">
        <f>SUMIFS(amount_expended,cfda_key,V2308)</f>
        <v/>
      </c>
      <c r="K2308" s="5">
        <f>IF(G2308="OTHER CLUSTER NOT LISTED ABOVE",SUMIFS(amount_expended,uniform_other_cluster_name,X2308), IF(AND(OR(G2308="N/A",G2308=""),H2308=""),0,IF(G2308="STATE CLUSTER",SUMIFS(amount_expended,uniform_state_cluster_name,W2308),SUMIFS(amount_expended,cluster_name,G2308))))</f>
        <v/>
      </c>
      <c r="L2308" s="6" t="n"/>
      <c r="M2308" s="7" t="n"/>
      <c r="N2308" s="6" t="n"/>
      <c r="O2308" s="6" t="n"/>
      <c r="P2308" s="6" t="n"/>
      <c r="Q2308" s="6" t="n"/>
      <c r="R2308" s="7" t="n"/>
      <c r="S2308" s="6" t="n"/>
      <c r="T2308" s="6" t="n"/>
      <c r="U2308" s="6" t="n"/>
      <c r="V2308" s="3">
        <f>CONCATENATE(B2308,C2308)</f>
        <v/>
      </c>
      <c r="W2308">
        <f>UPPER(TRIM(H2308))</f>
        <v/>
      </c>
      <c r="X2308">
        <f>UPPER(TRIM(I2308))</f>
        <v/>
      </c>
    </row>
    <row r="2309">
      <c r="A2309">
        <f>IF(B2309&lt;&gt;"", "AWARD-"&amp;TEXT(ROW()-1,"0000"), "")</f>
        <v/>
      </c>
      <c r="B2309" s="4" t="n"/>
      <c r="C2309" s="4" t="n"/>
      <c r="D2309" s="4" t="n"/>
      <c r="E2309" s="6" t="n"/>
      <c r="F2309" s="7" t="n"/>
      <c r="G2309" s="6" t="n"/>
      <c r="H2309" s="6" t="n"/>
      <c r="I2309" s="6" t="n"/>
      <c r="J2309" s="5">
        <f>SUMIFS(amount_expended,cfda_key,V2309)</f>
        <v/>
      </c>
      <c r="K2309" s="5">
        <f>IF(G2309="OTHER CLUSTER NOT LISTED ABOVE",SUMIFS(amount_expended,uniform_other_cluster_name,X2309), IF(AND(OR(G2309="N/A",G2309=""),H2309=""),0,IF(G2309="STATE CLUSTER",SUMIFS(amount_expended,uniform_state_cluster_name,W2309),SUMIFS(amount_expended,cluster_name,G2309))))</f>
        <v/>
      </c>
      <c r="L2309" s="6" t="n"/>
      <c r="M2309" s="7" t="n"/>
      <c r="N2309" s="6" t="n"/>
      <c r="O2309" s="6" t="n"/>
      <c r="P2309" s="6" t="n"/>
      <c r="Q2309" s="6" t="n"/>
      <c r="R2309" s="7" t="n"/>
      <c r="S2309" s="6" t="n"/>
      <c r="T2309" s="6" t="n"/>
      <c r="U2309" s="6" t="n"/>
      <c r="V2309" s="3">
        <f>CONCATENATE(B2309,C2309)</f>
        <v/>
      </c>
      <c r="W2309">
        <f>UPPER(TRIM(H2309))</f>
        <v/>
      </c>
      <c r="X2309">
        <f>UPPER(TRIM(I2309))</f>
        <v/>
      </c>
    </row>
    <row r="2310">
      <c r="A2310">
        <f>IF(B2310&lt;&gt;"", "AWARD-"&amp;TEXT(ROW()-1,"0000"), "")</f>
        <v/>
      </c>
      <c r="B2310" s="4" t="n"/>
      <c r="C2310" s="4" t="n"/>
      <c r="D2310" s="4" t="n"/>
      <c r="E2310" s="6" t="n"/>
      <c r="F2310" s="7" t="n"/>
      <c r="G2310" s="6" t="n"/>
      <c r="H2310" s="6" t="n"/>
      <c r="I2310" s="6" t="n"/>
      <c r="J2310" s="5">
        <f>SUMIFS(amount_expended,cfda_key,V2310)</f>
        <v/>
      </c>
      <c r="K2310" s="5">
        <f>IF(G2310="OTHER CLUSTER NOT LISTED ABOVE",SUMIFS(amount_expended,uniform_other_cluster_name,X2310), IF(AND(OR(G2310="N/A",G2310=""),H2310=""),0,IF(G2310="STATE CLUSTER",SUMIFS(amount_expended,uniform_state_cluster_name,W2310),SUMIFS(amount_expended,cluster_name,G2310))))</f>
        <v/>
      </c>
      <c r="L2310" s="6" t="n"/>
      <c r="M2310" s="7" t="n"/>
      <c r="N2310" s="6" t="n"/>
      <c r="O2310" s="6" t="n"/>
      <c r="P2310" s="6" t="n"/>
      <c r="Q2310" s="6" t="n"/>
      <c r="R2310" s="7" t="n"/>
      <c r="S2310" s="6" t="n"/>
      <c r="T2310" s="6" t="n"/>
      <c r="U2310" s="6" t="n"/>
      <c r="V2310" s="3">
        <f>CONCATENATE(B2310,C2310)</f>
        <v/>
      </c>
      <c r="W2310">
        <f>UPPER(TRIM(H2310))</f>
        <v/>
      </c>
      <c r="X2310">
        <f>UPPER(TRIM(I2310))</f>
        <v/>
      </c>
    </row>
    <row r="2311">
      <c r="A2311">
        <f>IF(B2311&lt;&gt;"", "AWARD-"&amp;TEXT(ROW()-1,"0000"), "")</f>
        <v/>
      </c>
      <c r="B2311" s="4" t="n"/>
      <c r="C2311" s="4" t="n"/>
      <c r="D2311" s="4" t="n"/>
      <c r="E2311" s="6" t="n"/>
      <c r="F2311" s="7" t="n"/>
      <c r="G2311" s="6" t="n"/>
      <c r="H2311" s="6" t="n"/>
      <c r="I2311" s="6" t="n"/>
      <c r="J2311" s="5">
        <f>SUMIFS(amount_expended,cfda_key,V2311)</f>
        <v/>
      </c>
      <c r="K2311" s="5">
        <f>IF(G2311="OTHER CLUSTER NOT LISTED ABOVE",SUMIFS(amount_expended,uniform_other_cluster_name,X2311), IF(AND(OR(G2311="N/A",G2311=""),H2311=""),0,IF(G2311="STATE CLUSTER",SUMIFS(amount_expended,uniform_state_cluster_name,W2311),SUMIFS(amount_expended,cluster_name,G2311))))</f>
        <v/>
      </c>
      <c r="L2311" s="6" t="n"/>
      <c r="M2311" s="7" t="n"/>
      <c r="N2311" s="6" t="n"/>
      <c r="O2311" s="6" t="n"/>
      <c r="P2311" s="6" t="n"/>
      <c r="Q2311" s="6" t="n"/>
      <c r="R2311" s="7" t="n"/>
      <c r="S2311" s="6" t="n"/>
      <c r="T2311" s="6" t="n"/>
      <c r="U2311" s="6" t="n"/>
      <c r="V2311" s="3">
        <f>CONCATENATE(B2311,C2311)</f>
        <v/>
      </c>
      <c r="W2311">
        <f>UPPER(TRIM(H2311))</f>
        <v/>
      </c>
      <c r="X2311">
        <f>UPPER(TRIM(I2311))</f>
        <v/>
      </c>
    </row>
    <row r="2312">
      <c r="A2312">
        <f>IF(B2312&lt;&gt;"", "AWARD-"&amp;TEXT(ROW()-1,"0000"), "")</f>
        <v/>
      </c>
      <c r="B2312" s="4" t="n"/>
      <c r="C2312" s="4" t="n"/>
      <c r="D2312" s="4" t="n"/>
      <c r="E2312" s="6" t="n"/>
      <c r="F2312" s="7" t="n"/>
      <c r="G2312" s="6" t="n"/>
      <c r="H2312" s="6" t="n"/>
      <c r="I2312" s="6" t="n"/>
      <c r="J2312" s="5">
        <f>SUMIFS(amount_expended,cfda_key,V2312)</f>
        <v/>
      </c>
      <c r="K2312" s="5">
        <f>IF(G2312="OTHER CLUSTER NOT LISTED ABOVE",SUMIFS(amount_expended,uniform_other_cluster_name,X2312), IF(AND(OR(G2312="N/A",G2312=""),H2312=""),0,IF(G2312="STATE CLUSTER",SUMIFS(amount_expended,uniform_state_cluster_name,W2312),SUMIFS(amount_expended,cluster_name,G2312))))</f>
        <v/>
      </c>
      <c r="L2312" s="6" t="n"/>
      <c r="M2312" s="7" t="n"/>
      <c r="N2312" s="6" t="n"/>
      <c r="O2312" s="6" t="n"/>
      <c r="P2312" s="6" t="n"/>
      <c r="Q2312" s="6" t="n"/>
      <c r="R2312" s="7" t="n"/>
      <c r="S2312" s="6" t="n"/>
      <c r="T2312" s="6" t="n"/>
      <c r="U2312" s="6" t="n"/>
      <c r="V2312" s="3">
        <f>CONCATENATE(B2312,C2312)</f>
        <v/>
      </c>
      <c r="W2312">
        <f>UPPER(TRIM(H2312))</f>
        <v/>
      </c>
      <c r="X2312">
        <f>UPPER(TRIM(I2312))</f>
        <v/>
      </c>
    </row>
    <row r="2313">
      <c r="A2313">
        <f>IF(B2313&lt;&gt;"", "AWARD-"&amp;TEXT(ROW()-1,"0000"), "")</f>
        <v/>
      </c>
      <c r="B2313" s="4" t="n"/>
      <c r="C2313" s="4" t="n"/>
      <c r="D2313" s="4" t="n"/>
      <c r="E2313" s="6" t="n"/>
      <c r="F2313" s="7" t="n"/>
      <c r="G2313" s="6" t="n"/>
      <c r="H2313" s="6" t="n"/>
      <c r="I2313" s="6" t="n"/>
      <c r="J2313" s="5">
        <f>SUMIFS(amount_expended,cfda_key,V2313)</f>
        <v/>
      </c>
      <c r="K2313" s="5">
        <f>IF(G2313="OTHER CLUSTER NOT LISTED ABOVE",SUMIFS(amount_expended,uniform_other_cluster_name,X2313), IF(AND(OR(G2313="N/A",G2313=""),H2313=""),0,IF(G2313="STATE CLUSTER",SUMIFS(amount_expended,uniform_state_cluster_name,W2313),SUMIFS(amount_expended,cluster_name,G2313))))</f>
        <v/>
      </c>
      <c r="L2313" s="6" t="n"/>
      <c r="M2313" s="7" t="n"/>
      <c r="N2313" s="6" t="n"/>
      <c r="O2313" s="6" t="n"/>
      <c r="P2313" s="6" t="n"/>
      <c r="Q2313" s="6" t="n"/>
      <c r="R2313" s="7" t="n"/>
      <c r="S2313" s="6" t="n"/>
      <c r="T2313" s="6" t="n"/>
      <c r="U2313" s="6" t="n"/>
      <c r="V2313" s="3">
        <f>CONCATENATE(B2313,C2313)</f>
        <v/>
      </c>
      <c r="W2313">
        <f>UPPER(TRIM(H2313))</f>
        <v/>
      </c>
      <c r="X2313">
        <f>UPPER(TRIM(I2313))</f>
        <v/>
      </c>
    </row>
    <row r="2314">
      <c r="A2314">
        <f>IF(B2314&lt;&gt;"", "AWARD-"&amp;TEXT(ROW()-1,"0000"), "")</f>
        <v/>
      </c>
      <c r="B2314" s="4" t="n"/>
      <c r="C2314" s="4" t="n"/>
      <c r="D2314" s="4" t="n"/>
      <c r="E2314" s="6" t="n"/>
      <c r="F2314" s="7" t="n"/>
      <c r="G2314" s="6" t="n"/>
      <c r="H2314" s="6" t="n"/>
      <c r="I2314" s="6" t="n"/>
      <c r="J2314" s="5">
        <f>SUMIFS(amount_expended,cfda_key,V2314)</f>
        <v/>
      </c>
      <c r="K2314" s="5">
        <f>IF(G2314="OTHER CLUSTER NOT LISTED ABOVE",SUMIFS(amount_expended,uniform_other_cluster_name,X2314), IF(AND(OR(G2314="N/A",G2314=""),H2314=""),0,IF(G2314="STATE CLUSTER",SUMIFS(amount_expended,uniform_state_cluster_name,W2314),SUMIFS(amount_expended,cluster_name,G2314))))</f>
        <v/>
      </c>
      <c r="L2314" s="6" t="n"/>
      <c r="M2314" s="7" t="n"/>
      <c r="N2314" s="6" t="n"/>
      <c r="O2314" s="6" t="n"/>
      <c r="P2314" s="6" t="n"/>
      <c r="Q2314" s="6" t="n"/>
      <c r="R2314" s="7" t="n"/>
      <c r="S2314" s="6" t="n"/>
      <c r="T2314" s="6" t="n"/>
      <c r="U2314" s="6" t="n"/>
      <c r="V2314" s="3">
        <f>CONCATENATE(B2314,C2314)</f>
        <v/>
      </c>
      <c r="W2314">
        <f>UPPER(TRIM(H2314))</f>
        <v/>
      </c>
      <c r="X2314">
        <f>UPPER(TRIM(I2314))</f>
        <v/>
      </c>
    </row>
    <row r="2315">
      <c r="A2315">
        <f>IF(B2315&lt;&gt;"", "AWARD-"&amp;TEXT(ROW()-1,"0000"), "")</f>
        <v/>
      </c>
      <c r="B2315" s="4" t="n"/>
      <c r="C2315" s="4" t="n"/>
      <c r="D2315" s="4" t="n"/>
      <c r="E2315" s="6" t="n"/>
      <c r="F2315" s="7" t="n"/>
      <c r="G2315" s="6" t="n"/>
      <c r="H2315" s="6" t="n"/>
      <c r="I2315" s="6" t="n"/>
      <c r="J2315" s="5">
        <f>SUMIFS(amount_expended,cfda_key,V2315)</f>
        <v/>
      </c>
      <c r="K2315" s="5">
        <f>IF(G2315="OTHER CLUSTER NOT LISTED ABOVE",SUMIFS(amount_expended,uniform_other_cluster_name,X2315), IF(AND(OR(G2315="N/A",G2315=""),H2315=""),0,IF(G2315="STATE CLUSTER",SUMIFS(amount_expended,uniform_state_cluster_name,W2315),SUMIFS(amount_expended,cluster_name,G2315))))</f>
        <v/>
      </c>
      <c r="L2315" s="6" t="n"/>
      <c r="M2315" s="7" t="n"/>
      <c r="N2315" s="6" t="n"/>
      <c r="O2315" s="6" t="n"/>
      <c r="P2315" s="6" t="n"/>
      <c r="Q2315" s="6" t="n"/>
      <c r="R2315" s="7" t="n"/>
      <c r="S2315" s="6" t="n"/>
      <c r="T2315" s="6" t="n"/>
      <c r="U2315" s="6" t="n"/>
      <c r="V2315" s="3">
        <f>CONCATENATE(B2315,C2315)</f>
        <v/>
      </c>
      <c r="W2315">
        <f>UPPER(TRIM(H2315))</f>
        <v/>
      </c>
      <c r="X2315">
        <f>UPPER(TRIM(I2315))</f>
        <v/>
      </c>
    </row>
    <row r="2316">
      <c r="A2316">
        <f>IF(B2316&lt;&gt;"", "AWARD-"&amp;TEXT(ROW()-1,"0000"), "")</f>
        <v/>
      </c>
      <c r="B2316" s="4" t="n"/>
      <c r="C2316" s="4" t="n"/>
      <c r="D2316" s="4" t="n"/>
      <c r="E2316" s="6" t="n"/>
      <c r="F2316" s="7" t="n"/>
      <c r="G2316" s="6" t="n"/>
      <c r="H2316" s="6" t="n"/>
      <c r="I2316" s="6" t="n"/>
      <c r="J2316" s="5">
        <f>SUMIFS(amount_expended,cfda_key,V2316)</f>
        <v/>
      </c>
      <c r="K2316" s="5">
        <f>IF(G2316="OTHER CLUSTER NOT LISTED ABOVE",SUMIFS(amount_expended,uniform_other_cluster_name,X2316), IF(AND(OR(G2316="N/A",G2316=""),H2316=""),0,IF(G2316="STATE CLUSTER",SUMIFS(amount_expended,uniform_state_cluster_name,W2316),SUMIFS(amount_expended,cluster_name,G2316))))</f>
        <v/>
      </c>
      <c r="L2316" s="6" t="n"/>
      <c r="M2316" s="7" t="n"/>
      <c r="N2316" s="6" t="n"/>
      <c r="O2316" s="6" t="n"/>
      <c r="P2316" s="6" t="n"/>
      <c r="Q2316" s="6" t="n"/>
      <c r="R2316" s="7" t="n"/>
      <c r="S2316" s="6" t="n"/>
      <c r="T2316" s="6" t="n"/>
      <c r="U2316" s="6" t="n"/>
      <c r="V2316" s="3">
        <f>CONCATENATE(B2316,C2316)</f>
        <v/>
      </c>
      <c r="W2316">
        <f>UPPER(TRIM(H2316))</f>
        <v/>
      </c>
      <c r="X2316">
        <f>UPPER(TRIM(I2316))</f>
        <v/>
      </c>
    </row>
    <row r="2317">
      <c r="A2317">
        <f>IF(B2317&lt;&gt;"", "AWARD-"&amp;TEXT(ROW()-1,"0000"), "")</f>
        <v/>
      </c>
      <c r="B2317" s="4" t="n"/>
      <c r="C2317" s="4" t="n"/>
      <c r="D2317" s="4" t="n"/>
      <c r="E2317" s="6" t="n"/>
      <c r="F2317" s="7" t="n"/>
      <c r="G2317" s="6" t="n"/>
      <c r="H2317" s="6" t="n"/>
      <c r="I2317" s="6" t="n"/>
      <c r="J2317" s="5">
        <f>SUMIFS(amount_expended,cfda_key,V2317)</f>
        <v/>
      </c>
      <c r="K2317" s="5">
        <f>IF(G2317="OTHER CLUSTER NOT LISTED ABOVE",SUMIFS(amount_expended,uniform_other_cluster_name,X2317), IF(AND(OR(G2317="N/A",G2317=""),H2317=""),0,IF(G2317="STATE CLUSTER",SUMIFS(amount_expended,uniform_state_cluster_name,W2317),SUMIFS(amount_expended,cluster_name,G2317))))</f>
        <v/>
      </c>
      <c r="L2317" s="6" t="n"/>
      <c r="M2317" s="7" t="n"/>
      <c r="N2317" s="6" t="n"/>
      <c r="O2317" s="6" t="n"/>
      <c r="P2317" s="6" t="n"/>
      <c r="Q2317" s="6" t="n"/>
      <c r="R2317" s="7" t="n"/>
      <c r="S2317" s="6" t="n"/>
      <c r="T2317" s="6" t="n"/>
      <c r="U2317" s="6" t="n"/>
      <c r="V2317" s="3">
        <f>CONCATENATE(B2317,C2317)</f>
        <v/>
      </c>
      <c r="W2317">
        <f>UPPER(TRIM(H2317))</f>
        <v/>
      </c>
      <c r="X2317">
        <f>UPPER(TRIM(I2317))</f>
        <v/>
      </c>
    </row>
    <row r="2318">
      <c r="A2318">
        <f>IF(B2318&lt;&gt;"", "AWARD-"&amp;TEXT(ROW()-1,"0000"), "")</f>
        <v/>
      </c>
      <c r="B2318" s="4" t="n"/>
      <c r="C2318" s="4" t="n"/>
      <c r="D2318" s="4" t="n"/>
      <c r="E2318" s="6" t="n"/>
      <c r="F2318" s="7" t="n"/>
      <c r="G2318" s="6" t="n"/>
      <c r="H2318" s="6" t="n"/>
      <c r="I2318" s="6" t="n"/>
      <c r="J2318" s="5">
        <f>SUMIFS(amount_expended,cfda_key,V2318)</f>
        <v/>
      </c>
      <c r="K2318" s="5">
        <f>IF(G2318="OTHER CLUSTER NOT LISTED ABOVE",SUMIFS(amount_expended,uniform_other_cluster_name,X2318), IF(AND(OR(G2318="N/A",G2318=""),H2318=""),0,IF(G2318="STATE CLUSTER",SUMIFS(amount_expended,uniform_state_cluster_name,W2318),SUMIFS(amount_expended,cluster_name,G2318))))</f>
        <v/>
      </c>
      <c r="L2318" s="6" t="n"/>
      <c r="M2318" s="7" t="n"/>
      <c r="N2318" s="6" t="n"/>
      <c r="O2318" s="6" t="n"/>
      <c r="P2318" s="6" t="n"/>
      <c r="Q2318" s="6" t="n"/>
      <c r="R2318" s="7" t="n"/>
      <c r="S2318" s="6" t="n"/>
      <c r="T2318" s="6" t="n"/>
      <c r="U2318" s="6" t="n"/>
      <c r="V2318" s="3">
        <f>CONCATENATE(B2318,C2318)</f>
        <v/>
      </c>
      <c r="W2318">
        <f>UPPER(TRIM(H2318))</f>
        <v/>
      </c>
      <c r="X2318">
        <f>UPPER(TRIM(I2318))</f>
        <v/>
      </c>
    </row>
    <row r="2319">
      <c r="A2319">
        <f>IF(B2319&lt;&gt;"", "AWARD-"&amp;TEXT(ROW()-1,"0000"), "")</f>
        <v/>
      </c>
      <c r="B2319" s="4" t="n"/>
      <c r="C2319" s="4" t="n"/>
      <c r="D2319" s="4" t="n"/>
      <c r="E2319" s="6" t="n"/>
      <c r="F2319" s="7" t="n"/>
      <c r="G2319" s="6" t="n"/>
      <c r="H2319" s="6" t="n"/>
      <c r="I2319" s="6" t="n"/>
      <c r="J2319" s="5">
        <f>SUMIFS(amount_expended,cfda_key,V2319)</f>
        <v/>
      </c>
      <c r="K2319" s="5">
        <f>IF(G2319="OTHER CLUSTER NOT LISTED ABOVE",SUMIFS(amount_expended,uniform_other_cluster_name,X2319), IF(AND(OR(G2319="N/A",G2319=""),H2319=""),0,IF(G2319="STATE CLUSTER",SUMIFS(amount_expended,uniform_state_cluster_name,W2319),SUMIFS(amount_expended,cluster_name,G2319))))</f>
        <v/>
      </c>
      <c r="L2319" s="6" t="n"/>
      <c r="M2319" s="7" t="n"/>
      <c r="N2319" s="6" t="n"/>
      <c r="O2319" s="6" t="n"/>
      <c r="P2319" s="6" t="n"/>
      <c r="Q2319" s="6" t="n"/>
      <c r="R2319" s="7" t="n"/>
      <c r="S2319" s="6" t="n"/>
      <c r="T2319" s="6" t="n"/>
      <c r="U2319" s="6" t="n"/>
      <c r="V2319" s="3">
        <f>CONCATENATE(B2319,C2319)</f>
        <v/>
      </c>
      <c r="W2319">
        <f>UPPER(TRIM(H2319))</f>
        <v/>
      </c>
      <c r="X2319">
        <f>UPPER(TRIM(I2319))</f>
        <v/>
      </c>
    </row>
    <row r="2320">
      <c r="A2320">
        <f>IF(B2320&lt;&gt;"", "AWARD-"&amp;TEXT(ROW()-1,"0000"), "")</f>
        <v/>
      </c>
      <c r="B2320" s="4" t="n"/>
      <c r="C2320" s="4" t="n"/>
      <c r="D2320" s="4" t="n"/>
      <c r="E2320" s="6" t="n"/>
      <c r="F2320" s="7" t="n"/>
      <c r="G2320" s="6" t="n"/>
      <c r="H2320" s="6" t="n"/>
      <c r="I2320" s="6" t="n"/>
      <c r="J2320" s="5">
        <f>SUMIFS(amount_expended,cfda_key,V2320)</f>
        <v/>
      </c>
      <c r="K2320" s="5">
        <f>IF(G2320="OTHER CLUSTER NOT LISTED ABOVE",SUMIFS(amount_expended,uniform_other_cluster_name,X2320), IF(AND(OR(G2320="N/A",G2320=""),H2320=""),0,IF(G2320="STATE CLUSTER",SUMIFS(amount_expended,uniform_state_cluster_name,W2320),SUMIFS(amount_expended,cluster_name,G2320))))</f>
        <v/>
      </c>
      <c r="L2320" s="6" t="n"/>
      <c r="M2320" s="7" t="n"/>
      <c r="N2320" s="6" t="n"/>
      <c r="O2320" s="6" t="n"/>
      <c r="P2320" s="6" t="n"/>
      <c r="Q2320" s="6" t="n"/>
      <c r="R2320" s="7" t="n"/>
      <c r="S2320" s="6" t="n"/>
      <c r="T2320" s="6" t="n"/>
      <c r="U2320" s="6" t="n"/>
      <c r="V2320" s="3">
        <f>CONCATENATE(B2320,C2320)</f>
        <v/>
      </c>
      <c r="W2320">
        <f>UPPER(TRIM(H2320))</f>
        <v/>
      </c>
      <c r="X2320">
        <f>UPPER(TRIM(I2320))</f>
        <v/>
      </c>
    </row>
    <row r="2321">
      <c r="A2321">
        <f>IF(B2321&lt;&gt;"", "AWARD-"&amp;TEXT(ROW()-1,"0000"), "")</f>
        <v/>
      </c>
      <c r="B2321" s="4" t="n"/>
      <c r="C2321" s="4" t="n"/>
      <c r="D2321" s="4" t="n"/>
      <c r="E2321" s="6" t="n"/>
      <c r="F2321" s="7" t="n"/>
      <c r="G2321" s="6" t="n"/>
      <c r="H2321" s="6" t="n"/>
      <c r="I2321" s="6" t="n"/>
      <c r="J2321" s="5">
        <f>SUMIFS(amount_expended,cfda_key,V2321)</f>
        <v/>
      </c>
      <c r="K2321" s="5">
        <f>IF(G2321="OTHER CLUSTER NOT LISTED ABOVE",SUMIFS(amount_expended,uniform_other_cluster_name,X2321), IF(AND(OR(G2321="N/A",G2321=""),H2321=""),0,IF(G2321="STATE CLUSTER",SUMIFS(amount_expended,uniform_state_cluster_name,W2321),SUMIFS(amount_expended,cluster_name,G2321))))</f>
        <v/>
      </c>
      <c r="L2321" s="6" t="n"/>
      <c r="M2321" s="7" t="n"/>
      <c r="N2321" s="6" t="n"/>
      <c r="O2321" s="6" t="n"/>
      <c r="P2321" s="6" t="n"/>
      <c r="Q2321" s="6" t="n"/>
      <c r="R2321" s="7" t="n"/>
      <c r="S2321" s="6" t="n"/>
      <c r="T2321" s="6" t="n"/>
      <c r="U2321" s="6" t="n"/>
      <c r="V2321" s="3">
        <f>CONCATENATE(B2321,C2321)</f>
        <v/>
      </c>
      <c r="W2321">
        <f>UPPER(TRIM(H2321))</f>
        <v/>
      </c>
      <c r="X2321">
        <f>UPPER(TRIM(I2321))</f>
        <v/>
      </c>
    </row>
    <row r="2322">
      <c r="A2322">
        <f>IF(B2322&lt;&gt;"", "AWARD-"&amp;TEXT(ROW()-1,"0000"), "")</f>
        <v/>
      </c>
      <c r="B2322" s="4" t="n"/>
      <c r="C2322" s="4" t="n"/>
      <c r="D2322" s="4" t="n"/>
      <c r="E2322" s="6" t="n"/>
      <c r="F2322" s="7" t="n"/>
      <c r="G2322" s="6" t="n"/>
      <c r="H2322" s="6" t="n"/>
      <c r="I2322" s="6" t="n"/>
      <c r="J2322" s="5">
        <f>SUMIFS(amount_expended,cfda_key,V2322)</f>
        <v/>
      </c>
      <c r="K2322" s="5">
        <f>IF(G2322="OTHER CLUSTER NOT LISTED ABOVE",SUMIFS(amount_expended,uniform_other_cluster_name,X2322), IF(AND(OR(G2322="N/A",G2322=""),H2322=""),0,IF(G2322="STATE CLUSTER",SUMIFS(amount_expended,uniform_state_cluster_name,W2322),SUMIFS(amount_expended,cluster_name,G2322))))</f>
        <v/>
      </c>
      <c r="L2322" s="6" t="n"/>
      <c r="M2322" s="7" t="n"/>
      <c r="N2322" s="6" t="n"/>
      <c r="O2322" s="6" t="n"/>
      <c r="P2322" s="6" t="n"/>
      <c r="Q2322" s="6" t="n"/>
      <c r="R2322" s="7" t="n"/>
      <c r="S2322" s="6" t="n"/>
      <c r="T2322" s="6" t="n"/>
      <c r="U2322" s="6" t="n"/>
      <c r="V2322" s="3">
        <f>CONCATENATE(B2322,C2322)</f>
        <v/>
      </c>
      <c r="W2322">
        <f>UPPER(TRIM(H2322))</f>
        <v/>
      </c>
      <c r="X2322">
        <f>UPPER(TRIM(I2322))</f>
        <v/>
      </c>
    </row>
    <row r="2323">
      <c r="A2323">
        <f>IF(B2323&lt;&gt;"", "AWARD-"&amp;TEXT(ROW()-1,"0000"), "")</f>
        <v/>
      </c>
      <c r="B2323" s="4" t="n"/>
      <c r="C2323" s="4" t="n"/>
      <c r="D2323" s="4" t="n"/>
      <c r="E2323" s="6" t="n"/>
      <c r="F2323" s="7" t="n"/>
      <c r="G2323" s="6" t="n"/>
      <c r="H2323" s="6" t="n"/>
      <c r="I2323" s="6" t="n"/>
      <c r="J2323" s="5">
        <f>SUMIFS(amount_expended,cfda_key,V2323)</f>
        <v/>
      </c>
      <c r="K2323" s="5">
        <f>IF(G2323="OTHER CLUSTER NOT LISTED ABOVE",SUMIFS(amount_expended,uniform_other_cluster_name,X2323), IF(AND(OR(G2323="N/A",G2323=""),H2323=""),0,IF(G2323="STATE CLUSTER",SUMIFS(amount_expended,uniform_state_cluster_name,W2323),SUMIFS(amount_expended,cluster_name,G2323))))</f>
        <v/>
      </c>
      <c r="L2323" s="6" t="n"/>
      <c r="M2323" s="7" t="n"/>
      <c r="N2323" s="6" t="n"/>
      <c r="O2323" s="6" t="n"/>
      <c r="P2323" s="6" t="n"/>
      <c r="Q2323" s="6" t="n"/>
      <c r="R2323" s="7" t="n"/>
      <c r="S2323" s="6" t="n"/>
      <c r="T2323" s="6" t="n"/>
      <c r="U2323" s="6" t="n"/>
      <c r="V2323" s="3">
        <f>CONCATENATE(B2323,C2323)</f>
        <v/>
      </c>
      <c r="W2323">
        <f>UPPER(TRIM(H2323))</f>
        <v/>
      </c>
      <c r="X2323">
        <f>UPPER(TRIM(I2323))</f>
        <v/>
      </c>
    </row>
    <row r="2324">
      <c r="A2324">
        <f>IF(B2324&lt;&gt;"", "AWARD-"&amp;TEXT(ROW()-1,"0000"), "")</f>
        <v/>
      </c>
      <c r="B2324" s="4" t="n"/>
      <c r="C2324" s="4" t="n"/>
      <c r="D2324" s="4" t="n"/>
      <c r="E2324" s="6" t="n"/>
      <c r="F2324" s="7" t="n"/>
      <c r="G2324" s="6" t="n"/>
      <c r="H2324" s="6" t="n"/>
      <c r="I2324" s="6" t="n"/>
      <c r="J2324" s="5">
        <f>SUMIFS(amount_expended,cfda_key,V2324)</f>
        <v/>
      </c>
      <c r="K2324" s="5">
        <f>IF(G2324="OTHER CLUSTER NOT LISTED ABOVE",SUMIFS(amount_expended,uniform_other_cluster_name,X2324), IF(AND(OR(G2324="N/A",G2324=""),H2324=""),0,IF(G2324="STATE CLUSTER",SUMIFS(amount_expended,uniform_state_cluster_name,W2324),SUMIFS(amount_expended,cluster_name,G2324))))</f>
        <v/>
      </c>
      <c r="L2324" s="6" t="n"/>
      <c r="M2324" s="7" t="n"/>
      <c r="N2324" s="6" t="n"/>
      <c r="O2324" s="6" t="n"/>
      <c r="P2324" s="6" t="n"/>
      <c r="Q2324" s="6" t="n"/>
      <c r="R2324" s="7" t="n"/>
      <c r="S2324" s="6" t="n"/>
      <c r="T2324" s="6" t="n"/>
      <c r="U2324" s="6" t="n"/>
      <c r="V2324" s="3">
        <f>CONCATENATE(B2324,C2324)</f>
        <v/>
      </c>
      <c r="W2324">
        <f>UPPER(TRIM(H2324))</f>
        <v/>
      </c>
      <c r="X2324">
        <f>UPPER(TRIM(I2324))</f>
        <v/>
      </c>
    </row>
    <row r="2325">
      <c r="A2325">
        <f>IF(B2325&lt;&gt;"", "AWARD-"&amp;TEXT(ROW()-1,"0000"), "")</f>
        <v/>
      </c>
      <c r="B2325" s="4" t="n"/>
      <c r="C2325" s="4" t="n"/>
      <c r="D2325" s="4" t="n"/>
      <c r="E2325" s="6" t="n"/>
      <c r="F2325" s="7" t="n"/>
      <c r="G2325" s="6" t="n"/>
      <c r="H2325" s="6" t="n"/>
      <c r="I2325" s="6" t="n"/>
      <c r="J2325" s="5">
        <f>SUMIFS(amount_expended,cfda_key,V2325)</f>
        <v/>
      </c>
      <c r="K2325" s="5">
        <f>IF(G2325="OTHER CLUSTER NOT LISTED ABOVE",SUMIFS(amount_expended,uniform_other_cluster_name,X2325), IF(AND(OR(G2325="N/A",G2325=""),H2325=""),0,IF(G2325="STATE CLUSTER",SUMIFS(amount_expended,uniform_state_cluster_name,W2325),SUMIFS(amount_expended,cluster_name,G2325))))</f>
        <v/>
      </c>
      <c r="L2325" s="6" t="n"/>
      <c r="M2325" s="7" t="n"/>
      <c r="N2325" s="6" t="n"/>
      <c r="O2325" s="6" t="n"/>
      <c r="P2325" s="6" t="n"/>
      <c r="Q2325" s="6" t="n"/>
      <c r="R2325" s="7" t="n"/>
      <c r="S2325" s="6" t="n"/>
      <c r="T2325" s="6" t="n"/>
      <c r="U2325" s="6" t="n"/>
      <c r="V2325" s="3">
        <f>CONCATENATE(B2325,C2325)</f>
        <v/>
      </c>
      <c r="W2325">
        <f>UPPER(TRIM(H2325))</f>
        <v/>
      </c>
      <c r="X2325">
        <f>UPPER(TRIM(I2325))</f>
        <v/>
      </c>
    </row>
    <row r="2326">
      <c r="A2326">
        <f>IF(B2326&lt;&gt;"", "AWARD-"&amp;TEXT(ROW()-1,"0000"), "")</f>
        <v/>
      </c>
      <c r="B2326" s="4" t="n"/>
      <c r="C2326" s="4" t="n"/>
      <c r="D2326" s="4" t="n"/>
      <c r="E2326" s="6" t="n"/>
      <c r="F2326" s="7" t="n"/>
      <c r="G2326" s="6" t="n"/>
      <c r="H2326" s="6" t="n"/>
      <c r="I2326" s="6" t="n"/>
      <c r="J2326" s="5">
        <f>SUMIFS(amount_expended,cfda_key,V2326)</f>
        <v/>
      </c>
      <c r="K2326" s="5">
        <f>IF(G2326="OTHER CLUSTER NOT LISTED ABOVE",SUMIFS(amount_expended,uniform_other_cluster_name,X2326), IF(AND(OR(G2326="N/A",G2326=""),H2326=""),0,IF(G2326="STATE CLUSTER",SUMIFS(amount_expended,uniform_state_cluster_name,W2326),SUMIFS(amount_expended,cluster_name,G2326))))</f>
        <v/>
      </c>
      <c r="L2326" s="6" t="n"/>
      <c r="M2326" s="7" t="n"/>
      <c r="N2326" s="6" t="n"/>
      <c r="O2326" s="6" t="n"/>
      <c r="P2326" s="6" t="n"/>
      <c r="Q2326" s="6" t="n"/>
      <c r="R2326" s="7" t="n"/>
      <c r="S2326" s="6" t="n"/>
      <c r="T2326" s="6" t="n"/>
      <c r="U2326" s="6" t="n"/>
      <c r="V2326" s="3">
        <f>CONCATENATE(B2326,C2326)</f>
        <v/>
      </c>
      <c r="W2326">
        <f>UPPER(TRIM(H2326))</f>
        <v/>
      </c>
      <c r="X2326">
        <f>UPPER(TRIM(I2326))</f>
        <v/>
      </c>
    </row>
    <row r="2327">
      <c r="A2327">
        <f>IF(B2327&lt;&gt;"", "AWARD-"&amp;TEXT(ROW()-1,"0000"), "")</f>
        <v/>
      </c>
      <c r="B2327" s="4" t="n"/>
      <c r="C2327" s="4" t="n"/>
      <c r="D2327" s="4" t="n"/>
      <c r="E2327" s="6" t="n"/>
      <c r="F2327" s="7" t="n"/>
      <c r="G2327" s="6" t="n"/>
      <c r="H2327" s="6" t="n"/>
      <c r="I2327" s="6" t="n"/>
      <c r="J2327" s="5">
        <f>SUMIFS(amount_expended,cfda_key,V2327)</f>
        <v/>
      </c>
      <c r="K2327" s="5">
        <f>IF(G2327="OTHER CLUSTER NOT LISTED ABOVE",SUMIFS(amount_expended,uniform_other_cluster_name,X2327), IF(AND(OR(G2327="N/A",G2327=""),H2327=""),0,IF(G2327="STATE CLUSTER",SUMIFS(amount_expended,uniform_state_cluster_name,W2327),SUMIFS(amount_expended,cluster_name,G2327))))</f>
        <v/>
      </c>
      <c r="L2327" s="6" t="n"/>
      <c r="M2327" s="7" t="n"/>
      <c r="N2327" s="6" t="n"/>
      <c r="O2327" s="6" t="n"/>
      <c r="P2327" s="6" t="n"/>
      <c r="Q2327" s="6" t="n"/>
      <c r="R2327" s="7" t="n"/>
      <c r="S2327" s="6" t="n"/>
      <c r="T2327" s="6" t="n"/>
      <c r="U2327" s="6" t="n"/>
      <c r="V2327" s="3">
        <f>CONCATENATE(B2327,C2327)</f>
        <v/>
      </c>
      <c r="W2327">
        <f>UPPER(TRIM(H2327))</f>
        <v/>
      </c>
      <c r="X2327">
        <f>UPPER(TRIM(I2327))</f>
        <v/>
      </c>
    </row>
    <row r="2328">
      <c r="A2328">
        <f>IF(B2328&lt;&gt;"", "AWARD-"&amp;TEXT(ROW()-1,"0000"), "")</f>
        <v/>
      </c>
      <c r="B2328" s="4" t="n"/>
      <c r="C2328" s="4" t="n"/>
      <c r="D2328" s="4" t="n"/>
      <c r="E2328" s="6" t="n"/>
      <c r="F2328" s="7" t="n"/>
      <c r="G2328" s="6" t="n"/>
      <c r="H2328" s="6" t="n"/>
      <c r="I2328" s="6" t="n"/>
      <c r="J2328" s="5">
        <f>SUMIFS(amount_expended,cfda_key,V2328)</f>
        <v/>
      </c>
      <c r="K2328" s="5">
        <f>IF(G2328="OTHER CLUSTER NOT LISTED ABOVE",SUMIFS(amount_expended,uniform_other_cluster_name,X2328), IF(AND(OR(G2328="N/A",G2328=""),H2328=""),0,IF(G2328="STATE CLUSTER",SUMIFS(amount_expended,uniform_state_cluster_name,W2328),SUMIFS(amount_expended,cluster_name,G2328))))</f>
        <v/>
      </c>
      <c r="L2328" s="6" t="n"/>
      <c r="M2328" s="7" t="n"/>
      <c r="N2328" s="6" t="n"/>
      <c r="O2328" s="6" t="n"/>
      <c r="P2328" s="6" t="n"/>
      <c r="Q2328" s="6" t="n"/>
      <c r="R2328" s="7" t="n"/>
      <c r="S2328" s="6" t="n"/>
      <c r="T2328" s="6" t="n"/>
      <c r="U2328" s="6" t="n"/>
      <c r="V2328" s="3">
        <f>CONCATENATE(B2328,C2328)</f>
        <v/>
      </c>
      <c r="W2328">
        <f>UPPER(TRIM(H2328))</f>
        <v/>
      </c>
      <c r="X2328">
        <f>UPPER(TRIM(I2328))</f>
        <v/>
      </c>
    </row>
    <row r="2329">
      <c r="A2329">
        <f>IF(B2329&lt;&gt;"", "AWARD-"&amp;TEXT(ROW()-1,"0000"), "")</f>
        <v/>
      </c>
      <c r="B2329" s="4" t="n"/>
      <c r="C2329" s="4" t="n"/>
      <c r="D2329" s="4" t="n"/>
      <c r="E2329" s="6" t="n"/>
      <c r="F2329" s="7" t="n"/>
      <c r="G2329" s="6" t="n"/>
      <c r="H2329" s="6" t="n"/>
      <c r="I2329" s="6" t="n"/>
      <c r="J2329" s="5">
        <f>SUMIFS(amount_expended,cfda_key,V2329)</f>
        <v/>
      </c>
      <c r="K2329" s="5">
        <f>IF(G2329="OTHER CLUSTER NOT LISTED ABOVE",SUMIFS(amount_expended,uniform_other_cluster_name,X2329), IF(AND(OR(G2329="N/A",G2329=""),H2329=""),0,IF(G2329="STATE CLUSTER",SUMIFS(amount_expended,uniform_state_cluster_name,W2329),SUMIFS(amount_expended,cluster_name,G2329))))</f>
        <v/>
      </c>
      <c r="L2329" s="6" t="n"/>
      <c r="M2329" s="7" t="n"/>
      <c r="N2329" s="6" t="n"/>
      <c r="O2329" s="6" t="n"/>
      <c r="P2329" s="6" t="n"/>
      <c r="Q2329" s="6" t="n"/>
      <c r="R2329" s="7" t="n"/>
      <c r="S2329" s="6" t="n"/>
      <c r="T2329" s="6" t="n"/>
      <c r="U2329" s="6" t="n"/>
      <c r="V2329" s="3">
        <f>CONCATENATE(B2329,C2329)</f>
        <v/>
      </c>
      <c r="W2329">
        <f>UPPER(TRIM(H2329))</f>
        <v/>
      </c>
      <c r="X2329">
        <f>UPPER(TRIM(I2329))</f>
        <v/>
      </c>
    </row>
    <row r="2330">
      <c r="A2330">
        <f>IF(B2330&lt;&gt;"", "AWARD-"&amp;TEXT(ROW()-1,"0000"), "")</f>
        <v/>
      </c>
      <c r="B2330" s="4" t="n"/>
      <c r="C2330" s="4" t="n"/>
      <c r="D2330" s="4" t="n"/>
      <c r="E2330" s="6" t="n"/>
      <c r="F2330" s="7" t="n"/>
      <c r="G2330" s="6" t="n"/>
      <c r="H2330" s="6" t="n"/>
      <c r="I2330" s="6" t="n"/>
      <c r="J2330" s="5">
        <f>SUMIFS(amount_expended,cfda_key,V2330)</f>
        <v/>
      </c>
      <c r="K2330" s="5">
        <f>IF(G2330="OTHER CLUSTER NOT LISTED ABOVE",SUMIFS(amount_expended,uniform_other_cluster_name,X2330), IF(AND(OR(G2330="N/A",G2330=""),H2330=""),0,IF(G2330="STATE CLUSTER",SUMIFS(amount_expended,uniform_state_cluster_name,W2330),SUMIFS(amount_expended,cluster_name,G2330))))</f>
        <v/>
      </c>
      <c r="L2330" s="6" t="n"/>
      <c r="M2330" s="7" t="n"/>
      <c r="N2330" s="6" t="n"/>
      <c r="O2330" s="6" t="n"/>
      <c r="P2330" s="6" t="n"/>
      <c r="Q2330" s="6" t="n"/>
      <c r="R2330" s="7" t="n"/>
      <c r="S2330" s="6" t="n"/>
      <c r="T2330" s="6" t="n"/>
      <c r="U2330" s="6" t="n"/>
      <c r="V2330" s="3">
        <f>CONCATENATE(B2330,C2330)</f>
        <v/>
      </c>
      <c r="W2330">
        <f>UPPER(TRIM(H2330))</f>
        <v/>
      </c>
      <c r="X2330">
        <f>UPPER(TRIM(I2330))</f>
        <v/>
      </c>
    </row>
    <row r="2331">
      <c r="A2331">
        <f>IF(B2331&lt;&gt;"", "AWARD-"&amp;TEXT(ROW()-1,"0000"), "")</f>
        <v/>
      </c>
      <c r="B2331" s="4" t="n"/>
      <c r="C2331" s="4" t="n"/>
      <c r="D2331" s="4" t="n"/>
      <c r="E2331" s="6" t="n"/>
      <c r="F2331" s="7" t="n"/>
      <c r="G2331" s="6" t="n"/>
      <c r="H2331" s="6" t="n"/>
      <c r="I2331" s="6" t="n"/>
      <c r="J2331" s="5">
        <f>SUMIFS(amount_expended,cfda_key,V2331)</f>
        <v/>
      </c>
      <c r="K2331" s="5">
        <f>IF(G2331="OTHER CLUSTER NOT LISTED ABOVE",SUMIFS(amount_expended,uniform_other_cluster_name,X2331), IF(AND(OR(G2331="N/A",G2331=""),H2331=""),0,IF(G2331="STATE CLUSTER",SUMIFS(amount_expended,uniform_state_cluster_name,W2331),SUMIFS(amount_expended,cluster_name,G2331))))</f>
        <v/>
      </c>
      <c r="L2331" s="6" t="n"/>
      <c r="M2331" s="7" t="n"/>
      <c r="N2331" s="6" t="n"/>
      <c r="O2331" s="6" t="n"/>
      <c r="P2331" s="6" t="n"/>
      <c r="Q2331" s="6" t="n"/>
      <c r="R2331" s="7" t="n"/>
      <c r="S2331" s="6" t="n"/>
      <c r="T2331" s="6" t="n"/>
      <c r="U2331" s="6" t="n"/>
      <c r="V2331" s="3">
        <f>CONCATENATE(B2331,C2331)</f>
        <v/>
      </c>
      <c r="W2331">
        <f>UPPER(TRIM(H2331))</f>
        <v/>
      </c>
      <c r="X2331">
        <f>UPPER(TRIM(I2331))</f>
        <v/>
      </c>
    </row>
    <row r="2332">
      <c r="A2332">
        <f>IF(B2332&lt;&gt;"", "AWARD-"&amp;TEXT(ROW()-1,"0000"), "")</f>
        <v/>
      </c>
      <c r="B2332" s="4" t="n"/>
      <c r="C2332" s="4" t="n"/>
      <c r="D2332" s="4" t="n"/>
      <c r="E2332" s="6" t="n"/>
      <c r="F2332" s="7" t="n"/>
      <c r="G2332" s="6" t="n"/>
      <c r="H2332" s="6" t="n"/>
      <c r="I2332" s="6" t="n"/>
      <c r="J2332" s="5">
        <f>SUMIFS(amount_expended,cfda_key,V2332)</f>
        <v/>
      </c>
      <c r="K2332" s="5">
        <f>IF(G2332="OTHER CLUSTER NOT LISTED ABOVE",SUMIFS(amount_expended,uniform_other_cluster_name,X2332), IF(AND(OR(G2332="N/A",G2332=""),H2332=""),0,IF(G2332="STATE CLUSTER",SUMIFS(amount_expended,uniform_state_cluster_name,W2332),SUMIFS(amount_expended,cluster_name,G2332))))</f>
        <v/>
      </c>
      <c r="L2332" s="6" t="n"/>
      <c r="M2332" s="7" t="n"/>
      <c r="N2332" s="6" t="n"/>
      <c r="O2332" s="6" t="n"/>
      <c r="P2332" s="6" t="n"/>
      <c r="Q2332" s="6" t="n"/>
      <c r="R2332" s="7" t="n"/>
      <c r="S2332" s="6" t="n"/>
      <c r="T2332" s="6" t="n"/>
      <c r="U2332" s="6" t="n"/>
      <c r="V2332" s="3">
        <f>CONCATENATE(B2332,C2332)</f>
        <v/>
      </c>
      <c r="W2332">
        <f>UPPER(TRIM(H2332))</f>
        <v/>
      </c>
      <c r="X2332">
        <f>UPPER(TRIM(I2332))</f>
        <v/>
      </c>
    </row>
    <row r="2333">
      <c r="A2333">
        <f>IF(B2333&lt;&gt;"", "AWARD-"&amp;TEXT(ROW()-1,"0000"), "")</f>
        <v/>
      </c>
      <c r="B2333" s="4" t="n"/>
      <c r="C2333" s="4" t="n"/>
      <c r="D2333" s="4" t="n"/>
      <c r="E2333" s="6" t="n"/>
      <c r="F2333" s="7" t="n"/>
      <c r="G2333" s="6" t="n"/>
      <c r="H2333" s="6" t="n"/>
      <c r="I2333" s="6" t="n"/>
      <c r="J2333" s="5">
        <f>SUMIFS(amount_expended,cfda_key,V2333)</f>
        <v/>
      </c>
      <c r="K2333" s="5">
        <f>IF(G2333="OTHER CLUSTER NOT LISTED ABOVE",SUMIFS(amount_expended,uniform_other_cluster_name,X2333), IF(AND(OR(G2333="N/A",G2333=""),H2333=""),0,IF(G2333="STATE CLUSTER",SUMIFS(amount_expended,uniform_state_cluster_name,W2333),SUMIFS(amount_expended,cluster_name,G2333))))</f>
        <v/>
      </c>
      <c r="L2333" s="6" t="n"/>
      <c r="M2333" s="7" t="n"/>
      <c r="N2333" s="6" t="n"/>
      <c r="O2333" s="6" t="n"/>
      <c r="P2333" s="6" t="n"/>
      <c r="Q2333" s="6" t="n"/>
      <c r="R2333" s="7" t="n"/>
      <c r="S2333" s="6" t="n"/>
      <c r="T2333" s="6" t="n"/>
      <c r="U2333" s="6" t="n"/>
      <c r="V2333" s="3">
        <f>CONCATENATE(B2333,C2333)</f>
        <v/>
      </c>
      <c r="W2333">
        <f>UPPER(TRIM(H2333))</f>
        <v/>
      </c>
      <c r="X2333">
        <f>UPPER(TRIM(I2333))</f>
        <v/>
      </c>
    </row>
    <row r="2334">
      <c r="A2334">
        <f>IF(B2334&lt;&gt;"", "AWARD-"&amp;TEXT(ROW()-1,"0000"), "")</f>
        <v/>
      </c>
      <c r="B2334" s="4" t="n"/>
      <c r="C2334" s="4" t="n"/>
      <c r="D2334" s="4" t="n"/>
      <c r="E2334" s="6" t="n"/>
      <c r="F2334" s="7" t="n"/>
      <c r="G2334" s="6" t="n"/>
      <c r="H2334" s="6" t="n"/>
      <c r="I2334" s="6" t="n"/>
      <c r="J2334" s="5">
        <f>SUMIFS(amount_expended,cfda_key,V2334)</f>
        <v/>
      </c>
      <c r="K2334" s="5">
        <f>IF(G2334="OTHER CLUSTER NOT LISTED ABOVE",SUMIFS(amount_expended,uniform_other_cluster_name,X2334), IF(AND(OR(G2334="N/A",G2334=""),H2334=""),0,IF(G2334="STATE CLUSTER",SUMIFS(amount_expended,uniform_state_cluster_name,W2334),SUMIFS(amount_expended,cluster_name,G2334))))</f>
        <v/>
      </c>
      <c r="L2334" s="6" t="n"/>
      <c r="M2334" s="7" t="n"/>
      <c r="N2334" s="6" t="n"/>
      <c r="O2334" s="6" t="n"/>
      <c r="P2334" s="6" t="n"/>
      <c r="Q2334" s="6" t="n"/>
      <c r="R2334" s="7" t="n"/>
      <c r="S2334" s="6" t="n"/>
      <c r="T2334" s="6" t="n"/>
      <c r="U2334" s="6" t="n"/>
      <c r="V2334" s="3">
        <f>CONCATENATE(B2334,C2334)</f>
        <v/>
      </c>
      <c r="W2334">
        <f>UPPER(TRIM(H2334))</f>
        <v/>
      </c>
      <c r="X2334">
        <f>UPPER(TRIM(I2334))</f>
        <v/>
      </c>
    </row>
    <row r="2335">
      <c r="A2335">
        <f>IF(B2335&lt;&gt;"", "AWARD-"&amp;TEXT(ROW()-1,"0000"), "")</f>
        <v/>
      </c>
      <c r="B2335" s="4" t="n"/>
      <c r="C2335" s="4" t="n"/>
      <c r="D2335" s="4" t="n"/>
      <c r="E2335" s="6" t="n"/>
      <c r="F2335" s="7" t="n"/>
      <c r="G2335" s="6" t="n"/>
      <c r="H2335" s="6" t="n"/>
      <c r="I2335" s="6" t="n"/>
      <c r="J2335" s="5">
        <f>SUMIFS(amount_expended,cfda_key,V2335)</f>
        <v/>
      </c>
      <c r="K2335" s="5">
        <f>IF(G2335="OTHER CLUSTER NOT LISTED ABOVE",SUMIFS(amount_expended,uniform_other_cluster_name,X2335), IF(AND(OR(G2335="N/A",G2335=""),H2335=""),0,IF(G2335="STATE CLUSTER",SUMIFS(amount_expended,uniform_state_cluster_name,W2335),SUMIFS(amount_expended,cluster_name,G2335))))</f>
        <v/>
      </c>
      <c r="L2335" s="6" t="n"/>
      <c r="M2335" s="7" t="n"/>
      <c r="N2335" s="6" t="n"/>
      <c r="O2335" s="6" t="n"/>
      <c r="P2335" s="6" t="n"/>
      <c r="Q2335" s="6" t="n"/>
      <c r="R2335" s="7" t="n"/>
      <c r="S2335" s="6" t="n"/>
      <c r="T2335" s="6" t="n"/>
      <c r="U2335" s="6" t="n"/>
      <c r="V2335" s="3">
        <f>CONCATENATE(B2335,C2335)</f>
        <v/>
      </c>
      <c r="W2335">
        <f>UPPER(TRIM(H2335))</f>
        <v/>
      </c>
      <c r="X2335">
        <f>UPPER(TRIM(I2335))</f>
        <v/>
      </c>
    </row>
    <row r="2336">
      <c r="A2336">
        <f>IF(B2336&lt;&gt;"", "AWARD-"&amp;TEXT(ROW()-1,"0000"), "")</f>
        <v/>
      </c>
      <c r="B2336" s="4" t="n"/>
      <c r="C2336" s="4" t="n"/>
      <c r="D2336" s="4" t="n"/>
      <c r="E2336" s="6" t="n"/>
      <c r="F2336" s="7" t="n"/>
      <c r="G2336" s="6" t="n"/>
      <c r="H2336" s="6" t="n"/>
      <c r="I2336" s="6" t="n"/>
      <c r="J2336" s="5">
        <f>SUMIFS(amount_expended,cfda_key,V2336)</f>
        <v/>
      </c>
      <c r="K2336" s="5">
        <f>IF(G2336="OTHER CLUSTER NOT LISTED ABOVE",SUMIFS(amount_expended,uniform_other_cluster_name,X2336), IF(AND(OR(G2336="N/A",G2336=""),H2336=""),0,IF(G2336="STATE CLUSTER",SUMIFS(amount_expended,uniform_state_cluster_name,W2336),SUMIFS(amount_expended,cluster_name,G2336))))</f>
        <v/>
      </c>
      <c r="L2336" s="6" t="n"/>
      <c r="M2336" s="7" t="n"/>
      <c r="N2336" s="6" t="n"/>
      <c r="O2336" s="6" t="n"/>
      <c r="P2336" s="6" t="n"/>
      <c r="Q2336" s="6" t="n"/>
      <c r="R2336" s="7" t="n"/>
      <c r="S2336" s="6" t="n"/>
      <c r="T2336" s="6" t="n"/>
      <c r="U2336" s="6" t="n"/>
      <c r="V2336" s="3">
        <f>CONCATENATE(B2336,C2336)</f>
        <v/>
      </c>
      <c r="W2336">
        <f>UPPER(TRIM(H2336))</f>
        <v/>
      </c>
      <c r="X2336">
        <f>UPPER(TRIM(I2336))</f>
        <v/>
      </c>
    </row>
    <row r="2337">
      <c r="A2337">
        <f>IF(B2337&lt;&gt;"", "AWARD-"&amp;TEXT(ROW()-1,"0000"), "")</f>
        <v/>
      </c>
      <c r="B2337" s="4" t="n"/>
      <c r="C2337" s="4" t="n"/>
      <c r="D2337" s="4" t="n"/>
      <c r="E2337" s="6" t="n"/>
      <c r="F2337" s="7" t="n"/>
      <c r="G2337" s="6" t="n"/>
      <c r="H2337" s="6" t="n"/>
      <c r="I2337" s="6" t="n"/>
      <c r="J2337" s="5">
        <f>SUMIFS(amount_expended,cfda_key,V2337)</f>
        <v/>
      </c>
      <c r="K2337" s="5">
        <f>IF(G2337="OTHER CLUSTER NOT LISTED ABOVE",SUMIFS(amount_expended,uniform_other_cluster_name,X2337), IF(AND(OR(G2337="N/A",G2337=""),H2337=""),0,IF(G2337="STATE CLUSTER",SUMIFS(amount_expended,uniform_state_cluster_name,W2337),SUMIFS(amount_expended,cluster_name,G2337))))</f>
        <v/>
      </c>
      <c r="L2337" s="6" t="n"/>
      <c r="M2337" s="7" t="n"/>
      <c r="N2337" s="6" t="n"/>
      <c r="O2337" s="6" t="n"/>
      <c r="P2337" s="6" t="n"/>
      <c r="Q2337" s="6" t="n"/>
      <c r="R2337" s="7" t="n"/>
      <c r="S2337" s="6" t="n"/>
      <c r="T2337" s="6" t="n"/>
      <c r="U2337" s="6" t="n"/>
      <c r="V2337" s="3">
        <f>CONCATENATE(B2337,C2337)</f>
        <v/>
      </c>
      <c r="W2337">
        <f>UPPER(TRIM(H2337))</f>
        <v/>
      </c>
      <c r="X2337">
        <f>UPPER(TRIM(I2337))</f>
        <v/>
      </c>
    </row>
    <row r="2338">
      <c r="A2338">
        <f>IF(B2338&lt;&gt;"", "AWARD-"&amp;TEXT(ROW()-1,"0000"), "")</f>
        <v/>
      </c>
      <c r="B2338" s="4" t="n"/>
      <c r="C2338" s="4" t="n"/>
      <c r="D2338" s="4" t="n"/>
      <c r="E2338" s="6" t="n"/>
      <c r="F2338" s="7" t="n"/>
      <c r="G2338" s="6" t="n"/>
      <c r="H2338" s="6" t="n"/>
      <c r="I2338" s="6" t="n"/>
      <c r="J2338" s="5">
        <f>SUMIFS(amount_expended,cfda_key,V2338)</f>
        <v/>
      </c>
      <c r="K2338" s="5">
        <f>IF(G2338="OTHER CLUSTER NOT LISTED ABOVE",SUMIFS(amount_expended,uniform_other_cluster_name,X2338), IF(AND(OR(G2338="N/A",G2338=""),H2338=""),0,IF(G2338="STATE CLUSTER",SUMIFS(amount_expended,uniform_state_cluster_name,W2338),SUMIFS(amount_expended,cluster_name,G2338))))</f>
        <v/>
      </c>
      <c r="L2338" s="6" t="n"/>
      <c r="M2338" s="7" t="n"/>
      <c r="N2338" s="6" t="n"/>
      <c r="O2338" s="6" t="n"/>
      <c r="P2338" s="6" t="n"/>
      <c r="Q2338" s="6" t="n"/>
      <c r="R2338" s="7" t="n"/>
      <c r="S2338" s="6" t="n"/>
      <c r="T2338" s="6" t="n"/>
      <c r="U2338" s="6" t="n"/>
      <c r="V2338" s="3">
        <f>CONCATENATE(B2338,C2338)</f>
        <v/>
      </c>
      <c r="W2338">
        <f>UPPER(TRIM(H2338))</f>
        <v/>
      </c>
      <c r="X2338">
        <f>UPPER(TRIM(I2338))</f>
        <v/>
      </c>
    </row>
    <row r="2339">
      <c r="A2339">
        <f>IF(B2339&lt;&gt;"", "AWARD-"&amp;TEXT(ROW()-1,"0000"), "")</f>
        <v/>
      </c>
      <c r="B2339" s="4" t="n"/>
      <c r="C2339" s="4" t="n"/>
      <c r="D2339" s="4" t="n"/>
      <c r="E2339" s="6" t="n"/>
      <c r="F2339" s="7" t="n"/>
      <c r="G2339" s="6" t="n"/>
      <c r="H2339" s="6" t="n"/>
      <c r="I2339" s="6" t="n"/>
      <c r="J2339" s="5">
        <f>SUMIFS(amount_expended,cfda_key,V2339)</f>
        <v/>
      </c>
      <c r="K2339" s="5">
        <f>IF(G2339="OTHER CLUSTER NOT LISTED ABOVE",SUMIFS(amount_expended,uniform_other_cluster_name,X2339), IF(AND(OR(G2339="N/A",G2339=""),H2339=""),0,IF(G2339="STATE CLUSTER",SUMIFS(amount_expended,uniform_state_cluster_name,W2339),SUMIFS(amount_expended,cluster_name,G2339))))</f>
        <v/>
      </c>
      <c r="L2339" s="6" t="n"/>
      <c r="M2339" s="7" t="n"/>
      <c r="N2339" s="6" t="n"/>
      <c r="O2339" s="6" t="n"/>
      <c r="P2339" s="6" t="n"/>
      <c r="Q2339" s="6" t="n"/>
      <c r="R2339" s="7" t="n"/>
      <c r="S2339" s="6" t="n"/>
      <c r="T2339" s="6" t="n"/>
      <c r="U2339" s="6" t="n"/>
      <c r="V2339" s="3">
        <f>CONCATENATE(B2339,C2339)</f>
        <v/>
      </c>
      <c r="W2339">
        <f>UPPER(TRIM(H2339))</f>
        <v/>
      </c>
      <c r="X2339">
        <f>UPPER(TRIM(I2339))</f>
        <v/>
      </c>
    </row>
    <row r="2340">
      <c r="A2340">
        <f>IF(B2340&lt;&gt;"", "AWARD-"&amp;TEXT(ROW()-1,"0000"), "")</f>
        <v/>
      </c>
      <c r="B2340" s="4" t="n"/>
      <c r="C2340" s="4" t="n"/>
      <c r="D2340" s="4" t="n"/>
      <c r="E2340" s="6" t="n"/>
      <c r="F2340" s="7" t="n"/>
      <c r="G2340" s="6" t="n"/>
      <c r="H2340" s="6" t="n"/>
      <c r="I2340" s="6" t="n"/>
      <c r="J2340" s="5">
        <f>SUMIFS(amount_expended,cfda_key,V2340)</f>
        <v/>
      </c>
      <c r="K2340" s="5">
        <f>IF(G2340="OTHER CLUSTER NOT LISTED ABOVE",SUMIFS(amount_expended,uniform_other_cluster_name,X2340), IF(AND(OR(G2340="N/A",G2340=""),H2340=""),0,IF(G2340="STATE CLUSTER",SUMIFS(amount_expended,uniform_state_cluster_name,W2340),SUMIFS(amount_expended,cluster_name,G2340))))</f>
        <v/>
      </c>
      <c r="L2340" s="6" t="n"/>
      <c r="M2340" s="7" t="n"/>
      <c r="N2340" s="6" t="n"/>
      <c r="O2340" s="6" t="n"/>
      <c r="P2340" s="6" t="n"/>
      <c r="Q2340" s="6" t="n"/>
      <c r="R2340" s="7" t="n"/>
      <c r="S2340" s="6" t="n"/>
      <c r="T2340" s="6" t="n"/>
      <c r="U2340" s="6" t="n"/>
      <c r="V2340" s="3">
        <f>CONCATENATE(B2340,C2340)</f>
        <v/>
      </c>
      <c r="W2340">
        <f>UPPER(TRIM(H2340))</f>
        <v/>
      </c>
      <c r="X2340">
        <f>UPPER(TRIM(I2340))</f>
        <v/>
      </c>
    </row>
    <row r="2341">
      <c r="A2341">
        <f>IF(B2341&lt;&gt;"", "AWARD-"&amp;TEXT(ROW()-1,"0000"), "")</f>
        <v/>
      </c>
      <c r="B2341" s="4" t="n"/>
      <c r="C2341" s="4" t="n"/>
      <c r="D2341" s="4" t="n"/>
      <c r="E2341" s="6" t="n"/>
      <c r="F2341" s="7" t="n"/>
      <c r="G2341" s="6" t="n"/>
      <c r="H2341" s="6" t="n"/>
      <c r="I2341" s="6" t="n"/>
      <c r="J2341" s="5">
        <f>SUMIFS(amount_expended,cfda_key,V2341)</f>
        <v/>
      </c>
      <c r="K2341" s="5">
        <f>IF(G2341="OTHER CLUSTER NOT LISTED ABOVE",SUMIFS(amount_expended,uniform_other_cluster_name,X2341), IF(AND(OR(G2341="N/A",G2341=""),H2341=""),0,IF(G2341="STATE CLUSTER",SUMIFS(amount_expended,uniform_state_cluster_name,W2341),SUMIFS(amount_expended,cluster_name,G2341))))</f>
        <v/>
      </c>
      <c r="L2341" s="6" t="n"/>
      <c r="M2341" s="7" t="n"/>
      <c r="N2341" s="6" t="n"/>
      <c r="O2341" s="6" t="n"/>
      <c r="P2341" s="6" t="n"/>
      <c r="Q2341" s="6" t="n"/>
      <c r="R2341" s="7" t="n"/>
      <c r="S2341" s="6" t="n"/>
      <c r="T2341" s="6" t="n"/>
      <c r="U2341" s="6" t="n"/>
      <c r="V2341" s="3">
        <f>CONCATENATE(B2341,C2341)</f>
        <v/>
      </c>
      <c r="W2341">
        <f>UPPER(TRIM(H2341))</f>
        <v/>
      </c>
      <c r="X2341">
        <f>UPPER(TRIM(I2341))</f>
        <v/>
      </c>
    </row>
    <row r="2342">
      <c r="A2342">
        <f>IF(B2342&lt;&gt;"", "AWARD-"&amp;TEXT(ROW()-1,"0000"), "")</f>
        <v/>
      </c>
      <c r="B2342" s="4" t="n"/>
      <c r="C2342" s="4" t="n"/>
      <c r="D2342" s="4" t="n"/>
      <c r="E2342" s="6" t="n"/>
      <c r="F2342" s="7" t="n"/>
      <c r="G2342" s="6" t="n"/>
      <c r="H2342" s="6" t="n"/>
      <c r="I2342" s="6" t="n"/>
      <c r="J2342" s="5">
        <f>SUMIFS(amount_expended,cfda_key,V2342)</f>
        <v/>
      </c>
      <c r="K2342" s="5">
        <f>IF(G2342="OTHER CLUSTER NOT LISTED ABOVE",SUMIFS(amount_expended,uniform_other_cluster_name,X2342), IF(AND(OR(G2342="N/A",G2342=""),H2342=""),0,IF(G2342="STATE CLUSTER",SUMIFS(amount_expended,uniform_state_cluster_name,W2342),SUMIFS(amount_expended,cluster_name,G2342))))</f>
        <v/>
      </c>
      <c r="L2342" s="6" t="n"/>
      <c r="M2342" s="7" t="n"/>
      <c r="N2342" s="6" t="n"/>
      <c r="O2342" s="6" t="n"/>
      <c r="P2342" s="6" t="n"/>
      <c r="Q2342" s="6" t="n"/>
      <c r="R2342" s="7" t="n"/>
      <c r="S2342" s="6" t="n"/>
      <c r="T2342" s="6" t="n"/>
      <c r="U2342" s="6" t="n"/>
      <c r="V2342" s="3">
        <f>CONCATENATE(B2342,C2342)</f>
        <v/>
      </c>
      <c r="W2342">
        <f>UPPER(TRIM(H2342))</f>
        <v/>
      </c>
      <c r="X2342">
        <f>UPPER(TRIM(I2342))</f>
        <v/>
      </c>
    </row>
    <row r="2343">
      <c r="A2343">
        <f>IF(B2343&lt;&gt;"", "AWARD-"&amp;TEXT(ROW()-1,"0000"), "")</f>
        <v/>
      </c>
      <c r="B2343" s="4" t="n"/>
      <c r="C2343" s="4" t="n"/>
      <c r="D2343" s="4" t="n"/>
      <c r="E2343" s="6" t="n"/>
      <c r="F2343" s="7" t="n"/>
      <c r="G2343" s="6" t="n"/>
      <c r="H2343" s="6" t="n"/>
      <c r="I2343" s="6" t="n"/>
      <c r="J2343" s="5">
        <f>SUMIFS(amount_expended,cfda_key,V2343)</f>
        <v/>
      </c>
      <c r="K2343" s="5">
        <f>IF(G2343="OTHER CLUSTER NOT LISTED ABOVE",SUMIFS(amount_expended,uniform_other_cluster_name,X2343), IF(AND(OR(G2343="N/A",G2343=""),H2343=""),0,IF(G2343="STATE CLUSTER",SUMIFS(amount_expended,uniform_state_cluster_name,W2343),SUMIFS(amount_expended,cluster_name,G2343))))</f>
        <v/>
      </c>
      <c r="L2343" s="6" t="n"/>
      <c r="M2343" s="7" t="n"/>
      <c r="N2343" s="6" t="n"/>
      <c r="O2343" s="6" t="n"/>
      <c r="P2343" s="6" t="n"/>
      <c r="Q2343" s="6" t="n"/>
      <c r="R2343" s="7" t="n"/>
      <c r="S2343" s="6" t="n"/>
      <c r="T2343" s="6" t="n"/>
      <c r="U2343" s="6" t="n"/>
      <c r="V2343" s="3">
        <f>CONCATENATE(B2343,C2343)</f>
        <v/>
      </c>
      <c r="W2343">
        <f>UPPER(TRIM(H2343))</f>
        <v/>
      </c>
      <c r="X2343">
        <f>UPPER(TRIM(I2343))</f>
        <v/>
      </c>
    </row>
    <row r="2344">
      <c r="A2344">
        <f>IF(B2344&lt;&gt;"", "AWARD-"&amp;TEXT(ROW()-1,"0000"), "")</f>
        <v/>
      </c>
      <c r="B2344" s="4" t="n"/>
      <c r="C2344" s="4" t="n"/>
      <c r="D2344" s="4" t="n"/>
      <c r="E2344" s="6" t="n"/>
      <c r="F2344" s="7" t="n"/>
      <c r="G2344" s="6" t="n"/>
      <c r="H2344" s="6" t="n"/>
      <c r="I2344" s="6" t="n"/>
      <c r="J2344" s="5">
        <f>SUMIFS(amount_expended,cfda_key,V2344)</f>
        <v/>
      </c>
      <c r="K2344" s="5">
        <f>IF(G2344="OTHER CLUSTER NOT LISTED ABOVE",SUMIFS(amount_expended,uniform_other_cluster_name,X2344), IF(AND(OR(G2344="N/A",G2344=""),H2344=""),0,IF(G2344="STATE CLUSTER",SUMIFS(amount_expended,uniform_state_cluster_name,W2344),SUMIFS(amount_expended,cluster_name,G2344))))</f>
        <v/>
      </c>
      <c r="L2344" s="6" t="n"/>
      <c r="M2344" s="7" t="n"/>
      <c r="N2344" s="6" t="n"/>
      <c r="O2344" s="6" t="n"/>
      <c r="P2344" s="6" t="n"/>
      <c r="Q2344" s="6" t="n"/>
      <c r="R2344" s="7" t="n"/>
      <c r="S2344" s="6" t="n"/>
      <c r="T2344" s="6" t="n"/>
      <c r="U2344" s="6" t="n"/>
      <c r="V2344" s="3">
        <f>CONCATENATE(B2344,C2344)</f>
        <v/>
      </c>
      <c r="W2344">
        <f>UPPER(TRIM(H2344))</f>
        <v/>
      </c>
      <c r="X2344">
        <f>UPPER(TRIM(I2344))</f>
        <v/>
      </c>
    </row>
    <row r="2345">
      <c r="A2345">
        <f>IF(B2345&lt;&gt;"", "AWARD-"&amp;TEXT(ROW()-1,"0000"), "")</f>
        <v/>
      </c>
      <c r="B2345" s="4" t="n"/>
      <c r="C2345" s="4" t="n"/>
      <c r="D2345" s="4" t="n"/>
      <c r="E2345" s="6" t="n"/>
      <c r="F2345" s="7" t="n"/>
      <c r="G2345" s="6" t="n"/>
      <c r="H2345" s="6" t="n"/>
      <c r="I2345" s="6" t="n"/>
      <c r="J2345" s="5">
        <f>SUMIFS(amount_expended,cfda_key,V2345)</f>
        <v/>
      </c>
      <c r="K2345" s="5">
        <f>IF(G2345="OTHER CLUSTER NOT LISTED ABOVE",SUMIFS(amount_expended,uniform_other_cluster_name,X2345), IF(AND(OR(G2345="N/A",G2345=""),H2345=""),0,IF(G2345="STATE CLUSTER",SUMIFS(amount_expended,uniform_state_cluster_name,W2345),SUMIFS(amount_expended,cluster_name,G2345))))</f>
        <v/>
      </c>
      <c r="L2345" s="6" t="n"/>
      <c r="M2345" s="7" t="n"/>
      <c r="N2345" s="6" t="n"/>
      <c r="O2345" s="6" t="n"/>
      <c r="P2345" s="6" t="n"/>
      <c r="Q2345" s="6" t="n"/>
      <c r="R2345" s="7" t="n"/>
      <c r="S2345" s="6" t="n"/>
      <c r="T2345" s="6" t="n"/>
      <c r="U2345" s="6" t="n"/>
      <c r="V2345" s="3">
        <f>CONCATENATE(B2345,C2345)</f>
        <v/>
      </c>
      <c r="W2345">
        <f>UPPER(TRIM(H2345))</f>
        <v/>
      </c>
      <c r="X2345">
        <f>UPPER(TRIM(I2345))</f>
        <v/>
      </c>
    </row>
    <row r="2346">
      <c r="A2346">
        <f>IF(B2346&lt;&gt;"", "AWARD-"&amp;TEXT(ROW()-1,"0000"), "")</f>
        <v/>
      </c>
      <c r="B2346" s="4" t="n"/>
      <c r="C2346" s="4" t="n"/>
      <c r="D2346" s="4" t="n"/>
      <c r="E2346" s="6" t="n"/>
      <c r="F2346" s="7" t="n"/>
      <c r="G2346" s="6" t="n"/>
      <c r="H2346" s="6" t="n"/>
      <c r="I2346" s="6" t="n"/>
      <c r="J2346" s="5">
        <f>SUMIFS(amount_expended,cfda_key,V2346)</f>
        <v/>
      </c>
      <c r="K2346" s="5">
        <f>IF(G2346="OTHER CLUSTER NOT LISTED ABOVE",SUMIFS(amount_expended,uniform_other_cluster_name,X2346), IF(AND(OR(G2346="N/A",G2346=""),H2346=""),0,IF(G2346="STATE CLUSTER",SUMIFS(amount_expended,uniform_state_cluster_name,W2346),SUMIFS(amount_expended,cluster_name,G2346))))</f>
        <v/>
      </c>
      <c r="L2346" s="6" t="n"/>
      <c r="M2346" s="7" t="n"/>
      <c r="N2346" s="6" t="n"/>
      <c r="O2346" s="6" t="n"/>
      <c r="P2346" s="6" t="n"/>
      <c r="Q2346" s="6" t="n"/>
      <c r="R2346" s="7" t="n"/>
      <c r="S2346" s="6" t="n"/>
      <c r="T2346" s="6" t="n"/>
      <c r="U2346" s="6" t="n"/>
      <c r="V2346" s="3">
        <f>CONCATENATE(B2346,C2346)</f>
        <v/>
      </c>
      <c r="W2346">
        <f>UPPER(TRIM(H2346))</f>
        <v/>
      </c>
      <c r="X2346">
        <f>UPPER(TRIM(I2346))</f>
        <v/>
      </c>
    </row>
    <row r="2347">
      <c r="A2347">
        <f>IF(B2347&lt;&gt;"", "AWARD-"&amp;TEXT(ROW()-1,"0000"), "")</f>
        <v/>
      </c>
      <c r="B2347" s="4" t="n"/>
      <c r="C2347" s="4" t="n"/>
      <c r="D2347" s="4" t="n"/>
      <c r="E2347" s="6" t="n"/>
      <c r="F2347" s="7" t="n"/>
      <c r="G2347" s="6" t="n"/>
      <c r="H2347" s="6" t="n"/>
      <c r="I2347" s="6" t="n"/>
      <c r="J2347" s="5">
        <f>SUMIFS(amount_expended,cfda_key,V2347)</f>
        <v/>
      </c>
      <c r="K2347" s="5">
        <f>IF(G2347="OTHER CLUSTER NOT LISTED ABOVE",SUMIFS(amount_expended,uniform_other_cluster_name,X2347), IF(AND(OR(G2347="N/A",G2347=""),H2347=""),0,IF(G2347="STATE CLUSTER",SUMIFS(amount_expended,uniform_state_cluster_name,W2347),SUMIFS(amount_expended,cluster_name,G2347))))</f>
        <v/>
      </c>
      <c r="L2347" s="6" t="n"/>
      <c r="M2347" s="7" t="n"/>
      <c r="N2347" s="6" t="n"/>
      <c r="O2347" s="6" t="n"/>
      <c r="P2347" s="6" t="n"/>
      <c r="Q2347" s="6" t="n"/>
      <c r="R2347" s="7" t="n"/>
      <c r="S2347" s="6" t="n"/>
      <c r="T2347" s="6" t="n"/>
      <c r="U2347" s="6" t="n"/>
      <c r="V2347" s="3">
        <f>CONCATENATE(B2347,C2347)</f>
        <v/>
      </c>
      <c r="W2347">
        <f>UPPER(TRIM(H2347))</f>
        <v/>
      </c>
      <c r="X2347">
        <f>UPPER(TRIM(I2347))</f>
        <v/>
      </c>
    </row>
    <row r="2348">
      <c r="A2348">
        <f>IF(B2348&lt;&gt;"", "AWARD-"&amp;TEXT(ROW()-1,"0000"), "")</f>
        <v/>
      </c>
      <c r="B2348" s="4" t="n"/>
      <c r="C2348" s="4" t="n"/>
      <c r="D2348" s="4" t="n"/>
      <c r="E2348" s="6" t="n"/>
      <c r="F2348" s="7" t="n"/>
      <c r="G2348" s="6" t="n"/>
      <c r="H2348" s="6" t="n"/>
      <c r="I2348" s="6" t="n"/>
      <c r="J2348" s="5">
        <f>SUMIFS(amount_expended,cfda_key,V2348)</f>
        <v/>
      </c>
      <c r="K2348" s="5">
        <f>IF(G2348="OTHER CLUSTER NOT LISTED ABOVE",SUMIFS(amount_expended,uniform_other_cluster_name,X2348), IF(AND(OR(G2348="N/A",G2348=""),H2348=""),0,IF(G2348="STATE CLUSTER",SUMIFS(amount_expended,uniform_state_cluster_name,W2348),SUMIFS(amount_expended,cluster_name,G2348))))</f>
        <v/>
      </c>
      <c r="L2348" s="6" t="n"/>
      <c r="M2348" s="7" t="n"/>
      <c r="N2348" s="6" t="n"/>
      <c r="O2348" s="6" t="n"/>
      <c r="P2348" s="6" t="n"/>
      <c r="Q2348" s="6" t="n"/>
      <c r="R2348" s="7" t="n"/>
      <c r="S2348" s="6" t="n"/>
      <c r="T2348" s="6" t="n"/>
      <c r="U2348" s="6" t="n"/>
      <c r="V2348" s="3">
        <f>CONCATENATE(B2348,C2348)</f>
        <v/>
      </c>
      <c r="W2348">
        <f>UPPER(TRIM(H2348))</f>
        <v/>
      </c>
      <c r="X2348">
        <f>UPPER(TRIM(I2348))</f>
        <v/>
      </c>
    </row>
    <row r="2349">
      <c r="A2349">
        <f>IF(B2349&lt;&gt;"", "AWARD-"&amp;TEXT(ROW()-1,"0000"), "")</f>
        <v/>
      </c>
      <c r="B2349" s="4" t="n"/>
      <c r="C2349" s="4" t="n"/>
      <c r="D2349" s="4" t="n"/>
      <c r="E2349" s="6" t="n"/>
      <c r="F2349" s="7" t="n"/>
      <c r="G2349" s="6" t="n"/>
      <c r="H2349" s="6" t="n"/>
      <c r="I2349" s="6" t="n"/>
      <c r="J2349" s="5">
        <f>SUMIFS(amount_expended,cfda_key,V2349)</f>
        <v/>
      </c>
      <c r="K2349" s="5">
        <f>IF(G2349="OTHER CLUSTER NOT LISTED ABOVE",SUMIFS(amount_expended,uniform_other_cluster_name,X2349), IF(AND(OR(G2349="N/A",G2349=""),H2349=""),0,IF(G2349="STATE CLUSTER",SUMIFS(amount_expended,uniform_state_cluster_name,W2349),SUMIFS(amount_expended,cluster_name,G2349))))</f>
        <v/>
      </c>
      <c r="L2349" s="6" t="n"/>
      <c r="M2349" s="7" t="n"/>
      <c r="N2349" s="6" t="n"/>
      <c r="O2349" s="6" t="n"/>
      <c r="P2349" s="6" t="n"/>
      <c r="Q2349" s="6" t="n"/>
      <c r="R2349" s="7" t="n"/>
      <c r="S2349" s="6" t="n"/>
      <c r="T2349" s="6" t="n"/>
      <c r="U2349" s="6" t="n"/>
      <c r="V2349" s="3">
        <f>CONCATENATE(B2349,C2349)</f>
        <v/>
      </c>
      <c r="W2349">
        <f>UPPER(TRIM(H2349))</f>
        <v/>
      </c>
      <c r="X2349">
        <f>UPPER(TRIM(I2349))</f>
        <v/>
      </c>
    </row>
    <row r="2350">
      <c r="A2350">
        <f>IF(B2350&lt;&gt;"", "AWARD-"&amp;TEXT(ROW()-1,"0000"), "")</f>
        <v/>
      </c>
      <c r="B2350" s="4" t="n"/>
      <c r="C2350" s="4" t="n"/>
      <c r="D2350" s="4" t="n"/>
      <c r="E2350" s="6" t="n"/>
      <c r="F2350" s="7" t="n"/>
      <c r="G2350" s="6" t="n"/>
      <c r="H2350" s="6" t="n"/>
      <c r="I2350" s="6" t="n"/>
      <c r="J2350" s="5">
        <f>SUMIFS(amount_expended,cfda_key,V2350)</f>
        <v/>
      </c>
      <c r="K2350" s="5">
        <f>IF(G2350="OTHER CLUSTER NOT LISTED ABOVE",SUMIFS(amount_expended,uniform_other_cluster_name,X2350), IF(AND(OR(G2350="N/A",G2350=""),H2350=""),0,IF(G2350="STATE CLUSTER",SUMIFS(amount_expended,uniform_state_cluster_name,W2350),SUMIFS(amount_expended,cluster_name,G2350))))</f>
        <v/>
      </c>
      <c r="L2350" s="6" t="n"/>
      <c r="M2350" s="7" t="n"/>
      <c r="N2350" s="6" t="n"/>
      <c r="O2350" s="6" t="n"/>
      <c r="P2350" s="6" t="n"/>
      <c r="Q2350" s="6" t="n"/>
      <c r="R2350" s="7" t="n"/>
      <c r="S2350" s="6" t="n"/>
      <c r="T2350" s="6" t="n"/>
      <c r="U2350" s="6" t="n"/>
      <c r="V2350" s="3">
        <f>CONCATENATE(B2350,C2350)</f>
        <v/>
      </c>
      <c r="W2350">
        <f>UPPER(TRIM(H2350))</f>
        <v/>
      </c>
      <c r="X2350">
        <f>UPPER(TRIM(I2350))</f>
        <v/>
      </c>
    </row>
    <row r="2351">
      <c r="A2351">
        <f>IF(B2351&lt;&gt;"", "AWARD-"&amp;TEXT(ROW()-1,"0000"), "")</f>
        <v/>
      </c>
      <c r="B2351" s="4" t="n"/>
      <c r="C2351" s="4" t="n"/>
      <c r="D2351" s="4" t="n"/>
      <c r="E2351" s="6" t="n"/>
      <c r="F2351" s="7" t="n"/>
      <c r="G2351" s="6" t="n"/>
      <c r="H2351" s="6" t="n"/>
      <c r="I2351" s="6" t="n"/>
      <c r="J2351" s="5">
        <f>SUMIFS(amount_expended,cfda_key,V2351)</f>
        <v/>
      </c>
      <c r="K2351" s="5">
        <f>IF(G2351="OTHER CLUSTER NOT LISTED ABOVE",SUMIFS(amount_expended,uniform_other_cluster_name,X2351), IF(AND(OR(G2351="N/A",G2351=""),H2351=""),0,IF(G2351="STATE CLUSTER",SUMIFS(amount_expended,uniform_state_cluster_name,W2351),SUMIFS(amount_expended,cluster_name,G2351))))</f>
        <v/>
      </c>
      <c r="L2351" s="6" t="n"/>
      <c r="M2351" s="7" t="n"/>
      <c r="N2351" s="6" t="n"/>
      <c r="O2351" s="6" t="n"/>
      <c r="P2351" s="6" t="n"/>
      <c r="Q2351" s="6" t="n"/>
      <c r="R2351" s="7" t="n"/>
      <c r="S2351" s="6" t="n"/>
      <c r="T2351" s="6" t="n"/>
      <c r="U2351" s="6" t="n"/>
      <c r="V2351" s="3">
        <f>CONCATENATE(B2351,C2351)</f>
        <v/>
      </c>
      <c r="W2351">
        <f>UPPER(TRIM(H2351))</f>
        <v/>
      </c>
      <c r="X2351">
        <f>UPPER(TRIM(I2351))</f>
        <v/>
      </c>
    </row>
    <row r="2352">
      <c r="A2352">
        <f>IF(B2352&lt;&gt;"", "AWARD-"&amp;TEXT(ROW()-1,"0000"), "")</f>
        <v/>
      </c>
      <c r="B2352" s="4" t="n"/>
      <c r="C2352" s="4" t="n"/>
      <c r="D2352" s="4" t="n"/>
      <c r="E2352" s="6" t="n"/>
      <c r="F2352" s="7" t="n"/>
      <c r="G2352" s="6" t="n"/>
      <c r="H2352" s="6" t="n"/>
      <c r="I2352" s="6" t="n"/>
      <c r="J2352" s="5">
        <f>SUMIFS(amount_expended,cfda_key,V2352)</f>
        <v/>
      </c>
      <c r="K2352" s="5">
        <f>IF(G2352="OTHER CLUSTER NOT LISTED ABOVE",SUMIFS(amount_expended,uniform_other_cluster_name,X2352), IF(AND(OR(G2352="N/A",G2352=""),H2352=""),0,IF(G2352="STATE CLUSTER",SUMIFS(amount_expended,uniform_state_cluster_name,W2352),SUMIFS(amount_expended,cluster_name,G2352))))</f>
        <v/>
      </c>
      <c r="L2352" s="6" t="n"/>
      <c r="M2352" s="7" t="n"/>
      <c r="N2352" s="6" t="n"/>
      <c r="O2352" s="6" t="n"/>
      <c r="P2352" s="6" t="n"/>
      <c r="Q2352" s="6" t="n"/>
      <c r="R2352" s="7" t="n"/>
      <c r="S2352" s="6" t="n"/>
      <c r="T2352" s="6" t="n"/>
      <c r="U2352" s="6" t="n"/>
      <c r="V2352" s="3">
        <f>CONCATENATE(B2352,C2352)</f>
        <v/>
      </c>
      <c r="W2352">
        <f>UPPER(TRIM(H2352))</f>
        <v/>
      </c>
      <c r="X2352">
        <f>UPPER(TRIM(I2352))</f>
        <v/>
      </c>
    </row>
    <row r="2353">
      <c r="A2353">
        <f>IF(B2353&lt;&gt;"", "AWARD-"&amp;TEXT(ROW()-1,"0000"), "")</f>
        <v/>
      </c>
      <c r="B2353" s="4" t="n"/>
      <c r="C2353" s="4" t="n"/>
      <c r="D2353" s="4" t="n"/>
      <c r="E2353" s="6" t="n"/>
      <c r="F2353" s="7" t="n"/>
      <c r="G2353" s="6" t="n"/>
      <c r="H2353" s="6" t="n"/>
      <c r="I2353" s="6" t="n"/>
      <c r="J2353" s="5">
        <f>SUMIFS(amount_expended,cfda_key,V2353)</f>
        <v/>
      </c>
      <c r="K2353" s="5">
        <f>IF(G2353="OTHER CLUSTER NOT LISTED ABOVE",SUMIFS(amount_expended,uniform_other_cluster_name,X2353), IF(AND(OR(G2353="N/A",G2353=""),H2353=""),0,IF(G2353="STATE CLUSTER",SUMIFS(amount_expended,uniform_state_cluster_name,W2353),SUMIFS(amount_expended,cluster_name,G2353))))</f>
        <v/>
      </c>
      <c r="L2353" s="6" t="n"/>
      <c r="M2353" s="7" t="n"/>
      <c r="N2353" s="6" t="n"/>
      <c r="O2353" s="6" t="n"/>
      <c r="P2353" s="6" t="n"/>
      <c r="Q2353" s="6" t="n"/>
      <c r="R2353" s="7" t="n"/>
      <c r="S2353" s="6" t="n"/>
      <c r="T2353" s="6" t="n"/>
      <c r="U2353" s="6" t="n"/>
      <c r="V2353" s="3">
        <f>CONCATENATE(B2353,C2353)</f>
        <v/>
      </c>
      <c r="W2353">
        <f>UPPER(TRIM(H2353))</f>
        <v/>
      </c>
      <c r="X2353">
        <f>UPPER(TRIM(I2353))</f>
        <v/>
      </c>
    </row>
    <row r="2354">
      <c r="A2354">
        <f>IF(B2354&lt;&gt;"", "AWARD-"&amp;TEXT(ROW()-1,"0000"), "")</f>
        <v/>
      </c>
      <c r="B2354" s="4" t="n"/>
      <c r="C2354" s="4" t="n"/>
      <c r="D2354" s="4" t="n"/>
      <c r="E2354" s="6" t="n"/>
      <c r="F2354" s="7" t="n"/>
      <c r="G2354" s="6" t="n"/>
      <c r="H2354" s="6" t="n"/>
      <c r="I2354" s="6" t="n"/>
      <c r="J2354" s="5">
        <f>SUMIFS(amount_expended,cfda_key,V2354)</f>
        <v/>
      </c>
      <c r="K2354" s="5">
        <f>IF(G2354="OTHER CLUSTER NOT LISTED ABOVE",SUMIFS(amount_expended,uniform_other_cluster_name,X2354), IF(AND(OR(G2354="N/A",G2354=""),H2354=""),0,IF(G2354="STATE CLUSTER",SUMIFS(amount_expended,uniform_state_cluster_name,W2354),SUMIFS(amount_expended,cluster_name,G2354))))</f>
        <v/>
      </c>
      <c r="L2354" s="6" t="n"/>
      <c r="M2354" s="7" t="n"/>
      <c r="N2354" s="6" t="n"/>
      <c r="O2354" s="6" t="n"/>
      <c r="P2354" s="6" t="n"/>
      <c r="Q2354" s="6" t="n"/>
      <c r="R2354" s="7" t="n"/>
      <c r="S2354" s="6" t="n"/>
      <c r="T2354" s="6" t="n"/>
      <c r="U2354" s="6" t="n"/>
      <c r="V2354" s="3">
        <f>CONCATENATE(B2354,C2354)</f>
        <v/>
      </c>
      <c r="W2354">
        <f>UPPER(TRIM(H2354))</f>
        <v/>
      </c>
      <c r="X2354">
        <f>UPPER(TRIM(I2354))</f>
        <v/>
      </c>
    </row>
    <row r="2355">
      <c r="A2355">
        <f>IF(B2355&lt;&gt;"", "AWARD-"&amp;TEXT(ROW()-1,"0000"), "")</f>
        <v/>
      </c>
      <c r="B2355" s="4" t="n"/>
      <c r="C2355" s="4" t="n"/>
      <c r="D2355" s="4" t="n"/>
      <c r="E2355" s="6" t="n"/>
      <c r="F2355" s="7" t="n"/>
      <c r="G2355" s="6" t="n"/>
      <c r="H2355" s="6" t="n"/>
      <c r="I2355" s="6" t="n"/>
      <c r="J2355" s="5">
        <f>SUMIFS(amount_expended,cfda_key,V2355)</f>
        <v/>
      </c>
      <c r="K2355" s="5">
        <f>IF(G2355="OTHER CLUSTER NOT LISTED ABOVE",SUMIFS(amount_expended,uniform_other_cluster_name,X2355), IF(AND(OR(G2355="N/A",G2355=""),H2355=""),0,IF(G2355="STATE CLUSTER",SUMIFS(amount_expended,uniform_state_cluster_name,W2355),SUMIFS(amount_expended,cluster_name,G2355))))</f>
        <v/>
      </c>
      <c r="L2355" s="6" t="n"/>
      <c r="M2355" s="7" t="n"/>
      <c r="N2355" s="6" t="n"/>
      <c r="O2355" s="6" t="n"/>
      <c r="P2355" s="6" t="n"/>
      <c r="Q2355" s="6" t="n"/>
      <c r="R2355" s="7" t="n"/>
      <c r="S2355" s="6" t="n"/>
      <c r="T2355" s="6" t="n"/>
      <c r="U2355" s="6" t="n"/>
      <c r="V2355" s="3">
        <f>CONCATENATE(B2355,C2355)</f>
        <v/>
      </c>
      <c r="W2355">
        <f>UPPER(TRIM(H2355))</f>
        <v/>
      </c>
      <c r="X2355">
        <f>UPPER(TRIM(I2355))</f>
        <v/>
      </c>
    </row>
    <row r="2356">
      <c r="A2356">
        <f>IF(B2356&lt;&gt;"", "AWARD-"&amp;TEXT(ROW()-1,"0000"), "")</f>
        <v/>
      </c>
      <c r="B2356" s="4" t="n"/>
      <c r="C2356" s="4" t="n"/>
      <c r="D2356" s="4" t="n"/>
      <c r="E2356" s="6" t="n"/>
      <c r="F2356" s="7" t="n"/>
      <c r="G2356" s="6" t="n"/>
      <c r="H2356" s="6" t="n"/>
      <c r="I2356" s="6" t="n"/>
      <c r="J2356" s="5">
        <f>SUMIFS(amount_expended,cfda_key,V2356)</f>
        <v/>
      </c>
      <c r="K2356" s="5">
        <f>IF(G2356="OTHER CLUSTER NOT LISTED ABOVE",SUMIFS(amount_expended,uniform_other_cluster_name,X2356), IF(AND(OR(G2356="N/A",G2356=""),H2356=""),0,IF(G2356="STATE CLUSTER",SUMIFS(amount_expended,uniform_state_cluster_name,W2356),SUMIFS(amount_expended,cluster_name,G2356))))</f>
        <v/>
      </c>
      <c r="L2356" s="6" t="n"/>
      <c r="M2356" s="7" t="n"/>
      <c r="N2356" s="6" t="n"/>
      <c r="O2356" s="6" t="n"/>
      <c r="P2356" s="6" t="n"/>
      <c r="Q2356" s="6" t="n"/>
      <c r="R2356" s="7" t="n"/>
      <c r="S2356" s="6" t="n"/>
      <c r="T2356" s="6" t="n"/>
      <c r="U2356" s="6" t="n"/>
      <c r="V2356" s="3">
        <f>CONCATENATE(B2356,C2356)</f>
        <v/>
      </c>
      <c r="W2356">
        <f>UPPER(TRIM(H2356))</f>
        <v/>
      </c>
      <c r="X2356">
        <f>UPPER(TRIM(I2356))</f>
        <v/>
      </c>
    </row>
    <row r="2357">
      <c r="A2357">
        <f>IF(B2357&lt;&gt;"", "AWARD-"&amp;TEXT(ROW()-1,"0000"), "")</f>
        <v/>
      </c>
      <c r="B2357" s="4" t="n"/>
      <c r="C2357" s="4" t="n"/>
      <c r="D2357" s="4" t="n"/>
      <c r="E2357" s="6" t="n"/>
      <c r="F2357" s="7" t="n"/>
      <c r="G2357" s="6" t="n"/>
      <c r="H2357" s="6" t="n"/>
      <c r="I2357" s="6" t="n"/>
      <c r="J2357" s="5">
        <f>SUMIFS(amount_expended,cfda_key,V2357)</f>
        <v/>
      </c>
      <c r="K2357" s="5">
        <f>IF(G2357="OTHER CLUSTER NOT LISTED ABOVE",SUMIFS(amount_expended,uniform_other_cluster_name,X2357), IF(AND(OR(G2357="N/A",G2357=""),H2357=""),0,IF(G2357="STATE CLUSTER",SUMIFS(amount_expended,uniform_state_cluster_name,W2357),SUMIFS(amount_expended,cluster_name,G2357))))</f>
        <v/>
      </c>
      <c r="L2357" s="6" t="n"/>
      <c r="M2357" s="7" t="n"/>
      <c r="N2357" s="6" t="n"/>
      <c r="O2357" s="6" t="n"/>
      <c r="P2357" s="6" t="n"/>
      <c r="Q2357" s="6" t="n"/>
      <c r="R2357" s="7" t="n"/>
      <c r="S2357" s="6" t="n"/>
      <c r="T2357" s="6" t="n"/>
      <c r="U2357" s="6" t="n"/>
      <c r="V2357" s="3">
        <f>CONCATENATE(B2357,C2357)</f>
        <v/>
      </c>
      <c r="W2357">
        <f>UPPER(TRIM(H2357))</f>
        <v/>
      </c>
      <c r="X2357">
        <f>UPPER(TRIM(I2357))</f>
        <v/>
      </c>
    </row>
    <row r="2358">
      <c r="A2358">
        <f>IF(B2358&lt;&gt;"", "AWARD-"&amp;TEXT(ROW()-1,"0000"), "")</f>
        <v/>
      </c>
      <c r="B2358" s="4" t="n"/>
      <c r="C2358" s="4" t="n"/>
      <c r="D2358" s="4" t="n"/>
      <c r="E2358" s="6" t="n"/>
      <c r="F2358" s="7" t="n"/>
      <c r="G2358" s="6" t="n"/>
      <c r="H2358" s="6" t="n"/>
      <c r="I2358" s="6" t="n"/>
      <c r="J2358" s="5">
        <f>SUMIFS(amount_expended,cfda_key,V2358)</f>
        <v/>
      </c>
      <c r="K2358" s="5">
        <f>IF(G2358="OTHER CLUSTER NOT LISTED ABOVE",SUMIFS(amount_expended,uniform_other_cluster_name,X2358), IF(AND(OR(G2358="N/A",G2358=""),H2358=""),0,IF(G2358="STATE CLUSTER",SUMIFS(amount_expended,uniform_state_cluster_name,W2358),SUMIFS(amount_expended,cluster_name,G2358))))</f>
        <v/>
      </c>
      <c r="L2358" s="6" t="n"/>
      <c r="M2358" s="7" t="n"/>
      <c r="N2358" s="6" t="n"/>
      <c r="O2358" s="6" t="n"/>
      <c r="P2358" s="6" t="n"/>
      <c r="Q2358" s="6" t="n"/>
      <c r="R2358" s="7" t="n"/>
      <c r="S2358" s="6" t="n"/>
      <c r="T2358" s="6" t="n"/>
      <c r="U2358" s="6" t="n"/>
      <c r="V2358" s="3">
        <f>CONCATENATE(B2358,C2358)</f>
        <v/>
      </c>
      <c r="W2358">
        <f>UPPER(TRIM(H2358))</f>
        <v/>
      </c>
      <c r="X2358">
        <f>UPPER(TRIM(I2358))</f>
        <v/>
      </c>
    </row>
    <row r="2359">
      <c r="A2359">
        <f>IF(B2359&lt;&gt;"", "AWARD-"&amp;TEXT(ROW()-1,"0000"), "")</f>
        <v/>
      </c>
      <c r="B2359" s="4" t="n"/>
      <c r="C2359" s="4" t="n"/>
      <c r="D2359" s="4" t="n"/>
      <c r="E2359" s="6" t="n"/>
      <c r="F2359" s="7" t="n"/>
      <c r="G2359" s="6" t="n"/>
      <c r="H2359" s="6" t="n"/>
      <c r="I2359" s="6" t="n"/>
      <c r="J2359" s="5">
        <f>SUMIFS(amount_expended,cfda_key,V2359)</f>
        <v/>
      </c>
      <c r="K2359" s="5">
        <f>IF(G2359="OTHER CLUSTER NOT LISTED ABOVE",SUMIFS(amount_expended,uniform_other_cluster_name,X2359), IF(AND(OR(G2359="N/A",G2359=""),H2359=""),0,IF(G2359="STATE CLUSTER",SUMIFS(amount_expended,uniform_state_cluster_name,W2359),SUMIFS(amount_expended,cluster_name,G2359))))</f>
        <v/>
      </c>
      <c r="L2359" s="6" t="n"/>
      <c r="M2359" s="7" t="n"/>
      <c r="N2359" s="6" t="n"/>
      <c r="O2359" s="6" t="n"/>
      <c r="P2359" s="6" t="n"/>
      <c r="Q2359" s="6" t="n"/>
      <c r="R2359" s="7" t="n"/>
      <c r="S2359" s="6" t="n"/>
      <c r="T2359" s="6" t="n"/>
      <c r="U2359" s="6" t="n"/>
      <c r="V2359" s="3">
        <f>CONCATENATE(B2359,C2359)</f>
        <v/>
      </c>
      <c r="W2359">
        <f>UPPER(TRIM(H2359))</f>
        <v/>
      </c>
      <c r="X2359">
        <f>UPPER(TRIM(I2359))</f>
        <v/>
      </c>
    </row>
    <row r="2360">
      <c r="A2360">
        <f>IF(B2360&lt;&gt;"", "AWARD-"&amp;TEXT(ROW()-1,"0000"), "")</f>
        <v/>
      </c>
      <c r="B2360" s="4" t="n"/>
      <c r="C2360" s="4" t="n"/>
      <c r="D2360" s="4" t="n"/>
      <c r="E2360" s="6" t="n"/>
      <c r="F2360" s="7" t="n"/>
      <c r="G2360" s="6" t="n"/>
      <c r="H2360" s="6" t="n"/>
      <c r="I2360" s="6" t="n"/>
      <c r="J2360" s="5">
        <f>SUMIFS(amount_expended,cfda_key,V2360)</f>
        <v/>
      </c>
      <c r="K2360" s="5">
        <f>IF(G2360="OTHER CLUSTER NOT LISTED ABOVE",SUMIFS(amount_expended,uniform_other_cluster_name,X2360), IF(AND(OR(G2360="N/A",G2360=""),H2360=""),0,IF(G2360="STATE CLUSTER",SUMIFS(amount_expended,uniform_state_cluster_name,W2360),SUMIFS(amount_expended,cluster_name,G2360))))</f>
        <v/>
      </c>
      <c r="L2360" s="6" t="n"/>
      <c r="M2360" s="7" t="n"/>
      <c r="N2360" s="6" t="n"/>
      <c r="O2360" s="6" t="n"/>
      <c r="P2360" s="6" t="n"/>
      <c r="Q2360" s="6" t="n"/>
      <c r="R2360" s="7" t="n"/>
      <c r="S2360" s="6" t="n"/>
      <c r="T2360" s="6" t="n"/>
      <c r="U2360" s="6" t="n"/>
      <c r="V2360" s="3">
        <f>CONCATENATE(B2360,C2360)</f>
        <v/>
      </c>
      <c r="W2360">
        <f>UPPER(TRIM(H2360))</f>
        <v/>
      </c>
      <c r="X2360">
        <f>UPPER(TRIM(I2360))</f>
        <v/>
      </c>
    </row>
    <row r="2361">
      <c r="A2361">
        <f>IF(B2361&lt;&gt;"", "AWARD-"&amp;TEXT(ROW()-1,"0000"), "")</f>
        <v/>
      </c>
      <c r="B2361" s="4" t="n"/>
      <c r="C2361" s="4" t="n"/>
      <c r="D2361" s="4" t="n"/>
      <c r="E2361" s="6" t="n"/>
      <c r="F2361" s="7" t="n"/>
      <c r="G2361" s="6" t="n"/>
      <c r="H2361" s="6" t="n"/>
      <c r="I2361" s="6" t="n"/>
      <c r="J2361" s="5">
        <f>SUMIFS(amount_expended,cfda_key,V2361)</f>
        <v/>
      </c>
      <c r="K2361" s="5">
        <f>IF(G2361="OTHER CLUSTER NOT LISTED ABOVE",SUMIFS(amount_expended,uniform_other_cluster_name,X2361), IF(AND(OR(G2361="N/A",G2361=""),H2361=""),0,IF(G2361="STATE CLUSTER",SUMIFS(amount_expended,uniform_state_cluster_name,W2361),SUMIFS(amount_expended,cluster_name,G2361))))</f>
        <v/>
      </c>
      <c r="L2361" s="6" t="n"/>
      <c r="M2361" s="7" t="n"/>
      <c r="N2361" s="6" t="n"/>
      <c r="O2361" s="6" t="n"/>
      <c r="P2361" s="6" t="n"/>
      <c r="Q2361" s="6" t="n"/>
      <c r="R2361" s="7" t="n"/>
      <c r="S2361" s="6" t="n"/>
      <c r="T2361" s="6" t="n"/>
      <c r="U2361" s="6" t="n"/>
      <c r="V2361" s="3">
        <f>CONCATENATE(B2361,C2361)</f>
        <v/>
      </c>
      <c r="W2361">
        <f>UPPER(TRIM(H2361))</f>
        <v/>
      </c>
      <c r="X2361">
        <f>UPPER(TRIM(I2361))</f>
        <v/>
      </c>
    </row>
    <row r="2362">
      <c r="A2362">
        <f>IF(B2362&lt;&gt;"", "AWARD-"&amp;TEXT(ROW()-1,"0000"), "")</f>
        <v/>
      </c>
      <c r="B2362" s="4" t="n"/>
      <c r="C2362" s="4" t="n"/>
      <c r="D2362" s="4" t="n"/>
      <c r="E2362" s="6" t="n"/>
      <c r="F2362" s="7" t="n"/>
      <c r="G2362" s="6" t="n"/>
      <c r="H2362" s="6" t="n"/>
      <c r="I2362" s="6" t="n"/>
      <c r="J2362" s="5">
        <f>SUMIFS(amount_expended,cfda_key,V2362)</f>
        <v/>
      </c>
      <c r="K2362" s="5">
        <f>IF(G2362="OTHER CLUSTER NOT LISTED ABOVE",SUMIFS(amount_expended,uniform_other_cluster_name,X2362), IF(AND(OR(G2362="N/A",G2362=""),H2362=""),0,IF(G2362="STATE CLUSTER",SUMIFS(amount_expended,uniform_state_cluster_name,W2362),SUMIFS(amount_expended,cluster_name,G2362))))</f>
        <v/>
      </c>
      <c r="L2362" s="6" t="n"/>
      <c r="M2362" s="7" t="n"/>
      <c r="N2362" s="6" t="n"/>
      <c r="O2362" s="6" t="n"/>
      <c r="P2362" s="6" t="n"/>
      <c r="Q2362" s="6" t="n"/>
      <c r="R2362" s="7" t="n"/>
      <c r="S2362" s="6" t="n"/>
      <c r="T2362" s="6" t="n"/>
      <c r="U2362" s="6" t="n"/>
      <c r="V2362" s="3">
        <f>CONCATENATE(B2362,C2362)</f>
        <v/>
      </c>
      <c r="W2362">
        <f>UPPER(TRIM(H2362))</f>
        <v/>
      </c>
      <c r="X2362">
        <f>UPPER(TRIM(I2362))</f>
        <v/>
      </c>
    </row>
    <row r="2363">
      <c r="A2363">
        <f>IF(B2363&lt;&gt;"", "AWARD-"&amp;TEXT(ROW()-1,"0000"), "")</f>
        <v/>
      </c>
      <c r="B2363" s="4" t="n"/>
      <c r="C2363" s="4" t="n"/>
      <c r="D2363" s="4" t="n"/>
      <c r="E2363" s="6" t="n"/>
      <c r="F2363" s="7" t="n"/>
      <c r="G2363" s="6" t="n"/>
      <c r="H2363" s="6" t="n"/>
      <c r="I2363" s="6" t="n"/>
      <c r="J2363" s="5">
        <f>SUMIFS(amount_expended,cfda_key,V2363)</f>
        <v/>
      </c>
      <c r="K2363" s="5">
        <f>IF(G2363="OTHER CLUSTER NOT LISTED ABOVE",SUMIFS(amount_expended,uniform_other_cluster_name,X2363), IF(AND(OR(G2363="N/A",G2363=""),H2363=""),0,IF(G2363="STATE CLUSTER",SUMIFS(amount_expended,uniform_state_cluster_name,W2363),SUMIFS(amount_expended,cluster_name,G2363))))</f>
        <v/>
      </c>
      <c r="L2363" s="6" t="n"/>
      <c r="M2363" s="7" t="n"/>
      <c r="N2363" s="6" t="n"/>
      <c r="O2363" s="6" t="n"/>
      <c r="P2363" s="6" t="n"/>
      <c r="Q2363" s="6" t="n"/>
      <c r="R2363" s="7" t="n"/>
      <c r="S2363" s="6" t="n"/>
      <c r="T2363" s="6" t="n"/>
      <c r="U2363" s="6" t="n"/>
      <c r="V2363" s="3">
        <f>CONCATENATE(B2363,C2363)</f>
        <v/>
      </c>
      <c r="W2363">
        <f>UPPER(TRIM(H2363))</f>
        <v/>
      </c>
      <c r="X2363">
        <f>UPPER(TRIM(I2363))</f>
        <v/>
      </c>
    </row>
    <row r="2364">
      <c r="A2364">
        <f>IF(B2364&lt;&gt;"", "AWARD-"&amp;TEXT(ROW()-1,"0000"), "")</f>
        <v/>
      </c>
      <c r="B2364" s="4" t="n"/>
      <c r="C2364" s="4" t="n"/>
      <c r="D2364" s="4" t="n"/>
      <c r="E2364" s="6" t="n"/>
      <c r="F2364" s="7" t="n"/>
      <c r="G2364" s="6" t="n"/>
      <c r="H2364" s="6" t="n"/>
      <c r="I2364" s="6" t="n"/>
      <c r="J2364" s="5">
        <f>SUMIFS(amount_expended,cfda_key,V2364)</f>
        <v/>
      </c>
      <c r="K2364" s="5">
        <f>IF(G2364="OTHER CLUSTER NOT LISTED ABOVE",SUMIFS(amount_expended,uniform_other_cluster_name,X2364), IF(AND(OR(G2364="N/A",G2364=""),H2364=""),0,IF(G2364="STATE CLUSTER",SUMIFS(amount_expended,uniform_state_cluster_name,W2364),SUMIFS(amount_expended,cluster_name,G2364))))</f>
        <v/>
      </c>
      <c r="L2364" s="6" t="n"/>
      <c r="M2364" s="7" t="n"/>
      <c r="N2364" s="6" t="n"/>
      <c r="O2364" s="6" t="n"/>
      <c r="P2364" s="6" t="n"/>
      <c r="Q2364" s="6" t="n"/>
      <c r="R2364" s="7" t="n"/>
      <c r="S2364" s="6" t="n"/>
      <c r="T2364" s="6" t="n"/>
      <c r="U2364" s="6" t="n"/>
      <c r="V2364" s="3">
        <f>CONCATENATE(B2364,C2364)</f>
        <v/>
      </c>
      <c r="W2364">
        <f>UPPER(TRIM(H2364))</f>
        <v/>
      </c>
      <c r="X2364">
        <f>UPPER(TRIM(I2364))</f>
        <v/>
      </c>
    </row>
    <row r="2365">
      <c r="A2365">
        <f>IF(B2365&lt;&gt;"", "AWARD-"&amp;TEXT(ROW()-1,"0000"), "")</f>
        <v/>
      </c>
      <c r="B2365" s="4" t="n"/>
      <c r="C2365" s="4" t="n"/>
      <c r="D2365" s="4" t="n"/>
      <c r="E2365" s="6" t="n"/>
      <c r="F2365" s="7" t="n"/>
      <c r="G2365" s="6" t="n"/>
      <c r="H2365" s="6" t="n"/>
      <c r="I2365" s="6" t="n"/>
      <c r="J2365" s="5">
        <f>SUMIFS(amount_expended,cfda_key,V2365)</f>
        <v/>
      </c>
      <c r="K2365" s="5">
        <f>IF(G2365="OTHER CLUSTER NOT LISTED ABOVE",SUMIFS(amount_expended,uniform_other_cluster_name,X2365), IF(AND(OR(G2365="N/A",G2365=""),H2365=""),0,IF(G2365="STATE CLUSTER",SUMIFS(amount_expended,uniform_state_cluster_name,W2365),SUMIFS(amount_expended,cluster_name,G2365))))</f>
        <v/>
      </c>
      <c r="L2365" s="6" t="n"/>
      <c r="M2365" s="7" t="n"/>
      <c r="N2365" s="6" t="n"/>
      <c r="O2365" s="6" t="n"/>
      <c r="P2365" s="6" t="n"/>
      <c r="Q2365" s="6" t="n"/>
      <c r="R2365" s="7" t="n"/>
      <c r="S2365" s="6" t="n"/>
      <c r="T2365" s="6" t="n"/>
      <c r="U2365" s="6" t="n"/>
      <c r="V2365" s="3">
        <f>CONCATENATE(B2365,C2365)</f>
        <v/>
      </c>
      <c r="W2365">
        <f>UPPER(TRIM(H2365))</f>
        <v/>
      </c>
      <c r="X2365">
        <f>UPPER(TRIM(I2365))</f>
        <v/>
      </c>
    </row>
    <row r="2366">
      <c r="A2366">
        <f>IF(B2366&lt;&gt;"", "AWARD-"&amp;TEXT(ROW()-1,"0000"), "")</f>
        <v/>
      </c>
      <c r="B2366" s="4" t="n"/>
      <c r="C2366" s="4" t="n"/>
      <c r="D2366" s="4" t="n"/>
      <c r="E2366" s="6" t="n"/>
      <c r="F2366" s="7" t="n"/>
      <c r="G2366" s="6" t="n"/>
      <c r="H2366" s="6" t="n"/>
      <c r="I2366" s="6" t="n"/>
      <c r="J2366" s="5">
        <f>SUMIFS(amount_expended,cfda_key,V2366)</f>
        <v/>
      </c>
      <c r="K2366" s="5">
        <f>IF(G2366="OTHER CLUSTER NOT LISTED ABOVE",SUMIFS(amount_expended,uniform_other_cluster_name,X2366), IF(AND(OR(G2366="N/A",G2366=""),H2366=""),0,IF(G2366="STATE CLUSTER",SUMIFS(amount_expended,uniform_state_cluster_name,W2366),SUMIFS(amount_expended,cluster_name,G2366))))</f>
        <v/>
      </c>
      <c r="L2366" s="6" t="n"/>
      <c r="M2366" s="7" t="n"/>
      <c r="N2366" s="6" t="n"/>
      <c r="O2366" s="6" t="n"/>
      <c r="P2366" s="6" t="n"/>
      <c r="Q2366" s="6" t="n"/>
      <c r="R2366" s="7" t="n"/>
      <c r="S2366" s="6" t="n"/>
      <c r="T2366" s="6" t="n"/>
      <c r="U2366" s="6" t="n"/>
      <c r="V2366" s="3">
        <f>CONCATENATE(B2366,C2366)</f>
        <v/>
      </c>
      <c r="W2366">
        <f>UPPER(TRIM(H2366))</f>
        <v/>
      </c>
      <c r="X2366">
        <f>UPPER(TRIM(I2366))</f>
        <v/>
      </c>
    </row>
    <row r="2367">
      <c r="A2367">
        <f>IF(B2367&lt;&gt;"", "AWARD-"&amp;TEXT(ROW()-1,"0000"), "")</f>
        <v/>
      </c>
      <c r="B2367" s="4" t="n"/>
      <c r="C2367" s="4" t="n"/>
      <c r="D2367" s="4" t="n"/>
      <c r="E2367" s="6" t="n"/>
      <c r="F2367" s="7" t="n"/>
      <c r="G2367" s="6" t="n"/>
      <c r="H2367" s="6" t="n"/>
      <c r="I2367" s="6" t="n"/>
      <c r="J2367" s="5">
        <f>SUMIFS(amount_expended,cfda_key,V2367)</f>
        <v/>
      </c>
      <c r="K2367" s="5">
        <f>IF(G2367="OTHER CLUSTER NOT LISTED ABOVE",SUMIFS(amount_expended,uniform_other_cluster_name,X2367), IF(AND(OR(G2367="N/A",G2367=""),H2367=""),0,IF(G2367="STATE CLUSTER",SUMIFS(amount_expended,uniform_state_cluster_name,W2367),SUMIFS(amount_expended,cluster_name,G2367))))</f>
        <v/>
      </c>
      <c r="L2367" s="6" t="n"/>
      <c r="M2367" s="7" t="n"/>
      <c r="N2367" s="6" t="n"/>
      <c r="O2367" s="6" t="n"/>
      <c r="P2367" s="6" t="n"/>
      <c r="Q2367" s="6" t="n"/>
      <c r="R2367" s="7" t="n"/>
      <c r="S2367" s="6" t="n"/>
      <c r="T2367" s="6" t="n"/>
      <c r="U2367" s="6" t="n"/>
      <c r="V2367" s="3">
        <f>CONCATENATE(B2367,C2367)</f>
        <v/>
      </c>
      <c r="W2367">
        <f>UPPER(TRIM(H2367))</f>
        <v/>
      </c>
      <c r="X2367">
        <f>UPPER(TRIM(I2367))</f>
        <v/>
      </c>
    </row>
    <row r="2368">
      <c r="A2368">
        <f>IF(B2368&lt;&gt;"", "AWARD-"&amp;TEXT(ROW()-1,"0000"), "")</f>
        <v/>
      </c>
      <c r="B2368" s="4" t="n"/>
      <c r="C2368" s="4" t="n"/>
      <c r="D2368" s="4" t="n"/>
      <c r="E2368" s="6" t="n"/>
      <c r="F2368" s="7" t="n"/>
      <c r="G2368" s="6" t="n"/>
      <c r="H2368" s="6" t="n"/>
      <c r="I2368" s="6" t="n"/>
      <c r="J2368" s="5">
        <f>SUMIFS(amount_expended,cfda_key,V2368)</f>
        <v/>
      </c>
      <c r="K2368" s="5">
        <f>IF(G2368="OTHER CLUSTER NOT LISTED ABOVE",SUMIFS(amount_expended,uniform_other_cluster_name,X2368), IF(AND(OR(G2368="N/A",G2368=""),H2368=""),0,IF(G2368="STATE CLUSTER",SUMIFS(amount_expended,uniform_state_cluster_name,W2368),SUMIFS(amount_expended,cluster_name,G2368))))</f>
        <v/>
      </c>
      <c r="L2368" s="6" t="n"/>
      <c r="M2368" s="7" t="n"/>
      <c r="N2368" s="6" t="n"/>
      <c r="O2368" s="6" t="n"/>
      <c r="P2368" s="6" t="n"/>
      <c r="Q2368" s="6" t="n"/>
      <c r="R2368" s="7" t="n"/>
      <c r="S2368" s="6" t="n"/>
      <c r="T2368" s="6" t="n"/>
      <c r="U2368" s="6" t="n"/>
      <c r="V2368" s="3">
        <f>CONCATENATE(B2368,C2368)</f>
        <v/>
      </c>
      <c r="W2368">
        <f>UPPER(TRIM(H2368))</f>
        <v/>
      </c>
      <c r="X2368">
        <f>UPPER(TRIM(I2368))</f>
        <v/>
      </c>
    </row>
    <row r="2369">
      <c r="A2369">
        <f>IF(B2369&lt;&gt;"", "AWARD-"&amp;TEXT(ROW()-1,"0000"), "")</f>
        <v/>
      </c>
      <c r="B2369" s="4" t="n"/>
      <c r="C2369" s="4" t="n"/>
      <c r="D2369" s="4" t="n"/>
      <c r="E2369" s="6" t="n"/>
      <c r="F2369" s="7" t="n"/>
      <c r="G2369" s="6" t="n"/>
      <c r="H2369" s="6" t="n"/>
      <c r="I2369" s="6" t="n"/>
      <c r="J2369" s="5">
        <f>SUMIFS(amount_expended,cfda_key,V2369)</f>
        <v/>
      </c>
      <c r="K2369" s="5">
        <f>IF(G2369="OTHER CLUSTER NOT LISTED ABOVE",SUMIFS(amount_expended,uniform_other_cluster_name,X2369), IF(AND(OR(G2369="N/A",G2369=""),H2369=""),0,IF(G2369="STATE CLUSTER",SUMIFS(amount_expended,uniform_state_cluster_name,W2369),SUMIFS(amount_expended,cluster_name,G2369))))</f>
        <v/>
      </c>
      <c r="L2369" s="6" t="n"/>
      <c r="M2369" s="7" t="n"/>
      <c r="N2369" s="6" t="n"/>
      <c r="O2369" s="6" t="n"/>
      <c r="P2369" s="6" t="n"/>
      <c r="Q2369" s="6" t="n"/>
      <c r="R2369" s="7" t="n"/>
      <c r="S2369" s="6" t="n"/>
      <c r="T2369" s="6" t="n"/>
      <c r="U2369" s="6" t="n"/>
      <c r="V2369" s="3">
        <f>CONCATENATE(B2369,C2369)</f>
        <v/>
      </c>
      <c r="W2369">
        <f>UPPER(TRIM(H2369))</f>
        <v/>
      </c>
      <c r="X2369">
        <f>UPPER(TRIM(I2369))</f>
        <v/>
      </c>
    </row>
    <row r="2370">
      <c r="A2370">
        <f>IF(B2370&lt;&gt;"", "AWARD-"&amp;TEXT(ROW()-1,"0000"), "")</f>
        <v/>
      </c>
      <c r="B2370" s="4" t="n"/>
      <c r="C2370" s="4" t="n"/>
      <c r="D2370" s="4" t="n"/>
      <c r="E2370" s="6" t="n"/>
      <c r="F2370" s="7" t="n"/>
      <c r="G2370" s="6" t="n"/>
      <c r="H2370" s="6" t="n"/>
      <c r="I2370" s="6" t="n"/>
      <c r="J2370" s="5">
        <f>SUMIFS(amount_expended,cfda_key,V2370)</f>
        <v/>
      </c>
      <c r="K2370" s="5">
        <f>IF(G2370="OTHER CLUSTER NOT LISTED ABOVE",SUMIFS(amount_expended,uniform_other_cluster_name,X2370), IF(AND(OR(G2370="N/A",G2370=""),H2370=""),0,IF(G2370="STATE CLUSTER",SUMIFS(amount_expended,uniform_state_cluster_name,W2370),SUMIFS(amount_expended,cluster_name,G2370))))</f>
        <v/>
      </c>
      <c r="L2370" s="6" t="n"/>
      <c r="M2370" s="7" t="n"/>
      <c r="N2370" s="6" t="n"/>
      <c r="O2370" s="6" t="n"/>
      <c r="P2370" s="6" t="n"/>
      <c r="Q2370" s="6" t="n"/>
      <c r="R2370" s="7" t="n"/>
      <c r="S2370" s="6" t="n"/>
      <c r="T2370" s="6" t="n"/>
      <c r="U2370" s="6" t="n"/>
      <c r="V2370" s="3">
        <f>CONCATENATE(B2370,C2370)</f>
        <v/>
      </c>
      <c r="W2370">
        <f>UPPER(TRIM(H2370))</f>
        <v/>
      </c>
      <c r="X2370">
        <f>UPPER(TRIM(I2370))</f>
        <v/>
      </c>
    </row>
    <row r="2371">
      <c r="A2371">
        <f>IF(B2371&lt;&gt;"", "AWARD-"&amp;TEXT(ROW()-1,"0000"), "")</f>
        <v/>
      </c>
      <c r="B2371" s="4" t="n"/>
      <c r="C2371" s="4" t="n"/>
      <c r="D2371" s="4" t="n"/>
      <c r="E2371" s="6" t="n"/>
      <c r="F2371" s="7" t="n"/>
      <c r="G2371" s="6" t="n"/>
      <c r="H2371" s="6" t="n"/>
      <c r="I2371" s="6" t="n"/>
      <c r="J2371" s="5">
        <f>SUMIFS(amount_expended,cfda_key,V2371)</f>
        <v/>
      </c>
      <c r="K2371" s="5">
        <f>IF(G2371="OTHER CLUSTER NOT LISTED ABOVE",SUMIFS(amount_expended,uniform_other_cluster_name,X2371), IF(AND(OR(G2371="N/A",G2371=""),H2371=""),0,IF(G2371="STATE CLUSTER",SUMIFS(amount_expended,uniform_state_cluster_name,W2371),SUMIFS(amount_expended,cluster_name,G2371))))</f>
        <v/>
      </c>
      <c r="L2371" s="6" t="n"/>
      <c r="M2371" s="7" t="n"/>
      <c r="N2371" s="6" t="n"/>
      <c r="O2371" s="6" t="n"/>
      <c r="P2371" s="6" t="n"/>
      <c r="Q2371" s="6" t="n"/>
      <c r="R2371" s="7" t="n"/>
      <c r="S2371" s="6" t="n"/>
      <c r="T2371" s="6" t="n"/>
      <c r="U2371" s="6" t="n"/>
      <c r="V2371" s="3">
        <f>CONCATENATE(B2371,C2371)</f>
        <v/>
      </c>
      <c r="W2371">
        <f>UPPER(TRIM(H2371))</f>
        <v/>
      </c>
      <c r="X2371">
        <f>UPPER(TRIM(I2371))</f>
        <v/>
      </c>
    </row>
    <row r="2372">
      <c r="A2372">
        <f>IF(B2372&lt;&gt;"", "AWARD-"&amp;TEXT(ROW()-1,"0000"), "")</f>
        <v/>
      </c>
      <c r="B2372" s="4" t="n"/>
      <c r="C2372" s="4" t="n"/>
      <c r="D2372" s="4" t="n"/>
      <c r="E2372" s="6" t="n"/>
      <c r="F2372" s="7" t="n"/>
      <c r="G2372" s="6" t="n"/>
      <c r="H2372" s="6" t="n"/>
      <c r="I2372" s="6" t="n"/>
      <c r="J2372" s="5">
        <f>SUMIFS(amount_expended,cfda_key,V2372)</f>
        <v/>
      </c>
      <c r="K2372" s="5">
        <f>IF(G2372="OTHER CLUSTER NOT LISTED ABOVE",SUMIFS(amount_expended,uniform_other_cluster_name,X2372), IF(AND(OR(G2372="N/A",G2372=""),H2372=""),0,IF(G2372="STATE CLUSTER",SUMIFS(amount_expended,uniform_state_cluster_name,W2372),SUMIFS(amount_expended,cluster_name,G2372))))</f>
        <v/>
      </c>
      <c r="L2372" s="6" t="n"/>
      <c r="M2372" s="7" t="n"/>
      <c r="N2372" s="6" t="n"/>
      <c r="O2372" s="6" t="n"/>
      <c r="P2372" s="6" t="n"/>
      <c r="Q2372" s="6" t="n"/>
      <c r="R2372" s="7" t="n"/>
      <c r="S2372" s="6" t="n"/>
      <c r="T2372" s="6" t="n"/>
      <c r="U2372" s="6" t="n"/>
      <c r="V2372" s="3">
        <f>CONCATENATE(B2372,C2372)</f>
        <v/>
      </c>
      <c r="W2372">
        <f>UPPER(TRIM(H2372))</f>
        <v/>
      </c>
      <c r="X2372">
        <f>UPPER(TRIM(I2372))</f>
        <v/>
      </c>
    </row>
    <row r="2373">
      <c r="A2373">
        <f>IF(B2373&lt;&gt;"", "AWARD-"&amp;TEXT(ROW()-1,"0000"), "")</f>
        <v/>
      </c>
      <c r="B2373" s="4" t="n"/>
      <c r="C2373" s="4" t="n"/>
      <c r="D2373" s="4" t="n"/>
      <c r="E2373" s="6" t="n"/>
      <c r="F2373" s="7" t="n"/>
      <c r="G2373" s="6" t="n"/>
      <c r="H2373" s="6" t="n"/>
      <c r="I2373" s="6" t="n"/>
      <c r="J2373" s="5">
        <f>SUMIFS(amount_expended,cfda_key,V2373)</f>
        <v/>
      </c>
      <c r="K2373" s="5">
        <f>IF(G2373="OTHER CLUSTER NOT LISTED ABOVE",SUMIFS(amount_expended,uniform_other_cluster_name,X2373), IF(AND(OR(G2373="N/A",G2373=""),H2373=""),0,IF(G2373="STATE CLUSTER",SUMIFS(amount_expended,uniform_state_cluster_name,W2373),SUMIFS(amount_expended,cluster_name,G2373))))</f>
        <v/>
      </c>
      <c r="L2373" s="6" t="n"/>
      <c r="M2373" s="7" t="n"/>
      <c r="N2373" s="6" t="n"/>
      <c r="O2373" s="6" t="n"/>
      <c r="P2373" s="6" t="n"/>
      <c r="Q2373" s="6" t="n"/>
      <c r="R2373" s="7" t="n"/>
      <c r="S2373" s="6" t="n"/>
      <c r="T2373" s="6" t="n"/>
      <c r="U2373" s="6" t="n"/>
      <c r="V2373" s="3">
        <f>CONCATENATE(B2373,C2373)</f>
        <v/>
      </c>
      <c r="W2373">
        <f>UPPER(TRIM(H2373))</f>
        <v/>
      </c>
      <c r="X2373">
        <f>UPPER(TRIM(I2373))</f>
        <v/>
      </c>
    </row>
    <row r="2374">
      <c r="A2374">
        <f>IF(B2374&lt;&gt;"", "AWARD-"&amp;TEXT(ROW()-1,"0000"), "")</f>
        <v/>
      </c>
      <c r="B2374" s="4" t="n"/>
      <c r="C2374" s="4" t="n"/>
      <c r="D2374" s="4" t="n"/>
      <c r="E2374" s="6" t="n"/>
      <c r="F2374" s="7" t="n"/>
      <c r="G2374" s="6" t="n"/>
      <c r="H2374" s="6" t="n"/>
      <c r="I2374" s="6" t="n"/>
      <c r="J2374" s="5">
        <f>SUMIFS(amount_expended,cfda_key,V2374)</f>
        <v/>
      </c>
      <c r="K2374" s="5">
        <f>IF(G2374="OTHER CLUSTER NOT LISTED ABOVE",SUMIFS(amount_expended,uniform_other_cluster_name,X2374), IF(AND(OR(G2374="N/A",G2374=""),H2374=""),0,IF(G2374="STATE CLUSTER",SUMIFS(amount_expended,uniform_state_cluster_name,W2374),SUMIFS(amount_expended,cluster_name,G2374))))</f>
        <v/>
      </c>
      <c r="L2374" s="6" t="n"/>
      <c r="M2374" s="7" t="n"/>
      <c r="N2374" s="6" t="n"/>
      <c r="O2374" s="6" t="n"/>
      <c r="P2374" s="6" t="n"/>
      <c r="Q2374" s="6" t="n"/>
      <c r="R2374" s="7" t="n"/>
      <c r="S2374" s="6" t="n"/>
      <c r="T2374" s="6" t="n"/>
      <c r="U2374" s="6" t="n"/>
      <c r="V2374" s="3">
        <f>CONCATENATE(B2374,C2374)</f>
        <v/>
      </c>
      <c r="W2374">
        <f>UPPER(TRIM(H2374))</f>
        <v/>
      </c>
      <c r="X2374">
        <f>UPPER(TRIM(I2374))</f>
        <v/>
      </c>
    </row>
    <row r="2375">
      <c r="A2375">
        <f>IF(B2375&lt;&gt;"", "AWARD-"&amp;TEXT(ROW()-1,"0000"), "")</f>
        <v/>
      </c>
      <c r="B2375" s="4" t="n"/>
      <c r="C2375" s="4" t="n"/>
      <c r="D2375" s="4" t="n"/>
      <c r="E2375" s="6" t="n"/>
      <c r="F2375" s="7" t="n"/>
      <c r="G2375" s="6" t="n"/>
      <c r="H2375" s="6" t="n"/>
      <c r="I2375" s="6" t="n"/>
      <c r="J2375" s="5">
        <f>SUMIFS(amount_expended,cfda_key,V2375)</f>
        <v/>
      </c>
      <c r="K2375" s="5">
        <f>IF(G2375="OTHER CLUSTER NOT LISTED ABOVE",SUMIFS(amount_expended,uniform_other_cluster_name,X2375), IF(AND(OR(G2375="N/A",G2375=""),H2375=""),0,IF(G2375="STATE CLUSTER",SUMIFS(amount_expended,uniform_state_cluster_name,W2375),SUMIFS(amount_expended,cluster_name,G2375))))</f>
        <v/>
      </c>
      <c r="L2375" s="6" t="n"/>
      <c r="M2375" s="7" t="n"/>
      <c r="N2375" s="6" t="n"/>
      <c r="O2375" s="6" t="n"/>
      <c r="P2375" s="6" t="n"/>
      <c r="Q2375" s="6" t="n"/>
      <c r="R2375" s="7" t="n"/>
      <c r="S2375" s="6" t="n"/>
      <c r="T2375" s="6" t="n"/>
      <c r="U2375" s="6" t="n"/>
      <c r="V2375" s="3">
        <f>CONCATENATE(B2375,C2375)</f>
        <v/>
      </c>
      <c r="W2375">
        <f>UPPER(TRIM(H2375))</f>
        <v/>
      </c>
      <c r="X2375">
        <f>UPPER(TRIM(I2375))</f>
        <v/>
      </c>
    </row>
    <row r="2376">
      <c r="A2376">
        <f>IF(B2376&lt;&gt;"", "AWARD-"&amp;TEXT(ROW()-1,"0000"), "")</f>
        <v/>
      </c>
      <c r="B2376" s="4" t="n"/>
      <c r="C2376" s="4" t="n"/>
      <c r="D2376" s="4" t="n"/>
      <c r="E2376" s="6" t="n"/>
      <c r="F2376" s="7" t="n"/>
      <c r="G2376" s="6" t="n"/>
      <c r="H2376" s="6" t="n"/>
      <c r="I2376" s="6" t="n"/>
      <c r="J2376" s="5">
        <f>SUMIFS(amount_expended,cfda_key,V2376)</f>
        <v/>
      </c>
      <c r="K2376" s="5">
        <f>IF(G2376="OTHER CLUSTER NOT LISTED ABOVE",SUMIFS(amount_expended,uniform_other_cluster_name,X2376), IF(AND(OR(G2376="N/A",G2376=""),H2376=""),0,IF(G2376="STATE CLUSTER",SUMIFS(amount_expended,uniform_state_cluster_name,W2376),SUMIFS(amount_expended,cluster_name,G2376))))</f>
        <v/>
      </c>
      <c r="L2376" s="6" t="n"/>
      <c r="M2376" s="7" t="n"/>
      <c r="N2376" s="6" t="n"/>
      <c r="O2376" s="6" t="n"/>
      <c r="P2376" s="6" t="n"/>
      <c r="Q2376" s="6" t="n"/>
      <c r="R2376" s="7" t="n"/>
      <c r="S2376" s="6" t="n"/>
      <c r="T2376" s="6" t="n"/>
      <c r="U2376" s="6" t="n"/>
      <c r="V2376" s="3">
        <f>CONCATENATE(B2376,C2376)</f>
        <v/>
      </c>
      <c r="W2376">
        <f>UPPER(TRIM(H2376))</f>
        <v/>
      </c>
      <c r="X2376">
        <f>UPPER(TRIM(I2376))</f>
        <v/>
      </c>
    </row>
    <row r="2377">
      <c r="A2377">
        <f>IF(B2377&lt;&gt;"", "AWARD-"&amp;TEXT(ROW()-1,"0000"), "")</f>
        <v/>
      </c>
      <c r="B2377" s="4" t="n"/>
      <c r="C2377" s="4" t="n"/>
      <c r="D2377" s="4" t="n"/>
      <c r="E2377" s="6" t="n"/>
      <c r="F2377" s="7" t="n"/>
      <c r="G2377" s="6" t="n"/>
      <c r="H2377" s="6" t="n"/>
      <c r="I2377" s="6" t="n"/>
      <c r="J2377" s="5">
        <f>SUMIFS(amount_expended,cfda_key,V2377)</f>
        <v/>
      </c>
      <c r="K2377" s="5">
        <f>IF(G2377="OTHER CLUSTER NOT LISTED ABOVE",SUMIFS(amount_expended,uniform_other_cluster_name,X2377), IF(AND(OR(G2377="N/A",G2377=""),H2377=""),0,IF(G2377="STATE CLUSTER",SUMIFS(amount_expended,uniform_state_cluster_name,W2377),SUMIFS(amount_expended,cluster_name,G2377))))</f>
        <v/>
      </c>
      <c r="L2377" s="6" t="n"/>
      <c r="M2377" s="7" t="n"/>
      <c r="N2377" s="6" t="n"/>
      <c r="O2377" s="6" t="n"/>
      <c r="P2377" s="6" t="n"/>
      <c r="Q2377" s="6" t="n"/>
      <c r="R2377" s="7" t="n"/>
      <c r="S2377" s="6" t="n"/>
      <c r="T2377" s="6" t="n"/>
      <c r="U2377" s="6" t="n"/>
      <c r="V2377" s="3">
        <f>CONCATENATE(B2377,C2377)</f>
        <v/>
      </c>
      <c r="W2377">
        <f>UPPER(TRIM(H2377))</f>
        <v/>
      </c>
      <c r="X2377">
        <f>UPPER(TRIM(I2377))</f>
        <v/>
      </c>
    </row>
    <row r="2378">
      <c r="A2378">
        <f>IF(B2378&lt;&gt;"", "AWARD-"&amp;TEXT(ROW()-1,"0000"), "")</f>
        <v/>
      </c>
      <c r="B2378" s="4" t="n"/>
      <c r="C2378" s="4" t="n"/>
      <c r="D2378" s="4" t="n"/>
      <c r="E2378" s="6" t="n"/>
      <c r="F2378" s="7" t="n"/>
      <c r="G2378" s="6" t="n"/>
      <c r="H2378" s="6" t="n"/>
      <c r="I2378" s="6" t="n"/>
      <c r="J2378" s="5">
        <f>SUMIFS(amount_expended,cfda_key,V2378)</f>
        <v/>
      </c>
      <c r="K2378" s="5">
        <f>IF(G2378="OTHER CLUSTER NOT LISTED ABOVE",SUMIFS(amount_expended,uniform_other_cluster_name,X2378), IF(AND(OR(G2378="N/A",G2378=""),H2378=""),0,IF(G2378="STATE CLUSTER",SUMIFS(amount_expended,uniform_state_cluster_name,W2378),SUMIFS(amount_expended,cluster_name,G2378))))</f>
        <v/>
      </c>
      <c r="L2378" s="6" t="n"/>
      <c r="M2378" s="7" t="n"/>
      <c r="N2378" s="6" t="n"/>
      <c r="O2378" s="6" t="n"/>
      <c r="P2378" s="6" t="n"/>
      <c r="Q2378" s="6" t="n"/>
      <c r="R2378" s="7" t="n"/>
      <c r="S2378" s="6" t="n"/>
      <c r="T2378" s="6" t="n"/>
      <c r="U2378" s="6" t="n"/>
      <c r="V2378" s="3">
        <f>CONCATENATE(B2378,C2378)</f>
        <v/>
      </c>
      <c r="W2378">
        <f>UPPER(TRIM(H2378))</f>
        <v/>
      </c>
      <c r="X2378">
        <f>UPPER(TRIM(I2378))</f>
        <v/>
      </c>
    </row>
    <row r="2379">
      <c r="A2379">
        <f>IF(B2379&lt;&gt;"", "AWARD-"&amp;TEXT(ROW()-1,"0000"), "")</f>
        <v/>
      </c>
      <c r="B2379" s="4" t="n"/>
      <c r="C2379" s="4" t="n"/>
      <c r="D2379" s="4" t="n"/>
      <c r="E2379" s="6" t="n"/>
      <c r="F2379" s="7" t="n"/>
      <c r="G2379" s="6" t="n"/>
      <c r="H2379" s="6" t="n"/>
      <c r="I2379" s="6" t="n"/>
      <c r="J2379" s="5">
        <f>SUMIFS(amount_expended,cfda_key,V2379)</f>
        <v/>
      </c>
      <c r="K2379" s="5">
        <f>IF(G2379="OTHER CLUSTER NOT LISTED ABOVE",SUMIFS(amount_expended,uniform_other_cluster_name,X2379), IF(AND(OR(G2379="N/A",G2379=""),H2379=""),0,IF(G2379="STATE CLUSTER",SUMIFS(amount_expended,uniform_state_cluster_name,W2379),SUMIFS(amount_expended,cluster_name,G2379))))</f>
        <v/>
      </c>
      <c r="L2379" s="6" t="n"/>
      <c r="M2379" s="7" t="n"/>
      <c r="N2379" s="6" t="n"/>
      <c r="O2379" s="6" t="n"/>
      <c r="P2379" s="6" t="n"/>
      <c r="Q2379" s="6" t="n"/>
      <c r="R2379" s="7" t="n"/>
      <c r="S2379" s="6" t="n"/>
      <c r="T2379" s="6" t="n"/>
      <c r="U2379" s="6" t="n"/>
      <c r="V2379" s="3">
        <f>CONCATENATE(B2379,C2379)</f>
        <v/>
      </c>
      <c r="W2379">
        <f>UPPER(TRIM(H2379))</f>
        <v/>
      </c>
      <c r="X2379">
        <f>UPPER(TRIM(I2379))</f>
        <v/>
      </c>
    </row>
    <row r="2380">
      <c r="A2380">
        <f>IF(B2380&lt;&gt;"", "AWARD-"&amp;TEXT(ROW()-1,"0000"), "")</f>
        <v/>
      </c>
      <c r="B2380" s="4" t="n"/>
      <c r="C2380" s="4" t="n"/>
      <c r="D2380" s="4" t="n"/>
      <c r="E2380" s="6" t="n"/>
      <c r="F2380" s="7" t="n"/>
      <c r="G2380" s="6" t="n"/>
      <c r="H2380" s="6" t="n"/>
      <c r="I2380" s="6" t="n"/>
      <c r="J2380" s="5">
        <f>SUMIFS(amount_expended,cfda_key,V2380)</f>
        <v/>
      </c>
      <c r="K2380" s="5">
        <f>IF(G2380="OTHER CLUSTER NOT LISTED ABOVE",SUMIFS(amount_expended,uniform_other_cluster_name,X2380), IF(AND(OR(G2380="N/A",G2380=""),H2380=""),0,IF(G2380="STATE CLUSTER",SUMIFS(amount_expended,uniform_state_cluster_name,W2380),SUMIFS(amount_expended,cluster_name,G2380))))</f>
        <v/>
      </c>
      <c r="L2380" s="6" t="n"/>
      <c r="M2380" s="7" t="n"/>
      <c r="N2380" s="6" t="n"/>
      <c r="O2380" s="6" t="n"/>
      <c r="P2380" s="6" t="n"/>
      <c r="Q2380" s="6" t="n"/>
      <c r="R2380" s="7" t="n"/>
      <c r="S2380" s="6" t="n"/>
      <c r="T2380" s="6" t="n"/>
      <c r="U2380" s="6" t="n"/>
      <c r="V2380" s="3">
        <f>CONCATENATE(B2380,C2380)</f>
        <v/>
      </c>
      <c r="W2380">
        <f>UPPER(TRIM(H2380))</f>
        <v/>
      </c>
      <c r="X2380">
        <f>UPPER(TRIM(I2380))</f>
        <v/>
      </c>
    </row>
    <row r="2381">
      <c r="A2381">
        <f>IF(B2381&lt;&gt;"", "AWARD-"&amp;TEXT(ROW()-1,"0000"), "")</f>
        <v/>
      </c>
      <c r="B2381" s="4" t="n"/>
      <c r="C2381" s="4" t="n"/>
      <c r="D2381" s="4" t="n"/>
      <c r="E2381" s="6" t="n"/>
      <c r="F2381" s="7" t="n"/>
      <c r="G2381" s="6" t="n"/>
      <c r="H2381" s="6" t="n"/>
      <c r="I2381" s="6" t="n"/>
      <c r="J2381" s="5">
        <f>SUMIFS(amount_expended,cfda_key,V2381)</f>
        <v/>
      </c>
      <c r="K2381" s="5">
        <f>IF(G2381="OTHER CLUSTER NOT LISTED ABOVE",SUMIFS(amount_expended,uniform_other_cluster_name,X2381), IF(AND(OR(G2381="N/A",G2381=""),H2381=""),0,IF(G2381="STATE CLUSTER",SUMIFS(amount_expended,uniform_state_cluster_name,W2381),SUMIFS(amount_expended,cluster_name,G2381))))</f>
        <v/>
      </c>
      <c r="L2381" s="6" t="n"/>
      <c r="M2381" s="7" t="n"/>
      <c r="N2381" s="6" t="n"/>
      <c r="O2381" s="6" t="n"/>
      <c r="P2381" s="6" t="n"/>
      <c r="Q2381" s="6" t="n"/>
      <c r="R2381" s="7" t="n"/>
      <c r="S2381" s="6" t="n"/>
      <c r="T2381" s="6" t="n"/>
      <c r="U2381" s="6" t="n"/>
      <c r="V2381" s="3">
        <f>CONCATENATE(B2381,C2381)</f>
        <v/>
      </c>
      <c r="W2381">
        <f>UPPER(TRIM(H2381))</f>
        <v/>
      </c>
      <c r="X2381">
        <f>UPPER(TRIM(I2381))</f>
        <v/>
      </c>
    </row>
    <row r="2382">
      <c r="A2382">
        <f>IF(B2382&lt;&gt;"", "AWARD-"&amp;TEXT(ROW()-1,"0000"), "")</f>
        <v/>
      </c>
      <c r="B2382" s="4" t="n"/>
      <c r="C2382" s="4" t="n"/>
      <c r="D2382" s="4" t="n"/>
      <c r="E2382" s="6" t="n"/>
      <c r="F2382" s="7" t="n"/>
      <c r="G2382" s="6" t="n"/>
      <c r="H2382" s="6" t="n"/>
      <c r="I2382" s="6" t="n"/>
      <c r="J2382" s="5">
        <f>SUMIFS(amount_expended,cfda_key,V2382)</f>
        <v/>
      </c>
      <c r="K2382" s="5">
        <f>IF(G2382="OTHER CLUSTER NOT LISTED ABOVE",SUMIFS(amount_expended,uniform_other_cluster_name,X2382), IF(AND(OR(G2382="N/A",G2382=""),H2382=""),0,IF(G2382="STATE CLUSTER",SUMIFS(amount_expended,uniform_state_cluster_name,W2382),SUMIFS(amount_expended,cluster_name,G2382))))</f>
        <v/>
      </c>
      <c r="L2382" s="6" t="n"/>
      <c r="M2382" s="7" t="n"/>
      <c r="N2382" s="6" t="n"/>
      <c r="O2382" s="6" t="n"/>
      <c r="P2382" s="6" t="n"/>
      <c r="Q2382" s="6" t="n"/>
      <c r="R2382" s="7" t="n"/>
      <c r="S2382" s="6" t="n"/>
      <c r="T2382" s="6" t="n"/>
      <c r="U2382" s="6" t="n"/>
      <c r="V2382" s="3">
        <f>CONCATENATE(B2382,C2382)</f>
        <v/>
      </c>
      <c r="W2382">
        <f>UPPER(TRIM(H2382))</f>
        <v/>
      </c>
      <c r="X2382">
        <f>UPPER(TRIM(I2382))</f>
        <v/>
      </c>
    </row>
    <row r="2383">
      <c r="A2383">
        <f>IF(B2383&lt;&gt;"", "AWARD-"&amp;TEXT(ROW()-1,"0000"), "")</f>
        <v/>
      </c>
      <c r="B2383" s="4" t="n"/>
      <c r="C2383" s="4" t="n"/>
      <c r="D2383" s="4" t="n"/>
      <c r="E2383" s="6" t="n"/>
      <c r="F2383" s="7" t="n"/>
      <c r="G2383" s="6" t="n"/>
      <c r="H2383" s="6" t="n"/>
      <c r="I2383" s="6" t="n"/>
      <c r="J2383" s="5">
        <f>SUMIFS(amount_expended,cfda_key,V2383)</f>
        <v/>
      </c>
      <c r="K2383" s="5">
        <f>IF(G2383="OTHER CLUSTER NOT LISTED ABOVE",SUMIFS(amount_expended,uniform_other_cluster_name,X2383), IF(AND(OR(G2383="N/A",G2383=""),H2383=""),0,IF(G2383="STATE CLUSTER",SUMIFS(amount_expended,uniform_state_cluster_name,W2383),SUMIFS(amount_expended,cluster_name,G2383))))</f>
        <v/>
      </c>
      <c r="L2383" s="6" t="n"/>
      <c r="M2383" s="7" t="n"/>
      <c r="N2383" s="6" t="n"/>
      <c r="O2383" s="6" t="n"/>
      <c r="P2383" s="6" t="n"/>
      <c r="Q2383" s="6" t="n"/>
      <c r="R2383" s="7" t="n"/>
      <c r="S2383" s="6" t="n"/>
      <c r="T2383" s="6" t="n"/>
      <c r="U2383" s="6" t="n"/>
      <c r="V2383" s="3">
        <f>CONCATENATE(B2383,C2383)</f>
        <v/>
      </c>
      <c r="W2383">
        <f>UPPER(TRIM(H2383))</f>
        <v/>
      </c>
      <c r="X2383">
        <f>UPPER(TRIM(I2383))</f>
        <v/>
      </c>
    </row>
    <row r="2384">
      <c r="A2384">
        <f>IF(B2384&lt;&gt;"", "AWARD-"&amp;TEXT(ROW()-1,"0000"), "")</f>
        <v/>
      </c>
      <c r="B2384" s="4" t="n"/>
      <c r="C2384" s="4" t="n"/>
      <c r="D2384" s="4" t="n"/>
      <c r="E2384" s="6" t="n"/>
      <c r="F2384" s="7" t="n"/>
      <c r="G2384" s="6" t="n"/>
      <c r="H2384" s="6" t="n"/>
      <c r="I2384" s="6" t="n"/>
      <c r="J2384" s="5">
        <f>SUMIFS(amount_expended,cfda_key,V2384)</f>
        <v/>
      </c>
      <c r="K2384" s="5">
        <f>IF(G2384="OTHER CLUSTER NOT LISTED ABOVE",SUMIFS(amount_expended,uniform_other_cluster_name,X2384), IF(AND(OR(G2384="N/A",G2384=""),H2384=""),0,IF(G2384="STATE CLUSTER",SUMIFS(amount_expended,uniform_state_cluster_name,W2384),SUMIFS(amount_expended,cluster_name,G2384))))</f>
        <v/>
      </c>
      <c r="L2384" s="6" t="n"/>
      <c r="M2384" s="7" t="n"/>
      <c r="N2384" s="6" t="n"/>
      <c r="O2384" s="6" t="n"/>
      <c r="P2384" s="6" t="n"/>
      <c r="Q2384" s="6" t="n"/>
      <c r="R2384" s="7" t="n"/>
      <c r="S2384" s="6" t="n"/>
      <c r="T2384" s="6" t="n"/>
      <c r="U2384" s="6" t="n"/>
      <c r="V2384" s="3">
        <f>CONCATENATE(B2384,C2384)</f>
        <v/>
      </c>
      <c r="W2384">
        <f>UPPER(TRIM(H2384))</f>
        <v/>
      </c>
      <c r="X2384">
        <f>UPPER(TRIM(I2384))</f>
        <v/>
      </c>
    </row>
    <row r="2385">
      <c r="A2385">
        <f>IF(B2385&lt;&gt;"", "AWARD-"&amp;TEXT(ROW()-1,"0000"), "")</f>
        <v/>
      </c>
      <c r="B2385" s="4" t="n"/>
      <c r="C2385" s="4" t="n"/>
      <c r="D2385" s="4" t="n"/>
      <c r="E2385" s="6" t="n"/>
      <c r="F2385" s="7" t="n"/>
      <c r="G2385" s="6" t="n"/>
      <c r="H2385" s="6" t="n"/>
      <c r="I2385" s="6" t="n"/>
      <c r="J2385" s="5">
        <f>SUMIFS(amount_expended,cfda_key,V2385)</f>
        <v/>
      </c>
      <c r="K2385" s="5">
        <f>IF(G2385="OTHER CLUSTER NOT LISTED ABOVE",SUMIFS(amount_expended,uniform_other_cluster_name,X2385), IF(AND(OR(G2385="N/A",G2385=""),H2385=""),0,IF(G2385="STATE CLUSTER",SUMIFS(amount_expended,uniform_state_cluster_name,W2385),SUMIFS(amount_expended,cluster_name,G2385))))</f>
        <v/>
      </c>
      <c r="L2385" s="6" t="n"/>
      <c r="M2385" s="7" t="n"/>
      <c r="N2385" s="6" t="n"/>
      <c r="O2385" s="6" t="n"/>
      <c r="P2385" s="6" t="n"/>
      <c r="Q2385" s="6" t="n"/>
      <c r="R2385" s="7" t="n"/>
      <c r="S2385" s="6" t="n"/>
      <c r="T2385" s="6" t="n"/>
      <c r="U2385" s="6" t="n"/>
      <c r="V2385" s="3">
        <f>CONCATENATE(B2385,C2385)</f>
        <v/>
      </c>
      <c r="W2385">
        <f>UPPER(TRIM(H2385))</f>
        <v/>
      </c>
      <c r="X2385">
        <f>UPPER(TRIM(I2385))</f>
        <v/>
      </c>
    </row>
    <row r="2386">
      <c r="A2386">
        <f>IF(B2386&lt;&gt;"", "AWARD-"&amp;TEXT(ROW()-1,"0000"), "")</f>
        <v/>
      </c>
      <c r="B2386" s="4" t="n"/>
      <c r="C2386" s="4" t="n"/>
      <c r="D2386" s="4" t="n"/>
      <c r="E2386" s="6" t="n"/>
      <c r="F2386" s="7" t="n"/>
      <c r="G2386" s="6" t="n"/>
      <c r="H2386" s="6" t="n"/>
      <c r="I2386" s="6" t="n"/>
      <c r="J2386" s="5">
        <f>SUMIFS(amount_expended,cfda_key,V2386)</f>
        <v/>
      </c>
      <c r="K2386" s="5">
        <f>IF(G2386="OTHER CLUSTER NOT LISTED ABOVE",SUMIFS(amount_expended,uniform_other_cluster_name,X2386), IF(AND(OR(G2386="N/A",G2386=""),H2386=""),0,IF(G2386="STATE CLUSTER",SUMIFS(amount_expended,uniform_state_cluster_name,W2386),SUMIFS(amount_expended,cluster_name,G2386))))</f>
        <v/>
      </c>
      <c r="L2386" s="6" t="n"/>
      <c r="M2386" s="7" t="n"/>
      <c r="N2386" s="6" t="n"/>
      <c r="O2386" s="6" t="n"/>
      <c r="P2386" s="6" t="n"/>
      <c r="Q2386" s="6" t="n"/>
      <c r="R2386" s="7" t="n"/>
      <c r="S2386" s="6" t="n"/>
      <c r="T2386" s="6" t="n"/>
      <c r="U2386" s="6" t="n"/>
      <c r="V2386" s="3">
        <f>CONCATENATE(B2386,C2386)</f>
        <v/>
      </c>
      <c r="W2386">
        <f>UPPER(TRIM(H2386))</f>
        <v/>
      </c>
      <c r="X2386">
        <f>UPPER(TRIM(I2386))</f>
        <v/>
      </c>
    </row>
    <row r="2387">
      <c r="A2387">
        <f>IF(B2387&lt;&gt;"", "AWARD-"&amp;TEXT(ROW()-1,"0000"), "")</f>
        <v/>
      </c>
      <c r="B2387" s="4" t="n"/>
      <c r="C2387" s="4" t="n"/>
      <c r="D2387" s="4" t="n"/>
      <c r="E2387" s="6" t="n"/>
      <c r="F2387" s="7" t="n"/>
      <c r="G2387" s="6" t="n"/>
      <c r="H2387" s="6" t="n"/>
      <c r="I2387" s="6" t="n"/>
      <c r="J2387" s="5">
        <f>SUMIFS(amount_expended,cfda_key,V2387)</f>
        <v/>
      </c>
      <c r="K2387" s="5">
        <f>IF(G2387="OTHER CLUSTER NOT LISTED ABOVE",SUMIFS(amount_expended,uniform_other_cluster_name,X2387), IF(AND(OR(G2387="N/A",G2387=""),H2387=""),0,IF(G2387="STATE CLUSTER",SUMIFS(amount_expended,uniform_state_cluster_name,W2387),SUMIFS(amount_expended,cluster_name,G2387))))</f>
        <v/>
      </c>
      <c r="L2387" s="6" t="n"/>
      <c r="M2387" s="7" t="n"/>
      <c r="N2387" s="6" t="n"/>
      <c r="O2387" s="6" t="n"/>
      <c r="P2387" s="6" t="n"/>
      <c r="Q2387" s="6" t="n"/>
      <c r="R2387" s="7" t="n"/>
      <c r="S2387" s="6" t="n"/>
      <c r="T2387" s="6" t="n"/>
      <c r="U2387" s="6" t="n"/>
      <c r="V2387" s="3">
        <f>CONCATENATE(B2387,C2387)</f>
        <v/>
      </c>
      <c r="W2387">
        <f>UPPER(TRIM(H2387))</f>
        <v/>
      </c>
      <c r="X2387">
        <f>UPPER(TRIM(I2387))</f>
        <v/>
      </c>
    </row>
    <row r="2388">
      <c r="A2388">
        <f>IF(B2388&lt;&gt;"", "AWARD-"&amp;TEXT(ROW()-1,"0000"), "")</f>
        <v/>
      </c>
      <c r="B2388" s="4" t="n"/>
      <c r="C2388" s="4" t="n"/>
      <c r="D2388" s="4" t="n"/>
      <c r="E2388" s="6" t="n"/>
      <c r="F2388" s="7" t="n"/>
      <c r="G2388" s="6" t="n"/>
      <c r="H2388" s="6" t="n"/>
      <c r="I2388" s="6" t="n"/>
      <c r="J2388" s="5">
        <f>SUMIFS(amount_expended,cfda_key,V2388)</f>
        <v/>
      </c>
      <c r="K2388" s="5">
        <f>IF(G2388="OTHER CLUSTER NOT LISTED ABOVE",SUMIFS(amount_expended,uniform_other_cluster_name,X2388), IF(AND(OR(G2388="N/A",G2388=""),H2388=""),0,IF(G2388="STATE CLUSTER",SUMIFS(amount_expended,uniform_state_cluster_name,W2388),SUMIFS(amount_expended,cluster_name,G2388))))</f>
        <v/>
      </c>
      <c r="L2388" s="6" t="n"/>
      <c r="M2388" s="7" t="n"/>
      <c r="N2388" s="6" t="n"/>
      <c r="O2388" s="6" t="n"/>
      <c r="P2388" s="6" t="n"/>
      <c r="Q2388" s="6" t="n"/>
      <c r="R2388" s="7" t="n"/>
      <c r="S2388" s="6" t="n"/>
      <c r="T2388" s="6" t="n"/>
      <c r="U2388" s="6" t="n"/>
      <c r="V2388" s="3">
        <f>CONCATENATE(B2388,C2388)</f>
        <v/>
      </c>
      <c r="W2388">
        <f>UPPER(TRIM(H2388))</f>
        <v/>
      </c>
      <c r="X2388">
        <f>UPPER(TRIM(I2388))</f>
        <v/>
      </c>
    </row>
    <row r="2389">
      <c r="A2389">
        <f>IF(B2389&lt;&gt;"", "AWARD-"&amp;TEXT(ROW()-1,"0000"), "")</f>
        <v/>
      </c>
      <c r="B2389" s="4" t="n"/>
      <c r="C2389" s="4" t="n"/>
      <c r="D2389" s="4" t="n"/>
      <c r="E2389" s="6" t="n"/>
      <c r="F2389" s="7" t="n"/>
      <c r="G2389" s="6" t="n"/>
      <c r="H2389" s="6" t="n"/>
      <c r="I2389" s="6" t="n"/>
      <c r="J2389" s="5">
        <f>SUMIFS(amount_expended,cfda_key,V2389)</f>
        <v/>
      </c>
      <c r="K2389" s="5">
        <f>IF(G2389="OTHER CLUSTER NOT LISTED ABOVE",SUMIFS(amount_expended,uniform_other_cluster_name,X2389), IF(AND(OR(G2389="N/A",G2389=""),H2389=""),0,IF(G2389="STATE CLUSTER",SUMIFS(amount_expended,uniform_state_cluster_name,W2389),SUMIFS(amount_expended,cluster_name,G2389))))</f>
        <v/>
      </c>
      <c r="L2389" s="6" t="n"/>
      <c r="M2389" s="7" t="n"/>
      <c r="N2389" s="6" t="n"/>
      <c r="O2389" s="6" t="n"/>
      <c r="P2389" s="6" t="n"/>
      <c r="Q2389" s="6" t="n"/>
      <c r="R2389" s="7" t="n"/>
      <c r="S2389" s="6" t="n"/>
      <c r="T2389" s="6" t="n"/>
      <c r="U2389" s="6" t="n"/>
      <c r="V2389" s="3">
        <f>CONCATENATE(B2389,C2389)</f>
        <v/>
      </c>
      <c r="W2389">
        <f>UPPER(TRIM(H2389))</f>
        <v/>
      </c>
      <c r="X2389">
        <f>UPPER(TRIM(I2389))</f>
        <v/>
      </c>
    </row>
    <row r="2390">
      <c r="A2390">
        <f>IF(B2390&lt;&gt;"", "AWARD-"&amp;TEXT(ROW()-1,"0000"), "")</f>
        <v/>
      </c>
      <c r="B2390" s="4" t="n"/>
      <c r="C2390" s="4" t="n"/>
      <c r="D2390" s="4" t="n"/>
      <c r="E2390" s="6" t="n"/>
      <c r="F2390" s="7" t="n"/>
      <c r="G2390" s="6" t="n"/>
      <c r="H2390" s="6" t="n"/>
      <c r="I2390" s="6" t="n"/>
      <c r="J2390" s="5">
        <f>SUMIFS(amount_expended,cfda_key,V2390)</f>
        <v/>
      </c>
      <c r="K2390" s="5">
        <f>IF(G2390="OTHER CLUSTER NOT LISTED ABOVE",SUMIFS(amount_expended,uniform_other_cluster_name,X2390), IF(AND(OR(G2390="N/A",G2390=""),H2390=""),0,IF(G2390="STATE CLUSTER",SUMIFS(amount_expended,uniform_state_cluster_name,W2390),SUMIFS(amount_expended,cluster_name,G2390))))</f>
        <v/>
      </c>
      <c r="L2390" s="6" t="n"/>
      <c r="M2390" s="7" t="n"/>
      <c r="N2390" s="6" t="n"/>
      <c r="O2390" s="6" t="n"/>
      <c r="P2390" s="6" t="n"/>
      <c r="Q2390" s="6" t="n"/>
      <c r="R2390" s="7" t="n"/>
      <c r="S2390" s="6" t="n"/>
      <c r="T2390" s="6" t="n"/>
      <c r="U2390" s="6" t="n"/>
      <c r="V2390" s="3">
        <f>CONCATENATE(B2390,C2390)</f>
        <v/>
      </c>
      <c r="W2390">
        <f>UPPER(TRIM(H2390))</f>
        <v/>
      </c>
      <c r="X2390">
        <f>UPPER(TRIM(I2390))</f>
        <v/>
      </c>
    </row>
    <row r="2391">
      <c r="A2391">
        <f>IF(B2391&lt;&gt;"", "AWARD-"&amp;TEXT(ROW()-1,"0000"), "")</f>
        <v/>
      </c>
      <c r="B2391" s="4" t="n"/>
      <c r="C2391" s="4" t="n"/>
      <c r="D2391" s="4" t="n"/>
      <c r="E2391" s="6" t="n"/>
      <c r="F2391" s="7" t="n"/>
      <c r="G2391" s="6" t="n"/>
      <c r="H2391" s="6" t="n"/>
      <c r="I2391" s="6" t="n"/>
      <c r="J2391" s="5">
        <f>SUMIFS(amount_expended,cfda_key,V2391)</f>
        <v/>
      </c>
      <c r="K2391" s="5">
        <f>IF(G2391="OTHER CLUSTER NOT LISTED ABOVE",SUMIFS(amount_expended,uniform_other_cluster_name,X2391), IF(AND(OR(G2391="N/A",G2391=""),H2391=""),0,IF(G2391="STATE CLUSTER",SUMIFS(amount_expended,uniform_state_cluster_name,W2391),SUMIFS(amount_expended,cluster_name,G2391))))</f>
        <v/>
      </c>
      <c r="L2391" s="6" t="n"/>
      <c r="M2391" s="7" t="n"/>
      <c r="N2391" s="6" t="n"/>
      <c r="O2391" s="6" t="n"/>
      <c r="P2391" s="6" t="n"/>
      <c r="Q2391" s="6" t="n"/>
      <c r="R2391" s="7" t="n"/>
      <c r="S2391" s="6" t="n"/>
      <c r="T2391" s="6" t="n"/>
      <c r="U2391" s="6" t="n"/>
      <c r="V2391" s="3">
        <f>CONCATENATE(B2391,C2391)</f>
        <v/>
      </c>
      <c r="W2391">
        <f>UPPER(TRIM(H2391))</f>
        <v/>
      </c>
      <c r="X2391">
        <f>UPPER(TRIM(I2391))</f>
        <v/>
      </c>
    </row>
    <row r="2392">
      <c r="A2392">
        <f>IF(B2392&lt;&gt;"", "AWARD-"&amp;TEXT(ROW()-1,"0000"), "")</f>
        <v/>
      </c>
      <c r="B2392" s="4" t="n"/>
      <c r="C2392" s="4" t="n"/>
      <c r="D2392" s="4" t="n"/>
      <c r="E2392" s="6" t="n"/>
      <c r="F2392" s="7" t="n"/>
      <c r="G2392" s="6" t="n"/>
      <c r="H2392" s="6" t="n"/>
      <c r="I2392" s="6" t="n"/>
      <c r="J2392" s="5">
        <f>SUMIFS(amount_expended,cfda_key,V2392)</f>
        <v/>
      </c>
      <c r="K2392" s="5">
        <f>IF(G2392="OTHER CLUSTER NOT LISTED ABOVE",SUMIFS(amount_expended,uniform_other_cluster_name,X2392), IF(AND(OR(G2392="N/A",G2392=""),H2392=""),0,IF(G2392="STATE CLUSTER",SUMIFS(amount_expended,uniform_state_cluster_name,W2392),SUMIFS(amount_expended,cluster_name,G2392))))</f>
        <v/>
      </c>
      <c r="L2392" s="6" t="n"/>
      <c r="M2392" s="7" t="n"/>
      <c r="N2392" s="6" t="n"/>
      <c r="O2392" s="6" t="n"/>
      <c r="P2392" s="6" t="n"/>
      <c r="Q2392" s="6" t="n"/>
      <c r="R2392" s="7" t="n"/>
      <c r="S2392" s="6" t="n"/>
      <c r="T2392" s="6" t="n"/>
      <c r="U2392" s="6" t="n"/>
      <c r="V2392" s="3">
        <f>CONCATENATE(B2392,C2392)</f>
        <v/>
      </c>
      <c r="W2392">
        <f>UPPER(TRIM(H2392))</f>
        <v/>
      </c>
      <c r="X2392">
        <f>UPPER(TRIM(I2392))</f>
        <v/>
      </c>
    </row>
    <row r="2393">
      <c r="A2393">
        <f>IF(B2393&lt;&gt;"", "AWARD-"&amp;TEXT(ROW()-1,"0000"), "")</f>
        <v/>
      </c>
      <c r="B2393" s="4" t="n"/>
      <c r="C2393" s="4" t="n"/>
      <c r="D2393" s="4" t="n"/>
      <c r="E2393" s="6" t="n"/>
      <c r="F2393" s="7" t="n"/>
      <c r="G2393" s="6" t="n"/>
      <c r="H2393" s="6" t="n"/>
      <c r="I2393" s="6" t="n"/>
      <c r="J2393" s="5">
        <f>SUMIFS(amount_expended,cfda_key,V2393)</f>
        <v/>
      </c>
      <c r="K2393" s="5">
        <f>IF(G2393="OTHER CLUSTER NOT LISTED ABOVE",SUMIFS(amount_expended,uniform_other_cluster_name,X2393), IF(AND(OR(G2393="N/A",G2393=""),H2393=""),0,IF(G2393="STATE CLUSTER",SUMIFS(amount_expended,uniform_state_cluster_name,W2393),SUMIFS(amount_expended,cluster_name,G2393))))</f>
        <v/>
      </c>
      <c r="L2393" s="6" t="n"/>
      <c r="M2393" s="7" t="n"/>
      <c r="N2393" s="6" t="n"/>
      <c r="O2393" s="6" t="n"/>
      <c r="P2393" s="6" t="n"/>
      <c r="Q2393" s="6" t="n"/>
      <c r="R2393" s="7" t="n"/>
      <c r="S2393" s="6" t="n"/>
      <c r="T2393" s="6" t="n"/>
      <c r="U2393" s="6" t="n"/>
      <c r="V2393" s="3">
        <f>CONCATENATE(B2393,C2393)</f>
        <v/>
      </c>
      <c r="W2393">
        <f>UPPER(TRIM(H2393))</f>
        <v/>
      </c>
      <c r="X2393">
        <f>UPPER(TRIM(I2393))</f>
        <v/>
      </c>
    </row>
    <row r="2394">
      <c r="A2394">
        <f>IF(B2394&lt;&gt;"", "AWARD-"&amp;TEXT(ROW()-1,"0000"), "")</f>
        <v/>
      </c>
      <c r="B2394" s="4" t="n"/>
      <c r="C2394" s="4" t="n"/>
      <c r="D2394" s="4" t="n"/>
      <c r="E2394" s="6" t="n"/>
      <c r="F2394" s="7" t="n"/>
      <c r="G2394" s="6" t="n"/>
      <c r="H2394" s="6" t="n"/>
      <c r="I2394" s="6" t="n"/>
      <c r="J2394" s="5">
        <f>SUMIFS(amount_expended,cfda_key,V2394)</f>
        <v/>
      </c>
      <c r="K2394" s="5">
        <f>IF(G2394="OTHER CLUSTER NOT LISTED ABOVE",SUMIFS(amount_expended,uniform_other_cluster_name,X2394), IF(AND(OR(G2394="N/A",G2394=""),H2394=""),0,IF(G2394="STATE CLUSTER",SUMIFS(amount_expended,uniform_state_cluster_name,W2394),SUMIFS(amount_expended,cluster_name,G2394))))</f>
        <v/>
      </c>
      <c r="L2394" s="6" t="n"/>
      <c r="M2394" s="7" t="n"/>
      <c r="N2394" s="6" t="n"/>
      <c r="O2394" s="6" t="n"/>
      <c r="P2394" s="6" t="n"/>
      <c r="Q2394" s="6" t="n"/>
      <c r="R2394" s="7" t="n"/>
      <c r="S2394" s="6" t="n"/>
      <c r="T2394" s="6" t="n"/>
      <c r="U2394" s="6" t="n"/>
      <c r="V2394" s="3">
        <f>CONCATENATE(B2394,C2394)</f>
        <v/>
      </c>
      <c r="W2394">
        <f>UPPER(TRIM(H2394))</f>
        <v/>
      </c>
      <c r="X2394">
        <f>UPPER(TRIM(I2394))</f>
        <v/>
      </c>
    </row>
    <row r="2395">
      <c r="A2395">
        <f>IF(B2395&lt;&gt;"", "AWARD-"&amp;TEXT(ROW()-1,"0000"), "")</f>
        <v/>
      </c>
      <c r="B2395" s="4" t="n"/>
      <c r="C2395" s="4" t="n"/>
      <c r="D2395" s="4" t="n"/>
      <c r="E2395" s="6" t="n"/>
      <c r="F2395" s="7" t="n"/>
      <c r="G2395" s="6" t="n"/>
      <c r="H2395" s="6" t="n"/>
      <c r="I2395" s="6" t="n"/>
      <c r="J2395" s="5">
        <f>SUMIFS(amount_expended,cfda_key,V2395)</f>
        <v/>
      </c>
      <c r="K2395" s="5">
        <f>IF(G2395="OTHER CLUSTER NOT LISTED ABOVE",SUMIFS(amount_expended,uniform_other_cluster_name,X2395), IF(AND(OR(G2395="N/A",G2395=""),H2395=""),0,IF(G2395="STATE CLUSTER",SUMIFS(amount_expended,uniform_state_cluster_name,W2395),SUMIFS(amount_expended,cluster_name,G2395))))</f>
        <v/>
      </c>
      <c r="L2395" s="6" t="n"/>
      <c r="M2395" s="7" t="n"/>
      <c r="N2395" s="6" t="n"/>
      <c r="O2395" s="6" t="n"/>
      <c r="P2395" s="6" t="n"/>
      <c r="Q2395" s="6" t="n"/>
      <c r="R2395" s="7" t="n"/>
      <c r="S2395" s="6" t="n"/>
      <c r="T2395" s="6" t="n"/>
      <c r="U2395" s="6" t="n"/>
      <c r="V2395" s="3">
        <f>CONCATENATE(B2395,C2395)</f>
        <v/>
      </c>
      <c r="W2395">
        <f>UPPER(TRIM(H2395))</f>
        <v/>
      </c>
      <c r="X2395">
        <f>UPPER(TRIM(I2395))</f>
        <v/>
      </c>
    </row>
    <row r="2396">
      <c r="A2396">
        <f>IF(B2396&lt;&gt;"", "AWARD-"&amp;TEXT(ROW()-1,"0000"), "")</f>
        <v/>
      </c>
      <c r="B2396" s="4" t="n"/>
      <c r="C2396" s="4" t="n"/>
      <c r="D2396" s="4" t="n"/>
      <c r="E2396" s="6" t="n"/>
      <c r="F2396" s="7" t="n"/>
      <c r="G2396" s="6" t="n"/>
      <c r="H2396" s="6" t="n"/>
      <c r="I2396" s="6" t="n"/>
      <c r="J2396" s="5">
        <f>SUMIFS(amount_expended,cfda_key,V2396)</f>
        <v/>
      </c>
      <c r="K2396" s="5">
        <f>IF(G2396="OTHER CLUSTER NOT LISTED ABOVE",SUMIFS(amount_expended,uniform_other_cluster_name,X2396), IF(AND(OR(G2396="N/A",G2396=""),H2396=""),0,IF(G2396="STATE CLUSTER",SUMIFS(amount_expended,uniform_state_cluster_name,W2396),SUMIFS(amount_expended,cluster_name,G2396))))</f>
        <v/>
      </c>
      <c r="L2396" s="6" t="n"/>
      <c r="M2396" s="7" t="n"/>
      <c r="N2396" s="6" t="n"/>
      <c r="O2396" s="6" t="n"/>
      <c r="P2396" s="6" t="n"/>
      <c r="Q2396" s="6" t="n"/>
      <c r="R2396" s="7" t="n"/>
      <c r="S2396" s="6" t="n"/>
      <c r="T2396" s="6" t="n"/>
      <c r="U2396" s="6" t="n"/>
      <c r="V2396" s="3">
        <f>CONCATENATE(B2396,C2396)</f>
        <v/>
      </c>
      <c r="W2396">
        <f>UPPER(TRIM(H2396))</f>
        <v/>
      </c>
      <c r="X2396">
        <f>UPPER(TRIM(I2396))</f>
        <v/>
      </c>
    </row>
    <row r="2397">
      <c r="A2397">
        <f>IF(B2397&lt;&gt;"", "AWARD-"&amp;TEXT(ROW()-1,"0000"), "")</f>
        <v/>
      </c>
      <c r="B2397" s="4" t="n"/>
      <c r="C2397" s="4" t="n"/>
      <c r="D2397" s="4" t="n"/>
      <c r="E2397" s="6" t="n"/>
      <c r="F2397" s="7" t="n"/>
      <c r="G2397" s="6" t="n"/>
      <c r="H2397" s="6" t="n"/>
      <c r="I2397" s="6" t="n"/>
      <c r="J2397" s="5">
        <f>SUMIFS(amount_expended,cfda_key,V2397)</f>
        <v/>
      </c>
      <c r="K2397" s="5">
        <f>IF(G2397="OTHER CLUSTER NOT LISTED ABOVE",SUMIFS(amount_expended,uniform_other_cluster_name,X2397), IF(AND(OR(G2397="N/A",G2397=""),H2397=""),0,IF(G2397="STATE CLUSTER",SUMIFS(amount_expended,uniform_state_cluster_name,W2397),SUMIFS(amount_expended,cluster_name,G2397))))</f>
        <v/>
      </c>
      <c r="L2397" s="6" t="n"/>
      <c r="M2397" s="7" t="n"/>
      <c r="N2397" s="6" t="n"/>
      <c r="O2397" s="6" t="n"/>
      <c r="P2397" s="6" t="n"/>
      <c r="Q2397" s="6" t="n"/>
      <c r="R2397" s="7" t="n"/>
      <c r="S2397" s="6" t="n"/>
      <c r="T2397" s="6" t="n"/>
      <c r="U2397" s="6" t="n"/>
      <c r="V2397" s="3">
        <f>CONCATENATE(B2397,C2397)</f>
        <v/>
      </c>
      <c r="W2397">
        <f>UPPER(TRIM(H2397))</f>
        <v/>
      </c>
      <c r="X2397">
        <f>UPPER(TRIM(I2397))</f>
        <v/>
      </c>
    </row>
    <row r="2398">
      <c r="A2398">
        <f>IF(B2398&lt;&gt;"", "AWARD-"&amp;TEXT(ROW()-1,"0000"), "")</f>
        <v/>
      </c>
      <c r="B2398" s="4" t="n"/>
      <c r="C2398" s="4" t="n"/>
      <c r="D2398" s="4" t="n"/>
      <c r="E2398" s="6" t="n"/>
      <c r="F2398" s="7" t="n"/>
      <c r="G2398" s="6" t="n"/>
      <c r="H2398" s="6" t="n"/>
      <c r="I2398" s="6" t="n"/>
      <c r="J2398" s="5">
        <f>SUMIFS(amount_expended,cfda_key,V2398)</f>
        <v/>
      </c>
      <c r="K2398" s="5">
        <f>IF(G2398="OTHER CLUSTER NOT LISTED ABOVE",SUMIFS(amount_expended,uniform_other_cluster_name,X2398), IF(AND(OR(G2398="N/A",G2398=""),H2398=""),0,IF(G2398="STATE CLUSTER",SUMIFS(amount_expended,uniform_state_cluster_name,W2398),SUMIFS(amount_expended,cluster_name,G2398))))</f>
        <v/>
      </c>
      <c r="L2398" s="6" t="n"/>
      <c r="M2398" s="7" t="n"/>
      <c r="N2398" s="6" t="n"/>
      <c r="O2398" s="6" t="n"/>
      <c r="P2398" s="6" t="n"/>
      <c r="Q2398" s="6" t="n"/>
      <c r="R2398" s="7" t="n"/>
      <c r="S2398" s="6" t="n"/>
      <c r="T2398" s="6" t="n"/>
      <c r="U2398" s="6" t="n"/>
      <c r="V2398" s="3">
        <f>CONCATENATE(B2398,C2398)</f>
        <v/>
      </c>
      <c r="W2398">
        <f>UPPER(TRIM(H2398))</f>
        <v/>
      </c>
      <c r="X2398">
        <f>UPPER(TRIM(I2398))</f>
        <v/>
      </c>
    </row>
    <row r="2399">
      <c r="A2399">
        <f>IF(B2399&lt;&gt;"", "AWARD-"&amp;TEXT(ROW()-1,"0000"), "")</f>
        <v/>
      </c>
      <c r="B2399" s="4" t="n"/>
      <c r="C2399" s="4" t="n"/>
      <c r="D2399" s="4" t="n"/>
      <c r="E2399" s="6" t="n"/>
      <c r="F2399" s="7" t="n"/>
      <c r="G2399" s="6" t="n"/>
      <c r="H2399" s="6" t="n"/>
      <c r="I2399" s="6" t="n"/>
      <c r="J2399" s="5">
        <f>SUMIFS(amount_expended,cfda_key,V2399)</f>
        <v/>
      </c>
      <c r="K2399" s="5">
        <f>IF(G2399="OTHER CLUSTER NOT LISTED ABOVE",SUMIFS(amount_expended,uniform_other_cluster_name,X2399), IF(AND(OR(G2399="N/A",G2399=""),H2399=""),0,IF(G2399="STATE CLUSTER",SUMIFS(amount_expended,uniform_state_cluster_name,W2399),SUMIFS(amount_expended,cluster_name,G2399))))</f>
        <v/>
      </c>
      <c r="L2399" s="6" t="n"/>
      <c r="M2399" s="7" t="n"/>
      <c r="N2399" s="6" t="n"/>
      <c r="O2399" s="6" t="n"/>
      <c r="P2399" s="6" t="n"/>
      <c r="Q2399" s="6" t="n"/>
      <c r="R2399" s="7" t="n"/>
      <c r="S2399" s="6" t="n"/>
      <c r="T2399" s="6" t="n"/>
      <c r="U2399" s="6" t="n"/>
      <c r="V2399" s="3">
        <f>CONCATENATE(B2399,C2399)</f>
        <v/>
      </c>
      <c r="W2399">
        <f>UPPER(TRIM(H2399))</f>
        <v/>
      </c>
      <c r="X2399">
        <f>UPPER(TRIM(I2399))</f>
        <v/>
      </c>
    </row>
    <row r="2400">
      <c r="A2400">
        <f>IF(B2400&lt;&gt;"", "AWARD-"&amp;TEXT(ROW()-1,"0000"), "")</f>
        <v/>
      </c>
      <c r="B2400" s="4" t="n"/>
      <c r="C2400" s="4" t="n"/>
      <c r="D2400" s="4" t="n"/>
      <c r="E2400" s="6" t="n"/>
      <c r="F2400" s="7" t="n"/>
      <c r="G2400" s="6" t="n"/>
      <c r="H2400" s="6" t="n"/>
      <c r="I2400" s="6" t="n"/>
      <c r="J2400" s="5">
        <f>SUMIFS(amount_expended,cfda_key,V2400)</f>
        <v/>
      </c>
      <c r="K2400" s="5">
        <f>IF(G2400="OTHER CLUSTER NOT LISTED ABOVE",SUMIFS(amount_expended,uniform_other_cluster_name,X2400), IF(AND(OR(G2400="N/A",G2400=""),H2400=""),0,IF(G2400="STATE CLUSTER",SUMIFS(amount_expended,uniform_state_cluster_name,W2400),SUMIFS(amount_expended,cluster_name,G2400))))</f>
        <v/>
      </c>
      <c r="L2400" s="6" t="n"/>
      <c r="M2400" s="7" t="n"/>
      <c r="N2400" s="6" t="n"/>
      <c r="O2400" s="6" t="n"/>
      <c r="P2400" s="6" t="n"/>
      <c r="Q2400" s="6" t="n"/>
      <c r="R2400" s="7" t="n"/>
      <c r="S2400" s="6" t="n"/>
      <c r="T2400" s="6" t="n"/>
      <c r="U2400" s="6" t="n"/>
      <c r="V2400" s="3">
        <f>CONCATENATE(B2400,C2400)</f>
        <v/>
      </c>
      <c r="W2400">
        <f>UPPER(TRIM(H2400))</f>
        <v/>
      </c>
      <c r="X2400">
        <f>UPPER(TRIM(I2400))</f>
        <v/>
      </c>
    </row>
    <row r="2401">
      <c r="A2401">
        <f>IF(B2401&lt;&gt;"", "AWARD-"&amp;TEXT(ROW()-1,"0000"), "")</f>
        <v/>
      </c>
      <c r="B2401" s="4" t="n"/>
      <c r="C2401" s="4" t="n"/>
      <c r="D2401" s="4" t="n"/>
      <c r="E2401" s="6" t="n"/>
      <c r="F2401" s="7" t="n"/>
      <c r="G2401" s="6" t="n"/>
      <c r="H2401" s="6" t="n"/>
      <c r="I2401" s="6" t="n"/>
      <c r="J2401" s="5">
        <f>SUMIFS(amount_expended,cfda_key,V2401)</f>
        <v/>
      </c>
      <c r="K2401" s="5">
        <f>IF(G2401="OTHER CLUSTER NOT LISTED ABOVE",SUMIFS(amount_expended,uniform_other_cluster_name,X2401), IF(AND(OR(G2401="N/A",G2401=""),H2401=""),0,IF(G2401="STATE CLUSTER",SUMIFS(amount_expended,uniform_state_cluster_name,W2401),SUMIFS(amount_expended,cluster_name,G2401))))</f>
        <v/>
      </c>
      <c r="L2401" s="6" t="n"/>
      <c r="M2401" s="7" t="n"/>
      <c r="N2401" s="6" t="n"/>
      <c r="O2401" s="6" t="n"/>
      <c r="P2401" s="6" t="n"/>
      <c r="Q2401" s="6" t="n"/>
      <c r="R2401" s="7" t="n"/>
      <c r="S2401" s="6" t="n"/>
      <c r="T2401" s="6" t="n"/>
      <c r="U2401" s="6" t="n"/>
      <c r="V2401" s="3">
        <f>CONCATENATE(B2401,C2401)</f>
        <v/>
      </c>
      <c r="W2401">
        <f>UPPER(TRIM(H2401))</f>
        <v/>
      </c>
      <c r="X2401">
        <f>UPPER(TRIM(I2401))</f>
        <v/>
      </c>
    </row>
    <row r="2402">
      <c r="A2402">
        <f>IF(B2402&lt;&gt;"", "AWARD-"&amp;TEXT(ROW()-1,"0000"), "")</f>
        <v/>
      </c>
      <c r="B2402" s="4" t="n"/>
      <c r="C2402" s="4" t="n"/>
      <c r="D2402" s="4" t="n"/>
      <c r="E2402" s="6" t="n"/>
      <c r="F2402" s="7" t="n"/>
      <c r="G2402" s="6" t="n"/>
      <c r="H2402" s="6" t="n"/>
      <c r="I2402" s="6" t="n"/>
      <c r="J2402" s="5">
        <f>SUMIFS(amount_expended,cfda_key,V2402)</f>
        <v/>
      </c>
      <c r="K2402" s="5">
        <f>IF(G2402="OTHER CLUSTER NOT LISTED ABOVE",SUMIFS(amount_expended,uniform_other_cluster_name,X2402), IF(AND(OR(G2402="N/A",G2402=""),H2402=""),0,IF(G2402="STATE CLUSTER",SUMIFS(amount_expended,uniform_state_cluster_name,W2402),SUMIFS(amount_expended,cluster_name,G2402))))</f>
        <v/>
      </c>
      <c r="L2402" s="6" t="n"/>
      <c r="M2402" s="7" t="n"/>
      <c r="N2402" s="6" t="n"/>
      <c r="O2402" s="6" t="n"/>
      <c r="P2402" s="6" t="n"/>
      <c r="Q2402" s="6" t="n"/>
      <c r="R2402" s="7" t="n"/>
      <c r="S2402" s="6" t="n"/>
      <c r="T2402" s="6" t="n"/>
      <c r="U2402" s="6" t="n"/>
      <c r="V2402" s="3">
        <f>CONCATENATE(B2402,C2402)</f>
        <v/>
      </c>
      <c r="W2402">
        <f>UPPER(TRIM(H2402))</f>
        <v/>
      </c>
      <c r="X2402">
        <f>UPPER(TRIM(I2402))</f>
        <v/>
      </c>
    </row>
    <row r="2403">
      <c r="A2403">
        <f>IF(B2403&lt;&gt;"", "AWARD-"&amp;TEXT(ROW()-1,"0000"), "")</f>
        <v/>
      </c>
      <c r="B2403" s="4" t="n"/>
      <c r="C2403" s="4" t="n"/>
      <c r="D2403" s="4" t="n"/>
      <c r="E2403" s="6" t="n"/>
      <c r="F2403" s="7" t="n"/>
      <c r="G2403" s="6" t="n"/>
      <c r="H2403" s="6" t="n"/>
      <c r="I2403" s="6" t="n"/>
      <c r="J2403" s="5">
        <f>SUMIFS(amount_expended,cfda_key,V2403)</f>
        <v/>
      </c>
      <c r="K2403" s="5">
        <f>IF(G2403="OTHER CLUSTER NOT LISTED ABOVE",SUMIFS(amount_expended,uniform_other_cluster_name,X2403), IF(AND(OR(G2403="N/A",G2403=""),H2403=""),0,IF(G2403="STATE CLUSTER",SUMIFS(amount_expended,uniform_state_cluster_name,W2403),SUMIFS(amount_expended,cluster_name,G2403))))</f>
        <v/>
      </c>
      <c r="L2403" s="6" t="n"/>
      <c r="M2403" s="7" t="n"/>
      <c r="N2403" s="6" t="n"/>
      <c r="O2403" s="6" t="n"/>
      <c r="P2403" s="6" t="n"/>
      <c r="Q2403" s="6" t="n"/>
      <c r="R2403" s="7" t="n"/>
      <c r="S2403" s="6" t="n"/>
      <c r="T2403" s="6" t="n"/>
      <c r="U2403" s="6" t="n"/>
      <c r="V2403" s="3">
        <f>CONCATENATE(B2403,C2403)</f>
        <v/>
      </c>
      <c r="W2403">
        <f>UPPER(TRIM(H2403))</f>
        <v/>
      </c>
      <c r="X2403">
        <f>UPPER(TRIM(I2403))</f>
        <v/>
      </c>
    </row>
    <row r="2404">
      <c r="A2404">
        <f>IF(B2404&lt;&gt;"", "AWARD-"&amp;TEXT(ROW()-1,"0000"), "")</f>
        <v/>
      </c>
      <c r="B2404" s="4" t="n"/>
      <c r="C2404" s="4" t="n"/>
      <c r="D2404" s="4" t="n"/>
      <c r="E2404" s="6" t="n"/>
      <c r="F2404" s="7" t="n"/>
      <c r="G2404" s="6" t="n"/>
      <c r="H2404" s="6" t="n"/>
      <c r="I2404" s="6" t="n"/>
      <c r="J2404" s="5">
        <f>SUMIFS(amount_expended,cfda_key,V2404)</f>
        <v/>
      </c>
      <c r="K2404" s="5">
        <f>IF(G2404="OTHER CLUSTER NOT LISTED ABOVE",SUMIFS(amount_expended,uniform_other_cluster_name,X2404), IF(AND(OR(G2404="N/A",G2404=""),H2404=""),0,IF(G2404="STATE CLUSTER",SUMIFS(amount_expended,uniform_state_cluster_name,W2404),SUMIFS(amount_expended,cluster_name,G2404))))</f>
        <v/>
      </c>
      <c r="L2404" s="6" t="n"/>
      <c r="M2404" s="7" t="n"/>
      <c r="N2404" s="6" t="n"/>
      <c r="O2404" s="6" t="n"/>
      <c r="P2404" s="6" t="n"/>
      <c r="Q2404" s="6" t="n"/>
      <c r="R2404" s="7" t="n"/>
      <c r="S2404" s="6" t="n"/>
      <c r="T2404" s="6" t="n"/>
      <c r="U2404" s="6" t="n"/>
      <c r="V2404" s="3">
        <f>CONCATENATE(B2404,C2404)</f>
        <v/>
      </c>
      <c r="W2404">
        <f>UPPER(TRIM(H2404))</f>
        <v/>
      </c>
      <c r="X2404">
        <f>UPPER(TRIM(I2404))</f>
        <v/>
      </c>
    </row>
    <row r="2405">
      <c r="A2405">
        <f>IF(B2405&lt;&gt;"", "AWARD-"&amp;TEXT(ROW()-1,"0000"), "")</f>
        <v/>
      </c>
      <c r="B2405" s="4" t="n"/>
      <c r="C2405" s="4" t="n"/>
      <c r="D2405" s="4" t="n"/>
      <c r="E2405" s="6" t="n"/>
      <c r="F2405" s="7" t="n"/>
      <c r="G2405" s="6" t="n"/>
      <c r="H2405" s="6" t="n"/>
      <c r="I2405" s="6" t="n"/>
      <c r="J2405" s="5">
        <f>SUMIFS(amount_expended,cfda_key,V2405)</f>
        <v/>
      </c>
      <c r="K2405" s="5">
        <f>IF(G2405="OTHER CLUSTER NOT LISTED ABOVE",SUMIFS(amount_expended,uniform_other_cluster_name,X2405), IF(AND(OR(G2405="N/A",G2405=""),H2405=""),0,IF(G2405="STATE CLUSTER",SUMIFS(amount_expended,uniform_state_cluster_name,W2405),SUMIFS(amount_expended,cluster_name,G2405))))</f>
        <v/>
      </c>
      <c r="L2405" s="6" t="n"/>
      <c r="M2405" s="7" t="n"/>
      <c r="N2405" s="6" t="n"/>
      <c r="O2405" s="6" t="n"/>
      <c r="P2405" s="6" t="n"/>
      <c r="Q2405" s="6" t="n"/>
      <c r="R2405" s="7" t="n"/>
      <c r="S2405" s="6" t="n"/>
      <c r="T2405" s="6" t="n"/>
      <c r="U2405" s="6" t="n"/>
      <c r="V2405" s="3">
        <f>CONCATENATE(B2405,C2405)</f>
        <v/>
      </c>
      <c r="W2405">
        <f>UPPER(TRIM(H2405))</f>
        <v/>
      </c>
      <c r="X2405">
        <f>UPPER(TRIM(I2405))</f>
        <v/>
      </c>
    </row>
    <row r="2406">
      <c r="A2406">
        <f>IF(B2406&lt;&gt;"", "AWARD-"&amp;TEXT(ROW()-1,"0000"), "")</f>
        <v/>
      </c>
      <c r="B2406" s="4" t="n"/>
      <c r="C2406" s="4" t="n"/>
      <c r="D2406" s="4" t="n"/>
      <c r="E2406" s="6" t="n"/>
      <c r="F2406" s="7" t="n"/>
      <c r="G2406" s="6" t="n"/>
      <c r="H2406" s="6" t="n"/>
      <c r="I2406" s="6" t="n"/>
      <c r="J2406" s="5">
        <f>SUMIFS(amount_expended,cfda_key,V2406)</f>
        <v/>
      </c>
      <c r="K2406" s="5">
        <f>IF(G2406="OTHER CLUSTER NOT LISTED ABOVE",SUMIFS(amount_expended,uniform_other_cluster_name,X2406), IF(AND(OR(G2406="N/A",G2406=""),H2406=""),0,IF(G2406="STATE CLUSTER",SUMIFS(amount_expended,uniform_state_cluster_name,W2406),SUMIFS(amount_expended,cluster_name,G2406))))</f>
        <v/>
      </c>
      <c r="L2406" s="6" t="n"/>
      <c r="M2406" s="7" t="n"/>
      <c r="N2406" s="6" t="n"/>
      <c r="O2406" s="6" t="n"/>
      <c r="P2406" s="6" t="n"/>
      <c r="Q2406" s="6" t="n"/>
      <c r="R2406" s="7" t="n"/>
      <c r="S2406" s="6" t="n"/>
      <c r="T2406" s="6" t="n"/>
      <c r="U2406" s="6" t="n"/>
      <c r="V2406" s="3">
        <f>CONCATENATE(B2406,C2406)</f>
        <v/>
      </c>
      <c r="W2406">
        <f>UPPER(TRIM(H2406))</f>
        <v/>
      </c>
      <c r="X2406">
        <f>UPPER(TRIM(I2406))</f>
        <v/>
      </c>
    </row>
    <row r="2407">
      <c r="A2407">
        <f>IF(B2407&lt;&gt;"", "AWARD-"&amp;TEXT(ROW()-1,"0000"), "")</f>
        <v/>
      </c>
      <c r="B2407" s="4" t="n"/>
      <c r="C2407" s="4" t="n"/>
      <c r="D2407" s="4" t="n"/>
      <c r="E2407" s="6" t="n"/>
      <c r="F2407" s="7" t="n"/>
      <c r="G2407" s="6" t="n"/>
      <c r="H2407" s="6" t="n"/>
      <c r="I2407" s="6" t="n"/>
      <c r="J2407" s="5">
        <f>SUMIFS(amount_expended,cfda_key,V2407)</f>
        <v/>
      </c>
      <c r="K2407" s="5">
        <f>IF(G2407="OTHER CLUSTER NOT LISTED ABOVE",SUMIFS(amount_expended,uniform_other_cluster_name,X2407), IF(AND(OR(G2407="N/A",G2407=""),H2407=""),0,IF(G2407="STATE CLUSTER",SUMIFS(amount_expended,uniform_state_cluster_name,W2407),SUMIFS(amount_expended,cluster_name,G2407))))</f>
        <v/>
      </c>
      <c r="L2407" s="6" t="n"/>
      <c r="M2407" s="7" t="n"/>
      <c r="N2407" s="6" t="n"/>
      <c r="O2407" s="6" t="n"/>
      <c r="P2407" s="6" t="n"/>
      <c r="Q2407" s="6" t="n"/>
      <c r="R2407" s="7" t="n"/>
      <c r="S2407" s="6" t="n"/>
      <c r="T2407" s="6" t="n"/>
      <c r="U2407" s="6" t="n"/>
      <c r="V2407" s="3">
        <f>CONCATENATE(B2407,C2407)</f>
        <v/>
      </c>
      <c r="W2407">
        <f>UPPER(TRIM(H2407))</f>
        <v/>
      </c>
      <c r="X2407">
        <f>UPPER(TRIM(I2407))</f>
        <v/>
      </c>
    </row>
    <row r="2408">
      <c r="A2408">
        <f>IF(B2408&lt;&gt;"", "AWARD-"&amp;TEXT(ROW()-1,"0000"), "")</f>
        <v/>
      </c>
      <c r="B2408" s="4" t="n"/>
      <c r="C2408" s="4" t="n"/>
      <c r="D2408" s="4" t="n"/>
      <c r="E2408" s="6" t="n"/>
      <c r="F2408" s="7" t="n"/>
      <c r="G2408" s="6" t="n"/>
      <c r="H2408" s="6" t="n"/>
      <c r="I2408" s="6" t="n"/>
      <c r="J2408" s="5">
        <f>SUMIFS(amount_expended,cfda_key,V2408)</f>
        <v/>
      </c>
      <c r="K2408" s="5">
        <f>IF(G2408="OTHER CLUSTER NOT LISTED ABOVE",SUMIFS(amount_expended,uniform_other_cluster_name,X2408), IF(AND(OR(G2408="N/A",G2408=""),H2408=""),0,IF(G2408="STATE CLUSTER",SUMIFS(amount_expended,uniform_state_cluster_name,W2408),SUMIFS(amount_expended,cluster_name,G2408))))</f>
        <v/>
      </c>
      <c r="L2408" s="6" t="n"/>
      <c r="M2408" s="7" t="n"/>
      <c r="N2408" s="6" t="n"/>
      <c r="O2408" s="6" t="n"/>
      <c r="P2408" s="6" t="n"/>
      <c r="Q2408" s="6" t="n"/>
      <c r="R2408" s="7" t="n"/>
      <c r="S2408" s="6" t="n"/>
      <c r="T2408" s="6" t="n"/>
      <c r="U2408" s="6" t="n"/>
      <c r="V2408" s="3">
        <f>CONCATENATE(B2408,C2408)</f>
        <v/>
      </c>
      <c r="W2408">
        <f>UPPER(TRIM(H2408))</f>
        <v/>
      </c>
      <c r="X2408">
        <f>UPPER(TRIM(I2408))</f>
        <v/>
      </c>
    </row>
    <row r="2409">
      <c r="A2409">
        <f>IF(B2409&lt;&gt;"", "AWARD-"&amp;TEXT(ROW()-1,"0000"), "")</f>
        <v/>
      </c>
      <c r="B2409" s="4" t="n"/>
      <c r="C2409" s="4" t="n"/>
      <c r="D2409" s="4" t="n"/>
      <c r="E2409" s="6" t="n"/>
      <c r="F2409" s="7" t="n"/>
      <c r="G2409" s="6" t="n"/>
      <c r="H2409" s="6" t="n"/>
      <c r="I2409" s="6" t="n"/>
      <c r="J2409" s="5">
        <f>SUMIFS(amount_expended,cfda_key,V2409)</f>
        <v/>
      </c>
      <c r="K2409" s="5">
        <f>IF(G2409="OTHER CLUSTER NOT LISTED ABOVE",SUMIFS(amount_expended,uniform_other_cluster_name,X2409), IF(AND(OR(G2409="N/A",G2409=""),H2409=""),0,IF(G2409="STATE CLUSTER",SUMIFS(amount_expended,uniform_state_cluster_name,W2409),SUMIFS(amount_expended,cluster_name,G2409))))</f>
        <v/>
      </c>
      <c r="L2409" s="6" t="n"/>
      <c r="M2409" s="7" t="n"/>
      <c r="N2409" s="6" t="n"/>
      <c r="O2409" s="6" t="n"/>
      <c r="P2409" s="6" t="n"/>
      <c r="Q2409" s="6" t="n"/>
      <c r="R2409" s="7" t="n"/>
      <c r="S2409" s="6" t="n"/>
      <c r="T2409" s="6" t="n"/>
      <c r="U2409" s="6" t="n"/>
      <c r="V2409" s="3">
        <f>CONCATENATE(B2409,C2409)</f>
        <v/>
      </c>
      <c r="W2409">
        <f>UPPER(TRIM(H2409))</f>
        <v/>
      </c>
      <c r="X2409">
        <f>UPPER(TRIM(I2409))</f>
        <v/>
      </c>
    </row>
    <row r="2410">
      <c r="A2410">
        <f>IF(B2410&lt;&gt;"", "AWARD-"&amp;TEXT(ROW()-1,"0000"), "")</f>
        <v/>
      </c>
      <c r="B2410" s="4" t="n"/>
      <c r="C2410" s="4" t="n"/>
      <c r="D2410" s="4" t="n"/>
      <c r="E2410" s="6" t="n"/>
      <c r="F2410" s="7" t="n"/>
      <c r="G2410" s="6" t="n"/>
      <c r="H2410" s="6" t="n"/>
      <c r="I2410" s="6" t="n"/>
      <c r="J2410" s="5">
        <f>SUMIFS(amount_expended,cfda_key,V2410)</f>
        <v/>
      </c>
      <c r="K2410" s="5">
        <f>IF(G2410="OTHER CLUSTER NOT LISTED ABOVE",SUMIFS(amount_expended,uniform_other_cluster_name,X2410), IF(AND(OR(G2410="N/A",G2410=""),H2410=""),0,IF(G2410="STATE CLUSTER",SUMIFS(amount_expended,uniform_state_cluster_name,W2410),SUMIFS(amount_expended,cluster_name,G2410))))</f>
        <v/>
      </c>
      <c r="L2410" s="6" t="n"/>
      <c r="M2410" s="7" t="n"/>
      <c r="N2410" s="6" t="n"/>
      <c r="O2410" s="6" t="n"/>
      <c r="P2410" s="6" t="n"/>
      <c r="Q2410" s="6" t="n"/>
      <c r="R2410" s="7" t="n"/>
      <c r="S2410" s="6" t="n"/>
      <c r="T2410" s="6" t="n"/>
      <c r="U2410" s="6" t="n"/>
      <c r="V2410" s="3">
        <f>CONCATENATE(B2410,C2410)</f>
        <v/>
      </c>
      <c r="W2410">
        <f>UPPER(TRIM(H2410))</f>
        <v/>
      </c>
      <c r="X2410">
        <f>UPPER(TRIM(I2410))</f>
        <v/>
      </c>
    </row>
    <row r="2411">
      <c r="A2411">
        <f>IF(B2411&lt;&gt;"", "AWARD-"&amp;TEXT(ROW()-1,"0000"), "")</f>
        <v/>
      </c>
      <c r="B2411" s="4" t="n"/>
      <c r="C2411" s="4" t="n"/>
      <c r="D2411" s="4" t="n"/>
      <c r="E2411" s="6" t="n"/>
      <c r="F2411" s="7" t="n"/>
      <c r="G2411" s="6" t="n"/>
      <c r="H2411" s="6" t="n"/>
      <c r="I2411" s="6" t="n"/>
      <c r="J2411" s="5">
        <f>SUMIFS(amount_expended,cfda_key,V2411)</f>
        <v/>
      </c>
      <c r="K2411" s="5">
        <f>IF(G2411="OTHER CLUSTER NOT LISTED ABOVE",SUMIFS(amount_expended,uniform_other_cluster_name,X2411), IF(AND(OR(G2411="N/A",G2411=""),H2411=""),0,IF(G2411="STATE CLUSTER",SUMIFS(amount_expended,uniform_state_cluster_name,W2411),SUMIFS(amount_expended,cluster_name,G2411))))</f>
        <v/>
      </c>
      <c r="L2411" s="6" t="n"/>
      <c r="M2411" s="7" t="n"/>
      <c r="N2411" s="6" t="n"/>
      <c r="O2411" s="6" t="n"/>
      <c r="P2411" s="6" t="n"/>
      <c r="Q2411" s="6" t="n"/>
      <c r="R2411" s="7" t="n"/>
      <c r="S2411" s="6" t="n"/>
      <c r="T2411" s="6" t="n"/>
      <c r="U2411" s="6" t="n"/>
      <c r="V2411" s="3">
        <f>CONCATENATE(B2411,C2411)</f>
        <v/>
      </c>
      <c r="W2411">
        <f>UPPER(TRIM(H2411))</f>
        <v/>
      </c>
      <c r="X2411">
        <f>UPPER(TRIM(I2411))</f>
        <v/>
      </c>
    </row>
    <row r="2412">
      <c r="A2412">
        <f>IF(B2412&lt;&gt;"", "AWARD-"&amp;TEXT(ROW()-1,"0000"), "")</f>
        <v/>
      </c>
      <c r="B2412" s="4" t="n"/>
      <c r="C2412" s="4" t="n"/>
      <c r="D2412" s="4" t="n"/>
      <c r="E2412" s="6" t="n"/>
      <c r="F2412" s="7" t="n"/>
      <c r="G2412" s="6" t="n"/>
      <c r="H2412" s="6" t="n"/>
      <c r="I2412" s="6" t="n"/>
      <c r="J2412" s="5">
        <f>SUMIFS(amount_expended,cfda_key,V2412)</f>
        <v/>
      </c>
      <c r="K2412" s="5">
        <f>IF(G2412="OTHER CLUSTER NOT LISTED ABOVE",SUMIFS(amount_expended,uniform_other_cluster_name,X2412), IF(AND(OR(G2412="N/A",G2412=""),H2412=""),0,IF(G2412="STATE CLUSTER",SUMIFS(amount_expended,uniform_state_cluster_name,W2412),SUMIFS(amount_expended,cluster_name,G2412))))</f>
        <v/>
      </c>
      <c r="L2412" s="6" t="n"/>
      <c r="M2412" s="7" t="n"/>
      <c r="N2412" s="6" t="n"/>
      <c r="O2412" s="6" t="n"/>
      <c r="P2412" s="6" t="n"/>
      <c r="Q2412" s="6" t="n"/>
      <c r="R2412" s="7" t="n"/>
      <c r="S2412" s="6" t="n"/>
      <c r="T2412" s="6" t="n"/>
      <c r="U2412" s="6" t="n"/>
      <c r="V2412" s="3">
        <f>CONCATENATE(B2412,C2412)</f>
        <v/>
      </c>
      <c r="W2412">
        <f>UPPER(TRIM(H2412))</f>
        <v/>
      </c>
      <c r="X2412">
        <f>UPPER(TRIM(I2412))</f>
        <v/>
      </c>
    </row>
    <row r="2413">
      <c r="A2413">
        <f>IF(B2413&lt;&gt;"", "AWARD-"&amp;TEXT(ROW()-1,"0000"), "")</f>
        <v/>
      </c>
      <c r="B2413" s="4" t="n"/>
      <c r="C2413" s="4" t="n"/>
      <c r="D2413" s="4" t="n"/>
      <c r="E2413" s="6" t="n"/>
      <c r="F2413" s="7" t="n"/>
      <c r="G2413" s="6" t="n"/>
      <c r="H2413" s="6" t="n"/>
      <c r="I2413" s="6" t="n"/>
      <c r="J2413" s="5">
        <f>SUMIFS(amount_expended,cfda_key,V2413)</f>
        <v/>
      </c>
      <c r="K2413" s="5">
        <f>IF(G2413="OTHER CLUSTER NOT LISTED ABOVE",SUMIFS(amount_expended,uniform_other_cluster_name,X2413), IF(AND(OR(G2413="N/A",G2413=""),H2413=""),0,IF(G2413="STATE CLUSTER",SUMIFS(amount_expended,uniform_state_cluster_name,W2413),SUMIFS(amount_expended,cluster_name,G2413))))</f>
        <v/>
      </c>
      <c r="L2413" s="6" t="n"/>
      <c r="M2413" s="7" t="n"/>
      <c r="N2413" s="6" t="n"/>
      <c r="O2413" s="6" t="n"/>
      <c r="P2413" s="6" t="n"/>
      <c r="Q2413" s="6" t="n"/>
      <c r="R2413" s="7" t="n"/>
      <c r="S2413" s="6" t="n"/>
      <c r="T2413" s="6" t="n"/>
      <c r="U2413" s="6" t="n"/>
      <c r="V2413" s="3">
        <f>CONCATENATE(B2413,C2413)</f>
        <v/>
      </c>
      <c r="W2413">
        <f>UPPER(TRIM(H2413))</f>
        <v/>
      </c>
      <c r="X2413">
        <f>UPPER(TRIM(I2413))</f>
        <v/>
      </c>
    </row>
    <row r="2414">
      <c r="A2414">
        <f>IF(B2414&lt;&gt;"", "AWARD-"&amp;TEXT(ROW()-1,"0000"), "")</f>
        <v/>
      </c>
      <c r="B2414" s="4" t="n"/>
      <c r="C2414" s="4" t="n"/>
      <c r="D2414" s="4" t="n"/>
      <c r="E2414" s="6" t="n"/>
      <c r="F2414" s="7" t="n"/>
      <c r="G2414" s="6" t="n"/>
      <c r="H2414" s="6" t="n"/>
      <c r="I2414" s="6" t="n"/>
      <c r="J2414" s="5">
        <f>SUMIFS(amount_expended,cfda_key,V2414)</f>
        <v/>
      </c>
      <c r="K2414" s="5">
        <f>IF(G2414="OTHER CLUSTER NOT LISTED ABOVE",SUMIFS(amount_expended,uniform_other_cluster_name,X2414), IF(AND(OR(G2414="N/A",G2414=""),H2414=""),0,IF(G2414="STATE CLUSTER",SUMIFS(amount_expended,uniform_state_cluster_name,W2414),SUMIFS(amount_expended,cluster_name,G2414))))</f>
        <v/>
      </c>
      <c r="L2414" s="6" t="n"/>
      <c r="M2414" s="7" t="n"/>
      <c r="N2414" s="6" t="n"/>
      <c r="O2414" s="6" t="n"/>
      <c r="P2414" s="6" t="n"/>
      <c r="Q2414" s="6" t="n"/>
      <c r="R2414" s="7" t="n"/>
      <c r="S2414" s="6" t="n"/>
      <c r="T2414" s="6" t="n"/>
      <c r="U2414" s="6" t="n"/>
      <c r="V2414" s="3">
        <f>CONCATENATE(B2414,C2414)</f>
        <v/>
      </c>
      <c r="W2414">
        <f>UPPER(TRIM(H2414))</f>
        <v/>
      </c>
      <c r="X2414">
        <f>UPPER(TRIM(I2414))</f>
        <v/>
      </c>
    </row>
    <row r="2415">
      <c r="A2415">
        <f>IF(B2415&lt;&gt;"", "AWARD-"&amp;TEXT(ROW()-1,"0000"), "")</f>
        <v/>
      </c>
      <c r="B2415" s="4" t="n"/>
      <c r="C2415" s="4" t="n"/>
      <c r="D2415" s="4" t="n"/>
      <c r="E2415" s="6" t="n"/>
      <c r="F2415" s="7" t="n"/>
      <c r="G2415" s="6" t="n"/>
      <c r="H2415" s="6" t="n"/>
      <c r="I2415" s="6" t="n"/>
      <c r="J2415" s="5">
        <f>SUMIFS(amount_expended,cfda_key,V2415)</f>
        <v/>
      </c>
      <c r="K2415" s="5">
        <f>IF(G2415="OTHER CLUSTER NOT LISTED ABOVE",SUMIFS(amount_expended,uniform_other_cluster_name,X2415), IF(AND(OR(G2415="N/A",G2415=""),H2415=""),0,IF(G2415="STATE CLUSTER",SUMIFS(amount_expended,uniform_state_cluster_name,W2415),SUMIFS(amount_expended,cluster_name,G2415))))</f>
        <v/>
      </c>
      <c r="L2415" s="6" t="n"/>
      <c r="M2415" s="7" t="n"/>
      <c r="N2415" s="6" t="n"/>
      <c r="O2415" s="6" t="n"/>
      <c r="P2415" s="6" t="n"/>
      <c r="Q2415" s="6" t="n"/>
      <c r="R2415" s="7" t="n"/>
      <c r="S2415" s="6" t="n"/>
      <c r="T2415" s="6" t="n"/>
      <c r="U2415" s="6" t="n"/>
      <c r="V2415" s="3">
        <f>CONCATENATE(B2415,C2415)</f>
        <v/>
      </c>
      <c r="W2415">
        <f>UPPER(TRIM(H2415))</f>
        <v/>
      </c>
      <c r="X2415">
        <f>UPPER(TRIM(I2415))</f>
        <v/>
      </c>
    </row>
    <row r="2416">
      <c r="A2416">
        <f>IF(B2416&lt;&gt;"", "AWARD-"&amp;TEXT(ROW()-1,"0000"), "")</f>
        <v/>
      </c>
      <c r="B2416" s="4" t="n"/>
      <c r="C2416" s="4" t="n"/>
      <c r="D2416" s="4" t="n"/>
      <c r="E2416" s="6" t="n"/>
      <c r="F2416" s="7" t="n"/>
      <c r="G2416" s="6" t="n"/>
      <c r="H2416" s="6" t="n"/>
      <c r="I2416" s="6" t="n"/>
      <c r="J2416" s="5">
        <f>SUMIFS(amount_expended,cfda_key,V2416)</f>
        <v/>
      </c>
      <c r="K2416" s="5">
        <f>IF(G2416="OTHER CLUSTER NOT LISTED ABOVE",SUMIFS(amount_expended,uniform_other_cluster_name,X2416), IF(AND(OR(G2416="N/A",G2416=""),H2416=""),0,IF(G2416="STATE CLUSTER",SUMIFS(amount_expended,uniform_state_cluster_name,W2416),SUMIFS(amount_expended,cluster_name,G2416))))</f>
        <v/>
      </c>
      <c r="L2416" s="6" t="n"/>
      <c r="M2416" s="7" t="n"/>
      <c r="N2416" s="6" t="n"/>
      <c r="O2416" s="6" t="n"/>
      <c r="P2416" s="6" t="n"/>
      <c r="Q2416" s="6" t="n"/>
      <c r="R2416" s="7" t="n"/>
      <c r="S2416" s="6" t="n"/>
      <c r="T2416" s="6" t="n"/>
      <c r="U2416" s="6" t="n"/>
      <c r="V2416" s="3">
        <f>CONCATENATE(B2416,C2416)</f>
        <v/>
      </c>
      <c r="W2416">
        <f>UPPER(TRIM(H2416))</f>
        <v/>
      </c>
      <c r="X2416">
        <f>UPPER(TRIM(I2416))</f>
        <v/>
      </c>
    </row>
    <row r="2417">
      <c r="A2417">
        <f>IF(B2417&lt;&gt;"", "AWARD-"&amp;TEXT(ROW()-1,"0000"), "")</f>
        <v/>
      </c>
      <c r="B2417" s="4" t="n"/>
      <c r="C2417" s="4" t="n"/>
      <c r="D2417" s="4" t="n"/>
      <c r="E2417" s="6" t="n"/>
      <c r="F2417" s="7" t="n"/>
      <c r="G2417" s="6" t="n"/>
      <c r="H2417" s="6" t="n"/>
      <c r="I2417" s="6" t="n"/>
      <c r="J2417" s="5">
        <f>SUMIFS(amount_expended,cfda_key,V2417)</f>
        <v/>
      </c>
      <c r="K2417" s="5">
        <f>IF(G2417="OTHER CLUSTER NOT LISTED ABOVE",SUMIFS(amount_expended,uniform_other_cluster_name,X2417), IF(AND(OR(G2417="N/A",G2417=""),H2417=""),0,IF(G2417="STATE CLUSTER",SUMIFS(amount_expended,uniform_state_cluster_name,W2417),SUMIFS(amount_expended,cluster_name,G2417))))</f>
        <v/>
      </c>
      <c r="L2417" s="6" t="n"/>
      <c r="M2417" s="7" t="n"/>
      <c r="N2417" s="6" t="n"/>
      <c r="O2417" s="6" t="n"/>
      <c r="P2417" s="6" t="n"/>
      <c r="Q2417" s="6" t="n"/>
      <c r="R2417" s="7" t="n"/>
      <c r="S2417" s="6" t="n"/>
      <c r="T2417" s="6" t="n"/>
      <c r="U2417" s="6" t="n"/>
      <c r="V2417" s="3">
        <f>CONCATENATE(B2417,C2417)</f>
        <v/>
      </c>
      <c r="W2417">
        <f>UPPER(TRIM(H2417))</f>
        <v/>
      </c>
      <c r="X2417">
        <f>UPPER(TRIM(I2417))</f>
        <v/>
      </c>
    </row>
    <row r="2418">
      <c r="A2418">
        <f>IF(B2418&lt;&gt;"", "AWARD-"&amp;TEXT(ROW()-1,"0000"), "")</f>
        <v/>
      </c>
      <c r="B2418" s="4" t="n"/>
      <c r="C2418" s="4" t="n"/>
      <c r="D2418" s="4" t="n"/>
      <c r="E2418" s="6" t="n"/>
      <c r="F2418" s="7" t="n"/>
      <c r="G2418" s="6" t="n"/>
      <c r="H2418" s="6" t="n"/>
      <c r="I2418" s="6" t="n"/>
      <c r="J2418" s="5">
        <f>SUMIFS(amount_expended,cfda_key,V2418)</f>
        <v/>
      </c>
      <c r="K2418" s="5">
        <f>IF(G2418="OTHER CLUSTER NOT LISTED ABOVE",SUMIFS(amount_expended,uniform_other_cluster_name,X2418), IF(AND(OR(G2418="N/A",G2418=""),H2418=""),0,IF(G2418="STATE CLUSTER",SUMIFS(amount_expended,uniform_state_cluster_name,W2418),SUMIFS(amount_expended,cluster_name,G2418))))</f>
        <v/>
      </c>
      <c r="L2418" s="6" t="n"/>
      <c r="M2418" s="7" t="n"/>
      <c r="N2418" s="6" t="n"/>
      <c r="O2418" s="6" t="n"/>
      <c r="P2418" s="6" t="n"/>
      <c r="Q2418" s="6" t="n"/>
      <c r="R2418" s="7" t="n"/>
      <c r="S2418" s="6" t="n"/>
      <c r="T2418" s="6" t="n"/>
      <c r="U2418" s="6" t="n"/>
      <c r="V2418" s="3">
        <f>CONCATENATE(B2418,C2418)</f>
        <v/>
      </c>
      <c r="W2418">
        <f>UPPER(TRIM(H2418))</f>
        <v/>
      </c>
      <c r="X2418">
        <f>UPPER(TRIM(I2418))</f>
        <v/>
      </c>
    </row>
    <row r="2419">
      <c r="A2419">
        <f>IF(B2419&lt;&gt;"", "AWARD-"&amp;TEXT(ROW()-1,"0000"), "")</f>
        <v/>
      </c>
      <c r="B2419" s="4" t="n"/>
      <c r="C2419" s="4" t="n"/>
      <c r="D2419" s="4" t="n"/>
      <c r="E2419" s="6" t="n"/>
      <c r="F2419" s="7" t="n"/>
      <c r="G2419" s="6" t="n"/>
      <c r="H2419" s="6" t="n"/>
      <c r="I2419" s="6" t="n"/>
      <c r="J2419" s="5">
        <f>SUMIFS(amount_expended,cfda_key,V2419)</f>
        <v/>
      </c>
      <c r="K2419" s="5">
        <f>IF(G2419="OTHER CLUSTER NOT LISTED ABOVE",SUMIFS(amount_expended,uniform_other_cluster_name,X2419), IF(AND(OR(G2419="N/A",G2419=""),H2419=""),0,IF(G2419="STATE CLUSTER",SUMIFS(amount_expended,uniform_state_cluster_name,W2419),SUMIFS(amount_expended,cluster_name,G2419))))</f>
        <v/>
      </c>
      <c r="L2419" s="6" t="n"/>
      <c r="M2419" s="7" t="n"/>
      <c r="N2419" s="6" t="n"/>
      <c r="O2419" s="6" t="n"/>
      <c r="P2419" s="6" t="n"/>
      <c r="Q2419" s="6" t="n"/>
      <c r="R2419" s="7" t="n"/>
      <c r="S2419" s="6" t="n"/>
      <c r="T2419" s="6" t="n"/>
      <c r="U2419" s="6" t="n"/>
      <c r="V2419" s="3">
        <f>CONCATENATE(B2419,C2419)</f>
        <v/>
      </c>
      <c r="W2419">
        <f>UPPER(TRIM(H2419))</f>
        <v/>
      </c>
      <c r="X2419">
        <f>UPPER(TRIM(I2419))</f>
        <v/>
      </c>
    </row>
    <row r="2420">
      <c r="A2420">
        <f>IF(B2420&lt;&gt;"", "AWARD-"&amp;TEXT(ROW()-1,"0000"), "")</f>
        <v/>
      </c>
      <c r="B2420" s="4" t="n"/>
      <c r="C2420" s="4" t="n"/>
      <c r="D2420" s="4" t="n"/>
      <c r="E2420" s="6" t="n"/>
      <c r="F2420" s="7" t="n"/>
      <c r="G2420" s="6" t="n"/>
      <c r="H2420" s="6" t="n"/>
      <c r="I2420" s="6" t="n"/>
      <c r="J2420" s="5">
        <f>SUMIFS(amount_expended,cfda_key,V2420)</f>
        <v/>
      </c>
      <c r="K2420" s="5">
        <f>IF(G2420="OTHER CLUSTER NOT LISTED ABOVE",SUMIFS(amount_expended,uniform_other_cluster_name,X2420), IF(AND(OR(G2420="N/A",G2420=""),H2420=""),0,IF(G2420="STATE CLUSTER",SUMIFS(amount_expended,uniform_state_cluster_name,W2420),SUMIFS(amount_expended,cluster_name,G2420))))</f>
        <v/>
      </c>
      <c r="L2420" s="6" t="n"/>
      <c r="M2420" s="7" t="n"/>
      <c r="N2420" s="6" t="n"/>
      <c r="O2420" s="6" t="n"/>
      <c r="P2420" s="6" t="n"/>
      <c r="Q2420" s="6" t="n"/>
      <c r="R2420" s="7" t="n"/>
      <c r="S2420" s="6" t="n"/>
      <c r="T2420" s="6" t="n"/>
      <c r="U2420" s="6" t="n"/>
      <c r="V2420" s="3">
        <f>CONCATENATE(B2420,C2420)</f>
        <v/>
      </c>
      <c r="W2420">
        <f>UPPER(TRIM(H2420))</f>
        <v/>
      </c>
      <c r="X2420">
        <f>UPPER(TRIM(I2420))</f>
        <v/>
      </c>
    </row>
    <row r="2421">
      <c r="A2421">
        <f>IF(B2421&lt;&gt;"", "AWARD-"&amp;TEXT(ROW()-1,"0000"), "")</f>
        <v/>
      </c>
      <c r="B2421" s="4" t="n"/>
      <c r="C2421" s="4" t="n"/>
      <c r="D2421" s="4" t="n"/>
      <c r="E2421" s="6" t="n"/>
      <c r="F2421" s="7" t="n"/>
      <c r="G2421" s="6" t="n"/>
      <c r="H2421" s="6" t="n"/>
      <c r="I2421" s="6" t="n"/>
      <c r="J2421" s="5">
        <f>SUMIFS(amount_expended,cfda_key,V2421)</f>
        <v/>
      </c>
      <c r="K2421" s="5">
        <f>IF(G2421="OTHER CLUSTER NOT LISTED ABOVE",SUMIFS(amount_expended,uniform_other_cluster_name,X2421), IF(AND(OR(G2421="N/A",G2421=""),H2421=""),0,IF(G2421="STATE CLUSTER",SUMIFS(amount_expended,uniform_state_cluster_name,W2421),SUMIFS(amount_expended,cluster_name,G2421))))</f>
        <v/>
      </c>
      <c r="L2421" s="6" t="n"/>
      <c r="M2421" s="7" t="n"/>
      <c r="N2421" s="6" t="n"/>
      <c r="O2421" s="6" t="n"/>
      <c r="P2421" s="6" t="n"/>
      <c r="Q2421" s="6" t="n"/>
      <c r="R2421" s="7" t="n"/>
      <c r="S2421" s="6" t="n"/>
      <c r="T2421" s="6" t="n"/>
      <c r="U2421" s="6" t="n"/>
      <c r="V2421" s="3">
        <f>CONCATENATE(B2421,C2421)</f>
        <v/>
      </c>
      <c r="W2421">
        <f>UPPER(TRIM(H2421))</f>
        <v/>
      </c>
      <c r="X2421">
        <f>UPPER(TRIM(I2421))</f>
        <v/>
      </c>
    </row>
    <row r="2422">
      <c r="A2422">
        <f>IF(B2422&lt;&gt;"", "AWARD-"&amp;TEXT(ROW()-1,"0000"), "")</f>
        <v/>
      </c>
      <c r="B2422" s="4" t="n"/>
      <c r="C2422" s="4" t="n"/>
      <c r="D2422" s="4" t="n"/>
      <c r="E2422" s="6" t="n"/>
      <c r="F2422" s="7" t="n"/>
      <c r="G2422" s="6" t="n"/>
      <c r="H2422" s="6" t="n"/>
      <c r="I2422" s="6" t="n"/>
      <c r="J2422" s="5">
        <f>SUMIFS(amount_expended,cfda_key,V2422)</f>
        <v/>
      </c>
      <c r="K2422" s="5">
        <f>IF(G2422="OTHER CLUSTER NOT LISTED ABOVE",SUMIFS(amount_expended,uniform_other_cluster_name,X2422), IF(AND(OR(G2422="N/A",G2422=""),H2422=""),0,IF(G2422="STATE CLUSTER",SUMIFS(amount_expended,uniform_state_cluster_name,W2422),SUMIFS(amount_expended,cluster_name,G2422))))</f>
        <v/>
      </c>
      <c r="L2422" s="6" t="n"/>
      <c r="M2422" s="7" t="n"/>
      <c r="N2422" s="6" t="n"/>
      <c r="O2422" s="6" t="n"/>
      <c r="P2422" s="6" t="n"/>
      <c r="Q2422" s="6" t="n"/>
      <c r="R2422" s="7" t="n"/>
      <c r="S2422" s="6" t="n"/>
      <c r="T2422" s="6" t="n"/>
      <c r="U2422" s="6" t="n"/>
      <c r="V2422" s="3">
        <f>CONCATENATE(B2422,C2422)</f>
        <v/>
      </c>
      <c r="W2422">
        <f>UPPER(TRIM(H2422))</f>
        <v/>
      </c>
      <c r="X2422">
        <f>UPPER(TRIM(I2422))</f>
        <v/>
      </c>
    </row>
    <row r="2423">
      <c r="A2423">
        <f>IF(B2423&lt;&gt;"", "AWARD-"&amp;TEXT(ROW()-1,"0000"), "")</f>
        <v/>
      </c>
      <c r="B2423" s="4" t="n"/>
      <c r="C2423" s="4" t="n"/>
      <c r="D2423" s="4" t="n"/>
      <c r="E2423" s="6" t="n"/>
      <c r="F2423" s="7" t="n"/>
      <c r="G2423" s="6" t="n"/>
      <c r="H2423" s="6" t="n"/>
      <c r="I2423" s="6" t="n"/>
      <c r="J2423" s="5">
        <f>SUMIFS(amount_expended,cfda_key,V2423)</f>
        <v/>
      </c>
      <c r="K2423" s="5">
        <f>IF(G2423="OTHER CLUSTER NOT LISTED ABOVE",SUMIFS(amount_expended,uniform_other_cluster_name,X2423), IF(AND(OR(G2423="N/A",G2423=""),H2423=""),0,IF(G2423="STATE CLUSTER",SUMIFS(amount_expended,uniform_state_cluster_name,W2423),SUMIFS(amount_expended,cluster_name,G2423))))</f>
        <v/>
      </c>
      <c r="L2423" s="6" t="n"/>
      <c r="M2423" s="7" t="n"/>
      <c r="N2423" s="6" t="n"/>
      <c r="O2423" s="6" t="n"/>
      <c r="P2423" s="6" t="n"/>
      <c r="Q2423" s="6" t="n"/>
      <c r="R2423" s="7" t="n"/>
      <c r="S2423" s="6" t="n"/>
      <c r="T2423" s="6" t="n"/>
      <c r="U2423" s="6" t="n"/>
      <c r="V2423" s="3">
        <f>CONCATENATE(B2423,C2423)</f>
        <v/>
      </c>
      <c r="W2423">
        <f>UPPER(TRIM(H2423))</f>
        <v/>
      </c>
      <c r="X2423">
        <f>UPPER(TRIM(I2423))</f>
        <v/>
      </c>
    </row>
    <row r="2424">
      <c r="A2424">
        <f>IF(B2424&lt;&gt;"", "AWARD-"&amp;TEXT(ROW()-1,"0000"), "")</f>
        <v/>
      </c>
      <c r="B2424" s="4" t="n"/>
      <c r="C2424" s="4" t="n"/>
      <c r="D2424" s="4" t="n"/>
      <c r="E2424" s="6" t="n"/>
      <c r="F2424" s="7" t="n"/>
      <c r="G2424" s="6" t="n"/>
      <c r="H2424" s="6" t="n"/>
      <c r="I2424" s="6" t="n"/>
      <c r="J2424" s="5">
        <f>SUMIFS(amount_expended,cfda_key,V2424)</f>
        <v/>
      </c>
      <c r="K2424" s="5">
        <f>IF(G2424="OTHER CLUSTER NOT LISTED ABOVE",SUMIFS(amount_expended,uniform_other_cluster_name,X2424), IF(AND(OR(G2424="N/A",G2424=""),H2424=""),0,IF(G2424="STATE CLUSTER",SUMIFS(amount_expended,uniform_state_cluster_name,W2424),SUMIFS(amount_expended,cluster_name,G2424))))</f>
        <v/>
      </c>
      <c r="L2424" s="6" t="n"/>
      <c r="M2424" s="7" t="n"/>
      <c r="N2424" s="6" t="n"/>
      <c r="O2424" s="6" t="n"/>
      <c r="P2424" s="6" t="n"/>
      <c r="Q2424" s="6" t="n"/>
      <c r="R2424" s="7" t="n"/>
      <c r="S2424" s="6" t="n"/>
      <c r="T2424" s="6" t="n"/>
      <c r="U2424" s="6" t="n"/>
      <c r="V2424" s="3">
        <f>CONCATENATE(B2424,C2424)</f>
        <v/>
      </c>
      <c r="W2424">
        <f>UPPER(TRIM(H2424))</f>
        <v/>
      </c>
      <c r="X2424">
        <f>UPPER(TRIM(I2424))</f>
        <v/>
      </c>
    </row>
    <row r="2425">
      <c r="A2425">
        <f>IF(B2425&lt;&gt;"", "AWARD-"&amp;TEXT(ROW()-1,"0000"), "")</f>
        <v/>
      </c>
      <c r="B2425" s="4" t="n"/>
      <c r="C2425" s="4" t="n"/>
      <c r="D2425" s="4" t="n"/>
      <c r="E2425" s="6" t="n"/>
      <c r="F2425" s="7" t="n"/>
      <c r="G2425" s="6" t="n"/>
      <c r="H2425" s="6" t="n"/>
      <c r="I2425" s="6" t="n"/>
      <c r="J2425" s="5">
        <f>SUMIFS(amount_expended,cfda_key,V2425)</f>
        <v/>
      </c>
      <c r="K2425" s="5">
        <f>IF(G2425="OTHER CLUSTER NOT LISTED ABOVE",SUMIFS(amount_expended,uniform_other_cluster_name,X2425), IF(AND(OR(G2425="N/A",G2425=""),H2425=""),0,IF(G2425="STATE CLUSTER",SUMIFS(amount_expended,uniform_state_cluster_name,W2425),SUMIFS(amount_expended,cluster_name,G2425))))</f>
        <v/>
      </c>
      <c r="L2425" s="6" t="n"/>
      <c r="M2425" s="7" t="n"/>
      <c r="N2425" s="6" t="n"/>
      <c r="O2425" s="6" t="n"/>
      <c r="P2425" s="6" t="n"/>
      <c r="Q2425" s="6" t="n"/>
      <c r="R2425" s="7" t="n"/>
      <c r="S2425" s="6" t="n"/>
      <c r="T2425" s="6" t="n"/>
      <c r="U2425" s="6" t="n"/>
      <c r="V2425" s="3">
        <f>CONCATENATE(B2425,C2425)</f>
        <v/>
      </c>
      <c r="W2425">
        <f>UPPER(TRIM(H2425))</f>
        <v/>
      </c>
      <c r="X2425">
        <f>UPPER(TRIM(I2425))</f>
        <v/>
      </c>
    </row>
    <row r="2426">
      <c r="A2426">
        <f>IF(B2426&lt;&gt;"", "AWARD-"&amp;TEXT(ROW()-1,"0000"), "")</f>
        <v/>
      </c>
      <c r="B2426" s="4" t="n"/>
      <c r="C2426" s="4" t="n"/>
      <c r="D2426" s="4" t="n"/>
      <c r="E2426" s="6" t="n"/>
      <c r="F2426" s="7" t="n"/>
      <c r="G2426" s="6" t="n"/>
      <c r="H2426" s="6" t="n"/>
      <c r="I2426" s="6" t="n"/>
      <c r="J2426" s="5">
        <f>SUMIFS(amount_expended,cfda_key,V2426)</f>
        <v/>
      </c>
      <c r="K2426" s="5">
        <f>IF(G2426="OTHER CLUSTER NOT LISTED ABOVE",SUMIFS(amount_expended,uniform_other_cluster_name,X2426), IF(AND(OR(G2426="N/A",G2426=""),H2426=""),0,IF(G2426="STATE CLUSTER",SUMIFS(amount_expended,uniform_state_cluster_name,W2426),SUMIFS(amount_expended,cluster_name,G2426))))</f>
        <v/>
      </c>
      <c r="L2426" s="6" t="n"/>
      <c r="M2426" s="7" t="n"/>
      <c r="N2426" s="6" t="n"/>
      <c r="O2426" s="6" t="n"/>
      <c r="P2426" s="6" t="n"/>
      <c r="Q2426" s="6" t="n"/>
      <c r="R2426" s="7" t="n"/>
      <c r="S2426" s="6" t="n"/>
      <c r="T2426" s="6" t="n"/>
      <c r="U2426" s="6" t="n"/>
      <c r="V2426" s="3">
        <f>CONCATENATE(B2426,C2426)</f>
        <v/>
      </c>
      <c r="W2426">
        <f>UPPER(TRIM(H2426))</f>
        <v/>
      </c>
      <c r="X2426">
        <f>UPPER(TRIM(I2426))</f>
        <v/>
      </c>
    </row>
    <row r="2427">
      <c r="A2427">
        <f>IF(B2427&lt;&gt;"", "AWARD-"&amp;TEXT(ROW()-1,"0000"), "")</f>
        <v/>
      </c>
      <c r="B2427" s="4" t="n"/>
      <c r="C2427" s="4" t="n"/>
      <c r="D2427" s="4" t="n"/>
      <c r="E2427" s="6" t="n"/>
      <c r="F2427" s="7" t="n"/>
      <c r="G2427" s="6" t="n"/>
      <c r="H2427" s="6" t="n"/>
      <c r="I2427" s="6" t="n"/>
      <c r="J2427" s="5">
        <f>SUMIFS(amount_expended,cfda_key,V2427)</f>
        <v/>
      </c>
      <c r="K2427" s="5">
        <f>IF(G2427="OTHER CLUSTER NOT LISTED ABOVE",SUMIFS(amount_expended,uniform_other_cluster_name,X2427), IF(AND(OR(G2427="N/A",G2427=""),H2427=""),0,IF(G2427="STATE CLUSTER",SUMIFS(amount_expended,uniform_state_cluster_name,W2427),SUMIFS(amount_expended,cluster_name,G2427))))</f>
        <v/>
      </c>
      <c r="L2427" s="6" t="n"/>
      <c r="M2427" s="7" t="n"/>
      <c r="N2427" s="6" t="n"/>
      <c r="O2427" s="6" t="n"/>
      <c r="P2427" s="6" t="n"/>
      <c r="Q2427" s="6" t="n"/>
      <c r="R2427" s="7" t="n"/>
      <c r="S2427" s="6" t="n"/>
      <c r="T2427" s="6" t="n"/>
      <c r="U2427" s="6" t="n"/>
      <c r="V2427" s="3">
        <f>CONCATENATE(B2427,C2427)</f>
        <v/>
      </c>
      <c r="W2427">
        <f>UPPER(TRIM(H2427))</f>
        <v/>
      </c>
      <c r="X2427">
        <f>UPPER(TRIM(I2427))</f>
        <v/>
      </c>
    </row>
    <row r="2428">
      <c r="A2428">
        <f>IF(B2428&lt;&gt;"", "AWARD-"&amp;TEXT(ROW()-1,"0000"), "")</f>
        <v/>
      </c>
      <c r="B2428" s="4" t="n"/>
      <c r="C2428" s="4" t="n"/>
      <c r="D2428" s="4" t="n"/>
      <c r="E2428" s="6" t="n"/>
      <c r="F2428" s="7" t="n"/>
      <c r="G2428" s="6" t="n"/>
      <c r="H2428" s="6" t="n"/>
      <c r="I2428" s="6" t="n"/>
      <c r="J2428" s="5">
        <f>SUMIFS(amount_expended,cfda_key,V2428)</f>
        <v/>
      </c>
      <c r="K2428" s="5">
        <f>IF(G2428="OTHER CLUSTER NOT LISTED ABOVE",SUMIFS(amount_expended,uniform_other_cluster_name,X2428), IF(AND(OR(G2428="N/A",G2428=""),H2428=""),0,IF(G2428="STATE CLUSTER",SUMIFS(amount_expended,uniform_state_cluster_name,W2428),SUMIFS(amount_expended,cluster_name,G2428))))</f>
        <v/>
      </c>
      <c r="L2428" s="6" t="n"/>
      <c r="M2428" s="7" t="n"/>
      <c r="N2428" s="6" t="n"/>
      <c r="O2428" s="6" t="n"/>
      <c r="P2428" s="6" t="n"/>
      <c r="Q2428" s="6" t="n"/>
      <c r="R2428" s="7" t="n"/>
      <c r="S2428" s="6" t="n"/>
      <c r="T2428" s="6" t="n"/>
      <c r="U2428" s="6" t="n"/>
      <c r="V2428" s="3">
        <f>CONCATENATE(B2428,C2428)</f>
        <v/>
      </c>
      <c r="W2428">
        <f>UPPER(TRIM(H2428))</f>
        <v/>
      </c>
      <c r="X2428">
        <f>UPPER(TRIM(I2428))</f>
        <v/>
      </c>
    </row>
    <row r="2429">
      <c r="A2429">
        <f>IF(B2429&lt;&gt;"", "AWARD-"&amp;TEXT(ROW()-1,"0000"), "")</f>
        <v/>
      </c>
      <c r="B2429" s="4" t="n"/>
      <c r="C2429" s="4" t="n"/>
      <c r="D2429" s="4" t="n"/>
      <c r="E2429" s="6" t="n"/>
      <c r="F2429" s="7" t="n"/>
      <c r="G2429" s="6" t="n"/>
      <c r="H2429" s="6" t="n"/>
      <c r="I2429" s="6" t="n"/>
      <c r="J2429" s="5">
        <f>SUMIFS(amount_expended,cfda_key,V2429)</f>
        <v/>
      </c>
      <c r="K2429" s="5">
        <f>IF(G2429="OTHER CLUSTER NOT LISTED ABOVE",SUMIFS(amount_expended,uniform_other_cluster_name,X2429), IF(AND(OR(G2429="N/A",G2429=""),H2429=""),0,IF(G2429="STATE CLUSTER",SUMIFS(amount_expended,uniform_state_cluster_name,W2429),SUMIFS(amount_expended,cluster_name,G2429))))</f>
        <v/>
      </c>
      <c r="L2429" s="6" t="n"/>
      <c r="M2429" s="7" t="n"/>
      <c r="N2429" s="6" t="n"/>
      <c r="O2429" s="6" t="n"/>
      <c r="P2429" s="6" t="n"/>
      <c r="Q2429" s="6" t="n"/>
      <c r="R2429" s="7" t="n"/>
      <c r="S2429" s="6" t="n"/>
      <c r="T2429" s="6" t="n"/>
      <c r="U2429" s="6" t="n"/>
      <c r="V2429" s="3">
        <f>CONCATENATE(B2429,C2429)</f>
        <v/>
      </c>
      <c r="W2429">
        <f>UPPER(TRIM(H2429))</f>
        <v/>
      </c>
      <c r="X2429">
        <f>UPPER(TRIM(I2429))</f>
        <v/>
      </c>
    </row>
    <row r="2430">
      <c r="A2430">
        <f>IF(B2430&lt;&gt;"", "AWARD-"&amp;TEXT(ROW()-1,"0000"), "")</f>
        <v/>
      </c>
      <c r="B2430" s="4" t="n"/>
      <c r="C2430" s="4" t="n"/>
      <c r="D2430" s="4" t="n"/>
      <c r="E2430" s="6" t="n"/>
      <c r="F2430" s="7" t="n"/>
      <c r="G2430" s="6" t="n"/>
      <c r="H2430" s="6" t="n"/>
      <c r="I2430" s="6" t="n"/>
      <c r="J2430" s="5">
        <f>SUMIFS(amount_expended,cfda_key,V2430)</f>
        <v/>
      </c>
      <c r="K2430" s="5">
        <f>IF(G2430="OTHER CLUSTER NOT LISTED ABOVE",SUMIFS(amount_expended,uniform_other_cluster_name,X2430), IF(AND(OR(G2430="N/A",G2430=""),H2430=""),0,IF(G2430="STATE CLUSTER",SUMIFS(amount_expended,uniform_state_cluster_name,W2430),SUMIFS(amount_expended,cluster_name,G2430))))</f>
        <v/>
      </c>
      <c r="L2430" s="6" t="n"/>
      <c r="M2430" s="7" t="n"/>
      <c r="N2430" s="6" t="n"/>
      <c r="O2430" s="6" t="n"/>
      <c r="P2430" s="6" t="n"/>
      <c r="Q2430" s="6" t="n"/>
      <c r="R2430" s="7" t="n"/>
      <c r="S2430" s="6" t="n"/>
      <c r="T2430" s="6" t="n"/>
      <c r="U2430" s="6" t="n"/>
      <c r="V2430" s="3">
        <f>CONCATENATE(B2430,C2430)</f>
        <v/>
      </c>
      <c r="W2430">
        <f>UPPER(TRIM(H2430))</f>
        <v/>
      </c>
      <c r="X2430">
        <f>UPPER(TRIM(I2430))</f>
        <v/>
      </c>
    </row>
    <row r="2431">
      <c r="A2431">
        <f>IF(B2431&lt;&gt;"", "AWARD-"&amp;TEXT(ROW()-1,"0000"), "")</f>
        <v/>
      </c>
      <c r="B2431" s="4" t="n"/>
      <c r="C2431" s="4" t="n"/>
      <c r="D2431" s="4" t="n"/>
      <c r="E2431" s="6" t="n"/>
      <c r="F2431" s="7" t="n"/>
      <c r="G2431" s="6" t="n"/>
      <c r="H2431" s="6" t="n"/>
      <c r="I2431" s="6" t="n"/>
      <c r="J2431" s="5">
        <f>SUMIFS(amount_expended,cfda_key,V2431)</f>
        <v/>
      </c>
      <c r="K2431" s="5">
        <f>IF(G2431="OTHER CLUSTER NOT LISTED ABOVE",SUMIFS(amount_expended,uniform_other_cluster_name,X2431), IF(AND(OR(G2431="N/A",G2431=""),H2431=""),0,IF(G2431="STATE CLUSTER",SUMIFS(amount_expended,uniform_state_cluster_name,W2431),SUMIFS(amount_expended,cluster_name,G2431))))</f>
        <v/>
      </c>
      <c r="L2431" s="6" t="n"/>
      <c r="M2431" s="7" t="n"/>
      <c r="N2431" s="6" t="n"/>
      <c r="O2431" s="6" t="n"/>
      <c r="P2431" s="6" t="n"/>
      <c r="Q2431" s="6" t="n"/>
      <c r="R2431" s="7" t="n"/>
      <c r="S2431" s="6" t="n"/>
      <c r="T2431" s="6" t="n"/>
      <c r="U2431" s="6" t="n"/>
      <c r="V2431" s="3">
        <f>CONCATENATE(B2431,C2431)</f>
        <v/>
      </c>
      <c r="W2431">
        <f>UPPER(TRIM(H2431))</f>
        <v/>
      </c>
      <c r="X2431">
        <f>UPPER(TRIM(I2431))</f>
        <v/>
      </c>
    </row>
    <row r="2432">
      <c r="A2432">
        <f>IF(B2432&lt;&gt;"", "AWARD-"&amp;TEXT(ROW()-1,"0000"), "")</f>
        <v/>
      </c>
      <c r="B2432" s="4" t="n"/>
      <c r="C2432" s="4" t="n"/>
      <c r="D2432" s="4" t="n"/>
      <c r="E2432" s="6" t="n"/>
      <c r="F2432" s="7" t="n"/>
      <c r="G2432" s="6" t="n"/>
      <c r="H2432" s="6" t="n"/>
      <c r="I2432" s="6" t="n"/>
      <c r="J2432" s="5">
        <f>SUMIFS(amount_expended,cfda_key,V2432)</f>
        <v/>
      </c>
      <c r="K2432" s="5">
        <f>IF(G2432="OTHER CLUSTER NOT LISTED ABOVE",SUMIFS(amount_expended,uniform_other_cluster_name,X2432), IF(AND(OR(G2432="N/A",G2432=""),H2432=""),0,IF(G2432="STATE CLUSTER",SUMIFS(amount_expended,uniform_state_cluster_name,W2432),SUMIFS(amount_expended,cluster_name,G2432))))</f>
        <v/>
      </c>
      <c r="L2432" s="6" t="n"/>
      <c r="M2432" s="7" t="n"/>
      <c r="N2432" s="6" t="n"/>
      <c r="O2432" s="6" t="n"/>
      <c r="P2432" s="6" t="n"/>
      <c r="Q2432" s="6" t="n"/>
      <c r="R2432" s="7" t="n"/>
      <c r="S2432" s="6" t="n"/>
      <c r="T2432" s="6" t="n"/>
      <c r="U2432" s="6" t="n"/>
      <c r="V2432" s="3">
        <f>CONCATENATE(B2432,C2432)</f>
        <v/>
      </c>
      <c r="W2432">
        <f>UPPER(TRIM(H2432))</f>
        <v/>
      </c>
      <c r="X2432">
        <f>UPPER(TRIM(I2432))</f>
        <v/>
      </c>
    </row>
    <row r="2433">
      <c r="A2433">
        <f>IF(B2433&lt;&gt;"", "AWARD-"&amp;TEXT(ROW()-1,"0000"), "")</f>
        <v/>
      </c>
      <c r="B2433" s="4" t="n"/>
      <c r="C2433" s="4" t="n"/>
      <c r="D2433" s="4" t="n"/>
      <c r="E2433" s="6" t="n"/>
      <c r="F2433" s="7" t="n"/>
      <c r="G2433" s="6" t="n"/>
      <c r="H2433" s="6" t="n"/>
      <c r="I2433" s="6" t="n"/>
      <c r="J2433" s="5">
        <f>SUMIFS(amount_expended,cfda_key,V2433)</f>
        <v/>
      </c>
      <c r="K2433" s="5">
        <f>IF(G2433="OTHER CLUSTER NOT LISTED ABOVE",SUMIFS(amount_expended,uniform_other_cluster_name,X2433), IF(AND(OR(G2433="N/A",G2433=""),H2433=""),0,IF(G2433="STATE CLUSTER",SUMIFS(amount_expended,uniform_state_cluster_name,W2433),SUMIFS(amount_expended,cluster_name,G2433))))</f>
        <v/>
      </c>
      <c r="L2433" s="6" t="n"/>
      <c r="M2433" s="7" t="n"/>
      <c r="N2433" s="6" t="n"/>
      <c r="O2433" s="6" t="n"/>
      <c r="P2433" s="6" t="n"/>
      <c r="Q2433" s="6" t="n"/>
      <c r="R2433" s="7" t="n"/>
      <c r="S2433" s="6" t="n"/>
      <c r="T2433" s="6" t="n"/>
      <c r="U2433" s="6" t="n"/>
      <c r="V2433" s="3">
        <f>CONCATENATE(B2433,C2433)</f>
        <v/>
      </c>
      <c r="W2433">
        <f>UPPER(TRIM(H2433))</f>
        <v/>
      </c>
      <c r="X2433">
        <f>UPPER(TRIM(I2433))</f>
        <v/>
      </c>
    </row>
    <row r="2434">
      <c r="A2434">
        <f>IF(B2434&lt;&gt;"", "AWARD-"&amp;TEXT(ROW()-1,"0000"), "")</f>
        <v/>
      </c>
      <c r="B2434" s="4" t="n"/>
      <c r="C2434" s="4" t="n"/>
      <c r="D2434" s="4" t="n"/>
      <c r="E2434" s="6" t="n"/>
      <c r="F2434" s="7" t="n"/>
      <c r="G2434" s="6" t="n"/>
      <c r="H2434" s="6" t="n"/>
      <c r="I2434" s="6" t="n"/>
      <c r="J2434" s="5">
        <f>SUMIFS(amount_expended,cfda_key,V2434)</f>
        <v/>
      </c>
      <c r="K2434" s="5">
        <f>IF(G2434="OTHER CLUSTER NOT LISTED ABOVE",SUMIFS(amount_expended,uniform_other_cluster_name,X2434), IF(AND(OR(G2434="N/A",G2434=""),H2434=""),0,IF(G2434="STATE CLUSTER",SUMIFS(amount_expended,uniform_state_cluster_name,W2434),SUMIFS(amount_expended,cluster_name,G2434))))</f>
        <v/>
      </c>
      <c r="L2434" s="6" t="n"/>
      <c r="M2434" s="7" t="n"/>
      <c r="N2434" s="6" t="n"/>
      <c r="O2434" s="6" t="n"/>
      <c r="P2434" s="6" t="n"/>
      <c r="Q2434" s="6" t="n"/>
      <c r="R2434" s="7" t="n"/>
      <c r="S2434" s="6" t="n"/>
      <c r="T2434" s="6" t="n"/>
      <c r="U2434" s="6" t="n"/>
      <c r="V2434" s="3">
        <f>CONCATENATE(B2434,C2434)</f>
        <v/>
      </c>
      <c r="W2434">
        <f>UPPER(TRIM(H2434))</f>
        <v/>
      </c>
      <c r="X2434">
        <f>UPPER(TRIM(I2434))</f>
        <v/>
      </c>
    </row>
    <row r="2435">
      <c r="A2435">
        <f>IF(B2435&lt;&gt;"", "AWARD-"&amp;TEXT(ROW()-1,"0000"), "")</f>
        <v/>
      </c>
      <c r="B2435" s="4" t="n"/>
      <c r="C2435" s="4" t="n"/>
      <c r="D2435" s="4" t="n"/>
      <c r="E2435" s="6" t="n"/>
      <c r="F2435" s="7" t="n"/>
      <c r="G2435" s="6" t="n"/>
      <c r="H2435" s="6" t="n"/>
      <c r="I2435" s="6" t="n"/>
      <c r="J2435" s="5">
        <f>SUMIFS(amount_expended,cfda_key,V2435)</f>
        <v/>
      </c>
      <c r="K2435" s="5">
        <f>IF(G2435="OTHER CLUSTER NOT LISTED ABOVE",SUMIFS(amount_expended,uniform_other_cluster_name,X2435), IF(AND(OR(G2435="N/A",G2435=""),H2435=""),0,IF(G2435="STATE CLUSTER",SUMIFS(amount_expended,uniform_state_cluster_name,W2435),SUMIFS(amount_expended,cluster_name,G2435))))</f>
        <v/>
      </c>
      <c r="L2435" s="6" t="n"/>
      <c r="M2435" s="7" t="n"/>
      <c r="N2435" s="6" t="n"/>
      <c r="O2435" s="6" t="n"/>
      <c r="P2435" s="6" t="n"/>
      <c r="Q2435" s="6" t="n"/>
      <c r="R2435" s="7" t="n"/>
      <c r="S2435" s="6" t="n"/>
      <c r="T2435" s="6" t="n"/>
      <c r="U2435" s="6" t="n"/>
      <c r="V2435" s="3">
        <f>CONCATENATE(B2435,C2435)</f>
        <v/>
      </c>
      <c r="W2435">
        <f>UPPER(TRIM(H2435))</f>
        <v/>
      </c>
      <c r="X2435">
        <f>UPPER(TRIM(I2435))</f>
        <v/>
      </c>
    </row>
    <row r="2436">
      <c r="A2436">
        <f>IF(B2436&lt;&gt;"", "AWARD-"&amp;TEXT(ROW()-1,"0000"), "")</f>
        <v/>
      </c>
      <c r="B2436" s="4" t="n"/>
      <c r="C2436" s="4" t="n"/>
      <c r="D2436" s="4" t="n"/>
      <c r="E2436" s="6" t="n"/>
      <c r="F2436" s="7" t="n"/>
      <c r="G2436" s="6" t="n"/>
      <c r="H2436" s="6" t="n"/>
      <c r="I2436" s="6" t="n"/>
      <c r="J2436" s="5">
        <f>SUMIFS(amount_expended,cfda_key,V2436)</f>
        <v/>
      </c>
      <c r="K2436" s="5">
        <f>IF(G2436="OTHER CLUSTER NOT LISTED ABOVE",SUMIFS(amount_expended,uniform_other_cluster_name,X2436), IF(AND(OR(G2436="N/A",G2436=""),H2436=""),0,IF(G2436="STATE CLUSTER",SUMIFS(amount_expended,uniform_state_cluster_name,W2436),SUMIFS(amount_expended,cluster_name,G2436))))</f>
        <v/>
      </c>
      <c r="L2436" s="6" t="n"/>
      <c r="M2436" s="7" t="n"/>
      <c r="N2436" s="6" t="n"/>
      <c r="O2436" s="6" t="n"/>
      <c r="P2436" s="6" t="n"/>
      <c r="Q2436" s="6" t="n"/>
      <c r="R2436" s="7" t="n"/>
      <c r="S2436" s="6" t="n"/>
      <c r="T2436" s="6" t="n"/>
      <c r="U2436" s="6" t="n"/>
      <c r="V2436" s="3">
        <f>CONCATENATE(B2436,C2436)</f>
        <v/>
      </c>
      <c r="W2436">
        <f>UPPER(TRIM(H2436))</f>
        <v/>
      </c>
      <c r="X2436">
        <f>UPPER(TRIM(I2436))</f>
        <v/>
      </c>
    </row>
    <row r="2437">
      <c r="A2437">
        <f>IF(B2437&lt;&gt;"", "AWARD-"&amp;TEXT(ROW()-1,"0000"), "")</f>
        <v/>
      </c>
      <c r="B2437" s="4" t="n"/>
      <c r="C2437" s="4" t="n"/>
      <c r="D2437" s="4" t="n"/>
      <c r="E2437" s="6" t="n"/>
      <c r="F2437" s="7" t="n"/>
      <c r="G2437" s="6" t="n"/>
      <c r="H2437" s="6" t="n"/>
      <c r="I2437" s="6" t="n"/>
      <c r="J2437" s="5">
        <f>SUMIFS(amount_expended,cfda_key,V2437)</f>
        <v/>
      </c>
      <c r="K2437" s="5">
        <f>IF(G2437="OTHER CLUSTER NOT LISTED ABOVE",SUMIFS(amount_expended,uniform_other_cluster_name,X2437), IF(AND(OR(G2437="N/A",G2437=""),H2437=""),0,IF(G2437="STATE CLUSTER",SUMIFS(amount_expended,uniform_state_cluster_name,W2437),SUMIFS(amount_expended,cluster_name,G2437))))</f>
        <v/>
      </c>
      <c r="L2437" s="6" t="n"/>
      <c r="M2437" s="7" t="n"/>
      <c r="N2437" s="6" t="n"/>
      <c r="O2437" s="6" t="n"/>
      <c r="P2437" s="6" t="n"/>
      <c r="Q2437" s="6" t="n"/>
      <c r="R2437" s="7" t="n"/>
      <c r="S2437" s="6" t="n"/>
      <c r="T2437" s="6" t="n"/>
      <c r="U2437" s="6" t="n"/>
      <c r="V2437" s="3">
        <f>CONCATENATE(B2437,C2437)</f>
        <v/>
      </c>
      <c r="W2437">
        <f>UPPER(TRIM(H2437))</f>
        <v/>
      </c>
      <c r="X2437">
        <f>UPPER(TRIM(I2437))</f>
        <v/>
      </c>
    </row>
    <row r="2438">
      <c r="A2438">
        <f>IF(B2438&lt;&gt;"", "AWARD-"&amp;TEXT(ROW()-1,"0000"), "")</f>
        <v/>
      </c>
      <c r="B2438" s="4" t="n"/>
      <c r="C2438" s="4" t="n"/>
      <c r="D2438" s="4" t="n"/>
      <c r="E2438" s="6" t="n"/>
      <c r="F2438" s="7" t="n"/>
      <c r="G2438" s="6" t="n"/>
      <c r="H2438" s="6" t="n"/>
      <c r="I2438" s="6" t="n"/>
      <c r="J2438" s="5">
        <f>SUMIFS(amount_expended,cfda_key,V2438)</f>
        <v/>
      </c>
      <c r="K2438" s="5">
        <f>IF(G2438="OTHER CLUSTER NOT LISTED ABOVE",SUMIFS(amount_expended,uniform_other_cluster_name,X2438), IF(AND(OR(G2438="N/A",G2438=""),H2438=""),0,IF(G2438="STATE CLUSTER",SUMIFS(amount_expended,uniform_state_cluster_name,W2438),SUMIFS(amount_expended,cluster_name,G2438))))</f>
        <v/>
      </c>
      <c r="L2438" s="6" t="n"/>
      <c r="M2438" s="7" t="n"/>
      <c r="N2438" s="6" t="n"/>
      <c r="O2438" s="6" t="n"/>
      <c r="P2438" s="6" t="n"/>
      <c r="Q2438" s="6" t="n"/>
      <c r="R2438" s="7" t="n"/>
      <c r="S2438" s="6" t="n"/>
      <c r="T2438" s="6" t="n"/>
      <c r="U2438" s="6" t="n"/>
      <c r="V2438" s="3">
        <f>CONCATENATE(B2438,C2438)</f>
        <v/>
      </c>
      <c r="W2438">
        <f>UPPER(TRIM(H2438))</f>
        <v/>
      </c>
      <c r="X2438">
        <f>UPPER(TRIM(I2438))</f>
        <v/>
      </c>
    </row>
    <row r="2439">
      <c r="A2439">
        <f>IF(B2439&lt;&gt;"", "AWARD-"&amp;TEXT(ROW()-1,"0000"), "")</f>
        <v/>
      </c>
      <c r="B2439" s="4" t="n"/>
      <c r="C2439" s="4" t="n"/>
      <c r="D2439" s="4" t="n"/>
      <c r="E2439" s="6" t="n"/>
      <c r="F2439" s="7" t="n"/>
      <c r="G2439" s="6" t="n"/>
      <c r="H2439" s="6" t="n"/>
      <c r="I2439" s="6" t="n"/>
      <c r="J2439" s="5">
        <f>SUMIFS(amount_expended,cfda_key,V2439)</f>
        <v/>
      </c>
      <c r="K2439" s="5">
        <f>IF(G2439="OTHER CLUSTER NOT LISTED ABOVE",SUMIFS(amount_expended,uniform_other_cluster_name,X2439), IF(AND(OR(G2439="N/A",G2439=""),H2439=""),0,IF(G2439="STATE CLUSTER",SUMIFS(amount_expended,uniform_state_cluster_name,W2439),SUMIFS(amount_expended,cluster_name,G2439))))</f>
        <v/>
      </c>
      <c r="L2439" s="6" t="n"/>
      <c r="M2439" s="7" t="n"/>
      <c r="N2439" s="6" t="n"/>
      <c r="O2439" s="6" t="n"/>
      <c r="P2439" s="6" t="n"/>
      <c r="Q2439" s="6" t="n"/>
      <c r="R2439" s="7" t="n"/>
      <c r="S2439" s="6" t="n"/>
      <c r="T2439" s="6" t="n"/>
      <c r="U2439" s="6" t="n"/>
      <c r="V2439" s="3">
        <f>CONCATENATE(B2439,C2439)</f>
        <v/>
      </c>
      <c r="W2439">
        <f>UPPER(TRIM(H2439))</f>
        <v/>
      </c>
      <c r="X2439">
        <f>UPPER(TRIM(I2439))</f>
        <v/>
      </c>
    </row>
    <row r="2440">
      <c r="A2440">
        <f>IF(B2440&lt;&gt;"", "AWARD-"&amp;TEXT(ROW()-1,"0000"), "")</f>
        <v/>
      </c>
      <c r="B2440" s="4" t="n"/>
      <c r="C2440" s="4" t="n"/>
      <c r="D2440" s="4" t="n"/>
      <c r="E2440" s="6" t="n"/>
      <c r="F2440" s="7" t="n"/>
      <c r="G2440" s="6" t="n"/>
      <c r="H2440" s="6" t="n"/>
      <c r="I2440" s="6" t="n"/>
      <c r="J2440" s="5">
        <f>SUMIFS(amount_expended,cfda_key,V2440)</f>
        <v/>
      </c>
      <c r="K2440" s="5">
        <f>IF(G2440="OTHER CLUSTER NOT LISTED ABOVE",SUMIFS(amount_expended,uniform_other_cluster_name,X2440), IF(AND(OR(G2440="N/A",G2440=""),H2440=""),0,IF(G2440="STATE CLUSTER",SUMIFS(amount_expended,uniform_state_cluster_name,W2440),SUMIFS(amount_expended,cluster_name,G2440))))</f>
        <v/>
      </c>
      <c r="L2440" s="6" t="n"/>
      <c r="M2440" s="7" t="n"/>
      <c r="N2440" s="6" t="n"/>
      <c r="O2440" s="6" t="n"/>
      <c r="P2440" s="6" t="n"/>
      <c r="Q2440" s="6" t="n"/>
      <c r="R2440" s="7" t="n"/>
      <c r="S2440" s="6" t="n"/>
      <c r="T2440" s="6" t="n"/>
      <c r="U2440" s="6" t="n"/>
      <c r="V2440" s="3">
        <f>CONCATENATE(B2440,C2440)</f>
        <v/>
      </c>
      <c r="W2440">
        <f>UPPER(TRIM(H2440))</f>
        <v/>
      </c>
      <c r="X2440">
        <f>UPPER(TRIM(I2440))</f>
        <v/>
      </c>
    </row>
    <row r="2441">
      <c r="A2441">
        <f>IF(B2441&lt;&gt;"", "AWARD-"&amp;TEXT(ROW()-1,"0000"), "")</f>
        <v/>
      </c>
      <c r="B2441" s="4" t="n"/>
      <c r="C2441" s="4" t="n"/>
      <c r="D2441" s="4" t="n"/>
      <c r="E2441" s="6" t="n"/>
      <c r="F2441" s="7" t="n"/>
      <c r="G2441" s="6" t="n"/>
      <c r="H2441" s="6" t="n"/>
      <c r="I2441" s="6" t="n"/>
      <c r="J2441" s="5">
        <f>SUMIFS(amount_expended,cfda_key,V2441)</f>
        <v/>
      </c>
      <c r="K2441" s="5">
        <f>IF(G2441="OTHER CLUSTER NOT LISTED ABOVE",SUMIFS(amount_expended,uniform_other_cluster_name,X2441), IF(AND(OR(G2441="N/A",G2441=""),H2441=""),0,IF(G2441="STATE CLUSTER",SUMIFS(amount_expended,uniform_state_cluster_name,W2441),SUMIFS(amount_expended,cluster_name,G2441))))</f>
        <v/>
      </c>
      <c r="L2441" s="6" t="n"/>
      <c r="M2441" s="7" t="n"/>
      <c r="N2441" s="6" t="n"/>
      <c r="O2441" s="6" t="n"/>
      <c r="P2441" s="6" t="n"/>
      <c r="Q2441" s="6" t="n"/>
      <c r="R2441" s="7" t="n"/>
      <c r="S2441" s="6" t="n"/>
      <c r="T2441" s="6" t="n"/>
      <c r="U2441" s="6" t="n"/>
      <c r="V2441" s="3">
        <f>CONCATENATE(B2441,C2441)</f>
        <v/>
      </c>
      <c r="W2441">
        <f>UPPER(TRIM(H2441))</f>
        <v/>
      </c>
      <c r="X2441">
        <f>UPPER(TRIM(I2441))</f>
        <v/>
      </c>
    </row>
    <row r="2442">
      <c r="A2442">
        <f>IF(B2442&lt;&gt;"", "AWARD-"&amp;TEXT(ROW()-1,"0000"), "")</f>
        <v/>
      </c>
      <c r="B2442" s="4" t="n"/>
      <c r="C2442" s="4" t="n"/>
      <c r="D2442" s="4" t="n"/>
      <c r="E2442" s="6" t="n"/>
      <c r="F2442" s="7" t="n"/>
      <c r="G2442" s="6" t="n"/>
      <c r="H2442" s="6" t="n"/>
      <c r="I2442" s="6" t="n"/>
      <c r="J2442" s="5">
        <f>SUMIFS(amount_expended,cfda_key,V2442)</f>
        <v/>
      </c>
      <c r="K2442" s="5">
        <f>IF(G2442="OTHER CLUSTER NOT LISTED ABOVE",SUMIFS(amount_expended,uniform_other_cluster_name,X2442), IF(AND(OR(G2442="N/A",G2442=""),H2442=""),0,IF(G2442="STATE CLUSTER",SUMIFS(amount_expended,uniform_state_cluster_name,W2442),SUMIFS(amount_expended,cluster_name,G2442))))</f>
        <v/>
      </c>
      <c r="L2442" s="6" t="n"/>
      <c r="M2442" s="7" t="n"/>
      <c r="N2442" s="6" t="n"/>
      <c r="O2442" s="6" t="n"/>
      <c r="P2442" s="6" t="n"/>
      <c r="Q2442" s="6" t="n"/>
      <c r="R2442" s="7" t="n"/>
      <c r="S2442" s="6" t="n"/>
      <c r="T2442" s="6" t="n"/>
      <c r="U2442" s="6" t="n"/>
      <c r="V2442" s="3">
        <f>CONCATENATE(B2442,C2442)</f>
        <v/>
      </c>
      <c r="W2442">
        <f>UPPER(TRIM(H2442))</f>
        <v/>
      </c>
      <c r="X2442">
        <f>UPPER(TRIM(I2442))</f>
        <v/>
      </c>
    </row>
    <row r="2443">
      <c r="A2443">
        <f>IF(B2443&lt;&gt;"", "AWARD-"&amp;TEXT(ROW()-1,"0000"), "")</f>
        <v/>
      </c>
      <c r="B2443" s="4" t="n"/>
      <c r="C2443" s="4" t="n"/>
      <c r="D2443" s="4" t="n"/>
      <c r="E2443" s="6" t="n"/>
      <c r="F2443" s="7" t="n"/>
      <c r="G2443" s="6" t="n"/>
      <c r="H2443" s="6" t="n"/>
      <c r="I2443" s="6" t="n"/>
      <c r="J2443" s="5">
        <f>SUMIFS(amount_expended,cfda_key,V2443)</f>
        <v/>
      </c>
      <c r="K2443" s="5">
        <f>IF(G2443="OTHER CLUSTER NOT LISTED ABOVE",SUMIFS(amount_expended,uniform_other_cluster_name,X2443), IF(AND(OR(G2443="N/A",G2443=""),H2443=""),0,IF(G2443="STATE CLUSTER",SUMIFS(amount_expended,uniform_state_cluster_name,W2443),SUMIFS(amount_expended,cluster_name,G2443))))</f>
        <v/>
      </c>
      <c r="L2443" s="6" t="n"/>
      <c r="M2443" s="7" t="n"/>
      <c r="N2443" s="6" t="n"/>
      <c r="O2443" s="6" t="n"/>
      <c r="P2443" s="6" t="n"/>
      <c r="Q2443" s="6" t="n"/>
      <c r="R2443" s="7" t="n"/>
      <c r="S2443" s="6" t="n"/>
      <c r="T2443" s="6" t="n"/>
      <c r="U2443" s="6" t="n"/>
      <c r="V2443" s="3">
        <f>CONCATENATE(B2443,C2443)</f>
        <v/>
      </c>
      <c r="W2443">
        <f>UPPER(TRIM(H2443))</f>
        <v/>
      </c>
      <c r="X2443">
        <f>UPPER(TRIM(I2443))</f>
        <v/>
      </c>
    </row>
    <row r="2444">
      <c r="A2444">
        <f>IF(B2444&lt;&gt;"", "AWARD-"&amp;TEXT(ROW()-1,"0000"), "")</f>
        <v/>
      </c>
      <c r="B2444" s="4" t="n"/>
      <c r="C2444" s="4" t="n"/>
      <c r="D2444" s="4" t="n"/>
      <c r="E2444" s="6" t="n"/>
      <c r="F2444" s="7" t="n"/>
      <c r="G2444" s="6" t="n"/>
      <c r="H2444" s="6" t="n"/>
      <c r="I2444" s="6" t="n"/>
      <c r="J2444" s="5">
        <f>SUMIFS(amount_expended,cfda_key,V2444)</f>
        <v/>
      </c>
      <c r="K2444" s="5">
        <f>IF(G2444="OTHER CLUSTER NOT LISTED ABOVE",SUMIFS(amount_expended,uniform_other_cluster_name,X2444), IF(AND(OR(G2444="N/A",G2444=""),H2444=""),0,IF(G2444="STATE CLUSTER",SUMIFS(amount_expended,uniform_state_cluster_name,W2444),SUMIFS(amount_expended,cluster_name,G2444))))</f>
        <v/>
      </c>
      <c r="L2444" s="6" t="n"/>
      <c r="M2444" s="7" t="n"/>
      <c r="N2444" s="6" t="n"/>
      <c r="O2444" s="6" t="n"/>
      <c r="P2444" s="6" t="n"/>
      <c r="Q2444" s="6" t="n"/>
      <c r="R2444" s="7" t="n"/>
      <c r="S2444" s="6" t="n"/>
      <c r="T2444" s="6" t="n"/>
      <c r="U2444" s="6" t="n"/>
      <c r="V2444" s="3">
        <f>CONCATENATE(B2444,C2444)</f>
        <v/>
      </c>
      <c r="W2444">
        <f>UPPER(TRIM(H2444))</f>
        <v/>
      </c>
      <c r="X2444">
        <f>UPPER(TRIM(I2444))</f>
        <v/>
      </c>
    </row>
    <row r="2445">
      <c r="A2445">
        <f>IF(B2445&lt;&gt;"", "AWARD-"&amp;TEXT(ROW()-1,"0000"), "")</f>
        <v/>
      </c>
      <c r="B2445" s="4" t="n"/>
      <c r="C2445" s="4" t="n"/>
      <c r="D2445" s="4" t="n"/>
      <c r="E2445" s="6" t="n"/>
      <c r="F2445" s="7" t="n"/>
      <c r="G2445" s="6" t="n"/>
      <c r="H2445" s="6" t="n"/>
      <c r="I2445" s="6" t="n"/>
      <c r="J2445" s="5">
        <f>SUMIFS(amount_expended,cfda_key,V2445)</f>
        <v/>
      </c>
      <c r="K2445" s="5">
        <f>IF(G2445="OTHER CLUSTER NOT LISTED ABOVE",SUMIFS(amount_expended,uniform_other_cluster_name,X2445), IF(AND(OR(G2445="N/A",G2445=""),H2445=""),0,IF(G2445="STATE CLUSTER",SUMIFS(amount_expended,uniform_state_cluster_name,W2445),SUMIFS(amount_expended,cluster_name,G2445))))</f>
        <v/>
      </c>
      <c r="L2445" s="6" t="n"/>
      <c r="M2445" s="7" t="n"/>
      <c r="N2445" s="6" t="n"/>
      <c r="O2445" s="6" t="n"/>
      <c r="P2445" s="6" t="n"/>
      <c r="Q2445" s="6" t="n"/>
      <c r="R2445" s="7" t="n"/>
      <c r="S2445" s="6" t="n"/>
      <c r="T2445" s="6" t="n"/>
      <c r="U2445" s="6" t="n"/>
      <c r="V2445" s="3">
        <f>CONCATENATE(B2445,C2445)</f>
        <v/>
      </c>
      <c r="W2445">
        <f>UPPER(TRIM(H2445))</f>
        <v/>
      </c>
      <c r="X2445">
        <f>UPPER(TRIM(I2445))</f>
        <v/>
      </c>
    </row>
    <row r="2446">
      <c r="A2446">
        <f>IF(B2446&lt;&gt;"", "AWARD-"&amp;TEXT(ROW()-1,"0000"), "")</f>
        <v/>
      </c>
      <c r="B2446" s="4" t="n"/>
      <c r="C2446" s="4" t="n"/>
      <c r="D2446" s="4" t="n"/>
      <c r="E2446" s="6" t="n"/>
      <c r="F2446" s="7" t="n"/>
      <c r="G2446" s="6" t="n"/>
      <c r="H2446" s="6" t="n"/>
      <c r="I2446" s="6" t="n"/>
      <c r="J2446" s="5">
        <f>SUMIFS(amount_expended,cfda_key,V2446)</f>
        <v/>
      </c>
      <c r="K2446" s="5">
        <f>IF(G2446="OTHER CLUSTER NOT LISTED ABOVE",SUMIFS(amount_expended,uniform_other_cluster_name,X2446), IF(AND(OR(G2446="N/A",G2446=""),H2446=""),0,IF(G2446="STATE CLUSTER",SUMIFS(amount_expended,uniform_state_cluster_name,W2446),SUMIFS(amount_expended,cluster_name,G2446))))</f>
        <v/>
      </c>
      <c r="L2446" s="6" t="n"/>
      <c r="M2446" s="7" t="n"/>
      <c r="N2446" s="6" t="n"/>
      <c r="O2446" s="6" t="n"/>
      <c r="P2446" s="6" t="n"/>
      <c r="Q2446" s="6" t="n"/>
      <c r="R2446" s="7" t="n"/>
      <c r="S2446" s="6" t="n"/>
      <c r="T2446" s="6" t="n"/>
      <c r="U2446" s="6" t="n"/>
      <c r="V2446" s="3">
        <f>CONCATENATE(B2446,C2446)</f>
        <v/>
      </c>
      <c r="W2446">
        <f>UPPER(TRIM(H2446))</f>
        <v/>
      </c>
      <c r="X2446">
        <f>UPPER(TRIM(I2446))</f>
        <v/>
      </c>
    </row>
    <row r="2447">
      <c r="A2447">
        <f>IF(B2447&lt;&gt;"", "AWARD-"&amp;TEXT(ROW()-1,"0000"), "")</f>
        <v/>
      </c>
      <c r="B2447" s="4" t="n"/>
      <c r="C2447" s="4" t="n"/>
      <c r="D2447" s="4" t="n"/>
      <c r="E2447" s="6" t="n"/>
      <c r="F2447" s="7" t="n"/>
      <c r="G2447" s="6" t="n"/>
      <c r="H2447" s="6" t="n"/>
      <c r="I2447" s="6" t="n"/>
      <c r="J2447" s="5">
        <f>SUMIFS(amount_expended,cfda_key,V2447)</f>
        <v/>
      </c>
      <c r="K2447" s="5">
        <f>IF(G2447="OTHER CLUSTER NOT LISTED ABOVE",SUMIFS(amount_expended,uniform_other_cluster_name,X2447), IF(AND(OR(G2447="N/A",G2447=""),H2447=""),0,IF(G2447="STATE CLUSTER",SUMIFS(amount_expended,uniform_state_cluster_name,W2447),SUMIFS(amount_expended,cluster_name,G2447))))</f>
        <v/>
      </c>
      <c r="L2447" s="6" t="n"/>
      <c r="M2447" s="7" t="n"/>
      <c r="N2447" s="6" t="n"/>
      <c r="O2447" s="6" t="n"/>
      <c r="P2447" s="6" t="n"/>
      <c r="Q2447" s="6" t="n"/>
      <c r="R2447" s="7" t="n"/>
      <c r="S2447" s="6" t="n"/>
      <c r="T2447" s="6" t="n"/>
      <c r="U2447" s="6" t="n"/>
      <c r="V2447" s="3">
        <f>CONCATENATE(B2447,C2447)</f>
        <v/>
      </c>
      <c r="W2447">
        <f>UPPER(TRIM(H2447))</f>
        <v/>
      </c>
      <c r="X2447">
        <f>UPPER(TRIM(I2447))</f>
        <v/>
      </c>
    </row>
    <row r="2448">
      <c r="A2448">
        <f>IF(B2448&lt;&gt;"", "AWARD-"&amp;TEXT(ROW()-1,"0000"), "")</f>
        <v/>
      </c>
      <c r="B2448" s="4" t="n"/>
      <c r="C2448" s="4" t="n"/>
      <c r="D2448" s="4" t="n"/>
      <c r="E2448" s="6" t="n"/>
      <c r="F2448" s="7" t="n"/>
      <c r="G2448" s="6" t="n"/>
      <c r="H2448" s="6" t="n"/>
      <c r="I2448" s="6" t="n"/>
      <c r="J2448" s="5">
        <f>SUMIFS(amount_expended,cfda_key,V2448)</f>
        <v/>
      </c>
      <c r="K2448" s="5">
        <f>IF(G2448="OTHER CLUSTER NOT LISTED ABOVE",SUMIFS(amount_expended,uniform_other_cluster_name,X2448), IF(AND(OR(G2448="N/A",G2448=""),H2448=""),0,IF(G2448="STATE CLUSTER",SUMIFS(amount_expended,uniform_state_cluster_name,W2448),SUMIFS(amount_expended,cluster_name,G2448))))</f>
        <v/>
      </c>
      <c r="L2448" s="6" t="n"/>
      <c r="M2448" s="7" t="n"/>
      <c r="N2448" s="6" t="n"/>
      <c r="O2448" s="6" t="n"/>
      <c r="P2448" s="6" t="n"/>
      <c r="Q2448" s="6" t="n"/>
      <c r="R2448" s="7" t="n"/>
      <c r="S2448" s="6" t="n"/>
      <c r="T2448" s="6" t="n"/>
      <c r="U2448" s="6" t="n"/>
      <c r="V2448" s="3">
        <f>CONCATENATE(B2448,C2448)</f>
        <v/>
      </c>
      <c r="W2448">
        <f>UPPER(TRIM(H2448))</f>
        <v/>
      </c>
      <c r="X2448">
        <f>UPPER(TRIM(I2448))</f>
        <v/>
      </c>
    </row>
    <row r="2449">
      <c r="A2449">
        <f>IF(B2449&lt;&gt;"", "AWARD-"&amp;TEXT(ROW()-1,"0000"), "")</f>
        <v/>
      </c>
      <c r="B2449" s="4" t="n"/>
      <c r="C2449" s="4" t="n"/>
      <c r="D2449" s="4" t="n"/>
      <c r="E2449" s="6" t="n"/>
      <c r="F2449" s="7" t="n"/>
      <c r="G2449" s="6" t="n"/>
      <c r="H2449" s="6" t="n"/>
      <c r="I2449" s="6" t="n"/>
      <c r="J2449" s="5">
        <f>SUMIFS(amount_expended,cfda_key,V2449)</f>
        <v/>
      </c>
      <c r="K2449" s="5">
        <f>IF(G2449="OTHER CLUSTER NOT LISTED ABOVE",SUMIFS(amount_expended,uniform_other_cluster_name,X2449), IF(AND(OR(G2449="N/A",G2449=""),H2449=""),0,IF(G2449="STATE CLUSTER",SUMIFS(amount_expended,uniform_state_cluster_name,W2449),SUMIFS(amount_expended,cluster_name,G2449))))</f>
        <v/>
      </c>
      <c r="L2449" s="6" t="n"/>
      <c r="M2449" s="7" t="n"/>
      <c r="N2449" s="6" t="n"/>
      <c r="O2449" s="6" t="n"/>
      <c r="P2449" s="6" t="n"/>
      <c r="Q2449" s="6" t="n"/>
      <c r="R2449" s="7" t="n"/>
      <c r="S2449" s="6" t="n"/>
      <c r="T2449" s="6" t="n"/>
      <c r="U2449" s="6" t="n"/>
      <c r="V2449" s="3">
        <f>CONCATENATE(B2449,C2449)</f>
        <v/>
      </c>
      <c r="W2449">
        <f>UPPER(TRIM(H2449))</f>
        <v/>
      </c>
      <c r="X2449">
        <f>UPPER(TRIM(I2449))</f>
        <v/>
      </c>
    </row>
    <row r="2450">
      <c r="A2450">
        <f>IF(B2450&lt;&gt;"", "AWARD-"&amp;TEXT(ROW()-1,"0000"), "")</f>
        <v/>
      </c>
      <c r="B2450" s="4" t="n"/>
      <c r="C2450" s="4" t="n"/>
      <c r="D2450" s="4" t="n"/>
      <c r="E2450" s="6" t="n"/>
      <c r="F2450" s="7" t="n"/>
      <c r="G2450" s="6" t="n"/>
      <c r="H2450" s="6" t="n"/>
      <c r="I2450" s="6" t="n"/>
      <c r="J2450" s="5">
        <f>SUMIFS(amount_expended,cfda_key,V2450)</f>
        <v/>
      </c>
      <c r="K2450" s="5">
        <f>IF(G2450="OTHER CLUSTER NOT LISTED ABOVE",SUMIFS(amount_expended,uniform_other_cluster_name,X2450), IF(AND(OR(G2450="N/A",G2450=""),H2450=""),0,IF(G2450="STATE CLUSTER",SUMIFS(amount_expended,uniform_state_cluster_name,W2450),SUMIFS(amount_expended,cluster_name,G2450))))</f>
        <v/>
      </c>
      <c r="L2450" s="6" t="n"/>
      <c r="M2450" s="7" t="n"/>
      <c r="N2450" s="6" t="n"/>
      <c r="O2450" s="6" t="n"/>
      <c r="P2450" s="6" t="n"/>
      <c r="Q2450" s="6" t="n"/>
      <c r="R2450" s="7" t="n"/>
      <c r="S2450" s="6" t="n"/>
      <c r="T2450" s="6" t="n"/>
      <c r="U2450" s="6" t="n"/>
      <c r="V2450" s="3">
        <f>CONCATENATE(B2450,C2450)</f>
        <v/>
      </c>
      <c r="W2450">
        <f>UPPER(TRIM(H2450))</f>
        <v/>
      </c>
      <c r="X2450">
        <f>UPPER(TRIM(I2450))</f>
        <v/>
      </c>
    </row>
    <row r="2451">
      <c r="A2451">
        <f>IF(B2451&lt;&gt;"", "AWARD-"&amp;TEXT(ROW()-1,"0000"), "")</f>
        <v/>
      </c>
      <c r="B2451" s="4" t="n"/>
      <c r="C2451" s="4" t="n"/>
      <c r="D2451" s="4" t="n"/>
      <c r="E2451" s="6" t="n"/>
      <c r="F2451" s="7" t="n"/>
      <c r="G2451" s="6" t="n"/>
      <c r="H2451" s="6" t="n"/>
      <c r="I2451" s="6" t="n"/>
      <c r="J2451" s="5">
        <f>SUMIFS(amount_expended,cfda_key,V2451)</f>
        <v/>
      </c>
      <c r="K2451" s="5">
        <f>IF(G2451="OTHER CLUSTER NOT LISTED ABOVE",SUMIFS(amount_expended,uniform_other_cluster_name,X2451), IF(AND(OR(G2451="N/A",G2451=""),H2451=""),0,IF(G2451="STATE CLUSTER",SUMIFS(amount_expended,uniform_state_cluster_name,W2451),SUMIFS(amount_expended,cluster_name,G2451))))</f>
        <v/>
      </c>
      <c r="L2451" s="6" t="n"/>
      <c r="M2451" s="7" t="n"/>
      <c r="N2451" s="6" t="n"/>
      <c r="O2451" s="6" t="n"/>
      <c r="P2451" s="6" t="n"/>
      <c r="Q2451" s="6" t="n"/>
      <c r="R2451" s="7" t="n"/>
      <c r="S2451" s="6" t="n"/>
      <c r="T2451" s="6" t="n"/>
      <c r="U2451" s="6" t="n"/>
      <c r="V2451" s="3">
        <f>CONCATENATE(B2451,C2451)</f>
        <v/>
      </c>
      <c r="W2451">
        <f>UPPER(TRIM(H2451))</f>
        <v/>
      </c>
      <c r="X2451">
        <f>UPPER(TRIM(I2451))</f>
        <v/>
      </c>
    </row>
    <row r="2452">
      <c r="A2452">
        <f>IF(B2452&lt;&gt;"", "AWARD-"&amp;TEXT(ROW()-1,"0000"), "")</f>
        <v/>
      </c>
      <c r="B2452" s="4" t="n"/>
      <c r="C2452" s="4" t="n"/>
      <c r="D2452" s="4" t="n"/>
      <c r="E2452" s="6" t="n"/>
      <c r="F2452" s="7" t="n"/>
      <c r="G2452" s="6" t="n"/>
      <c r="H2452" s="6" t="n"/>
      <c r="I2452" s="6" t="n"/>
      <c r="J2452" s="5">
        <f>SUMIFS(amount_expended,cfda_key,V2452)</f>
        <v/>
      </c>
      <c r="K2452" s="5">
        <f>IF(G2452="OTHER CLUSTER NOT LISTED ABOVE",SUMIFS(amount_expended,uniform_other_cluster_name,X2452), IF(AND(OR(G2452="N/A",G2452=""),H2452=""),0,IF(G2452="STATE CLUSTER",SUMIFS(amount_expended,uniform_state_cluster_name,W2452),SUMIFS(amount_expended,cluster_name,G2452))))</f>
        <v/>
      </c>
      <c r="L2452" s="6" t="n"/>
      <c r="M2452" s="7" t="n"/>
      <c r="N2452" s="6" t="n"/>
      <c r="O2452" s="6" t="n"/>
      <c r="P2452" s="6" t="n"/>
      <c r="Q2452" s="6" t="n"/>
      <c r="R2452" s="7" t="n"/>
      <c r="S2452" s="6" t="n"/>
      <c r="T2452" s="6" t="n"/>
      <c r="U2452" s="6" t="n"/>
      <c r="V2452" s="3">
        <f>CONCATENATE(B2452,C2452)</f>
        <v/>
      </c>
      <c r="W2452">
        <f>UPPER(TRIM(H2452))</f>
        <v/>
      </c>
      <c r="X2452">
        <f>UPPER(TRIM(I2452))</f>
        <v/>
      </c>
    </row>
    <row r="2453">
      <c r="A2453">
        <f>IF(B2453&lt;&gt;"", "AWARD-"&amp;TEXT(ROW()-1,"0000"), "")</f>
        <v/>
      </c>
      <c r="B2453" s="4" t="n"/>
      <c r="C2453" s="4" t="n"/>
      <c r="D2453" s="4" t="n"/>
      <c r="E2453" s="6" t="n"/>
      <c r="F2453" s="7" t="n"/>
      <c r="G2453" s="6" t="n"/>
      <c r="H2453" s="6" t="n"/>
      <c r="I2453" s="6" t="n"/>
      <c r="J2453" s="5">
        <f>SUMIFS(amount_expended,cfda_key,V2453)</f>
        <v/>
      </c>
      <c r="K2453" s="5">
        <f>IF(G2453="OTHER CLUSTER NOT LISTED ABOVE",SUMIFS(amount_expended,uniform_other_cluster_name,X2453), IF(AND(OR(G2453="N/A",G2453=""),H2453=""),0,IF(G2453="STATE CLUSTER",SUMIFS(amount_expended,uniform_state_cluster_name,W2453),SUMIFS(amount_expended,cluster_name,G2453))))</f>
        <v/>
      </c>
      <c r="L2453" s="6" t="n"/>
      <c r="M2453" s="7" t="n"/>
      <c r="N2453" s="6" t="n"/>
      <c r="O2453" s="6" t="n"/>
      <c r="P2453" s="6" t="n"/>
      <c r="Q2453" s="6" t="n"/>
      <c r="R2453" s="7" t="n"/>
      <c r="S2453" s="6" t="n"/>
      <c r="T2453" s="6" t="n"/>
      <c r="U2453" s="6" t="n"/>
      <c r="V2453" s="3">
        <f>CONCATENATE(B2453,C2453)</f>
        <v/>
      </c>
      <c r="W2453">
        <f>UPPER(TRIM(H2453))</f>
        <v/>
      </c>
      <c r="X2453">
        <f>UPPER(TRIM(I2453))</f>
        <v/>
      </c>
    </row>
    <row r="2454">
      <c r="A2454">
        <f>IF(B2454&lt;&gt;"", "AWARD-"&amp;TEXT(ROW()-1,"0000"), "")</f>
        <v/>
      </c>
      <c r="B2454" s="4" t="n"/>
      <c r="C2454" s="4" t="n"/>
      <c r="D2454" s="4" t="n"/>
      <c r="E2454" s="6" t="n"/>
      <c r="F2454" s="7" t="n"/>
      <c r="G2454" s="6" t="n"/>
      <c r="H2454" s="6" t="n"/>
      <c r="I2454" s="6" t="n"/>
      <c r="J2454" s="5">
        <f>SUMIFS(amount_expended,cfda_key,V2454)</f>
        <v/>
      </c>
      <c r="K2454" s="5">
        <f>IF(G2454="OTHER CLUSTER NOT LISTED ABOVE",SUMIFS(amount_expended,uniform_other_cluster_name,X2454), IF(AND(OR(G2454="N/A",G2454=""),H2454=""),0,IF(G2454="STATE CLUSTER",SUMIFS(amount_expended,uniform_state_cluster_name,W2454),SUMIFS(amount_expended,cluster_name,G2454))))</f>
        <v/>
      </c>
      <c r="L2454" s="6" t="n"/>
      <c r="M2454" s="7" t="n"/>
      <c r="N2454" s="6" t="n"/>
      <c r="O2454" s="6" t="n"/>
      <c r="P2454" s="6" t="n"/>
      <c r="Q2454" s="6" t="n"/>
      <c r="R2454" s="7" t="n"/>
      <c r="S2454" s="6" t="n"/>
      <c r="T2454" s="6" t="n"/>
      <c r="U2454" s="6" t="n"/>
      <c r="V2454" s="3">
        <f>CONCATENATE(B2454,C2454)</f>
        <v/>
      </c>
      <c r="W2454">
        <f>UPPER(TRIM(H2454))</f>
        <v/>
      </c>
      <c r="X2454">
        <f>UPPER(TRIM(I2454))</f>
        <v/>
      </c>
    </row>
    <row r="2455">
      <c r="A2455">
        <f>IF(B2455&lt;&gt;"", "AWARD-"&amp;TEXT(ROW()-1,"0000"), "")</f>
        <v/>
      </c>
      <c r="B2455" s="4" t="n"/>
      <c r="C2455" s="4" t="n"/>
      <c r="D2455" s="4" t="n"/>
      <c r="E2455" s="6" t="n"/>
      <c r="F2455" s="7" t="n"/>
      <c r="G2455" s="6" t="n"/>
      <c r="H2455" s="6" t="n"/>
      <c r="I2455" s="6" t="n"/>
      <c r="J2455" s="5">
        <f>SUMIFS(amount_expended,cfda_key,V2455)</f>
        <v/>
      </c>
      <c r="K2455" s="5">
        <f>IF(G2455="OTHER CLUSTER NOT LISTED ABOVE",SUMIFS(amount_expended,uniform_other_cluster_name,X2455), IF(AND(OR(G2455="N/A",G2455=""),H2455=""),0,IF(G2455="STATE CLUSTER",SUMIFS(amount_expended,uniform_state_cluster_name,W2455),SUMIFS(amount_expended,cluster_name,G2455))))</f>
        <v/>
      </c>
      <c r="L2455" s="6" t="n"/>
      <c r="M2455" s="7" t="n"/>
      <c r="N2455" s="6" t="n"/>
      <c r="O2455" s="6" t="n"/>
      <c r="P2455" s="6" t="n"/>
      <c r="Q2455" s="6" t="n"/>
      <c r="R2455" s="7" t="n"/>
      <c r="S2455" s="6" t="n"/>
      <c r="T2455" s="6" t="n"/>
      <c r="U2455" s="6" t="n"/>
      <c r="V2455" s="3">
        <f>CONCATENATE(B2455,C2455)</f>
        <v/>
      </c>
      <c r="W2455">
        <f>UPPER(TRIM(H2455))</f>
        <v/>
      </c>
      <c r="X2455">
        <f>UPPER(TRIM(I2455))</f>
        <v/>
      </c>
    </row>
    <row r="2456">
      <c r="A2456">
        <f>IF(B2456&lt;&gt;"", "AWARD-"&amp;TEXT(ROW()-1,"0000"), "")</f>
        <v/>
      </c>
      <c r="B2456" s="4" t="n"/>
      <c r="C2456" s="4" t="n"/>
      <c r="D2456" s="4" t="n"/>
      <c r="E2456" s="6" t="n"/>
      <c r="F2456" s="7" t="n"/>
      <c r="G2456" s="6" t="n"/>
      <c r="H2456" s="6" t="n"/>
      <c r="I2456" s="6" t="n"/>
      <c r="J2456" s="5">
        <f>SUMIFS(amount_expended,cfda_key,V2456)</f>
        <v/>
      </c>
      <c r="K2456" s="5">
        <f>IF(G2456="OTHER CLUSTER NOT LISTED ABOVE",SUMIFS(amount_expended,uniform_other_cluster_name,X2456), IF(AND(OR(G2456="N/A",G2456=""),H2456=""),0,IF(G2456="STATE CLUSTER",SUMIFS(amount_expended,uniform_state_cluster_name,W2456),SUMIFS(amount_expended,cluster_name,G2456))))</f>
        <v/>
      </c>
      <c r="L2456" s="6" t="n"/>
      <c r="M2456" s="7" t="n"/>
      <c r="N2456" s="6" t="n"/>
      <c r="O2456" s="6" t="n"/>
      <c r="P2456" s="6" t="n"/>
      <c r="Q2456" s="6" t="n"/>
      <c r="R2456" s="7" t="n"/>
      <c r="S2456" s="6" t="n"/>
      <c r="T2456" s="6" t="n"/>
      <c r="U2456" s="6" t="n"/>
      <c r="V2456" s="3">
        <f>CONCATENATE(B2456,C2456)</f>
        <v/>
      </c>
      <c r="W2456">
        <f>UPPER(TRIM(H2456))</f>
        <v/>
      </c>
      <c r="X2456">
        <f>UPPER(TRIM(I2456))</f>
        <v/>
      </c>
    </row>
    <row r="2457">
      <c r="A2457">
        <f>IF(B2457&lt;&gt;"", "AWARD-"&amp;TEXT(ROW()-1,"0000"), "")</f>
        <v/>
      </c>
      <c r="B2457" s="4" t="n"/>
      <c r="C2457" s="4" t="n"/>
      <c r="D2457" s="4" t="n"/>
      <c r="E2457" s="6" t="n"/>
      <c r="F2457" s="7" t="n"/>
      <c r="G2457" s="6" t="n"/>
      <c r="H2457" s="6" t="n"/>
      <c r="I2457" s="6" t="n"/>
      <c r="J2457" s="5">
        <f>SUMIFS(amount_expended,cfda_key,V2457)</f>
        <v/>
      </c>
      <c r="K2457" s="5">
        <f>IF(G2457="OTHER CLUSTER NOT LISTED ABOVE",SUMIFS(amount_expended,uniform_other_cluster_name,X2457), IF(AND(OR(G2457="N/A",G2457=""),H2457=""),0,IF(G2457="STATE CLUSTER",SUMIFS(amount_expended,uniform_state_cluster_name,W2457),SUMIFS(amount_expended,cluster_name,G2457))))</f>
        <v/>
      </c>
      <c r="L2457" s="6" t="n"/>
      <c r="M2457" s="7" t="n"/>
      <c r="N2457" s="6" t="n"/>
      <c r="O2457" s="6" t="n"/>
      <c r="P2457" s="6" t="n"/>
      <c r="Q2457" s="6" t="n"/>
      <c r="R2457" s="7" t="n"/>
      <c r="S2457" s="6" t="n"/>
      <c r="T2457" s="6" t="n"/>
      <c r="U2457" s="6" t="n"/>
      <c r="V2457" s="3">
        <f>CONCATENATE(B2457,C2457)</f>
        <v/>
      </c>
      <c r="W2457">
        <f>UPPER(TRIM(H2457))</f>
        <v/>
      </c>
      <c r="X2457">
        <f>UPPER(TRIM(I2457))</f>
        <v/>
      </c>
    </row>
    <row r="2458">
      <c r="A2458">
        <f>IF(B2458&lt;&gt;"", "AWARD-"&amp;TEXT(ROW()-1,"0000"), "")</f>
        <v/>
      </c>
      <c r="B2458" s="4" t="n"/>
      <c r="C2458" s="4" t="n"/>
      <c r="D2458" s="4" t="n"/>
      <c r="E2458" s="6" t="n"/>
      <c r="F2458" s="7" t="n"/>
      <c r="G2458" s="6" t="n"/>
      <c r="H2458" s="6" t="n"/>
      <c r="I2458" s="6" t="n"/>
      <c r="J2458" s="5">
        <f>SUMIFS(amount_expended,cfda_key,V2458)</f>
        <v/>
      </c>
      <c r="K2458" s="5">
        <f>IF(G2458="OTHER CLUSTER NOT LISTED ABOVE",SUMIFS(amount_expended,uniform_other_cluster_name,X2458), IF(AND(OR(G2458="N/A",G2458=""),H2458=""),0,IF(G2458="STATE CLUSTER",SUMIFS(amount_expended,uniform_state_cluster_name,W2458),SUMIFS(amount_expended,cluster_name,G2458))))</f>
        <v/>
      </c>
      <c r="L2458" s="6" t="n"/>
      <c r="M2458" s="7" t="n"/>
      <c r="N2458" s="6" t="n"/>
      <c r="O2458" s="6" t="n"/>
      <c r="P2458" s="6" t="n"/>
      <c r="Q2458" s="6" t="n"/>
      <c r="R2458" s="7" t="n"/>
      <c r="S2458" s="6" t="n"/>
      <c r="T2458" s="6" t="n"/>
      <c r="U2458" s="6" t="n"/>
      <c r="V2458" s="3">
        <f>CONCATENATE(B2458,C2458)</f>
        <v/>
      </c>
      <c r="W2458">
        <f>UPPER(TRIM(H2458))</f>
        <v/>
      </c>
      <c r="X2458">
        <f>UPPER(TRIM(I2458))</f>
        <v/>
      </c>
    </row>
    <row r="2459">
      <c r="A2459">
        <f>IF(B2459&lt;&gt;"", "AWARD-"&amp;TEXT(ROW()-1,"0000"), "")</f>
        <v/>
      </c>
      <c r="B2459" s="4" t="n"/>
      <c r="C2459" s="4" t="n"/>
      <c r="D2459" s="4" t="n"/>
      <c r="E2459" s="6" t="n"/>
      <c r="F2459" s="7" t="n"/>
      <c r="G2459" s="6" t="n"/>
      <c r="H2459" s="6" t="n"/>
      <c r="I2459" s="6" t="n"/>
      <c r="J2459" s="5">
        <f>SUMIFS(amount_expended,cfda_key,V2459)</f>
        <v/>
      </c>
      <c r="K2459" s="5">
        <f>IF(G2459="OTHER CLUSTER NOT LISTED ABOVE",SUMIFS(amount_expended,uniform_other_cluster_name,X2459), IF(AND(OR(G2459="N/A",G2459=""),H2459=""),0,IF(G2459="STATE CLUSTER",SUMIFS(amount_expended,uniform_state_cluster_name,W2459),SUMIFS(amount_expended,cluster_name,G2459))))</f>
        <v/>
      </c>
      <c r="L2459" s="6" t="n"/>
      <c r="M2459" s="7" t="n"/>
      <c r="N2459" s="6" t="n"/>
      <c r="O2459" s="6" t="n"/>
      <c r="P2459" s="6" t="n"/>
      <c r="Q2459" s="6" t="n"/>
      <c r="R2459" s="7" t="n"/>
      <c r="S2459" s="6" t="n"/>
      <c r="T2459" s="6" t="n"/>
      <c r="U2459" s="6" t="n"/>
      <c r="V2459" s="3">
        <f>CONCATENATE(B2459,C2459)</f>
        <v/>
      </c>
      <c r="W2459">
        <f>UPPER(TRIM(H2459))</f>
        <v/>
      </c>
      <c r="X2459">
        <f>UPPER(TRIM(I2459))</f>
        <v/>
      </c>
    </row>
    <row r="2460">
      <c r="A2460">
        <f>IF(B2460&lt;&gt;"", "AWARD-"&amp;TEXT(ROW()-1,"0000"), "")</f>
        <v/>
      </c>
      <c r="B2460" s="4" t="n"/>
      <c r="C2460" s="4" t="n"/>
      <c r="D2460" s="4" t="n"/>
      <c r="E2460" s="6" t="n"/>
      <c r="F2460" s="7" t="n"/>
      <c r="G2460" s="6" t="n"/>
      <c r="H2460" s="6" t="n"/>
      <c r="I2460" s="6" t="n"/>
      <c r="J2460" s="5">
        <f>SUMIFS(amount_expended,cfda_key,V2460)</f>
        <v/>
      </c>
      <c r="K2460" s="5">
        <f>IF(G2460="OTHER CLUSTER NOT LISTED ABOVE",SUMIFS(amount_expended,uniform_other_cluster_name,X2460), IF(AND(OR(G2460="N/A",G2460=""),H2460=""),0,IF(G2460="STATE CLUSTER",SUMIFS(amount_expended,uniform_state_cluster_name,W2460),SUMIFS(amount_expended,cluster_name,G2460))))</f>
        <v/>
      </c>
      <c r="L2460" s="6" t="n"/>
      <c r="M2460" s="7" t="n"/>
      <c r="N2460" s="6" t="n"/>
      <c r="O2460" s="6" t="n"/>
      <c r="P2460" s="6" t="n"/>
      <c r="Q2460" s="6" t="n"/>
      <c r="R2460" s="7" t="n"/>
      <c r="S2460" s="6" t="n"/>
      <c r="T2460" s="6" t="n"/>
      <c r="U2460" s="6" t="n"/>
      <c r="V2460" s="3">
        <f>CONCATENATE(B2460,C2460)</f>
        <v/>
      </c>
      <c r="W2460">
        <f>UPPER(TRIM(H2460))</f>
        <v/>
      </c>
      <c r="X2460">
        <f>UPPER(TRIM(I2460))</f>
        <v/>
      </c>
    </row>
    <row r="2461">
      <c r="A2461">
        <f>IF(B2461&lt;&gt;"", "AWARD-"&amp;TEXT(ROW()-1,"0000"), "")</f>
        <v/>
      </c>
      <c r="B2461" s="4" t="n"/>
      <c r="C2461" s="4" t="n"/>
      <c r="D2461" s="4" t="n"/>
      <c r="E2461" s="6" t="n"/>
      <c r="F2461" s="7" t="n"/>
      <c r="G2461" s="6" t="n"/>
      <c r="H2461" s="6" t="n"/>
      <c r="I2461" s="6" t="n"/>
      <c r="J2461" s="5">
        <f>SUMIFS(amount_expended,cfda_key,V2461)</f>
        <v/>
      </c>
      <c r="K2461" s="5">
        <f>IF(G2461="OTHER CLUSTER NOT LISTED ABOVE",SUMIFS(amount_expended,uniform_other_cluster_name,X2461), IF(AND(OR(G2461="N/A",G2461=""),H2461=""),0,IF(G2461="STATE CLUSTER",SUMIFS(amount_expended,uniform_state_cluster_name,W2461),SUMIFS(amount_expended,cluster_name,G2461))))</f>
        <v/>
      </c>
      <c r="L2461" s="6" t="n"/>
      <c r="M2461" s="7" t="n"/>
      <c r="N2461" s="6" t="n"/>
      <c r="O2461" s="6" t="n"/>
      <c r="P2461" s="6" t="n"/>
      <c r="Q2461" s="6" t="n"/>
      <c r="R2461" s="7" t="n"/>
      <c r="S2461" s="6" t="n"/>
      <c r="T2461" s="6" t="n"/>
      <c r="U2461" s="6" t="n"/>
      <c r="V2461" s="3">
        <f>CONCATENATE(B2461,C2461)</f>
        <v/>
      </c>
      <c r="W2461">
        <f>UPPER(TRIM(H2461))</f>
        <v/>
      </c>
      <c r="X2461">
        <f>UPPER(TRIM(I2461))</f>
        <v/>
      </c>
    </row>
    <row r="2462">
      <c r="A2462">
        <f>IF(B2462&lt;&gt;"", "AWARD-"&amp;TEXT(ROW()-1,"0000"), "")</f>
        <v/>
      </c>
      <c r="B2462" s="4" t="n"/>
      <c r="C2462" s="4" t="n"/>
      <c r="D2462" s="4" t="n"/>
      <c r="E2462" s="6" t="n"/>
      <c r="F2462" s="7" t="n"/>
      <c r="G2462" s="6" t="n"/>
      <c r="H2462" s="6" t="n"/>
      <c r="I2462" s="6" t="n"/>
      <c r="J2462" s="5">
        <f>SUMIFS(amount_expended,cfda_key,V2462)</f>
        <v/>
      </c>
      <c r="K2462" s="5">
        <f>IF(G2462="OTHER CLUSTER NOT LISTED ABOVE",SUMIFS(amount_expended,uniform_other_cluster_name,X2462), IF(AND(OR(G2462="N/A",G2462=""),H2462=""),0,IF(G2462="STATE CLUSTER",SUMIFS(amount_expended,uniform_state_cluster_name,W2462),SUMIFS(amount_expended,cluster_name,G2462))))</f>
        <v/>
      </c>
      <c r="L2462" s="6" t="n"/>
      <c r="M2462" s="7" t="n"/>
      <c r="N2462" s="6" t="n"/>
      <c r="O2462" s="6" t="n"/>
      <c r="P2462" s="6" t="n"/>
      <c r="Q2462" s="6" t="n"/>
      <c r="R2462" s="7" t="n"/>
      <c r="S2462" s="6" t="n"/>
      <c r="T2462" s="6" t="n"/>
      <c r="U2462" s="6" t="n"/>
      <c r="V2462" s="3">
        <f>CONCATENATE(B2462,C2462)</f>
        <v/>
      </c>
      <c r="W2462">
        <f>UPPER(TRIM(H2462))</f>
        <v/>
      </c>
      <c r="X2462">
        <f>UPPER(TRIM(I2462))</f>
        <v/>
      </c>
    </row>
    <row r="2463">
      <c r="A2463">
        <f>IF(B2463&lt;&gt;"", "AWARD-"&amp;TEXT(ROW()-1,"0000"), "")</f>
        <v/>
      </c>
      <c r="B2463" s="4" t="n"/>
      <c r="C2463" s="4" t="n"/>
      <c r="D2463" s="4" t="n"/>
      <c r="E2463" s="6" t="n"/>
      <c r="F2463" s="7" t="n"/>
      <c r="G2463" s="6" t="n"/>
      <c r="H2463" s="6" t="n"/>
      <c r="I2463" s="6" t="n"/>
      <c r="J2463" s="5">
        <f>SUMIFS(amount_expended,cfda_key,V2463)</f>
        <v/>
      </c>
      <c r="K2463" s="5">
        <f>IF(G2463="OTHER CLUSTER NOT LISTED ABOVE",SUMIFS(amount_expended,uniform_other_cluster_name,X2463), IF(AND(OR(G2463="N/A",G2463=""),H2463=""),0,IF(G2463="STATE CLUSTER",SUMIFS(amount_expended,uniform_state_cluster_name,W2463),SUMIFS(amount_expended,cluster_name,G2463))))</f>
        <v/>
      </c>
      <c r="L2463" s="6" t="n"/>
      <c r="M2463" s="7" t="n"/>
      <c r="N2463" s="6" t="n"/>
      <c r="O2463" s="6" t="n"/>
      <c r="P2463" s="6" t="n"/>
      <c r="Q2463" s="6" t="n"/>
      <c r="R2463" s="7" t="n"/>
      <c r="S2463" s="6" t="n"/>
      <c r="T2463" s="6" t="n"/>
      <c r="U2463" s="6" t="n"/>
      <c r="V2463" s="3">
        <f>CONCATENATE(B2463,C2463)</f>
        <v/>
      </c>
      <c r="W2463">
        <f>UPPER(TRIM(H2463))</f>
        <v/>
      </c>
      <c r="X2463">
        <f>UPPER(TRIM(I2463))</f>
        <v/>
      </c>
    </row>
    <row r="2464">
      <c r="A2464">
        <f>IF(B2464&lt;&gt;"", "AWARD-"&amp;TEXT(ROW()-1,"0000"), "")</f>
        <v/>
      </c>
      <c r="B2464" s="4" t="n"/>
      <c r="C2464" s="4" t="n"/>
      <c r="D2464" s="4" t="n"/>
      <c r="E2464" s="6" t="n"/>
      <c r="F2464" s="7" t="n"/>
      <c r="G2464" s="6" t="n"/>
      <c r="H2464" s="6" t="n"/>
      <c r="I2464" s="6" t="n"/>
      <c r="J2464" s="5">
        <f>SUMIFS(amount_expended,cfda_key,V2464)</f>
        <v/>
      </c>
      <c r="K2464" s="5">
        <f>IF(G2464="OTHER CLUSTER NOT LISTED ABOVE",SUMIFS(amount_expended,uniform_other_cluster_name,X2464), IF(AND(OR(G2464="N/A",G2464=""),H2464=""),0,IF(G2464="STATE CLUSTER",SUMIFS(amount_expended,uniform_state_cluster_name,W2464),SUMIFS(amount_expended,cluster_name,G2464))))</f>
        <v/>
      </c>
      <c r="L2464" s="6" t="n"/>
      <c r="M2464" s="7" t="n"/>
      <c r="N2464" s="6" t="n"/>
      <c r="O2464" s="6" t="n"/>
      <c r="P2464" s="6" t="n"/>
      <c r="Q2464" s="6" t="n"/>
      <c r="R2464" s="7" t="n"/>
      <c r="S2464" s="6" t="n"/>
      <c r="T2464" s="6" t="n"/>
      <c r="U2464" s="6" t="n"/>
      <c r="V2464" s="3">
        <f>CONCATENATE(B2464,C2464)</f>
        <v/>
      </c>
      <c r="W2464">
        <f>UPPER(TRIM(H2464))</f>
        <v/>
      </c>
      <c r="X2464">
        <f>UPPER(TRIM(I2464))</f>
        <v/>
      </c>
    </row>
    <row r="2465">
      <c r="A2465">
        <f>IF(B2465&lt;&gt;"", "AWARD-"&amp;TEXT(ROW()-1,"0000"), "")</f>
        <v/>
      </c>
      <c r="B2465" s="4" t="n"/>
      <c r="C2465" s="4" t="n"/>
      <c r="D2465" s="4" t="n"/>
      <c r="E2465" s="6" t="n"/>
      <c r="F2465" s="7" t="n"/>
      <c r="G2465" s="6" t="n"/>
      <c r="H2465" s="6" t="n"/>
      <c r="I2465" s="6" t="n"/>
      <c r="J2465" s="5">
        <f>SUMIFS(amount_expended,cfda_key,V2465)</f>
        <v/>
      </c>
      <c r="K2465" s="5">
        <f>IF(G2465="OTHER CLUSTER NOT LISTED ABOVE",SUMIFS(amount_expended,uniform_other_cluster_name,X2465), IF(AND(OR(G2465="N/A",G2465=""),H2465=""),0,IF(G2465="STATE CLUSTER",SUMIFS(amount_expended,uniform_state_cluster_name,W2465),SUMIFS(amount_expended,cluster_name,G2465))))</f>
        <v/>
      </c>
      <c r="L2465" s="6" t="n"/>
      <c r="M2465" s="7" t="n"/>
      <c r="N2465" s="6" t="n"/>
      <c r="O2465" s="6" t="n"/>
      <c r="P2465" s="6" t="n"/>
      <c r="Q2465" s="6" t="n"/>
      <c r="R2465" s="7" t="n"/>
      <c r="S2465" s="6" t="n"/>
      <c r="T2465" s="6" t="n"/>
      <c r="U2465" s="6" t="n"/>
      <c r="V2465" s="3">
        <f>CONCATENATE(B2465,C2465)</f>
        <v/>
      </c>
      <c r="W2465">
        <f>UPPER(TRIM(H2465))</f>
        <v/>
      </c>
      <c r="X2465">
        <f>UPPER(TRIM(I2465))</f>
        <v/>
      </c>
    </row>
    <row r="2466">
      <c r="A2466">
        <f>IF(B2466&lt;&gt;"", "AWARD-"&amp;TEXT(ROW()-1,"0000"), "")</f>
        <v/>
      </c>
      <c r="B2466" s="4" t="n"/>
      <c r="C2466" s="4" t="n"/>
      <c r="D2466" s="4" t="n"/>
      <c r="E2466" s="6" t="n"/>
      <c r="F2466" s="7" t="n"/>
      <c r="G2466" s="6" t="n"/>
      <c r="H2466" s="6" t="n"/>
      <c r="I2466" s="6" t="n"/>
      <c r="J2466" s="5">
        <f>SUMIFS(amount_expended,cfda_key,V2466)</f>
        <v/>
      </c>
      <c r="K2466" s="5">
        <f>IF(G2466="OTHER CLUSTER NOT LISTED ABOVE",SUMIFS(amount_expended,uniform_other_cluster_name,X2466), IF(AND(OR(G2466="N/A",G2466=""),H2466=""),0,IF(G2466="STATE CLUSTER",SUMIFS(amount_expended,uniform_state_cluster_name,W2466),SUMIFS(amount_expended,cluster_name,G2466))))</f>
        <v/>
      </c>
      <c r="L2466" s="6" t="n"/>
      <c r="M2466" s="7" t="n"/>
      <c r="N2466" s="6" t="n"/>
      <c r="O2466" s="6" t="n"/>
      <c r="P2466" s="6" t="n"/>
      <c r="Q2466" s="6" t="n"/>
      <c r="R2466" s="7" t="n"/>
      <c r="S2466" s="6" t="n"/>
      <c r="T2466" s="6" t="n"/>
      <c r="U2466" s="6" t="n"/>
      <c r="V2466" s="3">
        <f>CONCATENATE(B2466,C2466)</f>
        <v/>
      </c>
      <c r="W2466">
        <f>UPPER(TRIM(H2466))</f>
        <v/>
      </c>
      <c r="X2466">
        <f>UPPER(TRIM(I2466))</f>
        <v/>
      </c>
    </row>
    <row r="2467">
      <c r="A2467">
        <f>IF(B2467&lt;&gt;"", "AWARD-"&amp;TEXT(ROW()-1,"0000"), "")</f>
        <v/>
      </c>
      <c r="B2467" s="4" t="n"/>
      <c r="C2467" s="4" t="n"/>
      <c r="D2467" s="4" t="n"/>
      <c r="E2467" s="6" t="n"/>
      <c r="F2467" s="7" t="n"/>
      <c r="G2467" s="6" t="n"/>
      <c r="H2467" s="6" t="n"/>
      <c r="I2467" s="6" t="n"/>
      <c r="J2467" s="5">
        <f>SUMIFS(amount_expended,cfda_key,V2467)</f>
        <v/>
      </c>
      <c r="K2467" s="5">
        <f>IF(G2467="OTHER CLUSTER NOT LISTED ABOVE",SUMIFS(amount_expended,uniform_other_cluster_name,X2467), IF(AND(OR(G2467="N/A",G2467=""),H2467=""),0,IF(G2467="STATE CLUSTER",SUMIFS(amount_expended,uniform_state_cluster_name,W2467),SUMIFS(amount_expended,cluster_name,G2467))))</f>
        <v/>
      </c>
      <c r="L2467" s="6" t="n"/>
      <c r="M2467" s="7" t="n"/>
      <c r="N2467" s="6" t="n"/>
      <c r="O2467" s="6" t="n"/>
      <c r="P2467" s="6" t="n"/>
      <c r="Q2467" s="6" t="n"/>
      <c r="R2467" s="7" t="n"/>
      <c r="S2467" s="6" t="n"/>
      <c r="T2467" s="6" t="n"/>
      <c r="U2467" s="6" t="n"/>
      <c r="V2467" s="3">
        <f>CONCATENATE(B2467,C2467)</f>
        <v/>
      </c>
      <c r="W2467">
        <f>UPPER(TRIM(H2467))</f>
        <v/>
      </c>
      <c r="X2467">
        <f>UPPER(TRIM(I2467))</f>
        <v/>
      </c>
    </row>
    <row r="2468">
      <c r="A2468">
        <f>IF(B2468&lt;&gt;"", "AWARD-"&amp;TEXT(ROW()-1,"0000"), "")</f>
        <v/>
      </c>
      <c r="B2468" s="4" t="n"/>
      <c r="C2468" s="4" t="n"/>
      <c r="D2468" s="4" t="n"/>
      <c r="E2468" s="6" t="n"/>
      <c r="F2468" s="7" t="n"/>
      <c r="G2468" s="6" t="n"/>
      <c r="H2468" s="6" t="n"/>
      <c r="I2468" s="6" t="n"/>
      <c r="J2468" s="5">
        <f>SUMIFS(amount_expended,cfda_key,V2468)</f>
        <v/>
      </c>
      <c r="K2468" s="5">
        <f>IF(G2468="OTHER CLUSTER NOT LISTED ABOVE",SUMIFS(amount_expended,uniform_other_cluster_name,X2468), IF(AND(OR(G2468="N/A",G2468=""),H2468=""),0,IF(G2468="STATE CLUSTER",SUMIFS(amount_expended,uniform_state_cluster_name,W2468),SUMIFS(amount_expended,cluster_name,G2468))))</f>
        <v/>
      </c>
      <c r="L2468" s="6" t="n"/>
      <c r="M2468" s="7" t="n"/>
      <c r="N2468" s="6" t="n"/>
      <c r="O2468" s="6" t="n"/>
      <c r="P2468" s="6" t="n"/>
      <c r="Q2468" s="6" t="n"/>
      <c r="R2468" s="7" t="n"/>
      <c r="S2468" s="6" t="n"/>
      <c r="T2468" s="6" t="n"/>
      <c r="U2468" s="6" t="n"/>
      <c r="V2468" s="3">
        <f>CONCATENATE(B2468,C2468)</f>
        <v/>
      </c>
      <c r="W2468">
        <f>UPPER(TRIM(H2468))</f>
        <v/>
      </c>
      <c r="X2468">
        <f>UPPER(TRIM(I2468))</f>
        <v/>
      </c>
    </row>
    <row r="2469">
      <c r="A2469">
        <f>IF(B2469&lt;&gt;"", "AWARD-"&amp;TEXT(ROW()-1,"0000"), "")</f>
        <v/>
      </c>
      <c r="B2469" s="4" t="n"/>
      <c r="C2469" s="4" t="n"/>
      <c r="D2469" s="4" t="n"/>
      <c r="E2469" s="6" t="n"/>
      <c r="F2469" s="7" t="n"/>
      <c r="G2469" s="6" t="n"/>
      <c r="H2469" s="6" t="n"/>
      <c r="I2469" s="6" t="n"/>
      <c r="J2469" s="5">
        <f>SUMIFS(amount_expended,cfda_key,V2469)</f>
        <v/>
      </c>
      <c r="K2469" s="5">
        <f>IF(G2469="OTHER CLUSTER NOT LISTED ABOVE",SUMIFS(amount_expended,uniform_other_cluster_name,X2469), IF(AND(OR(G2469="N/A",G2469=""),H2469=""),0,IF(G2469="STATE CLUSTER",SUMIFS(amount_expended,uniform_state_cluster_name,W2469),SUMIFS(amount_expended,cluster_name,G2469))))</f>
        <v/>
      </c>
      <c r="L2469" s="6" t="n"/>
      <c r="M2469" s="7" t="n"/>
      <c r="N2469" s="6" t="n"/>
      <c r="O2469" s="6" t="n"/>
      <c r="P2469" s="6" t="n"/>
      <c r="Q2469" s="6" t="n"/>
      <c r="R2469" s="7" t="n"/>
      <c r="S2469" s="6" t="n"/>
      <c r="T2469" s="6" t="n"/>
      <c r="U2469" s="6" t="n"/>
      <c r="V2469" s="3">
        <f>CONCATENATE(B2469,C2469)</f>
        <v/>
      </c>
      <c r="W2469">
        <f>UPPER(TRIM(H2469))</f>
        <v/>
      </c>
      <c r="X2469">
        <f>UPPER(TRIM(I2469))</f>
        <v/>
      </c>
    </row>
    <row r="2470">
      <c r="A2470">
        <f>IF(B2470&lt;&gt;"", "AWARD-"&amp;TEXT(ROW()-1,"0000"), "")</f>
        <v/>
      </c>
      <c r="B2470" s="4" t="n"/>
      <c r="C2470" s="4" t="n"/>
      <c r="D2470" s="4" t="n"/>
      <c r="E2470" s="6" t="n"/>
      <c r="F2470" s="7" t="n"/>
      <c r="G2470" s="6" t="n"/>
      <c r="H2470" s="6" t="n"/>
      <c r="I2470" s="6" t="n"/>
      <c r="J2470" s="5">
        <f>SUMIFS(amount_expended,cfda_key,V2470)</f>
        <v/>
      </c>
      <c r="K2470" s="5">
        <f>IF(G2470="OTHER CLUSTER NOT LISTED ABOVE",SUMIFS(amount_expended,uniform_other_cluster_name,X2470), IF(AND(OR(G2470="N/A",G2470=""),H2470=""),0,IF(G2470="STATE CLUSTER",SUMIFS(amount_expended,uniform_state_cluster_name,W2470),SUMIFS(amount_expended,cluster_name,G2470))))</f>
        <v/>
      </c>
      <c r="L2470" s="6" t="n"/>
      <c r="M2470" s="7" t="n"/>
      <c r="N2470" s="6" t="n"/>
      <c r="O2470" s="6" t="n"/>
      <c r="P2470" s="6" t="n"/>
      <c r="Q2470" s="6" t="n"/>
      <c r="R2470" s="7" t="n"/>
      <c r="S2470" s="6" t="n"/>
      <c r="T2470" s="6" t="n"/>
      <c r="U2470" s="6" t="n"/>
      <c r="V2470" s="3">
        <f>CONCATENATE(B2470,C2470)</f>
        <v/>
      </c>
      <c r="W2470">
        <f>UPPER(TRIM(H2470))</f>
        <v/>
      </c>
      <c r="X2470">
        <f>UPPER(TRIM(I2470))</f>
        <v/>
      </c>
    </row>
    <row r="2471">
      <c r="A2471">
        <f>IF(B2471&lt;&gt;"", "AWARD-"&amp;TEXT(ROW()-1,"0000"), "")</f>
        <v/>
      </c>
      <c r="B2471" s="4" t="n"/>
      <c r="C2471" s="4" t="n"/>
      <c r="D2471" s="4" t="n"/>
      <c r="E2471" s="6" t="n"/>
      <c r="F2471" s="7" t="n"/>
      <c r="G2471" s="6" t="n"/>
      <c r="H2471" s="6" t="n"/>
      <c r="I2471" s="6" t="n"/>
      <c r="J2471" s="5">
        <f>SUMIFS(amount_expended,cfda_key,V2471)</f>
        <v/>
      </c>
      <c r="K2471" s="5">
        <f>IF(G2471="OTHER CLUSTER NOT LISTED ABOVE",SUMIFS(amount_expended,uniform_other_cluster_name,X2471), IF(AND(OR(G2471="N/A",G2471=""),H2471=""),0,IF(G2471="STATE CLUSTER",SUMIFS(amount_expended,uniform_state_cluster_name,W2471),SUMIFS(amount_expended,cluster_name,G2471))))</f>
        <v/>
      </c>
      <c r="L2471" s="6" t="n"/>
      <c r="M2471" s="7" t="n"/>
      <c r="N2471" s="6" t="n"/>
      <c r="O2471" s="6" t="n"/>
      <c r="P2471" s="6" t="n"/>
      <c r="Q2471" s="6" t="n"/>
      <c r="R2471" s="7" t="n"/>
      <c r="S2471" s="6" t="n"/>
      <c r="T2471" s="6" t="n"/>
      <c r="U2471" s="6" t="n"/>
      <c r="V2471" s="3">
        <f>CONCATENATE(B2471,C2471)</f>
        <v/>
      </c>
      <c r="W2471">
        <f>UPPER(TRIM(H2471))</f>
        <v/>
      </c>
      <c r="X2471">
        <f>UPPER(TRIM(I2471))</f>
        <v/>
      </c>
    </row>
    <row r="2472">
      <c r="A2472">
        <f>IF(B2472&lt;&gt;"", "AWARD-"&amp;TEXT(ROW()-1,"0000"), "")</f>
        <v/>
      </c>
      <c r="B2472" s="4" t="n"/>
      <c r="C2472" s="4" t="n"/>
      <c r="D2472" s="4" t="n"/>
      <c r="E2472" s="6" t="n"/>
      <c r="F2472" s="7" t="n"/>
      <c r="G2472" s="6" t="n"/>
      <c r="H2472" s="6" t="n"/>
      <c r="I2472" s="6" t="n"/>
      <c r="J2472" s="5">
        <f>SUMIFS(amount_expended,cfda_key,V2472)</f>
        <v/>
      </c>
      <c r="K2472" s="5">
        <f>IF(G2472="OTHER CLUSTER NOT LISTED ABOVE",SUMIFS(amount_expended,uniform_other_cluster_name,X2472), IF(AND(OR(G2472="N/A",G2472=""),H2472=""),0,IF(G2472="STATE CLUSTER",SUMIFS(amount_expended,uniform_state_cluster_name,W2472),SUMIFS(amount_expended,cluster_name,G2472))))</f>
        <v/>
      </c>
      <c r="L2472" s="6" t="n"/>
      <c r="M2472" s="7" t="n"/>
      <c r="N2472" s="6" t="n"/>
      <c r="O2472" s="6" t="n"/>
      <c r="P2472" s="6" t="n"/>
      <c r="Q2472" s="6" t="n"/>
      <c r="R2472" s="7" t="n"/>
      <c r="S2472" s="6" t="n"/>
      <c r="T2472" s="6" t="n"/>
      <c r="U2472" s="6" t="n"/>
      <c r="V2472" s="3">
        <f>CONCATENATE(B2472,C2472)</f>
        <v/>
      </c>
      <c r="W2472">
        <f>UPPER(TRIM(H2472))</f>
        <v/>
      </c>
      <c r="X2472">
        <f>UPPER(TRIM(I2472))</f>
        <v/>
      </c>
    </row>
    <row r="2473">
      <c r="A2473">
        <f>IF(B2473&lt;&gt;"", "AWARD-"&amp;TEXT(ROW()-1,"0000"), "")</f>
        <v/>
      </c>
      <c r="B2473" s="4" t="n"/>
      <c r="C2473" s="4" t="n"/>
      <c r="D2473" s="4" t="n"/>
      <c r="E2473" s="6" t="n"/>
      <c r="F2473" s="7" t="n"/>
      <c r="G2473" s="6" t="n"/>
      <c r="H2473" s="6" t="n"/>
      <c r="I2473" s="6" t="n"/>
      <c r="J2473" s="5">
        <f>SUMIFS(amount_expended,cfda_key,V2473)</f>
        <v/>
      </c>
      <c r="K2473" s="5">
        <f>IF(G2473="OTHER CLUSTER NOT LISTED ABOVE",SUMIFS(amount_expended,uniform_other_cluster_name,X2473), IF(AND(OR(G2473="N/A",G2473=""),H2473=""),0,IF(G2473="STATE CLUSTER",SUMIFS(amount_expended,uniform_state_cluster_name,W2473),SUMIFS(amount_expended,cluster_name,G2473))))</f>
        <v/>
      </c>
      <c r="L2473" s="6" t="n"/>
      <c r="M2473" s="7" t="n"/>
      <c r="N2473" s="6" t="n"/>
      <c r="O2473" s="6" t="n"/>
      <c r="P2473" s="6" t="n"/>
      <c r="Q2473" s="6" t="n"/>
      <c r="R2473" s="7" t="n"/>
      <c r="S2473" s="6" t="n"/>
      <c r="T2473" s="6" t="n"/>
      <c r="U2473" s="6" t="n"/>
      <c r="V2473" s="3">
        <f>CONCATENATE(B2473,C2473)</f>
        <v/>
      </c>
      <c r="W2473">
        <f>UPPER(TRIM(H2473))</f>
        <v/>
      </c>
      <c r="X2473">
        <f>UPPER(TRIM(I2473))</f>
        <v/>
      </c>
    </row>
    <row r="2474">
      <c r="A2474">
        <f>IF(B2474&lt;&gt;"", "AWARD-"&amp;TEXT(ROW()-1,"0000"), "")</f>
        <v/>
      </c>
      <c r="B2474" s="4" t="n"/>
      <c r="C2474" s="4" t="n"/>
      <c r="D2474" s="4" t="n"/>
      <c r="E2474" s="6" t="n"/>
      <c r="F2474" s="7" t="n"/>
      <c r="G2474" s="6" t="n"/>
      <c r="H2474" s="6" t="n"/>
      <c r="I2474" s="6" t="n"/>
      <c r="J2474" s="5">
        <f>SUMIFS(amount_expended,cfda_key,V2474)</f>
        <v/>
      </c>
      <c r="K2474" s="5">
        <f>IF(G2474="OTHER CLUSTER NOT LISTED ABOVE",SUMIFS(amount_expended,uniform_other_cluster_name,X2474), IF(AND(OR(G2474="N/A",G2474=""),H2474=""),0,IF(G2474="STATE CLUSTER",SUMIFS(amount_expended,uniform_state_cluster_name,W2474),SUMIFS(amount_expended,cluster_name,G2474))))</f>
        <v/>
      </c>
      <c r="L2474" s="6" t="n"/>
      <c r="M2474" s="7" t="n"/>
      <c r="N2474" s="6" t="n"/>
      <c r="O2474" s="6" t="n"/>
      <c r="P2474" s="6" t="n"/>
      <c r="Q2474" s="6" t="n"/>
      <c r="R2474" s="7" t="n"/>
      <c r="S2474" s="6" t="n"/>
      <c r="T2474" s="6" t="n"/>
      <c r="U2474" s="6" t="n"/>
      <c r="V2474" s="3">
        <f>CONCATENATE(B2474,C2474)</f>
        <v/>
      </c>
      <c r="W2474">
        <f>UPPER(TRIM(H2474))</f>
        <v/>
      </c>
      <c r="X2474">
        <f>UPPER(TRIM(I2474))</f>
        <v/>
      </c>
    </row>
    <row r="2475">
      <c r="A2475">
        <f>IF(B2475&lt;&gt;"", "AWARD-"&amp;TEXT(ROW()-1,"0000"), "")</f>
        <v/>
      </c>
      <c r="B2475" s="4" t="n"/>
      <c r="C2475" s="4" t="n"/>
      <c r="D2475" s="4" t="n"/>
      <c r="E2475" s="6" t="n"/>
      <c r="F2475" s="7" t="n"/>
      <c r="G2475" s="6" t="n"/>
      <c r="H2475" s="6" t="n"/>
      <c r="I2475" s="6" t="n"/>
      <c r="J2475" s="5">
        <f>SUMIFS(amount_expended,cfda_key,V2475)</f>
        <v/>
      </c>
      <c r="K2475" s="5">
        <f>IF(G2475="OTHER CLUSTER NOT LISTED ABOVE",SUMIFS(amount_expended,uniform_other_cluster_name,X2475), IF(AND(OR(G2475="N/A",G2475=""),H2475=""),0,IF(G2475="STATE CLUSTER",SUMIFS(amount_expended,uniform_state_cluster_name,W2475),SUMIFS(amount_expended,cluster_name,G2475))))</f>
        <v/>
      </c>
      <c r="L2475" s="6" t="n"/>
      <c r="M2475" s="7" t="n"/>
      <c r="N2475" s="6" t="n"/>
      <c r="O2475" s="6" t="n"/>
      <c r="P2475" s="6" t="n"/>
      <c r="Q2475" s="6" t="n"/>
      <c r="R2475" s="7" t="n"/>
      <c r="S2475" s="6" t="n"/>
      <c r="T2475" s="6" t="n"/>
      <c r="U2475" s="6" t="n"/>
      <c r="V2475" s="3">
        <f>CONCATENATE(B2475,C2475)</f>
        <v/>
      </c>
      <c r="W2475">
        <f>UPPER(TRIM(H2475))</f>
        <v/>
      </c>
      <c r="X2475">
        <f>UPPER(TRIM(I2475))</f>
        <v/>
      </c>
    </row>
    <row r="2476">
      <c r="A2476">
        <f>IF(B2476&lt;&gt;"", "AWARD-"&amp;TEXT(ROW()-1,"0000"), "")</f>
        <v/>
      </c>
      <c r="B2476" s="4" t="n"/>
      <c r="C2476" s="4" t="n"/>
      <c r="D2476" s="4" t="n"/>
      <c r="E2476" s="6" t="n"/>
      <c r="F2476" s="7" t="n"/>
      <c r="G2476" s="6" t="n"/>
      <c r="H2476" s="6" t="n"/>
      <c r="I2476" s="6" t="n"/>
      <c r="J2476" s="5">
        <f>SUMIFS(amount_expended,cfda_key,V2476)</f>
        <v/>
      </c>
      <c r="K2476" s="5">
        <f>IF(G2476="OTHER CLUSTER NOT LISTED ABOVE",SUMIFS(amount_expended,uniform_other_cluster_name,X2476), IF(AND(OR(G2476="N/A",G2476=""),H2476=""),0,IF(G2476="STATE CLUSTER",SUMIFS(amount_expended,uniform_state_cluster_name,W2476),SUMIFS(amount_expended,cluster_name,G2476))))</f>
        <v/>
      </c>
      <c r="L2476" s="6" t="n"/>
      <c r="M2476" s="7" t="n"/>
      <c r="N2476" s="6" t="n"/>
      <c r="O2476" s="6" t="n"/>
      <c r="P2476" s="6" t="n"/>
      <c r="Q2476" s="6" t="n"/>
      <c r="R2476" s="7" t="n"/>
      <c r="S2476" s="6" t="n"/>
      <c r="T2476" s="6" t="n"/>
      <c r="U2476" s="6" t="n"/>
      <c r="V2476" s="3">
        <f>CONCATENATE(B2476,C2476)</f>
        <v/>
      </c>
      <c r="W2476">
        <f>UPPER(TRIM(H2476))</f>
        <v/>
      </c>
      <c r="X2476">
        <f>UPPER(TRIM(I2476))</f>
        <v/>
      </c>
    </row>
    <row r="2477">
      <c r="A2477">
        <f>IF(B2477&lt;&gt;"", "AWARD-"&amp;TEXT(ROW()-1,"0000"), "")</f>
        <v/>
      </c>
      <c r="B2477" s="4" t="n"/>
      <c r="C2477" s="4" t="n"/>
      <c r="D2477" s="4" t="n"/>
      <c r="E2477" s="6" t="n"/>
      <c r="F2477" s="7" t="n"/>
      <c r="G2477" s="6" t="n"/>
      <c r="H2477" s="6" t="n"/>
      <c r="I2477" s="6" t="n"/>
      <c r="J2477" s="5">
        <f>SUMIFS(amount_expended,cfda_key,V2477)</f>
        <v/>
      </c>
      <c r="K2477" s="5">
        <f>IF(G2477="OTHER CLUSTER NOT LISTED ABOVE",SUMIFS(amount_expended,uniform_other_cluster_name,X2477), IF(AND(OR(G2477="N/A",G2477=""),H2477=""),0,IF(G2477="STATE CLUSTER",SUMIFS(amount_expended,uniform_state_cluster_name,W2477),SUMIFS(amount_expended,cluster_name,G2477))))</f>
        <v/>
      </c>
      <c r="L2477" s="6" t="n"/>
      <c r="M2477" s="7" t="n"/>
      <c r="N2477" s="6" t="n"/>
      <c r="O2477" s="6" t="n"/>
      <c r="P2477" s="6" t="n"/>
      <c r="Q2477" s="6" t="n"/>
      <c r="R2477" s="7" t="n"/>
      <c r="S2477" s="6" t="n"/>
      <c r="T2477" s="6" t="n"/>
      <c r="U2477" s="6" t="n"/>
      <c r="V2477" s="3">
        <f>CONCATENATE(B2477,C2477)</f>
        <v/>
      </c>
      <c r="W2477">
        <f>UPPER(TRIM(H2477))</f>
        <v/>
      </c>
      <c r="X2477">
        <f>UPPER(TRIM(I2477))</f>
        <v/>
      </c>
    </row>
    <row r="2478">
      <c r="A2478">
        <f>IF(B2478&lt;&gt;"", "AWARD-"&amp;TEXT(ROW()-1,"0000"), "")</f>
        <v/>
      </c>
      <c r="B2478" s="4" t="n"/>
      <c r="C2478" s="4" t="n"/>
      <c r="D2478" s="4" t="n"/>
      <c r="E2478" s="6" t="n"/>
      <c r="F2478" s="7" t="n"/>
      <c r="G2478" s="6" t="n"/>
      <c r="H2478" s="6" t="n"/>
      <c r="I2478" s="6" t="n"/>
      <c r="J2478" s="5">
        <f>SUMIFS(amount_expended,cfda_key,V2478)</f>
        <v/>
      </c>
      <c r="K2478" s="5">
        <f>IF(G2478="OTHER CLUSTER NOT LISTED ABOVE",SUMIFS(amount_expended,uniform_other_cluster_name,X2478), IF(AND(OR(G2478="N/A",G2478=""),H2478=""),0,IF(G2478="STATE CLUSTER",SUMIFS(amount_expended,uniform_state_cluster_name,W2478),SUMIFS(amount_expended,cluster_name,G2478))))</f>
        <v/>
      </c>
      <c r="L2478" s="6" t="n"/>
      <c r="M2478" s="7" t="n"/>
      <c r="N2478" s="6" t="n"/>
      <c r="O2478" s="6" t="n"/>
      <c r="P2478" s="6" t="n"/>
      <c r="Q2478" s="6" t="n"/>
      <c r="R2478" s="7" t="n"/>
      <c r="S2478" s="6" t="n"/>
      <c r="T2478" s="6" t="n"/>
      <c r="U2478" s="6" t="n"/>
      <c r="V2478" s="3">
        <f>CONCATENATE(B2478,C2478)</f>
        <v/>
      </c>
      <c r="W2478">
        <f>UPPER(TRIM(H2478))</f>
        <v/>
      </c>
      <c r="X2478">
        <f>UPPER(TRIM(I2478))</f>
        <v/>
      </c>
    </row>
    <row r="2479">
      <c r="A2479">
        <f>IF(B2479&lt;&gt;"", "AWARD-"&amp;TEXT(ROW()-1,"0000"), "")</f>
        <v/>
      </c>
      <c r="B2479" s="4" t="n"/>
      <c r="C2479" s="4" t="n"/>
      <c r="D2479" s="4" t="n"/>
      <c r="E2479" s="6" t="n"/>
      <c r="F2479" s="7" t="n"/>
      <c r="G2479" s="6" t="n"/>
      <c r="H2479" s="6" t="n"/>
      <c r="I2479" s="6" t="n"/>
      <c r="J2479" s="5">
        <f>SUMIFS(amount_expended,cfda_key,V2479)</f>
        <v/>
      </c>
      <c r="K2479" s="5">
        <f>IF(G2479="OTHER CLUSTER NOT LISTED ABOVE",SUMIFS(amount_expended,uniform_other_cluster_name,X2479), IF(AND(OR(G2479="N/A",G2479=""),H2479=""),0,IF(G2479="STATE CLUSTER",SUMIFS(amount_expended,uniform_state_cluster_name,W2479),SUMIFS(amount_expended,cluster_name,G2479))))</f>
        <v/>
      </c>
      <c r="L2479" s="6" t="n"/>
      <c r="M2479" s="7" t="n"/>
      <c r="N2479" s="6" t="n"/>
      <c r="O2479" s="6" t="n"/>
      <c r="P2479" s="6" t="n"/>
      <c r="Q2479" s="6" t="n"/>
      <c r="R2479" s="7" t="n"/>
      <c r="S2479" s="6" t="n"/>
      <c r="T2479" s="6" t="n"/>
      <c r="U2479" s="6" t="n"/>
      <c r="V2479" s="3">
        <f>CONCATENATE(B2479,C2479)</f>
        <v/>
      </c>
      <c r="W2479">
        <f>UPPER(TRIM(H2479))</f>
        <v/>
      </c>
      <c r="X2479">
        <f>UPPER(TRIM(I2479))</f>
        <v/>
      </c>
    </row>
    <row r="2480">
      <c r="A2480">
        <f>IF(B2480&lt;&gt;"", "AWARD-"&amp;TEXT(ROW()-1,"0000"), "")</f>
        <v/>
      </c>
      <c r="B2480" s="4" t="n"/>
      <c r="C2480" s="4" t="n"/>
      <c r="D2480" s="4" t="n"/>
      <c r="E2480" s="6" t="n"/>
      <c r="F2480" s="7" t="n"/>
      <c r="G2480" s="6" t="n"/>
      <c r="H2480" s="6" t="n"/>
      <c r="I2480" s="6" t="n"/>
      <c r="J2480" s="5">
        <f>SUMIFS(amount_expended,cfda_key,V2480)</f>
        <v/>
      </c>
      <c r="K2480" s="5">
        <f>IF(G2480="OTHER CLUSTER NOT LISTED ABOVE",SUMIFS(amount_expended,uniform_other_cluster_name,X2480), IF(AND(OR(G2480="N/A",G2480=""),H2480=""),0,IF(G2480="STATE CLUSTER",SUMIFS(amount_expended,uniform_state_cluster_name,W2480),SUMIFS(amount_expended,cluster_name,G2480))))</f>
        <v/>
      </c>
      <c r="L2480" s="6" t="n"/>
      <c r="M2480" s="7" t="n"/>
      <c r="N2480" s="6" t="n"/>
      <c r="O2480" s="6" t="n"/>
      <c r="P2480" s="6" t="n"/>
      <c r="Q2480" s="6" t="n"/>
      <c r="R2480" s="7" t="n"/>
      <c r="S2480" s="6" t="n"/>
      <c r="T2480" s="6" t="n"/>
      <c r="U2480" s="6" t="n"/>
      <c r="V2480" s="3">
        <f>CONCATENATE(B2480,C2480)</f>
        <v/>
      </c>
      <c r="W2480">
        <f>UPPER(TRIM(H2480))</f>
        <v/>
      </c>
      <c r="X2480">
        <f>UPPER(TRIM(I2480))</f>
        <v/>
      </c>
    </row>
    <row r="2481">
      <c r="A2481">
        <f>IF(B2481&lt;&gt;"", "AWARD-"&amp;TEXT(ROW()-1,"0000"), "")</f>
        <v/>
      </c>
      <c r="B2481" s="4" t="n"/>
      <c r="C2481" s="4" t="n"/>
      <c r="D2481" s="4" t="n"/>
      <c r="E2481" s="6" t="n"/>
      <c r="F2481" s="7" t="n"/>
      <c r="G2481" s="6" t="n"/>
      <c r="H2481" s="6" t="n"/>
      <c r="I2481" s="6" t="n"/>
      <c r="J2481" s="5">
        <f>SUMIFS(amount_expended,cfda_key,V2481)</f>
        <v/>
      </c>
      <c r="K2481" s="5">
        <f>IF(G2481="OTHER CLUSTER NOT LISTED ABOVE",SUMIFS(amount_expended,uniform_other_cluster_name,X2481), IF(AND(OR(G2481="N/A",G2481=""),H2481=""),0,IF(G2481="STATE CLUSTER",SUMIFS(amount_expended,uniform_state_cluster_name,W2481),SUMIFS(amount_expended,cluster_name,G2481))))</f>
        <v/>
      </c>
      <c r="L2481" s="6" t="n"/>
      <c r="M2481" s="7" t="n"/>
      <c r="N2481" s="6" t="n"/>
      <c r="O2481" s="6" t="n"/>
      <c r="P2481" s="6" t="n"/>
      <c r="Q2481" s="6" t="n"/>
      <c r="R2481" s="7" t="n"/>
      <c r="S2481" s="6" t="n"/>
      <c r="T2481" s="6" t="n"/>
      <c r="U2481" s="6" t="n"/>
      <c r="V2481" s="3">
        <f>CONCATENATE(B2481,C2481)</f>
        <v/>
      </c>
      <c r="W2481">
        <f>UPPER(TRIM(H2481))</f>
        <v/>
      </c>
      <c r="X2481">
        <f>UPPER(TRIM(I2481))</f>
        <v/>
      </c>
    </row>
    <row r="2482">
      <c r="A2482">
        <f>IF(B2482&lt;&gt;"", "AWARD-"&amp;TEXT(ROW()-1,"0000"), "")</f>
        <v/>
      </c>
      <c r="B2482" s="4" t="n"/>
      <c r="C2482" s="4" t="n"/>
      <c r="D2482" s="4" t="n"/>
      <c r="E2482" s="6" t="n"/>
      <c r="F2482" s="7" t="n"/>
      <c r="G2482" s="6" t="n"/>
      <c r="H2482" s="6" t="n"/>
      <c r="I2482" s="6" t="n"/>
      <c r="J2482" s="5">
        <f>SUMIFS(amount_expended,cfda_key,V2482)</f>
        <v/>
      </c>
      <c r="K2482" s="5">
        <f>IF(G2482="OTHER CLUSTER NOT LISTED ABOVE",SUMIFS(amount_expended,uniform_other_cluster_name,X2482), IF(AND(OR(G2482="N/A",G2482=""),H2482=""),0,IF(G2482="STATE CLUSTER",SUMIFS(amount_expended,uniform_state_cluster_name,W2482),SUMIFS(amount_expended,cluster_name,G2482))))</f>
        <v/>
      </c>
      <c r="L2482" s="6" t="n"/>
      <c r="M2482" s="7" t="n"/>
      <c r="N2482" s="6" t="n"/>
      <c r="O2482" s="6" t="n"/>
      <c r="P2482" s="6" t="n"/>
      <c r="Q2482" s="6" t="n"/>
      <c r="R2482" s="7" t="n"/>
      <c r="S2482" s="6" t="n"/>
      <c r="T2482" s="6" t="n"/>
      <c r="U2482" s="6" t="n"/>
      <c r="V2482" s="3">
        <f>CONCATENATE(B2482,C2482)</f>
        <v/>
      </c>
      <c r="W2482">
        <f>UPPER(TRIM(H2482))</f>
        <v/>
      </c>
      <c r="X2482">
        <f>UPPER(TRIM(I2482))</f>
        <v/>
      </c>
    </row>
    <row r="2483">
      <c r="A2483">
        <f>IF(B2483&lt;&gt;"", "AWARD-"&amp;TEXT(ROW()-1,"0000"), "")</f>
        <v/>
      </c>
      <c r="B2483" s="4" t="n"/>
      <c r="C2483" s="4" t="n"/>
      <c r="D2483" s="4" t="n"/>
      <c r="E2483" s="6" t="n"/>
      <c r="F2483" s="7" t="n"/>
      <c r="G2483" s="6" t="n"/>
      <c r="H2483" s="6" t="n"/>
      <c r="I2483" s="6" t="n"/>
      <c r="J2483" s="5">
        <f>SUMIFS(amount_expended,cfda_key,V2483)</f>
        <v/>
      </c>
      <c r="K2483" s="5">
        <f>IF(G2483="OTHER CLUSTER NOT LISTED ABOVE",SUMIFS(amount_expended,uniform_other_cluster_name,X2483), IF(AND(OR(G2483="N/A",G2483=""),H2483=""),0,IF(G2483="STATE CLUSTER",SUMIFS(amount_expended,uniform_state_cluster_name,W2483),SUMIFS(amount_expended,cluster_name,G2483))))</f>
        <v/>
      </c>
      <c r="L2483" s="6" t="n"/>
      <c r="M2483" s="7" t="n"/>
      <c r="N2483" s="6" t="n"/>
      <c r="O2483" s="6" t="n"/>
      <c r="P2483" s="6" t="n"/>
      <c r="Q2483" s="6" t="n"/>
      <c r="R2483" s="7" t="n"/>
      <c r="S2483" s="6" t="n"/>
      <c r="T2483" s="6" t="n"/>
      <c r="U2483" s="6" t="n"/>
      <c r="V2483" s="3">
        <f>CONCATENATE(B2483,C2483)</f>
        <v/>
      </c>
      <c r="W2483">
        <f>UPPER(TRIM(H2483))</f>
        <v/>
      </c>
      <c r="X2483">
        <f>UPPER(TRIM(I2483))</f>
        <v/>
      </c>
    </row>
    <row r="2484">
      <c r="A2484">
        <f>IF(B2484&lt;&gt;"", "AWARD-"&amp;TEXT(ROW()-1,"0000"), "")</f>
        <v/>
      </c>
      <c r="B2484" s="4" t="n"/>
      <c r="C2484" s="4" t="n"/>
      <c r="D2484" s="4" t="n"/>
      <c r="E2484" s="6" t="n"/>
      <c r="F2484" s="7" t="n"/>
      <c r="G2484" s="6" t="n"/>
      <c r="H2484" s="6" t="n"/>
      <c r="I2484" s="6" t="n"/>
      <c r="J2484" s="5">
        <f>SUMIFS(amount_expended,cfda_key,V2484)</f>
        <v/>
      </c>
      <c r="K2484" s="5">
        <f>IF(G2484="OTHER CLUSTER NOT LISTED ABOVE",SUMIFS(amount_expended,uniform_other_cluster_name,X2484), IF(AND(OR(G2484="N/A",G2484=""),H2484=""),0,IF(G2484="STATE CLUSTER",SUMIFS(amount_expended,uniform_state_cluster_name,W2484),SUMIFS(amount_expended,cluster_name,G2484))))</f>
        <v/>
      </c>
      <c r="L2484" s="6" t="n"/>
      <c r="M2484" s="7" t="n"/>
      <c r="N2484" s="6" t="n"/>
      <c r="O2484" s="6" t="n"/>
      <c r="P2484" s="6" t="n"/>
      <c r="Q2484" s="6" t="n"/>
      <c r="R2484" s="7" t="n"/>
      <c r="S2484" s="6" t="n"/>
      <c r="T2484" s="6" t="n"/>
      <c r="U2484" s="6" t="n"/>
      <c r="V2484" s="3">
        <f>CONCATENATE(B2484,C2484)</f>
        <v/>
      </c>
      <c r="W2484">
        <f>UPPER(TRIM(H2484))</f>
        <v/>
      </c>
      <c r="X2484">
        <f>UPPER(TRIM(I2484))</f>
        <v/>
      </c>
    </row>
    <row r="2485">
      <c r="A2485">
        <f>IF(B2485&lt;&gt;"", "AWARD-"&amp;TEXT(ROW()-1,"0000"), "")</f>
        <v/>
      </c>
      <c r="B2485" s="4" t="n"/>
      <c r="C2485" s="4" t="n"/>
      <c r="D2485" s="4" t="n"/>
      <c r="E2485" s="6" t="n"/>
      <c r="F2485" s="7" t="n"/>
      <c r="G2485" s="6" t="n"/>
      <c r="H2485" s="6" t="n"/>
      <c r="I2485" s="6" t="n"/>
      <c r="J2485" s="5">
        <f>SUMIFS(amount_expended,cfda_key,V2485)</f>
        <v/>
      </c>
      <c r="K2485" s="5">
        <f>IF(G2485="OTHER CLUSTER NOT LISTED ABOVE",SUMIFS(amount_expended,uniform_other_cluster_name,X2485), IF(AND(OR(G2485="N/A",G2485=""),H2485=""),0,IF(G2485="STATE CLUSTER",SUMIFS(amount_expended,uniform_state_cluster_name,W2485),SUMIFS(amount_expended,cluster_name,G2485))))</f>
        <v/>
      </c>
      <c r="L2485" s="6" t="n"/>
      <c r="M2485" s="7" t="n"/>
      <c r="N2485" s="6" t="n"/>
      <c r="O2485" s="6" t="n"/>
      <c r="P2485" s="6" t="n"/>
      <c r="Q2485" s="6" t="n"/>
      <c r="R2485" s="7" t="n"/>
      <c r="S2485" s="6" t="n"/>
      <c r="T2485" s="6" t="n"/>
      <c r="U2485" s="6" t="n"/>
      <c r="V2485" s="3">
        <f>CONCATENATE(B2485,C2485)</f>
        <v/>
      </c>
      <c r="W2485">
        <f>UPPER(TRIM(H2485))</f>
        <v/>
      </c>
      <c r="X2485">
        <f>UPPER(TRIM(I2485))</f>
        <v/>
      </c>
    </row>
    <row r="2486">
      <c r="A2486">
        <f>IF(B2486&lt;&gt;"", "AWARD-"&amp;TEXT(ROW()-1,"0000"), "")</f>
        <v/>
      </c>
      <c r="B2486" s="4" t="n"/>
      <c r="C2486" s="4" t="n"/>
      <c r="D2486" s="4" t="n"/>
      <c r="E2486" s="6" t="n"/>
      <c r="F2486" s="7" t="n"/>
      <c r="G2486" s="6" t="n"/>
      <c r="H2486" s="6" t="n"/>
      <c r="I2486" s="6" t="n"/>
      <c r="J2486" s="5">
        <f>SUMIFS(amount_expended,cfda_key,V2486)</f>
        <v/>
      </c>
      <c r="K2486" s="5">
        <f>IF(G2486="OTHER CLUSTER NOT LISTED ABOVE",SUMIFS(amount_expended,uniform_other_cluster_name,X2486), IF(AND(OR(G2486="N/A",G2486=""),H2486=""),0,IF(G2486="STATE CLUSTER",SUMIFS(amount_expended,uniform_state_cluster_name,W2486),SUMIFS(amount_expended,cluster_name,G2486))))</f>
        <v/>
      </c>
      <c r="L2486" s="6" t="n"/>
      <c r="M2486" s="7" t="n"/>
      <c r="N2486" s="6" t="n"/>
      <c r="O2486" s="6" t="n"/>
      <c r="P2486" s="6" t="n"/>
      <c r="Q2486" s="6" t="n"/>
      <c r="R2486" s="7" t="n"/>
      <c r="S2486" s="6" t="n"/>
      <c r="T2486" s="6" t="n"/>
      <c r="U2486" s="6" t="n"/>
      <c r="V2486" s="3">
        <f>CONCATENATE(B2486,C2486)</f>
        <v/>
      </c>
      <c r="W2486">
        <f>UPPER(TRIM(H2486))</f>
        <v/>
      </c>
      <c r="X2486">
        <f>UPPER(TRIM(I2486))</f>
        <v/>
      </c>
    </row>
    <row r="2487">
      <c r="A2487">
        <f>IF(B2487&lt;&gt;"", "AWARD-"&amp;TEXT(ROW()-1,"0000"), "")</f>
        <v/>
      </c>
      <c r="B2487" s="4" t="n"/>
      <c r="C2487" s="4" t="n"/>
      <c r="D2487" s="4" t="n"/>
      <c r="E2487" s="6" t="n"/>
      <c r="F2487" s="7" t="n"/>
      <c r="G2487" s="6" t="n"/>
      <c r="H2487" s="6" t="n"/>
      <c r="I2487" s="6" t="n"/>
      <c r="J2487" s="5">
        <f>SUMIFS(amount_expended,cfda_key,V2487)</f>
        <v/>
      </c>
      <c r="K2487" s="5">
        <f>IF(G2487="OTHER CLUSTER NOT LISTED ABOVE",SUMIFS(amount_expended,uniform_other_cluster_name,X2487), IF(AND(OR(G2487="N/A",G2487=""),H2487=""),0,IF(G2487="STATE CLUSTER",SUMIFS(amount_expended,uniform_state_cluster_name,W2487),SUMIFS(amount_expended,cluster_name,G2487))))</f>
        <v/>
      </c>
      <c r="L2487" s="6" t="n"/>
      <c r="M2487" s="7" t="n"/>
      <c r="N2487" s="6" t="n"/>
      <c r="O2487" s="6" t="n"/>
      <c r="P2487" s="6" t="n"/>
      <c r="Q2487" s="6" t="n"/>
      <c r="R2487" s="7" t="n"/>
      <c r="S2487" s="6" t="n"/>
      <c r="T2487" s="6" t="n"/>
      <c r="U2487" s="6" t="n"/>
      <c r="V2487" s="3">
        <f>CONCATENATE(B2487,C2487)</f>
        <v/>
      </c>
      <c r="W2487">
        <f>UPPER(TRIM(H2487))</f>
        <v/>
      </c>
      <c r="X2487">
        <f>UPPER(TRIM(I2487))</f>
        <v/>
      </c>
    </row>
    <row r="2488">
      <c r="A2488">
        <f>IF(B2488&lt;&gt;"", "AWARD-"&amp;TEXT(ROW()-1,"0000"), "")</f>
        <v/>
      </c>
      <c r="B2488" s="4" t="n"/>
      <c r="C2488" s="4" t="n"/>
      <c r="D2488" s="4" t="n"/>
      <c r="E2488" s="6" t="n"/>
      <c r="F2488" s="7" t="n"/>
      <c r="G2488" s="6" t="n"/>
      <c r="H2488" s="6" t="n"/>
      <c r="I2488" s="6" t="n"/>
      <c r="J2488" s="5">
        <f>SUMIFS(amount_expended,cfda_key,V2488)</f>
        <v/>
      </c>
      <c r="K2488" s="5">
        <f>IF(G2488="OTHER CLUSTER NOT LISTED ABOVE",SUMIFS(amount_expended,uniform_other_cluster_name,X2488), IF(AND(OR(G2488="N/A",G2488=""),H2488=""),0,IF(G2488="STATE CLUSTER",SUMIFS(amount_expended,uniform_state_cluster_name,W2488),SUMIFS(amount_expended,cluster_name,G2488))))</f>
        <v/>
      </c>
      <c r="L2488" s="6" t="n"/>
      <c r="M2488" s="7" t="n"/>
      <c r="N2488" s="6" t="n"/>
      <c r="O2488" s="6" t="n"/>
      <c r="P2488" s="6" t="n"/>
      <c r="Q2488" s="6" t="n"/>
      <c r="R2488" s="7" t="n"/>
      <c r="S2488" s="6" t="n"/>
      <c r="T2488" s="6" t="n"/>
      <c r="U2488" s="6" t="n"/>
      <c r="V2488" s="3">
        <f>CONCATENATE(B2488,C2488)</f>
        <v/>
      </c>
      <c r="W2488">
        <f>UPPER(TRIM(H2488))</f>
        <v/>
      </c>
      <c r="X2488">
        <f>UPPER(TRIM(I2488))</f>
        <v/>
      </c>
    </row>
    <row r="2489">
      <c r="A2489">
        <f>IF(B2489&lt;&gt;"", "AWARD-"&amp;TEXT(ROW()-1,"0000"), "")</f>
        <v/>
      </c>
      <c r="B2489" s="4" t="n"/>
      <c r="C2489" s="4" t="n"/>
      <c r="D2489" s="4" t="n"/>
      <c r="E2489" s="6" t="n"/>
      <c r="F2489" s="7" t="n"/>
      <c r="G2489" s="6" t="n"/>
      <c r="H2489" s="6" t="n"/>
      <c r="I2489" s="6" t="n"/>
      <c r="J2489" s="5">
        <f>SUMIFS(amount_expended,cfda_key,V2489)</f>
        <v/>
      </c>
      <c r="K2489" s="5">
        <f>IF(G2489="OTHER CLUSTER NOT LISTED ABOVE",SUMIFS(amount_expended,uniform_other_cluster_name,X2489), IF(AND(OR(G2489="N/A",G2489=""),H2489=""),0,IF(G2489="STATE CLUSTER",SUMIFS(amount_expended,uniform_state_cluster_name,W2489),SUMIFS(amount_expended,cluster_name,G2489))))</f>
        <v/>
      </c>
      <c r="L2489" s="6" t="n"/>
      <c r="M2489" s="7" t="n"/>
      <c r="N2489" s="6" t="n"/>
      <c r="O2489" s="6" t="n"/>
      <c r="P2489" s="6" t="n"/>
      <c r="Q2489" s="6" t="n"/>
      <c r="R2489" s="7" t="n"/>
      <c r="S2489" s="6" t="n"/>
      <c r="T2489" s="6" t="n"/>
      <c r="U2489" s="6" t="n"/>
      <c r="V2489" s="3">
        <f>CONCATENATE(B2489,C2489)</f>
        <v/>
      </c>
      <c r="W2489">
        <f>UPPER(TRIM(H2489))</f>
        <v/>
      </c>
      <c r="X2489">
        <f>UPPER(TRIM(I2489))</f>
        <v/>
      </c>
    </row>
    <row r="2490">
      <c r="A2490">
        <f>IF(B2490&lt;&gt;"", "AWARD-"&amp;TEXT(ROW()-1,"0000"), "")</f>
        <v/>
      </c>
      <c r="B2490" s="4" t="n"/>
      <c r="C2490" s="4" t="n"/>
      <c r="D2490" s="4" t="n"/>
      <c r="E2490" s="6" t="n"/>
      <c r="F2490" s="7" t="n"/>
      <c r="G2490" s="6" t="n"/>
      <c r="H2490" s="6" t="n"/>
      <c r="I2490" s="6" t="n"/>
      <c r="J2490" s="5">
        <f>SUMIFS(amount_expended,cfda_key,V2490)</f>
        <v/>
      </c>
      <c r="K2490" s="5">
        <f>IF(G2490="OTHER CLUSTER NOT LISTED ABOVE",SUMIFS(amount_expended,uniform_other_cluster_name,X2490), IF(AND(OR(G2490="N/A",G2490=""),H2490=""),0,IF(G2490="STATE CLUSTER",SUMIFS(amount_expended,uniform_state_cluster_name,W2490),SUMIFS(amount_expended,cluster_name,G2490))))</f>
        <v/>
      </c>
      <c r="L2490" s="6" t="n"/>
      <c r="M2490" s="7" t="n"/>
      <c r="N2490" s="6" t="n"/>
      <c r="O2490" s="6" t="n"/>
      <c r="P2490" s="6" t="n"/>
      <c r="Q2490" s="6" t="n"/>
      <c r="R2490" s="7" t="n"/>
      <c r="S2490" s="6" t="n"/>
      <c r="T2490" s="6" t="n"/>
      <c r="U2490" s="6" t="n"/>
      <c r="V2490" s="3">
        <f>CONCATENATE(B2490,C2490)</f>
        <v/>
      </c>
      <c r="W2490">
        <f>UPPER(TRIM(H2490))</f>
        <v/>
      </c>
      <c r="X2490">
        <f>UPPER(TRIM(I2490))</f>
        <v/>
      </c>
    </row>
    <row r="2491">
      <c r="A2491">
        <f>IF(B2491&lt;&gt;"", "AWARD-"&amp;TEXT(ROW()-1,"0000"), "")</f>
        <v/>
      </c>
      <c r="B2491" s="4" t="n"/>
      <c r="C2491" s="4" t="n"/>
      <c r="D2491" s="4" t="n"/>
      <c r="E2491" s="6" t="n"/>
      <c r="F2491" s="7" t="n"/>
      <c r="G2491" s="6" t="n"/>
      <c r="H2491" s="6" t="n"/>
      <c r="I2491" s="6" t="n"/>
      <c r="J2491" s="5">
        <f>SUMIFS(amount_expended,cfda_key,V2491)</f>
        <v/>
      </c>
      <c r="K2491" s="5">
        <f>IF(G2491="OTHER CLUSTER NOT LISTED ABOVE",SUMIFS(amount_expended,uniform_other_cluster_name,X2491), IF(AND(OR(G2491="N/A",G2491=""),H2491=""),0,IF(G2491="STATE CLUSTER",SUMIFS(amount_expended,uniform_state_cluster_name,W2491),SUMIFS(amount_expended,cluster_name,G2491))))</f>
        <v/>
      </c>
      <c r="L2491" s="6" t="n"/>
      <c r="M2491" s="7" t="n"/>
      <c r="N2491" s="6" t="n"/>
      <c r="O2491" s="6" t="n"/>
      <c r="P2491" s="6" t="n"/>
      <c r="Q2491" s="6" t="n"/>
      <c r="R2491" s="7" t="n"/>
      <c r="S2491" s="6" t="n"/>
      <c r="T2491" s="6" t="n"/>
      <c r="U2491" s="6" t="n"/>
      <c r="V2491" s="3">
        <f>CONCATENATE(B2491,C2491)</f>
        <v/>
      </c>
      <c r="W2491">
        <f>UPPER(TRIM(H2491))</f>
        <v/>
      </c>
      <c r="X2491">
        <f>UPPER(TRIM(I2491))</f>
        <v/>
      </c>
    </row>
    <row r="2492">
      <c r="A2492">
        <f>IF(B2492&lt;&gt;"", "AWARD-"&amp;TEXT(ROW()-1,"0000"), "")</f>
        <v/>
      </c>
      <c r="B2492" s="4" t="n"/>
      <c r="C2492" s="4" t="n"/>
      <c r="D2492" s="4" t="n"/>
      <c r="E2492" s="6" t="n"/>
      <c r="F2492" s="7" t="n"/>
      <c r="G2492" s="6" t="n"/>
      <c r="H2492" s="6" t="n"/>
      <c r="I2492" s="6" t="n"/>
      <c r="J2492" s="5">
        <f>SUMIFS(amount_expended,cfda_key,V2492)</f>
        <v/>
      </c>
      <c r="K2492" s="5">
        <f>IF(G2492="OTHER CLUSTER NOT LISTED ABOVE",SUMIFS(amount_expended,uniform_other_cluster_name,X2492), IF(AND(OR(G2492="N/A",G2492=""),H2492=""),0,IF(G2492="STATE CLUSTER",SUMIFS(amount_expended,uniform_state_cluster_name,W2492),SUMIFS(amount_expended,cluster_name,G2492))))</f>
        <v/>
      </c>
      <c r="L2492" s="6" t="n"/>
      <c r="M2492" s="7" t="n"/>
      <c r="N2492" s="6" t="n"/>
      <c r="O2492" s="6" t="n"/>
      <c r="P2492" s="6" t="n"/>
      <c r="Q2492" s="6" t="n"/>
      <c r="R2492" s="7" t="n"/>
      <c r="S2492" s="6" t="n"/>
      <c r="T2492" s="6" t="n"/>
      <c r="U2492" s="6" t="n"/>
      <c r="V2492" s="3">
        <f>CONCATENATE(B2492,C2492)</f>
        <v/>
      </c>
      <c r="W2492">
        <f>UPPER(TRIM(H2492))</f>
        <v/>
      </c>
      <c r="X2492">
        <f>UPPER(TRIM(I2492))</f>
        <v/>
      </c>
    </row>
    <row r="2493">
      <c r="A2493">
        <f>IF(B2493&lt;&gt;"", "AWARD-"&amp;TEXT(ROW()-1,"0000"), "")</f>
        <v/>
      </c>
      <c r="B2493" s="4" t="n"/>
      <c r="C2493" s="4" t="n"/>
      <c r="D2493" s="4" t="n"/>
      <c r="E2493" s="6" t="n"/>
      <c r="F2493" s="7" t="n"/>
      <c r="G2493" s="6" t="n"/>
      <c r="H2493" s="6" t="n"/>
      <c r="I2493" s="6" t="n"/>
      <c r="J2493" s="5">
        <f>SUMIFS(amount_expended,cfda_key,V2493)</f>
        <v/>
      </c>
      <c r="K2493" s="5">
        <f>IF(G2493="OTHER CLUSTER NOT LISTED ABOVE",SUMIFS(amount_expended,uniform_other_cluster_name,X2493), IF(AND(OR(G2493="N/A",G2493=""),H2493=""),0,IF(G2493="STATE CLUSTER",SUMIFS(amount_expended,uniform_state_cluster_name,W2493),SUMIFS(amount_expended,cluster_name,G2493))))</f>
        <v/>
      </c>
      <c r="L2493" s="6" t="n"/>
      <c r="M2493" s="7" t="n"/>
      <c r="N2493" s="6" t="n"/>
      <c r="O2493" s="6" t="n"/>
      <c r="P2493" s="6" t="n"/>
      <c r="Q2493" s="6" t="n"/>
      <c r="R2493" s="7" t="n"/>
      <c r="S2493" s="6" t="n"/>
      <c r="T2493" s="6" t="n"/>
      <c r="U2493" s="6" t="n"/>
      <c r="V2493" s="3">
        <f>CONCATENATE(B2493,C2493)</f>
        <v/>
      </c>
      <c r="W2493">
        <f>UPPER(TRIM(H2493))</f>
        <v/>
      </c>
      <c r="X2493">
        <f>UPPER(TRIM(I2493))</f>
        <v/>
      </c>
    </row>
    <row r="2494">
      <c r="A2494">
        <f>IF(B2494&lt;&gt;"", "AWARD-"&amp;TEXT(ROW()-1,"0000"), "")</f>
        <v/>
      </c>
      <c r="B2494" s="4" t="n"/>
      <c r="C2494" s="4" t="n"/>
      <c r="D2494" s="4" t="n"/>
      <c r="E2494" s="6" t="n"/>
      <c r="F2494" s="7" t="n"/>
      <c r="G2494" s="6" t="n"/>
      <c r="H2494" s="6" t="n"/>
      <c r="I2494" s="6" t="n"/>
      <c r="J2494" s="5">
        <f>SUMIFS(amount_expended,cfda_key,V2494)</f>
        <v/>
      </c>
      <c r="K2494" s="5">
        <f>IF(G2494="OTHER CLUSTER NOT LISTED ABOVE",SUMIFS(amount_expended,uniform_other_cluster_name,X2494), IF(AND(OR(G2494="N/A",G2494=""),H2494=""),0,IF(G2494="STATE CLUSTER",SUMIFS(amount_expended,uniform_state_cluster_name,W2494),SUMIFS(amount_expended,cluster_name,G2494))))</f>
        <v/>
      </c>
      <c r="L2494" s="6" t="n"/>
      <c r="M2494" s="7" t="n"/>
      <c r="N2494" s="6" t="n"/>
      <c r="O2494" s="6" t="n"/>
      <c r="P2494" s="6" t="n"/>
      <c r="Q2494" s="6" t="n"/>
      <c r="R2494" s="7" t="n"/>
      <c r="S2494" s="6" t="n"/>
      <c r="T2494" s="6" t="n"/>
      <c r="U2494" s="6" t="n"/>
      <c r="V2494" s="3">
        <f>CONCATENATE(B2494,C2494)</f>
        <v/>
      </c>
      <c r="W2494">
        <f>UPPER(TRIM(H2494))</f>
        <v/>
      </c>
      <c r="X2494">
        <f>UPPER(TRIM(I2494))</f>
        <v/>
      </c>
    </row>
    <row r="2495">
      <c r="A2495">
        <f>IF(B2495&lt;&gt;"", "AWARD-"&amp;TEXT(ROW()-1,"0000"), "")</f>
        <v/>
      </c>
      <c r="B2495" s="4" t="n"/>
      <c r="C2495" s="4" t="n"/>
      <c r="D2495" s="4" t="n"/>
      <c r="E2495" s="6" t="n"/>
      <c r="F2495" s="7" t="n"/>
      <c r="G2495" s="6" t="n"/>
      <c r="H2495" s="6" t="n"/>
      <c r="I2495" s="6" t="n"/>
      <c r="J2495" s="5">
        <f>SUMIFS(amount_expended,cfda_key,V2495)</f>
        <v/>
      </c>
      <c r="K2495" s="5">
        <f>IF(G2495="OTHER CLUSTER NOT LISTED ABOVE",SUMIFS(amount_expended,uniform_other_cluster_name,X2495), IF(AND(OR(G2495="N/A",G2495=""),H2495=""),0,IF(G2495="STATE CLUSTER",SUMIFS(amount_expended,uniform_state_cluster_name,W2495),SUMIFS(amount_expended,cluster_name,G2495))))</f>
        <v/>
      </c>
      <c r="L2495" s="6" t="n"/>
      <c r="M2495" s="7" t="n"/>
      <c r="N2495" s="6" t="n"/>
      <c r="O2495" s="6" t="n"/>
      <c r="P2495" s="6" t="n"/>
      <c r="Q2495" s="6" t="n"/>
      <c r="R2495" s="7" t="n"/>
      <c r="S2495" s="6" t="n"/>
      <c r="T2495" s="6" t="n"/>
      <c r="U2495" s="6" t="n"/>
      <c r="V2495" s="3">
        <f>CONCATENATE(B2495,C2495)</f>
        <v/>
      </c>
      <c r="W2495">
        <f>UPPER(TRIM(H2495))</f>
        <v/>
      </c>
      <c r="X2495">
        <f>UPPER(TRIM(I2495))</f>
        <v/>
      </c>
    </row>
    <row r="2496">
      <c r="A2496">
        <f>IF(B2496&lt;&gt;"", "AWARD-"&amp;TEXT(ROW()-1,"0000"), "")</f>
        <v/>
      </c>
      <c r="B2496" s="4" t="n"/>
      <c r="C2496" s="4" t="n"/>
      <c r="D2496" s="4" t="n"/>
      <c r="E2496" s="6" t="n"/>
      <c r="F2496" s="7" t="n"/>
      <c r="G2496" s="6" t="n"/>
      <c r="H2496" s="6" t="n"/>
      <c r="I2496" s="6" t="n"/>
      <c r="J2496" s="5">
        <f>SUMIFS(amount_expended,cfda_key,V2496)</f>
        <v/>
      </c>
      <c r="K2496" s="5">
        <f>IF(G2496="OTHER CLUSTER NOT LISTED ABOVE",SUMIFS(amount_expended,uniform_other_cluster_name,X2496), IF(AND(OR(G2496="N/A",G2496=""),H2496=""),0,IF(G2496="STATE CLUSTER",SUMIFS(amount_expended,uniform_state_cluster_name,W2496),SUMIFS(amount_expended,cluster_name,G2496))))</f>
        <v/>
      </c>
      <c r="L2496" s="6" t="n"/>
      <c r="M2496" s="7" t="n"/>
      <c r="N2496" s="6" t="n"/>
      <c r="O2496" s="6" t="n"/>
      <c r="P2496" s="6" t="n"/>
      <c r="Q2496" s="6" t="n"/>
      <c r="R2496" s="7" t="n"/>
      <c r="S2496" s="6" t="n"/>
      <c r="T2496" s="6" t="n"/>
      <c r="U2496" s="6" t="n"/>
      <c r="V2496" s="3">
        <f>CONCATENATE(B2496,C2496)</f>
        <v/>
      </c>
      <c r="W2496">
        <f>UPPER(TRIM(H2496))</f>
        <v/>
      </c>
      <c r="X2496">
        <f>UPPER(TRIM(I2496))</f>
        <v/>
      </c>
    </row>
    <row r="2497">
      <c r="A2497">
        <f>IF(B2497&lt;&gt;"", "AWARD-"&amp;TEXT(ROW()-1,"0000"), "")</f>
        <v/>
      </c>
      <c r="B2497" s="4" t="n"/>
      <c r="C2497" s="4" t="n"/>
      <c r="D2497" s="4" t="n"/>
      <c r="E2497" s="6" t="n"/>
      <c r="F2497" s="7" t="n"/>
      <c r="G2497" s="6" t="n"/>
      <c r="H2497" s="6" t="n"/>
      <c r="I2497" s="6" t="n"/>
      <c r="J2497" s="5">
        <f>SUMIFS(amount_expended,cfda_key,V2497)</f>
        <v/>
      </c>
      <c r="K2497" s="5">
        <f>IF(G2497="OTHER CLUSTER NOT LISTED ABOVE",SUMIFS(amount_expended,uniform_other_cluster_name,X2497), IF(AND(OR(G2497="N/A",G2497=""),H2497=""),0,IF(G2497="STATE CLUSTER",SUMIFS(amount_expended,uniform_state_cluster_name,W2497),SUMIFS(amount_expended,cluster_name,G2497))))</f>
        <v/>
      </c>
      <c r="L2497" s="6" t="n"/>
      <c r="M2497" s="7" t="n"/>
      <c r="N2497" s="6" t="n"/>
      <c r="O2497" s="6" t="n"/>
      <c r="P2497" s="6" t="n"/>
      <c r="Q2497" s="6" t="n"/>
      <c r="R2497" s="7" t="n"/>
      <c r="S2497" s="6" t="n"/>
      <c r="T2497" s="6" t="n"/>
      <c r="U2497" s="6" t="n"/>
      <c r="V2497" s="3">
        <f>CONCATENATE(B2497,C2497)</f>
        <v/>
      </c>
      <c r="W2497">
        <f>UPPER(TRIM(H2497))</f>
        <v/>
      </c>
      <c r="X2497">
        <f>UPPER(TRIM(I2497))</f>
        <v/>
      </c>
    </row>
    <row r="2498">
      <c r="A2498">
        <f>IF(B2498&lt;&gt;"", "AWARD-"&amp;TEXT(ROW()-1,"0000"), "")</f>
        <v/>
      </c>
      <c r="B2498" s="4" t="n"/>
      <c r="C2498" s="4" t="n"/>
      <c r="D2498" s="4" t="n"/>
      <c r="E2498" s="6" t="n"/>
      <c r="F2498" s="7" t="n"/>
      <c r="G2498" s="6" t="n"/>
      <c r="H2498" s="6" t="n"/>
      <c r="I2498" s="6" t="n"/>
      <c r="J2498" s="5">
        <f>SUMIFS(amount_expended,cfda_key,V2498)</f>
        <v/>
      </c>
      <c r="K2498" s="5">
        <f>IF(G2498="OTHER CLUSTER NOT LISTED ABOVE",SUMIFS(amount_expended,uniform_other_cluster_name,X2498), IF(AND(OR(G2498="N/A",G2498=""),H2498=""),0,IF(G2498="STATE CLUSTER",SUMIFS(amount_expended,uniform_state_cluster_name,W2498),SUMIFS(amount_expended,cluster_name,G2498))))</f>
        <v/>
      </c>
      <c r="L2498" s="6" t="n"/>
      <c r="M2498" s="7" t="n"/>
      <c r="N2498" s="6" t="n"/>
      <c r="O2498" s="6" t="n"/>
      <c r="P2498" s="6" t="n"/>
      <c r="Q2498" s="6" t="n"/>
      <c r="R2498" s="7" t="n"/>
      <c r="S2498" s="6" t="n"/>
      <c r="T2498" s="6" t="n"/>
      <c r="U2498" s="6" t="n"/>
      <c r="V2498" s="3">
        <f>CONCATENATE(B2498,C2498)</f>
        <v/>
      </c>
      <c r="W2498">
        <f>UPPER(TRIM(H2498))</f>
        <v/>
      </c>
      <c r="X2498">
        <f>UPPER(TRIM(I2498))</f>
        <v/>
      </c>
    </row>
    <row r="2499">
      <c r="A2499">
        <f>IF(B2499&lt;&gt;"", "AWARD-"&amp;TEXT(ROW()-1,"0000"), "")</f>
        <v/>
      </c>
      <c r="B2499" s="4" t="n"/>
      <c r="C2499" s="4" t="n"/>
      <c r="D2499" s="4" t="n"/>
      <c r="E2499" s="6" t="n"/>
      <c r="F2499" s="7" t="n"/>
      <c r="G2499" s="6" t="n"/>
      <c r="H2499" s="6" t="n"/>
      <c r="I2499" s="6" t="n"/>
      <c r="J2499" s="5">
        <f>SUMIFS(amount_expended,cfda_key,V2499)</f>
        <v/>
      </c>
      <c r="K2499" s="5">
        <f>IF(G2499="OTHER CLUSTER NOT LISTED ABOVE",SUMIFS(amount_expended,uniform_other_cluster_name,X2499), IF(AND(OR(G2499="N/A",G2499=""),H2499=""),0,IF(G2499="STATE CLUSTER",SUMIFS(amount_expended,uniform_state_cluster_name,W2499),SUMIFS(amount_expended,cluster_name,G2499))))</f>
        <v/>
      </c>
      <c r="L2499" s="6" t="n"/>
      <c r="M2499" s="7" t="n"/>
      <c r="N2499" s="6" t="n"/>
      <c r="O2499" s="6" t="n"/>
      <c r="P2499" s="6" t="n"/>
      <c r="Q2499" s="6" t="n"/>
      <c r="R2499" s="7" t="n"/>
      <c r="S2499" s="6" t="n"/>
      <c r="T2499" s="6" t="n"/>
      <c r="U2499" s="6" t="n"/>
      <c r="V2499" s="3">
        <f>CONCATENATE(B2499,C2499)</f>
        <v/>
      </c>
      <c r="W2499">
        <f>UPPER(TRIM(H2499))</f>
        <v/>
      </c>
      <c r="X2499">
        <f>UPPER(TRIM(I2499))</f>
        <v/>
      </c>
    </row>
    <row r="2500">
      <c r="A2500">
        <f>IF(B2500&lt;&gt;"", "AWARD-"&amp;TEXT(ROW()-1,"0000"), "")</f>
        <v/>
      </c>
      <c r="B2500" s="4" t="n"/>
      <c r="C2500" s="4" t="n"/>
      <c r="D2500" s="4" t="n"/>
      <c r="E2500" s="6" t="n"/>
      <c r="F2500" s="7" t="n"/>
      <c r="G2500" s="6" t="n"/>
      <c r="H2500" s="6" t="n"/>
      <c r="I2500" s="6" t="n"/>
      <c r="J2500" s="5">
        <f>SUMIFS(amount_expended,cfda_key,V2500)</f>
        <v/>
      </c>
      <c r="K2500" s="5">
        <f>IF(G2500="OTHER CLUSTER NOT LISTED ABOVE",SUMIFS(amount_expended,uniform_other_cluster_name,X2500), IF(AND(OR(G2500="N/A",G2500=""),H2500=""),0,IF(G2500="STATE CLUSTER",SUMIFS(amount_expended,uniform_state_cluster_name,W2500),SUMIFS(amount_expended,cluster_name,G2500))))</f>
        <v/>
      </c>
      <c r="L2500" s="6" t="n"/>
      <c r="M2500" s="7" t="n"/>
      <c r="N2500" s="6" t="n"/>
      <c r="O2500" s="6" t="n"/>
      <c r="P2500" s="6" t="n"/>
      <c r="Q2500" s="6" t="n"/>
      <c r="R2500" s="7" t="n"/>
      <c r="S2500" s="6" t="n"/>
      <c r="T2500" s="6" t="n"/>
      <c r="U2500" s="6" t="n"/>
      <c r="V2500" s="3">
        <f>CONCATENATE(B2500,C2500)</f>
        <v/>
      </c>
      <c r="W2500">
        <f>UPPER(TRIM(H2500))</f>
        <v/>
      </c>
      <c r="X2500">
        <f>UPPER(TRIM(I2500))</f>
        <v/>
      </c>
    </row>
    <row r="2501">
      <c r="A2501">
        <f>IF(B2501&lt;&gt;"", "AWARD-"&amp;TEXT(ROW()-1,"0000"), "")</f>
        <v/>
      </c>
      <c r="B2501" s="4" t="n"/>
      <c r="C2501" s="4" t="n"/>
      <c r="D2501" s="4" t="n"/>
      <c r="E2501" s="6" t="n"/>
      <c r="F2501" s="7" t="n"/>
      <c r="G2501" s="6" t="n"/>
      <c r="H2501" s="6" t="n"/>
      <c r="I2501" s="6" t="n"/>
      <c r="J2501" s="5">
        <f>SUMIFS(amount_expended,cfda_key,V2501)</f>
        <v/>
      </c>
      <c r="K2501" s="5">
        <f>IF(G2501="OTHER CLUSTER NOT LISTED ABOVE",SUMIFS(amount_expended,uniform_other_cluster_name,X2501), IF(AND(OR(G2501="N/A",G2501=""),H2501=""),0,IF(G2501="STATE CLUSTER",SUMIFS(amount_expended,uniform_state_cluster_name,W2501),SUMIFS(amount_expended,cluster_name,G2501))))</f>
        <v/>
      </c>
      <c r="L2501" s="6" t="n"/>
      <c r="M2501" s="7" t="n"/>
      <c r="N2501" s="6" t="n"/>
      <c r="O2501" s="6" t="n"/>
      <c r="P2501" s="6" t="n"/>
      <c r="Q2501" s="6" t="n"/>
      <c r="R2501" s="7" t="n"/>
      <c r="S2501" s="6" t="n"/>
      <c r="T2501" s="6" t="n"/>
      <c r="U2501" s="6" t="n"/>
      <c r="V2501" s="3">
        <f>CONCATENATE(B2501,C2501)</f>
        <v/>
      </c>
      <c r="W2501">
        <f>UPPER(TRIM(H2501))</f>
        <v/>
      </c>
      <c r="X2501">
        <f>UPPER(TRIM(I2501))</f>
        <v/>
      </c>
    </row>
    <row r="2502">
      <c r="A2502">
        <f>IF(B2502&lt;&gt;"", "AWARD-"&amp;TEXT(ROW()-1,"0000"), "")</f>
        <v/>
      </c>
      <c r="B2502" s="4" t="n"/>
      <c r="C2502" s="4" t="n"/>
      <c r="D2502" s="4" t="n"/>
      <c r="E2502" s="6" t="n"/>
      <c r="F2502" s="7" t="n"/>
      <c r="G2502" s="6" t="n"/>
      <c r="H2502" s="6" t="n"/>
      <c r="I2502" s="6" t="n"/>
      <c r="J2502" s="5">
        <f>SUMIFS(amount_expended,cfda_key,V2502)</f>
        <v/>
      </c>
      <c r="K2502" s="5">
        <f>IF(G2502="OTHER CLUSTER NOT LISTED ABOVE",SUMIFS(amount_expended,uniform_other_cluster_name,X2502), IF(AND(OR(G2502="N/A",G2502=""),H2502=""),0,IF(G2502="STATE CLUSTER",SUMIFS(amount_expended,uniform_state_cluster_name,W2502),SUMIFS(amount_expended,cluster_name,G2502))))</f>
        <v/>
      </c>
      <c r="L2502" s="6" t="n"/>
      <c r="M2502" s="7" t="n"/>
      <c r="N2502" s="6" t="n"/>
      <c r="O2502" s="6" t="n"/>
      <c r="P2502" s="6" t="n"/>
      <c r="Q2502" s="6" t="n"/>
      <c r="R2502" s="7" t="n"/>
      <c r="S2502" s="6" t="n"/>
      <c r="T2502" s="6" t="n"/>
      <c r="U2502" s="6" t="n"/>
      <c r="V2502" s="3">
        <f>CONCATENATE(B2502,C2502)</f>
        <v/>
      </c>
      <c r="W2502">
        <f>UPPER(TRIM(H2502))</f>
        <v/>
      </c>
      <c r="X2502">
        <f>UPPER(TRIM(I2502))</f>
        <v/>
      </c>
    </row>
    <row r="2503">
      <c r="A2503">
        <f>IF(B2503&lt;&gt;"", "AWARD-"&amp;TEXT(ROW()-1,"0000"), "")</f>
        <v/>
      </c>
      <c r="B2503" s="4" t="n"/>
      <c r="C2503" s="4" t="n"/>
      <c r="D2503" s="4" t="n"/>
      <c r="E2503" s="6" t="n"/>
      <c r="F2503" s="7" t="n"/>
      <c r="G2503" s="6" t="n"/>
      <c r="H2503" s="6" t="n"/>
      <c r="I2503" s="6" t="n"/>
      <c r="J2503" s="5">
        <f>SUMIFS(amount_expended,cfda_key,V2503)</f>
        <v/>
      </c>
      <c r="K2503" s="5">
        <f>IF(G2503="OTHER CLUSTER NOT LISTED ABOVE",SUMIFS(amount_expended,uniform_other_cluster_name,X2503), IF(AND(OR(G2503="N/A",G2503=""),H2503=""),0,IF(G2503="STATE CLUSTER",SUMIFS(amount_expended,uniform_state_cluster_name,W2503),SUMIFS(amount_expended,cluster_name,G2503))))</f>
        <v/>
      </c>
      <c r="L2503" s="6" t="n"/>
      <c r="M2503" s="7" t="n"/>
      <c r="N2503" s="6" t="n"/>
      <c r="O2503" s="6" t="n"/>
      <c r="P2503" s="6" t="n"/>
      <c r="Q2503" s="6" t="n"/>
      <c r="R2503" s="7" t="n"/>
      <c r="S2503" s="6" t="n"/>
      <c r="T2503" s="6" t="n"/>
      <c r="U2503" s="6" t="n"/>
      <c r="V2503" s="3">
        <f>CONCATENATE(B2503,C2503)</f>
        <v/>
      </c>
      <c r="W2503">
        <f>UPPER(TRIM(H2503))</f>
        <v/>
      </c>
      <c r="X2503">
        <f>UPPER(TRIM(I2503))</f>
        <v/>
      </c>
    </row>
    <row r="2504">
      <c r="A2504">
        <f>IF(B2504&lt;&gt;"", "AWARD-"&amp;TEXT(ROW()-1,"0000"), "")</f>
        <v/>
      </c>
      <c r="B2504" s="4" t="n"/>
      <c r="C2504" s="4" t="n"/>
      <c r="D2504" s="4" t="n"/>
      <c r="E2504" s="6" t="n"/>
      <c r="F2504" s="7" t="n"/>
      <c r="G2504" s="6" t="n"/>
      <c r="H2504" s="6" t="n"/>
      <c r="I2504" s="6" t="n"/>
      <c r="J2504" s="5">
        <f>SUMIFS(amount_expended,cfda_key,V2504)</f>
        <v/>
      </c>
      <c r="K2504" s="5">
        <f>IF(G2504="OTHER CLUSTER NOT LISTED ABOVE",SUMIFS(amount_expended,uniform_other_cluster_name,X2504), IF(AND(OR(G2504="N/A",G2504=""),H2504=""),0,IF(G2504="STATE CLUSTER",SUMIFS(amount_expended,uniform_state_cluster_name,W2504),SUMIFS(amount_expended,cluster_name,G2504))))</f>
        <v/>
      </c>
      <c r="L2504" s="6" t="n"/>
      <c r="M2504" s="7" t="n"/>
      <c r="N2504" s="6" t="n"/>
      <c r="O2504" s="6" t="n"/>
      <c r="P2504" s="6" t="n"/>
      <c r="Q2504" s="6" t="n"/>
      <c r="R2504" s="7" t="n"/>
      <c r="S2504" s="6" t="n"/>
      <c r="T2504" s="6" t="n"/>
      <c r="U2504" s="6" t="n"/>
      <c r="V2504" s="3">
        <f>CONCATENATE(B2504,C2504)</f>
        <v/>
      </c>
      <c r="W2504">
        <f>UPPER(TRIM(H2504))</f>
        <v/>
      </c>
      <c r="X2504">
        <f>UPPER(TRIM(I2504))</f>
        <v/>
      </c>
    </row>
    <row r="2505">
      <c r="A2505">
        <f>IF(B2505&lt;&gt;"", "AWARD-"&amp;TEXT(ROW()-1,"0000"), "")</f>
        <v/>
      </c>
      <c r="B2505" s="4" t="n"/>
      <c r="C2505" s="4" t="n"/>
      <c r="D2505" s="4" t="n"/>
      <c r="E2505" s="6" t="n"/>
      <c r="F2505" s="7" t="n"/>
      <c r="G2505" s="6" t="n"/>
      <c r="H2505" s="6" t="n"/>
      <c r="I2505" s="6" t="n"/>
      <c r="J2505" s="5">
        <f>SUMIFS(amount_expended,cfda_key,V2505)</f>
        <v/>
      </c>
      <c r="K2505" s="5">
        <f>IF(G2505="OTHER CLUSTER NOT LISTED ABOVE",SUMIFS(amount_expended,uniform_other_cluster_name,X2505), IF(AND(OR(G2505="N/A",G2505=""),H2505=""),0,IF(G2505="STATE CLUSTER",SUMIFS(amount_expended,uniform_state_cluster_name,W2505),SUMIFS(amount_expended,cluster_name,G2505))))</f>
        <v/>
      </c>
      <c r="L2505" s="6" t="n"/>
      <c r="M2505" s="7" t="n"/>
      <c r="N2505" s="6" t="n"/>
      <c r="O2505" s="6" t="n"/>
      <c r="P2505" s="6" t="n"/>
      <c r="Q2505" s="6" t="n"/>
      <c r="R2505" s="7" t="n"/>
      <c r="S2505" s="6" t="n"/>
      <c r="T2505" s="6" t="n"/>
      <c r="U2505" s="6" t="n"/>
      <c r="V2505" s="3">
        <f>CONCATENATE(B2505,C2505)</f>
        <v/>
      </c>
      <c r="W2505">
        <f>UPPER(TRIM(H2505))</f>
        <v/>
      </c>
      <c r="X2505">
        <f>UPPER(TRIM(I2505))</f>
        <v/>
      </c>
    </row>
    <row r="2506">
      <c r="A2506">
        <f>IF(B2506&lt;&gt;"", "AWARD-"&amp;TEXT(ROW()-1,"0000"), "")</f>
        <v/>
      </c>
      <c r="B2506" s="4" t="n"/>
      <c r="C2506" s="4" t="n"/>
      <c r="D2506" s="4" t="n"/>
      <c r="E2506" s="6" t="n"/>
      <c r="F2506" s="7" t="n"/>
      <c r="G2506" s="6" t="n"/>
      <c r="H2506" s="6" t="n"/>
      <c r="I2506" s="6" t="n"/>
      <c r="J2506" s="5">
        <f>SUMIFS(amount_expended,cfda_key,V2506)</f>
        <v/>
      </c>
      <c r="K2506" s="5">
        <f>IF(G2506="OTHER CLUSTER NOT LISTED ABOVE",SUMIFS(amount_expended,uniform_other_cluster_name,X2506), IF(AND(OR(G2506="N/A",G2506=""),H2506=""),0,IF(G2506="STATE CLUSTER",SUMIFS(amount_expended,uniform_state_cluster_name,W2506),SUMIFS(amount_expended,cluster_name,G2506))))</f>
        <v/>
      </c>
      <c r="L2506" s="6" t="n"/>
      <c r="M2506" s="7" t="n"/>
      <c r="N2506" s="6" t="n"/>
      <c r="O2506" s="6" t="n"/>
      <c r="P2506" s="6" t="n"/>
      <c r="Q2506" s="6" t="n"/>
      <c r="R2506" s="7" t="n"/>
      <c r="S2506" s="6" t="n"/>
      <c r="T2506" s="6" t="n"/>
      <c r="U2506" s="6" t="n"/>
      <c r="V2506" s="3">
        <f>CONCATENATE(B2506,C2506)</f>
        <v/>
      </c>
      <c r="W2506">
        <f>UPPER(TRIM(H2506))</f>
        <v/>
      </c>
      <c r="X2506">
        <f>UPPER(TRIM(I2506))</f>
        <v/>
      </c>
    </row>
    <row r="2507">
      <c r="A2507">
        <f>IF(B2507&lt;&gt;"", "AWARD-"&amp;TEXT(ROW()-1,"0000"), "")</f>
        <v/>
      </c>
      <c r="B2507" s="4" t="n"/>
      <c r="C2507" s="4" t="n"/>
      <c r="D2507" s="4" t="n"/>
      <c r="E2507" s="6" t="n"/>
      <c r="F2507" s="7" t="n"/>
      <c r="G2507" s="6" t="n"/>
      <c r="H2507" s="6" t="n"/>
      <c r="I2507" s="6" t="n"/>
      <c r="J2507" s="5">
        <f>SUMIFS(amount_expended,cfda_key,V2507)</f>
        <v/>
      </c>
      <c r="K2507" s="5">
        <f>IF(G2507="OTHER CLUSTER NOT LISTED ABOVE",SUMIFS(amount_expended,uniform_other_cluster_name,X2507), IF(AND(OR(G2507="N/A",G2507=""),H2507=""),0,IF(G2507="STATE CLUSTER",SUMIFS(amount_expended,uniform_state_cluster_name,W2507),SUMIFS(amount_expended,cluster_name,G2507))))</f>
        <v/>
      </c>
      <c r="L2507" s="6" t="n"/>
      <c r="M2507" s="7" t="n"/>
      <c r="N2507" s="6" t="n"/>
      <c r="O2507" s="6" t="n"/>
      <c r="P2507" s="6" t="n"/>
      <c r="Q2507" s="6" t="n"/>
      <c r="R2507" s="7" t="n"/>
      <c r="S2507" s="6" t="n"/>
      <c r="T2507" s="6" t="n"/>
      <c r="U2507" s="6" t="n"/>
      <c r="V2507" s="3">
        <f>CONCATENATE(B2507,C2507)</f>
        <v/>
      </c>
      <c r="W2507">
        <f>UPPER(TRIM(H2507))</f>
        <v/>
      </c>
      <c r="X2507">
        <f>UPPER(TRIM(I2507))</f>
        <v/>
      </c>
    </row>
    <row r="2508">
      <c r="A2508">
        <f>IF(B2508&lt;&gt;"", "AWARD-"&amp;TEXT(ROW()-1,"0000"), "")</f>
        <v/>
      </c>
      <c r="B2508" s="4" t="n"/>
      <c r="C2508" s="4" t="n"/>
      <c r="D2508" s="4" t="n"/>
      <c r="E2508" s="6" t="n"/>
      <c r="F2508" s="7" t="n"/>
      <c r="G2508" s="6" t="n"/>
      <c r="H2508" s="6" t="n"/>
      <c r="I2508" s="6" t="n"/>
      <c r="J2508" s="5">
        <f>SUMIFS(amount_expended,cfda_key,V2508)</f>
        <v/>
      </c>
      <c r="K2508" s="5">
        <f>IF(G2508="OTHER CLUSTER NOT LISTED ABOVE",SUMIFS(amount_expended,uniform_other_cluster_name,X2508), IF(AND(OR(G2508="N/A",G2508=""),H2508=""),0,IF(G2508="STATE CLUSTER",SUMIFS(amount_expended,uniform_state_cluster_name,W2508),SUMIFS(amount_expended,cluster_name,G2508))))</f>
        <v/>
      </c>
      <c r="L2508" s="6" t="n"/>
      <c r="M2508" s="7" t="n"/>
      <c r="N2508" s="6" t="n"/>
      <c r="O2508" s="6" t="n"/>
      <c r="P2508" s="6" t="n"/>
      <c r="Q2508" s="6" t="n"/>
      <c r="R2508" s="7" t="n"/>
      <c r="S2508" s="6" t="n"/>
      <c r="T2508" s="6" t="n"/>
      <c r="U2508" s="6" t="n"/>
      <c r="V2508" s="3">
        <f>CONCATENATE(B2508,C2508)</f>
        <v/>
      </c>
      <c r="W2508">
        <f>UPPER(TRIM(H2508))</f>
        <v/>
      </c>
      <c r="X2508">
        <f>UPPER(TRIM(I2508))</f>
        <v/>
      </c>
    </row>
    <row r="2509">
      <c r="A2509">
        <f>IF(B2509&lt;&gt;"", "AWARD-"&amp;TEXT(ROW()-1,"0000"), "")</f>
        <v/>
      </c>
      <c r="B2509" s="4" t="n"/>
      <c r="C2509" s="4" t="n"/>
      <c r="D2509" s="4" t="n"/>
      <c r="E2509" s="6" t="n"/>
      <c r="F2509" s="7" t="n"/>
      <c r="G2509" s="6" t="n"/>
      <c r="H2509" s="6" t="n"/>
      <c r="I2509" s="6" t="n"/>
      <c r="J2509" s="5">
        <f>SUMIFS(amount_expended,cfda_key,V2509)</f>
        <v/>
      </c>
      <c r="K2509" s="5">
        <f>IF(G2509="OTHER CLUSTER NOT LISTED ABOVE",SUMIFS(amount_expended,uniform_other_cluster_name,X2509), IF(AND(OR(G2509="N/A",G2509=""),H2509=""),0,IF(G2509="STATE CLUSTER",SUMIFS(amount_expended,uniform_state_cluster_name,W2509),SUMIFS(amount_expended,cluster_name,G2509))))</f>
        <v/>
      </c>
      <c r="L2509" s="6" t="n"/>
      <c r="M2509" s="7" t="n"/>
      <c r="N2509" s="6" t="n"/>
      <c r="O2509" s="6" t="n"/>
      <c r="P2509" s="6" t="n"/>
      <c r="Q2509" s="6" t="n"/>
      <c r="R2509" s="7" t="n"/>
      <c r="S2509" s="6" t="n"/>
      <c r="T2509" s="6" t="n"/>
      <c r="U2509" s="6" t="n"/>
      <c r="V2509" s="3">
        <f>CONCATENATE(B2509,C2509)</f>
        <v/>
      </c>
      <c r="W2509">
        <f>UPPER(TRIM(H2509))</f>
        <v/>
      </c>
      <c r="X2509">
        <f>UPPER(TRIM(I2509))</f>
        <v/>
      </c>
    </row>
    <row r="2510">
      <c r="A2510">
        <f>IF(B2510&lt;&gt;"", "AWARD-"&amp;TEXT(ROW()-1,"0000"), "")</f>
        <v/>
      </c>
      <c r="B2510" s="4" t="n"/>
      <c r="C2510" s="4" t="n"/>
      <c r="D2510" s="4" t="n"/>
      <c r="E2510" s="6" t="n"/>
      <c r="F2510" s="7" t="n"/>
      <c r="G2510" s="6" t="n"/>
      <c r="H2510" s="6" t="n"/>
      <c r="I2510" s="6" t="n"/>
      <c r="J2510" s="5">
        <f>SUMIFS(amount_expended,cfda_key,V2510)</f>
        <v/>
      </c>
      <c r="K2510" s="5">
        <f>IF(G2510="OTHER CLUSTER NOT LISTED ABOVE",SUMIFS(amount_expended,uniform_other_cluster_name,X2510), IF(AND(OR(G2510="N/A",G2510=""),H2510=""),0,IF(G2510="STATE CLUSTER",SUMIFS(amount_expended,uniform_state_cluster_name,W2510),SUMIFS(amount_expended,cluster_name,G2510))))</f>
        <v/>
      </c>
      <c r="L2510" s="6" t="n"/>
      <c r="M2510" s="7" t="n"/>
      <c r="N2510" s="6" t="n"/>
      <c r="O2510" s="6" t="n"/>
      <c r="P2510" s="6" t="n"/>
      <c r="Q2510" s="6" t="n"/>
      <c r="R2510" s="7" t="n"/>
      <c r="S2510" s="6" t="n"/>
      <c r="T2510" s="6" t="n"/>
      <c r="U2510" s="6" t="n"/>
      <c r="V2510" s="3">
        <f>CONCATENATE(B2510,C2510)</f>
        <v/>
      </c>
      <c r="W2510">
        <f>UPPER(TRIM(H2510))</f>
        <v/>
      </c>
      <c r="X2510">
        <f>UPPER(TRIM(I2510))</f>
        <v/>
      </c>
    </row>
    <row r="2511">
      <c r="A2511">
        <f>IF(B2511&lt;&gt;"", "AWARD-"&amp;TEXT(ROW()-1,"0000"), "")</f>
        <v/>
      </c>
      <c r="B2511" s="4" t="n"/>
      <c r="C2511" s="4" t="n"/>
      <c r="D2511" s="4" t="n"/>
      <c r="E2511" s="6" t="n"/>
      <c r="F2511" s="7" t="n"/>
      <c r="G2511" s="6" t="n"/>
      <c r="H2511" s="6" t="n"/>
      <c r="I2511" s="6" t="n"/>
      <c r="J2511" s="5">
        <f>SUMIFS(amount_expended,cfda_key,V2511)</f>
        <v/>
      </c>
      <c r="K2511" s="5">
        <f>IF(G2511="OTHER CLUSTER NOT LISTED ABOVE",SUMIFS(amount_expended,uniform_other_cluster_name,X2511), IF(AND(OR(G2511="N/A",G2511=""),H2511=""),0,IF(G2511="STATE CLUSTER",SUMIFS(amount_expended,uniform_state_cluster_name,W2511),SUMIFS(amount_expended,cluster_name,G2511))))</f>
        <v/>
      </c>
      <c r="L2511" s="6" t="n"/>
      <c r="M2511" s="7" t="n"/>
      <c r="N2511" s="6" t="n"/>
      <c r="O2511" s="6" t="n"/>
      <c r="P2511" s="6" t="n"/>
      <c r="Q2511" s="6" t="n"/>
      <c r="R2511" s="7" t="n"/>
      <c r="S2511" s="6" t="n"/>
      <c r="T2511" s="6" t="n"/>
      <c r="U2511" s="6" t="n"/>
      <c r="V2511" s="3">
        <f>CONCATENATE(B2511,C2511)</f>
        <v/>
      </c>
      <c r="W2511">
        <f>UPPER(TRIM(H2511))</f>
        <v/>
      </c>
      <c r="X2511">
        <f>UPPER(TRIM(I2511))</f>
        <v/>
      </c>
    </row>
    <row r="2512">
      <c r="A2512">
        <f>IF(B2512&lt;&gt;"", "AWARD-"&amp;TEXT(ROW()-1,"0000"), "")</f>
        <v/>
      </c>
      <c r="B2512" s="4" t="n"/>
      <c r="C2512" s="4" t="n"/>
      <c r="D2512" s="4" t="n"/>
      <c r="E2512" s="6" t="n"/>
      <c r="F2512" s="7" t="n"/>
      <c r="G2512" s="6" t="n"/>
      <c r="H2512" s="6" t="n"/>
      <c r="I2512" s="6" t="n"/>
      <c r="J2512" s="5">
        <f>SUMIFS(amount_expended,cfda_key,V2512)</f>
        <v/>
      </c>
      <c r="K2512" s="5">
        <f>IF(G2512="OTHER CLUSTER NOT LISTED ABOVE",SUMIFS(amount_expended,uniform_other_cluster_name,X2512), IF(AND(OR(G2512="N/A",G2512=""),H2512=""),0,IF(G2512="STATE CLUSTER",SUMIFS(amount_expended,uniform_state_cluster_name,W2512),SUMIFS(amount_expended,cluster_name,G2512))))</f>
        <v/>
      </c>
      <c r="L2512" s="6" t="n"/>
      <c r="M2512" s="7" t="n"/>
      <c r="N2512" s="6" t="n"/>
      <c r="O2512" s="6" t="n"/>
      <c r="P2512" s="6" t="n"/>
      <c r="Q2512" s="6" t="n"/>
      <c r="R2512" s="7" t="n"/>
      <c r="S2512" s="6" t="n"/>
      <c r="T2512" s="6" t="n"/>
      <c r="U2512" s="6" t="n"/>
      <c r="V2512" s="3">
        <f>CONCATENATE(B2512,C2512)</f>
        <v/>
      </c>
      <c r="W2512">
        <f>UPPER(TRIM(H2512))</f>
        <v/>
      </c>
      <c r="X2512">
        <f>UPPER(TRIM(I2512))</f>
        <v/>
      </c>
    </row>
    <row r="2513">
      <c r="A2513">
        <f>IF(B2513&lt;&gt;"", "AWARD-"&amp;TEXT(ROW()-1,"0000"), "")</f>
        <v/>
      </c>
      <c r="B2513" s="4" t="n"/>
      <c r="C2513" s="4" t="n"/>
      <c r="D2513" s="4" t="n"/>
      <c r="E2513" s="6" t="n"/>
      <c r="F2513" s="7" t="n"/>
      <c r="G2513" s="6" t="n"/>
      <c r="H2513" s="6" t="n"/>
      <c r="I2513" s="6" t="n"/>
      <c r="J2513" s="5">
        <f>SUMIFS(amount_expended,cfda_key,V2513)</f>
        <v/>
      </c>
      <c r="K2513" s="5">
        <f>IF(G2513="OTHER CLUSTER NOT LISTED ABOVE",SUMIFS(amount_expended,uniform_other_cluster_name,X2513), IF(AND(OR(G2513="N/A",G2513=""),H2513=""),0,IF(G2513="STATE CLUSTER",SUMIFS(amount_expended,uniform_state_cluster_name,W2513),SUMIFS(amount_expended,cluster_name,G2513))))</f>
        <v/>
      </c>
      <c r="L2513" s="6" t="n"/>
      <c r="M2513" s="7" t="n"/>
      <c r="N2513" s="6" t="n"/>
      <c r="O2513" s="6" t="n"/>
      <c r="P2513" s="6" t="n"/>
      <c r="Q2513" s="6" t="n"/>
      <c r="R2513" s="7" t="n"/>
      <c r="S2513" s="6" t="n"/>
      <c r="T2513" s="6" t="n"/>
      <c r="U2513" s="6" t="n"/>
      <c r="V2513" s="3">
        <f>CONCATENATE(B2513,C2513)</f>
        <v/>
      </c>
      <c r="W2513">
        <f>UPPER(TRIM(H2513))</f>
        <v/>
      </c>
      <c r="X2513">
        <f>UPPER(TRIM(I2513))</f>
        <v/>
      </c>
    </row>
    <row r="2514">
      <c r="A2514">
        <f>IF(B2514&lt;&gt;"", "AWARD-"&amp;TEXT(ROW()-1,"0000"), "")</f>
        <v/>
      </c>
      <c r="B2514" s="4" t="n"/>
      <c r="C2514" s="4" t="n"/>
      <c r="D2514" s="4" t="n"/>
      <c r="E2514" s="6" t="n"/>
      <c r="F2514" s="7" t="n"/>
      <c r="G2514" s="6" t="n"/>
      <c r="H2514" s="6" t="n"/>
      <c r="I2514" s="6" t="n"/>
      <c r="J2514" s="5">
        <f>SUMIFS(amount_expended,cfda_key,V2514)</f>
        <v/>
      </c>
      <c r="K2514" s="5">
        <f>IF(G2514="OTHER CLUSTER NOT LISTED ABOVE",SUMIFS(amount_expended,uniform_other_cluster_name,X2514), IF(AND(OR(G2514="N/A",G2514=""),H2514=""),0,IF(G2514="STATE CLUSTER",SUMIFS(amount_expended,uniform_state_cluster_name,W2514),SUMIFS(amount_expended,cluster_name,G2514))))</f>
        <v/>
      </c>
      <c r="L2514" s="6" t="n"/>
      <c r="M2514" s="7" t="n"/>
      <c r="N2514" s="6" t="n"/>
      <c r="O2514" s="6" t="n"/>
      <c r="P2514" s="6" t="n"/>
      <c r="Q2514" s="6" t="n"/>
      <c r="R2514" s="7" t="n"/>
      <c r="S2514" s="6" t="n"/>
      <c r="T2514" s="6" t="n"/>
      <c r="U2514" s="6" t="n"/>
      <c r="V2514" s="3">
        <f>CONCATENATE(B2514,C2514)</f>
        <v/>
      </c>
      <c r="W2514">
        <f>UPPER(TRIM(H2514))</f>
        <v/>
      </c>
      <c r="X2514">
        <f>UPPER(TRIM(I2514))</f>
        <v/>
      </c>
    </row>
    <row r="2515">
      <c r="A2515">
        <f>IF(B2515&lt;&gt;"", "AWARD-"&amp;TEXT(ROW()-1,"0000"), "")</f>
        <v/>
      </c>
      <c r="B2515" s="4" t="n"/>
      <c r="C2515" s="4" t="n"/>
      <c r="D2515" s="4" t="n"/>
      <c r="E2515" s="6" t="n"/>
      <c r="F2515" s="7" t="n"/>
      <c r="G2515" s="6" t="n"/>
      <c r="H2515" s="6" t="n"/>
      <c r="I2515" s="6" t="n"/>
      <c r="J2515" s="5">
        <f>SUMIFS(amount_expended,cfda_key,V2515)</f>
        <v/>
      </c>
      <c r="K2515" s="5">
        <f>IF(G2515="OTHER CLUSTER NOT LISTED ABOVE",SUMIFS(amount_expended,uniform_other_cluster_name,X2515), IF(AND(OR(G2515="N/A",G2515=""),H2515=""),0,IF(G2515="STATE CLUSTER",SUMIFS(amount_expended,uniform_state_cluster_name,W2515),SUMIFS(amount_expended,cluster_name,G2515))))</f>
        <v/>
      </c>
      <c r="L2515" s="6" t="n"/>
      <c r="M2515" s="7" t="n"/>
      <c r="N2515" s="6" t="n"/>
      <c r="O2515" s="6" t="n"/>
      <c r="P2515" s="6" t="n"/>
      <c r="Q2515" s="6" t="n"/>
      <c r="R2515" s="7" t="n"/>
      <c r="S2515" s="6" t="n"/>
      <c r="T2515" s="6" t="n"/>
      <c r="U2515" s="6" t="n"/>
      <c r="V2515" s="3">
        <f>CONCATENATE(B2515,C2515)</f>
        <v/>
      </c>
      <c r="W2515">
        <f>UPPER(TRIM(H2515))</f>
        <v/>
      </c>
      <c r="X2515">
        <f>UPPER(TRIM(I2515))</f>
        <v/>
      </c>
    </row>
    <row r="2516">
      <c r="A2516">
        <f>IF(B2516&lt;&gt;"", "AWARD-"&amp;TEXT(ROW()-1,"0000"), "")</f>
        <v/>
      </c>
      <c r="B2516" s="4" t="n"/>
      <c r="C2516" s="4" t="n"/>
      <c r="D2516" s="4" t="n"/>
      <c r="E2516" s="6" t="n"/>
      <c r="F2516" s="7" t="n"/>
      <c r="G2516" s="6" t="n"/>
      <c r="H2516" s="6" t="n"/>
      <c r="I2516" s="6" t="n"/>
      <c r="J2516" s="5">
        <f>SUMIFS(amount_expended,cfda_key,V2516)</f>
        <v/>
      </c>
      <c r="K2516" s="5">
        <f>IF(G2516="OTHER CLUSTER NOT LISTED ABOVE",SUMIFS(amount_expended,uniform_other_cluster_name,X2516), IF(AND(OR(G2516="N/A",G2516=""),H2516=""),0,IF(G2516="STATE CLUSTER",SUMIFS(amount_expended,uniform_state_cluster_name,W2516),SUMIFS(amount_expended,cluster_name,G2516))))</f>
        <v/>
      </c>
      <c r="L2516" s="6" t="n"/>
      <c r="M2516" s="7" t="n"/>
      <c r="N2516" s="6" t="n"/>
      <c r="O2516" s="6" t="n"/>
      <c r="P2516" s="6" t="n"/>
      <c r="Q2516" s="6" t="n"/>
      <c r="R2516" s="7" t="n"/>
      <c r="S2516" s="6" t="n"/>
      <c r="T2516" s="6" t="n"/>
      <c r="U2516" s="6" t="n"/>
      <c r="V2516" s="3">
        <f>CONCATENATE(B2516,C2516)</f>
        <v/>
      </c>
      <c r="W2516">
        <f>UPPER(TRIM(H2516))</f>
        <v/>
      </c>
      <c r="X2516">
        <f>UPPER(TRIM(I2516))</f>
        <v/>
      </c>
    </row>
    <row r="2517">
      <c r="A2517">
        <f>IF(B2517&lt;&gt;"", "AWARD-"&amp;TEXT(ROW()-1,"0000"), "")</f>
        <v/>
      </c>
      <c r="B2517" s="4" t="n"/>
      <c r="C2517" s="4" t="n"/>
      <c r="D2517" s="4" t="n"/>
      <c r="E2517" s="6" t="n"/>
      <c r="F2517" s="7" t="n"/>
      <c r="G2517" s="6" t="n"/>
      <c r="H2517" s="6" t="n"/>
      <c r="I2517" s="6" t="n"/>
      <c r="J2517" s="5">
        <f>SUMIFS(amount_expended,cfda_key,V2517)</f>
        <v/>
      </c>
      <c r="K2517" s="5">
        <f>IF(G2517="OTHER CLUSTER NOT LISTED ABOVE",SUMIFS(amount_expended,uniform_other_cluster_name,X2517), IF(AND(OR(G2517="N/A",G2517=""),H2517=""),0,IF(G2517="STATE CLUSTER",SUMIFS(amount_expended,uniform_state_cluster_name,W2517),SUMIFS(amount_expended,cluster_name,G2517))))</f>
        <v/>
      </c>
      <c r="L2517" s="6" t="n"/>
      <c r="M2517" s="7" t="n"/>
      <c r="N2517" s="6" t="n"/>
      <c r="O2517" s="6" t="n"/>
      <c r="P2517" s="6" t="n"/>
      <c r="Q2517" s="6" t="n"/>
      <c r="R2517" s="7" t="n"/>
      <c r="S2517" s="6" t="n"/>
      <c r="T2517" s="6" t="n"/>
      <c r="U2517" s="6" t="n"/>
      <c r="V2517" s="3">
        <f>CONCATENATE(B2517,C2517)</f>
        <v/>
      </c>
      <c r="W2517">
        <f>UPPER(TRIM(H2517))</f>
        <v/>
      </c>
      <c r="X2517">
        <f>UPPER(TRIM(I2517))</f>
        <v/>
      </c>
    </row>
    <row r="2518">
      <c r="A2518">
        <f>IF(B2518&lt;&gt;"", "AWARD-"&amp;TEXT(ROW()-1,"0000"), "")</f>
        <v/>
      </c>
      <c r="B2518" s="4" t="n"/>
      <c r="C2518" s="4" t="n"/>
      <c r="D2518" s="4" t="n"/>
      <c r="E2518" s="6" t="n"/>
      <c r="F2518" s="7" t="n"/>
      <c r="G2518" s="6" t="n"/>
      <c r="H2518" s="6" t="n"/>
      <c r="I2518" s="6" t="n"/>
      <c r="J2518" s="5">
        <f>SUMIFS(amount_expended,cfda_key,V2518)</f>
        <v/>
      </c>
      <c r="K2518" s="5">
        <f>IF(G2518="OTHER CLUSTER NOT LISTED ABOVE",SUMIFS(amount_expended,uniform_other_cluster_name,X2518), IF(AND(OR(G2518="N/A",G2518=""),H2518=""),0,IF(G2518="STATE CLUSTER",SUMIFS(amount_expended,uniform_state_cluster_name,W2518),SUMIFS(amount_expended,cluster_name,G2518))))</f>
        <v/>
      </c>
      <c r="L2518" s="6" t="n"/>
      <c r="M2518" s="7" t="n"/>
      <c r="N2518" s="6" t="n"/>
      <c r="O2518" s="6" t="n"/>
      <c r="P2518" s="6" t="n"/>
      <c r="Q2518" s="6" t="n"/>
      <c r="R2518" s="7" t="n"/>
      <c r="S2518" s="6" t="n"/>
      <c r="T2518" s="6" t="n"/>
      <c r="U2518" s="6" t="n"/>
      <c r="V2518" s="3">
        <f>CONCATENATE(B2518,C2518)</f>
        <v/>
      </c>
      <c r="W2518">
        <f>UPPER(TRIM(H2518))</f>
        <v/>
      </c>
      <c r="X2518">
        <f>UPPER(TRIM(I2518))</f>
        <v/>
      </c>
    </row>
    <row r="2519">
      <c r="A2519">
        <f>IF(B2519&lt;&gt;"", "AWARD-"&amp;TEXT(ROW()-1,"0000"), "")</f>
        <v/>
      </c>
      <c r="B2519" s="4" t="n"/>
      <c r="C2519" s="4" t="n"/>
      <c r="D2519" s="4" t="n"/>
      <c r="E2519" s="6" t="n"/>
      <c r="F2519" s="7" t="n"/>
      <c r="G2519" s="6" t="n"/>
      <c r="H2519" s="6" t="n"/>
      <c r="I2519" s="6" t="n"/>
      <c r="J2519" s="5">
        <f>SUMIFS(amount_expended,cfda_key,V2519)</f>
        <v/>
      </c>
      <c r="K2519" s="5">
        <f>IF(G2519="OTHER CLUSTER NOT LISTED ABOVE",SUMIFS(amount_expended,uniform_other_cluster_name,X2519), IF(AND(OR(G2519="N/A",G2519=""),H2519=""),0,IF(G2519="STATE CLUSTER",SUMIFS(amount_expended,uniform_state_cluster_name,W2519),SUMIFS(amount_expended,cluster_name,G2519))))</f>
        <v/>
      </c>
      <c r="L2519" s="6" t="n"/>
      <c r="M2519" s="7" t="n"/>
      <c r="N2519" s="6" t="n"/>
      <c r="O2519" s="6" t="n"/>
      <c r="P2519" s="6" t="n"/>
      <c r="Q2519" s="6" t="n"/>
      <c r="R2519" s="7" t="n"/>
      <c r="S2519" s="6" t="n"/>
      <c r="T2519" s="6" t="n"/>
      <c r="U2519" s="6" t="n"/>
      <c r="V2519" s="3">
        <f>CONCATENATE(B2519,C2519)</f>
        <v/>
      </c>
      <c r="W2519">
        <f>UPPER(TRIM(H2519))</f>
        <v/>
      </c>
      <c r="X2519">
        <f>UPPER(TRIM(I2519))</f>
        <v/>
      </c>
    </row>
    <row r="2520">
      <c r="A2520">
        <f>IF(B2520&lt;&gt;"", "AWARD-"&amp;TEXT(ROW()-1,"0000"), "")</f>
        <v/>
      </c>
      <c r="B2520" s="4" t="n"/>
      <c r="C2520" s="4" t="n"/>
      <c r="D2520" s="4" t="n"/>
      <c r="E2520" s="6" t="n"/>
      <c r="F2520" s="7" t="n"/>
      <c r="G2520" s="6" t="n"/>
      <c r="H2520" s="6" t="n"/>
      <c r="I2520" s="6" t="n"/>
      <c r="J2520" s="5">
        <f>SUMIFS(amount_expended,cfda_key,V2520)</f>
        <v/>
      </c>
      <c r="K2520" s="5">
        <f>IF(G2520="OTHER CLUSTER NOT LISTED ABOVE",SUMIFS(amount_expended,uniform_other_cluster_name,X2520), IF(AND(OR(G2520="N/A",G2520=""),H2520=""),0,IF(G2520="STATE CLUSTER",SUMIFS(amount_expended,uniform_state_cluster_name,W2520),SUMIFS(amount_expended,cluster_name,G2520))))</f>
        <v/>
      </c>
      <c r="L2520" s="6" t="n"/>
      <c r="M2520" s="7" t="n"/>
      <c r="N2520" s="6" t="n"/>
      <c r="O2520" s="6" t="n"/>
      <c r="P2520" s="6" t="n"/>
      <c r="Q2520" s="6" t="n"/>
      <c r="R2520" s="7" t="n"/>
      <c r="S2520" s="6" t="n"/>
      <c r="T2520" s="6" t="n"/>
      <c r="U2520" s="6" t="n"/>
      <c r="V2520" s="3">
        <f>CONCATENATE(B2520,C2520)</f>
        <v/>
      </c>
      <c r="W2520">
        <f>UPPER(TRIM(H2520))</f>
        <v/>
      </c>
      <c r="X2520">
        <f>UPPER(TRIM(I2520))</f>
        <v/>
      </c>
    </row>
    <row r="2521">
      <c r="A2521">
        <f>IF(B2521&lt;&gt;"", "AWARD-"&amp;TEXT(ROW()-1,"0000"), "")</f>
        <v/>
      </c>
      <c r="B2521" s="4" t="n"/>
      <c r="C2521" s="4" t="n"/>
      <c r="D2521" s="4" t="n"/>
      <c r="E2521" s="6" t="n"/>
      <c r="F2521" s="7" t="n"/>
      <c r="G2521" s="6" t="n"/>
      <c r="H2521" s="6" t="n"/>
      <c r="I2521" s="6" t="n"/>
      <c r="J2521" s="5">
        <f>SUMIFS(amount_expended,cfda_key,V2521)</f>
        <v/>
      </c>
      <c r="K2521" s="5">
        <f>IF(G2521="OTHER CLUSTER NOT LISTED ABOVE",SUMIFS(amount_expended,uniform_other_cluster_name,X2521), IF(AND(OR(G2521="N/A",G2521=""),H2521=""),0,IF(G2521="STATE CLUSTER",SUMIFS(amount_expended,uniform_state_cluster_name,W2521),SUMIFS(amount_expended,cluster_name,G2521))))</f>
        <v/>
      </c>
      <c r="L2521" s="6" t="n"/>
      <c r="M2521" s="7" t="n"/>
      <c r="N2521" s="6" t="n"/>
      <c r="O2521" s="6" t="n"/>
      <c r="P2521" s="6" t="n"/>
      <c r="Q2521" s="6" t="n"/>
      <c r="R2521" s="7" t="n"/>
      <c r="S2521" s="6" t="n"/>
      <c r="T2521" s="6" t="n"/>
      <c r="U2521" s="6" t="n"/>
      <c r="V2521" s="3">
        <f>CONCATENATE(B2521,C2521)</f>
        <v/>
      </c>
      <c r="W2521">
        <f>UPPER(TRIM(H2521))</f>
        <v/>
      </c>
      <c r="X2521">
        <f>UPPER(TRIM(I2521))</f>
        <v/>
      </c>
    </row>
    <row r="2522">
      <c r="A2522">
        <f>IF(B2522&lt;&gt;"", "AWARD-"&amp;TEXT(ROW()-1,"0000"), "")</f>
        <v/>
      </c>
      <c r="B2522" s="4" t="n"/>
      <c r="C2522" s="4" t="n"/>
      <c r="D2522" s="4" t="n"/>
      <c r="E2522" s="6" t="n"/>
      <c r="F2522" s="7" t="n"/>
      <c r="G2522" s="6" t="n"/>
      <c r="H2522" s="6" t="n"/>
      <c r="I2522" s="6" t="n"/>
      <c r="J2522" s="5">
        <f>SUMIFS(amount_expended,cfda_key,V2522)</f>
        <v/>
      </c>
      <c r="K2522" s="5">
        <f>IF(G2522="OTHER CLUSTER NOT LISTED ABOVE",SUMIFS(amount_expended,uniform_other_cluster_name,X2522), IF(AND(OR(G2522="N/A",G2522=""),H2522=""),0,IF(G2522="STATE CLUSTER",SUMIFS(amount_expended,uniform_state_cluster_name,W2522),SUMIFS(amount_expended,cluster_name,G2522))))</f>
        <v/>
      </c>
      <c r="L2522" s="6" t="n"/>
      <c r="M2522" s="7" t="n"/>
      <c r="N2522" s="6" t="n"/>
      <c r="O2522" s="6" t="n"/>
      <c r="P2522" s="6" t="n"/>
      <c r="Q2522" s="6" t="n"/>
      <c r="R2522" s="7" t="n"/>
      <c r="S2522" s="6" t="n"/>
      <c r="T2522" s="6" t="n"/>
      <c r="U2522" s="6" t="n"/>
      <c r="V2522" s="3">
        <f>CONCATENATE(B2522,C2522)</f>
        <v/>
      </c>
      <c r="W2522">
        <f>UPPER(TRIM(H2522))</f>
        <v/>
      </c>
      <c r="X2522">
        <f>UPPER(TRIM(I2522))</f>
        <v/>
      </c>
    </row>
    <row r="2523">
      <c r="A2523">
        <f>IF(B2523&lt;&gt;"", "AWARD-"&amp;TEXT(ROW()-1,"0000"), "")</f>
        <v/>
      </c>
      <c r="B2523" s="4" t="n"/>
      <c r="C2523" s="4" t="n"/>
      <c r="D2523" s="4" t="n"/>
      <c r="E2523" s="6" t="n"/>
      <c r="F2523" s="7" t="n"/>
      <c r="G2523" s="6" t="n"/>
      <c r="H2523" s="6" t="n"/>
      <c r="I2523" s="6" t="n"/>
      <c r="J2523" s="5">
        <f>SUMIFS(amount_expended,cfda_key,V2523)</f>
        <v/>
      </c>
      <c r="K2523" s="5">
        <f>IF(G2523="OTHER CLUSTER NOT LISTED ABOVE",SUMIFS(amount_expended,uniform_other_cluster_name,X2523), IF(AND(OR(G2523="N/A",G2523=""),H2523=""),0,IF(G2523="STATE CLUSTER",SUMIFS(amount_expended,uniform_state_cluster_name,W2523),SUMIFS(amount_expended,cluster_name,G2523))))</f>
        <v/>
      </c>
      <c r="L2523" s="6" t="n"/>
      <c r="M2523" s="7" t="n"/>
      <c r="N2523" s="6" t="n"/>
      <c r="O2523" s="6" t="n"/>
      <c r="P2523" s="6" t="n"/>
      <c r="Q2523" s="6" t="n"/>
      <c r="R2523" s="7" t="n"/>
      <c r="S2523" s="6" t="n"/>
      <c r="T2523" s="6" t="n"/>
      <c r="U2523" s="6" t="n"/>
      <c r="V2523" s="3">
        <f>CONCATENATE(B2523,C2523)</f>
        <v/>
      </c>
      <c r="W2523">
        <f>UPPER(TRIM(H2523))</f>
        <v/>
      </c>
      <c r="X2523">
        <f>UPPER(TRIM(I2523))</f>
        <v/>
      </c>
    </row>
    <row r="2524">
      <c r="A2524">
        <f>IF(B2524&lt;&gt;"", "AWARD-"&amp;TEXT(ROW()-1,"0000"), "")</f>
        <v/>
      </c>
      <c r="B2524" s="4" t="n"/>
      <c r="C2524" s="4" t="n"/>
      <c r="D2524" s="4" t="n"/>
      <c r="E2524" s="6" t="n"/>
      <c r="F2524" s="7" t="n"/>
      <c r="G2524" s="6" t="n"/>
      <c r="H2524" s="6" t="n"/>
      <c r="I2524" s="6" t="n"/>
      <c r="J2524" s="5">
        <f>SUMIFS(amount_expended,cfda_key,V2524)</f>
        <v/>
      </c>
      <c r="K2524" s="5">
        <f>IF(G2524="OTHER CLUSTER NOT LISTED ABOVE",SUMIFS(amount_expended,uniform_other_cluster_name,X2524), IF(AND(OR(G2524="N/A",G2524=""),H2524=""),0,IF(G2524="STATE CLUSTER",SUMIFS(amount_expended,uniform_state_cluster_name,W2524),SUMIFS(amount_expended,cluster_name,G2524))))</f>
        <v/>
      </c>
      <c r="L2524" s="6" t="n"/>
      <c r="M2524" s="7" t="n"/>
      <c r="N2524" s="6" t="n"/>
      <c r="O2524" s="6" t="n"/>
      <c r="P2524" s="6" t="n"/>
      <c r="Q2524" s="6" t="n"/>
      <c r="R2524" s="7" t="n"/>
      <c r="S2524" s="6" t="n"/>
      <c r="T2524" s="6" t="n"/>
      <c r="U2524" s="6" t="n"/>
      <c r="V2524" s="3">
        <f>CONCATENATE(B2524,C2524)</f>
        <v/>
      </c>
      <c r="W2524">
        <f>UPPER(TRIM(H2524))</f>
        <v/>
      </c>
      <c r="X2524">
        <f>UPPER(TRIM(I2524))</f>
        <v/>
      </c>
    </row>
    <row r="2525">
      <c r="A2525">
        <f>IF(B2525&lt;&gt;"", "AWARD-"&amp;TEXT(ROW()-1,"0000"), "")</f>
        <v/>
      </c>
      <c r="B2525" s="4" t="n"/>
      <c r="C2525" s="4" t="n"/>
      <c r="D2525" s="4" t="n"/>
      <c r="E2525" s="6" t="n"/>
      <c r="F2525" s="7" t="n"/>
      <c r="G2525" s="6" t="n"/>
      <c r="H2525" s="6" t="n"/>
      <c r="I2525" s="6" t="n"/>
      <c r="J2525" s="5">
        <f>SUMIFS(amount_expended,cfda_key,V2525)</f>
        <v/>
      </c>
      <c r="K2525" s="5">
        <f>IF(G2525="OTHER CLUSTER NOT LISTED ABOVE",SUMIFS(amount_expended,uniform_other_cluster_name,X2525), IF(AND(OR(G2525="N/A",G2525=""),H2525=""),0,IF(G2525="STATE CLUSTER",SUMIFS(amount_expended,uniform_state_cluster_name,W2525),SUMIFS(amount_expended,cluster_name,G2525))))</f>
        <v/>
      </c>
      <c r="L2525" s="6" t="n"/>
      <c r="M2525" s="7" t="n"/>
      <c r="N2525" s="6" t="n"/>
      <c r="O2525" s="6" t="n"/>
      <c r="P2525" s="6" t="n"/>
      <c r="Q2525" s="6" t="n"/>
      <c r="R2525" s="7" t="n"/>
      <c r="S2525" s="6" t="n"/>
      <c r="T2525" s="6" t="n"/>
      <c r="U2525" s="6" t="n"/>
      <c r="V2525" s="3">
        <f>CONCATENATE(B2525,C2525)</f>
        <v/>
      </c>
      <c r="W2525">
        <f>UPPER(TRIM(H2525))</f>
        <v/>
      </c>
      <c r="X2525">
        <f>UPPER(TRIM(I2525))</f>
        <v/>
      </c>
    </row>
    <row r="2526">
      <c r="A2526">
        <f>IF(B2526&lt;&gt;"", "AWARD-"&amp;TEXT(ROW()-1,"0000"), "")</f>
        <v/>
      </c>
      <c r="B2526" s="4" t="n"/>
      <c r="C2526" s="4" t="n"/>
      <c r="D2526" s="4" t="n"/>
      <c r="E2526" s="6" t="n"/>
      <c r="F2526" s="7" t="n"/>
      <c r="G2526" s="6" t="n"/>
      <c r="H2526" s="6" t="n"/>
      <c r="I2526" s="6" t="n"/>
      <c r="J2526" s="5">
        <f>SUMIFS(amount_expended,cfda_key,V2526)</f>
        <v/>
      </c>
      <c r="K2526" s="5">
        <f>IF(G2526="OTHER CLUSTER NOT LISTED ABOVE",SUMIFS(amount_expended,uniform_other_cluster_name,X2526), IF(AND(OR(G2526="N/A",G2526=""),H2526=""),0,IF(G2526="STATE CLUSTER",SUMIFS(amount_expended,uniform_state_cluster_name,W2526),SUMIFS(amount_expended,cluster_name,G2526))))</f>
        <v/>
      </c>
      <c r="L2526" s="6" t="n"/>
      <c r="M2526" s="7" t="n"/>
      <c r="N2526" s="6" t="n"/>
      <c r="O2526" s="6" t="n"/>
      <c r="P2526" s="6" t="n"/>
      <c r="Q2526" s="6" t="n"/>
      <c r="R2526" s="7" t="n"/>
      <c r="S2526" s="6" t="n"/>
      <c r="T2526" s="6" t="n"/>
      <c r="U2526" s="6" t="n"/>
      <c r="V2526" s="3">
        <f>CONCATENATE(B2526,C2526)</f>
        <v/>
      </c>
      <c r="W2526">
        <f>UPPER(TRIM(H2526))</f>
        <v/>
      </c>
      <c r="X2526">
        <f>UPPER(TRIM(I2526))</f>
        <v/>
      </c>
    </row>
    <row r="2527">
      <c r="A2527">
        <f>IF(B2527&lt;&gt;"", "AWARD-"&amp;TEXT(ROW()-1,"0000"), "")</f>
        <v/>
      </c>
      <c r="B2527" s="4" t="n"/>
      <c r="C2527" s="4" t="n"/>
      <c r="D2527" s="4" t="n"/>
      <c r="E2527" s="6" t="n"/>
      <c r="F2527" s="7" t="n"/>
      <c r="G2527" s="6" t="n"/>
      <c r="H2527" s="6" t="n"/>
      <c r="I2527" s="6" t="n"/>
      <c r="J2527" s="5">
        <f>SUMIFS(amount_expended,cfda_key,V2527)</f>
        <v/>
      </c>
      <c r="K2527" s="5">
        <f>IF(G2527="OTHER CLUSTER NOT LISTED ABOVE",SUMIFS(amount_expended,uniform_other_cluster_name,X2527), IF(AND(OR(G2527="N/A",G2527=""),H2527=""),0,IF(G2527="STATE CLUSTER",SUMIFS(amount_expended,uniform_state_cluster_name,W2527),SUMIFS(amount_expended,cluster_name,G2527))))</f>
        <v/>
      </c>
      <c r="L2527" s="6" t="n"/>
      <c r="M2527" s="7" t="n"/>
      <c r="N2527" s="6" t="n"/>
      <c r="O2527" s="6" t="n"/>
      <c r="P2527" s="6" t="n"/>
      <c r="Q2527" s="6" t="n"/>
      <c r="R2527" s="7" t="n"/>
      <c r="S2527" s="6" t="n"/>
      <c r="T2527" s="6" t="n"/>
      <c r="U2527" s="6" t="n"/>
      <c r="V2527" s="3">
        <f>CONCATENATE(B2527,C2527)</f>
        <v/>
      </c>
      <c r="W2527">
        <f>UPPER(TRIM(H2527))</f>
        <v/>
      </c>
      <c r="X2527">
        <f>UPPER(TRIM(I2527))</f>
        <v/>
      </c>
    </row>
    <row r="2528">
      <c r="A2528">
        <f>IF(B2528&lt;&gt;"", "AWARD-"&amp;TEXT(ROW()-1,"0000"), "")</f>
        <v/>
      </c>
      <c r="B2528" s="4" t="n"/>
      <c r="C2528" s="4" t="n"/>
      <c r="D2528" s="4" t="n"/>
      <c r="E2528" s="6" t="n"/>
      <c r="F2528" s="7" t="n"/>
      <c r="G2528" s="6" t="n"/>
      <c r="H2528" s="6" t="n"/>
      <c r="I2528" s="6" t="n"/>
      <c r="J2528" s="5">
        <f>SUMIFS(amount_expended,cfda_key,V2528)</f>
        <v/>
      </c>
      <c r="K2528" s="5">
        <f>IF(G2528="OTHER CLUSTER NOT LISTED ABOVE",SUMIFS(amount_expended,uniform_other_cluster_name,X2528), IF(AND(OR(G2528="N/A",G2528=""),H2528=""),0,IF(G2528="STATE CLUSTER",SUMIFS(amount_expended,uniform_state_cluster_name,W2528),SUMIFS(amount_expended,cluster_name,G2528))))</f>
        <v/>
      </c>
      <c r="L2528" s="6" t="n"/>
      <c r="M2528" s="7" t="n"/>
      <c r="N2528" s="6" t="n"/>
      <c r="O2528" s="6" t="n"/>
      <c r="P2528" s="6" t="n"/>
      <c r="Q2528" s="6" t="n"/>
      <c r="R2528" s="7" t="n"/>
      <c r="S2528" s="6" t="n"/>
      <c r="T2528" s="6" t="n"/>
      <c r="U2528" s="6" t="n"/>
      <c r="V2528" s="3">
        <f>CONCATENATE(B2528,C2528)</f>
        <v/>
      </c>
      <c r="W2528">
        <f>UPPER(TRIM(H2528))</f>
        <v/>
      </c>
      <c r="X2528">
        <f>UPPER(TRIM(I2528))</f>
        <v/>
      </c>
    </row>
    <row r="2529">
      <c r="A2529">
        <f>IF(B2529&lt;&gt;"", "AWARD-"&amp;TEXT(ROW()-1,"0000"), "")</f>
        <v/>
      </c>
      <c r="B2529" s="4" t="n"/>
      <c r="C2529" s="4" t="n"/>
      <c r="D2529" s="4" t="n"/>
      <c r="E2529" s="6" t="n"/>
      <c r="F2529" s="7" t="n"/>
      <c r="G2529" s="6" t="n"/>
      <c r="H2529" s="6" t="n"/>
      <c r="I2529" s="6" t="n"/>
      <c r="J2529" s="5">
        <f>SUMIFS(amount_expended,cfda_key,V2529)</f>
        <v/>
      </c>
      <c r="K2529" s="5">
        <f>IF(G2529="OTHER CLUSTER NOT LISTED ABOVE",SUMIFS(amount_expended,uniform_other_cluster_name,X2529), IF(AND(OR(G2529="N/A",G2529=""),H2529=""),0,IF(G2529="STATE CLUSTER",SUMIFS(amount_expended,uniform_state_cluster_name,W2529),SUMIFS(amount_expended,cluster_name,G2529))))</f>
        <v/>
      </c>
      <c r="L2529" s="6" t="n"/>
      <c r="M2529" s="7" t="n"/>
      <c r="N2529" s="6" t="n"/>
      <c r="O2529" s="6" t="n"/>
      <c r="P2529" s="6" t="n"/>
      <c r="Q2529" s="6" t="n"/>
      <c r="R2529" s="7" t="n"/>
      <c r="S2529" s="6" t="n"/>
      <c r="T2529" s="6" t="n"/>
      <c r="U2529" s="6" t="n"/>
      <c r="V2529" s="3">
        <f>CONCATENATE(B2529,C2529)</f>
        <v/>
      </c>
      <c r="W2529">
        <f>UPPER(TRIM(H2529))</f>
        <v/>
      </c>
      <c r="X2529">
        <f>UPPER(TRIM(I2529))</f>
        <v/>
      </c>
    </row>
    <row r="2530">
      <c r="A2530">
        <f>IF(B2530&lt;&gt;"", "AWARD-"&amp;TEXT(ROW()-1,"0000"), "")</f>
        <v/>
      </c>
      <c r="B2530" s="4" t="n"/>
      <c r="C2530" s="4" t="n"/>
      <c r="D2530" s="4" t="n"/>
      <c r="E2530" s="6" t="n"/>
      <c r="F2530" s="7" t="n"/>
      <c r="G2530" s="6" t="n"/>
      <c r="H2530" s="6" t="n"/>
      <c r="I2530" s="6" t="n"/>
      <c r="J2530" s="5">
        <f>SUMIFS(amount_expended,cfda_key,V2530)</f>
        <v/>
      </c>
      <c r="K2530" s="5">
        <f>IF(G2530="OTHER CLUSTER NOT LISTED ABOVE",SUMIFS(amount_expended,uniform_other_cluster_name,X2530), IF(AND(OR(G2530="N/A",G2530=""),H2530=""),0,IF(G2530="STATE CLUSTER",SUMIFS(amount_expended,uniform_state_cluster_name,W2530),SUMIFS(amount_expended,cluster_name,G2530))))</f>
        <v/>
      </c>
      <c r="L2530" s="6" t="n"/>
      <c r="M2530" s="7" t="n"/>
      <c r="N2530" s="6" t="n"/>
      <c r="O2530" s="6" t="n"/>
      <c r="P2530" s="6" t="n"/>
      <c r="Q2530" s="6" t="n"/>
      <c r="R2530" s="7" t="n"/>
      <c r="S2530" s="6" t="n"/>
      <c r="T2530" s="6" t="n"/>
      <c r="U2530" s="6" t="n"/>
      <c r="V2530" s="3">
        <f>CONCATENATE(B2530,C2530)</f>
        <v/>
      </c>
      <c r="W2530">
        <f>UPPER(TRIM(H2530))</f>
        <v/>
      </c>
      <c r="X2530">
        <f>UPPER(TRIM(I2530))</f>
        <v/>
      </c>
    </row>
    <row r="2531">
      <c r="A2531">
        <f>IF(B2531&lt;&gt;"", "AWARD-"&amp;TEXT(ROW()-1,"0000"), "")</f>
        <v/>
      </c>
      <c r="B2531" s="4" t="n"/>
      <c r="C2531" s="4" t="n"/>
      <c r="D2531" s="4" t="n"/>
      <c r="E2531" s="6" t="n"/>
      <c r="F2531" s="7" t="n"/>
      <c r="G2531" s="6" t="n"/>
      <c r="H2531" s="6" t="n"/>
      <c r="I2531" s="6" t="n"/>
      <c r="J2531" s="5">
        <f>SUMIFS(amount_expended,cfda_key,V2531)</f>
        <v/>
      </c>
      <c r="K2531" s="5">
        <f>IF(G2531="OTHER CLUSTER NOT LISTED ABOVE",SUMIFS(amount_expended,uniform_other_cluster_name,X2531), IF(AND(OR(G2531="N/A",G2531=""),H2531=""),0,IF(G2531="STATE CLUSTER",SUMIFS(amount_expended,uniform_state_cluster_name,W2531),SUMIFS(amount_expended,cluster_name,G2531))))</f>
        <v/>
      </c>
      <c r="L2531" s="6" t="n"/>
      <c r="M2531" s="7" t="n"/>
      <c r="N2531" s="6" t="n"/>
      <c r="O2531" s="6" t="n"/>
      <c r="P2531" s="6" t="n"/>
      <c r="Q2531" s="6" t="n"/>
      <c r="R2531" s="7" t="n"/>
      <c r="S2531" s="6" t="n"/>
      <c r="T2531" s="6" t="n"/>
      <c r="U2531" s="6" t="n"/>
      <c r="V2531" s="3">
        <f>CONCATENATE(B2531,C2531)</f>
        <v/>
      </c>
      <c r="W2531">
        <f>UPPER(TRIM(H2531))</f>
        <v/>
      </c>
      <c r="X2531">
        <f>UPPER(TRIM(I2531))</f>
        <v/>
      </c>
    </row>
    <row r="2532">
      <c r="A2532">
        <f>IF(B2532&lt;&gt;"", "AWARD-"&amp;TEXT(ROW()-1,"0000"), "")</f>
        <v/>
      </c>
      <c r="B2532" s="4" t="n"/>
      <c r="C2532" s="4" t="n"/>
      <c r="D2532" s="4" t="n"/>
      <c r="E2532" s="6" t="n"/>
      <c r="F2532" s="7" t="n"/>
      <c r="G2532" s="6" t="n"/>
      <c r="H2532" s="6" t="n"/>
      <c r="I2532" s="6" t="n"/>
      <c r="J2532" s="5">
        <f>SUMIFS(amount_expended,cfda_key,V2532)</f>
        <v/>
      </c>
      <c r="K2532" s="5">
        <f>IF(G2532="OTHER CLUSTER NOT LISTED ABOVE",SUMIFS(amount_expended,uniform_other_cluster_name,X2532), IF(AND(OR(G2532="N/A",G2532=""),H2532=""),0,IF(G2532="STATE CLUSTER",SUMIFS(amount_expended,uniform_state_cluster_name,W2532),SUMIFS(amount_expended,cluster_name,G2532))))</f>
        <v/>
      </c>
      <c r="L2532" s="6" t="n"/>
      <c r="M2532" s="7" t="n"/>
      <c r="N2532" s="6" t="n"/>
      <c r="O2532" s="6" t="n"/>
      <c r="P2532" s="6" t="n"/>
      <c r="Q2532" s="6" t="n"/>
      <c r="R2532" s="7" t="n"/>
      <c r="S2532" s="6" t="n"/>
      <c r="T2532" s="6" t="n"/>
      <c r="U2532" s="6" t="n"/>
      <c r="V2532" s="3">
        <f>CONCATENATE(B2532,C2532)</f>
        <v/>
      </c>
      <c r="W2532">
        <f>UPPER(TRIM(H2532))</f>
        <v/>
      </c>
      <c r="X2532">
        <f>UPPER(TRIM(I2532))</f>
        <v/>
      </c>
    </row>
    <row r="2533">
      <c r="A2533">
        <f>IF(B2533&lt;&gt;"", "AWARD-"&amp;TEXT(ROW()-1,"0000"), "")</f>
        <v/>
      </c>
      <c r="B2533" s="4" t="n"/>
      <c r="C2533" s="4" t="n"/>
      <c r="D2533" s="4" t="n"/>
      <c r="E2533" s="6" t="n"/>
      <c r="F2533" s="7" t="n"/>
      <c r="G2533" s="6" t="n"/>
      <c r="H2533" s="6" t="n"/>
      <c r="I2533" s="6" t="n"/>
      <c r="J2533" s="5">
        <f>SUMIFS(amount_expended,cfda_key,V2533)</f>
        <v/>
      </c>
      <c r="K2533" s="5">
        <f>IF(G2533="OTHER CLUSTER NOT LISTED ABOVE",SUMIFS(amount_expended,uniform_other_cluster_name,X2533), IF(AND(OR(G2533="N/A",G2533=""),H2533=""),0,IF(G2533="STATE CLUSTER",SUMIFS(amount_expended,uniform_state_cluster_name,W2533),SUMIFS(amount_expended,cluster_name,G2533))))</f>
        <v/>
      </c>
      <c r="L2533" s="6" t="n"/>
      <c r="M2533" s="7" t="n"/>
      <c r="N2533" s="6" t="n"/>
      <c r="O2533" s="6" t="n"/>
      <c r="P2533" s="6" t="n"/>
      <c r="Q2533" s="6" t="n"/>
      <c r="R2533" s="7" t="n"/>
      <c r="S2533" s="6" t="n"/>
      <c r="T2533" s="6" t="n"/>
      <c r="U2533" s="6" t="n"/>
      <c r="V2533" s="3">
        <f>CONCATENATE(B2533,C2533)</f>
        <v/>
      </c>
      <c r="W2533">
        <f>UPPER(TRIM(H2533))</f>
        <v/>
      </c>
      <c r="X2533">
        <f>UPPER(TRIM(I2533))</f>
        <v/>
      </c>
    </row>
    <row r="2534">
      <c r="A2534">
        <f>IF(B2534&lt;&gt;"", "AWARD-"&amp;TEXT(ROW()-1,"0000"), "")</f>
        <v/>
      </c>
      <c r="B2534" s="4" t="n"/>
      <c r="C2534" s="4" t="n"/>
      <c r="D2534" s="4" t="n"/>
      <c r="E2534" s="6" t="n"/>
      <c r="F2534" s="7" t="n"/>
      <c r="G2534" s="6" t="n"/>
      <c r="H2534" s="6" t="n"/>
      <c r="I2534" s="6" t="n"/>
      <c r="J2534" s="5">
        <f>SUMIFS(amount_expended,cfda_key,V2534)</f>
        <v/>
      </c>
      <c r="K2534" s="5">
        <f>IF(G2534="OTHER CLUSTER NOT LISTED ABOVE",SUMIFS(amount_expended,uniform_other_cluster_name,X2534), IF(AND(OR(G2534="N/A",G2534=""),H2534=""),0,IF(G2534="STATE CLUSTER",SUMIFS(amount_expended,uniform_state_cluster_name,W2534),SUMIFS(amount_expended,cluster_name,G2534))))</f>
        <v/>
      </c>
      <c r="L2534" s="6" t="n"/>
      <c r="M2534" s="7" t="n"/>
      <c r="N2534" s="6" t="n"/>
      <c r="O2534" s="6" t="n"/>
      <c r="P2534" s="6" t="n"/>
      <c r="Q2534" s="6" t="n"/>
      <c r="R2534" s="7" t="n"/>
      <c r="S2534" s="6" t="n"/>
      <c r="T2534" s="6" t="n"/>
      <c r="U2534" s="6" t="n"/>
      <c r="V2534" s="3">
        <f>CONCATENATE(B2534,C2534)</f>
        <v/>
      </c>
      <c r="W2534">
        <f>UPPER(TRIM(H2534))</f>
        <v/>
      </c>
      <c r="X2534">
        <f>UPPER(TRIM(I2534))</f>
        <v/>
      </c>
    </row>
    <row r="2535">
      <c r="A2535">
        <f>IF(B2535&lt;&gt;"", "AWARD-"&amp;TEXT(ROW()-1,"0000"), "")</f>
        <v/>
      </c>
      <c r="B2535" s="4" t="n"/>
      <c r="C2535" s="4" t="n"/>
      <c r="D2535" s="4" t="n"/>
      <c r="E2535" s="6" t="n"/>
      <c r="F2535" s="7" t="n"/>
      <c r="G2535" s="6" t="n"/>
      <c r="H2535" s="6" t="n"/>
      <c r="I2535" s="6" t="n"/>
      <c r="J2535" s="5">
        <f>SUMIFS(amount_expended,cfda_key,V2535)</f>
        <v/>
      </c>
      <c r="K2535" s="5">
        <f>IF(G2535="OTHER CLUSTER NOT LISTED ABOVE",SUMIFS(amount_expended,uniform_other_cluster_name,X2535), IF(AND(OR(G2535="N/A",G2535=""),H2535=""),0,IF(G2535="STATE CLUSTER",SUMIFS(amount_expended,uniform_state_cluster_name,W2535),SUMIFS(amount_expended,cluster_name,G2535))))</f>
        <v/>
      </c>
      <c r="L2535" s="6" t="n"/>
      <c r="M2535" s="7" t="n"/>
      <c r="N2535" s="6" t="n"/>
      <c r="O2535" s="6" t="n"/>
      <c r="P2535" s="6" t="n"/>
      <c r="Q2535" s="6" t="n"/>
      <c r="R2535" s="7" t="n"/>
      <c r="S2535" s="6" t="n"/>
      <c r="T2535" s="6" t="n"/>
      <c r="U2535" s="6" t="n"/>
      <c r="V2535" s="3">
        <f>CONCATENATE(B2535,C2535)</f>
        <v/>
      </c>
      <c r="W2535">
        <f>UPPER(TRIM(H2535))</f>
        <v/>
      </c>
      <c r="X2535">
        <f>UPPER(TRIM(I2535))</f>
        <v/>
      </c>
    </row>
    <row r="2536">
      <c r="A2536">
        <f>IF(B2536&lt;&gt;"", "AWARD-"&amp;TEXT(ROW()-1,"0000"), "")</f>
        <v/>
      </c>
      <c r="B2536" s="4" t="n"/>
      <c r="C2536" s="4" t="n"/>
      <c r="D2536" s="4" t="n"/>
      <c r="E2536" s="6" t="n"/>
      <c r="F2536" s="7" t="n"/>
      <c r="G2536" s="6" t="n"/>
      <c r="H2536" s="6" t="n"/>
      <c r="I2536" s="6" t="n"/>
      <c r="J2536" s="5">
        <f>SUMIFS(amount_expended,cfda_key,V2536)</f>
        <v/>
      </c>
      <c r="K2536" s="5">
        <f>IF(G2536="OTHER CLUSTER NOT LISTED ABOVE",SUMIFS(amount_expended,uniform_other_cluster_name,X2536), IF(AND(OR(G2536="N/A",G2536=""),H2536=""),0,IF(G2536="STATE CLUSTER",SUMIFS(amount_expended,uniform_state_cluster_name,W2536),SUMIFS(amount_expended,cluster_name,G2536))))</f>
        <v/>
      </c>
      <c r="L2536" s="6" t="n"/>
      <c r="M2536" s="7" t="n"/>
      <c r="N2536" s="6" t="n"/>
      <c r="O2536" s="6" t="n"/>
      <c r="P2536" s="6" t="n"/>
      <c r="Q2536" s="6" t="n"/>
      <c r="R2536" s="7" t="n"/>
      <c r="S2536" s="6" t="n"/>
      <c r="T2536" s="6" t="n"/>
      <c r="U2536" s="6" t="n"/>
      <c r="V2536" s="3">
        <f>CONCATENATE(B2536,C2536)</f>
        <v/>
      </c>
      <c r="W2536">
        <f>UPPER(TRIM(H2536))</f>
        <v/>
      </c>
      <c r="X2536">
        <f>UPPER(TRIM(I2536))</f>
        <v/>
      </c>
    </row>
    <row r="2537">
      <c r="A2537">
        <f>IF(B2537&lt;&gt;"", "AWARD-"&amp;TEXT(ROW()-1,"0000"), "")</f>
        <v/>
      </c>
      <c r="B2537" s="4" t="n"/>
      <c r="C2537" s="4" t="n"/>
      <c r="D2537" s="4" t="n"/>
      <c r="E2537" s="6" t="n"/>
      <c r="F2537" s="7" t="n"/>
      <c r="G2537" s="6" t="n"/>
      <c r="H2537" s="6" t="n"/>
      <c r="I2537" s="6" t="n"/>
      <c r="J2537" s="5">
        <f>SUMIFS(amount_expended,cfda_key,V2537)</f>
        <v/>
      </c>
      <c r="K2537" s="5">
        <f>IF(G2537="OTHER CLUSTER NOT LISTED ABOVE",SUMIFS(amount_expended,uniform_other_cluster_name,X2537), IF(AND(OR(G2537="N/A",G2537=""),H2537=""),0,IF(G2537="STATE CLUSTER",SUMIFS(amount_expended,uniform_state_cluster_name,W2537),SUMIFS(amount_expended,cluster_name,G2537))))</f>
        <v/>
      </c>
      <c r="L2537" s="6" t="n"/>
      <c r="M2537" s="7" t="n"/>
      <c r="N2537" s="6" t="n"/>
      <c r="O2537" s="6" t="n"/>
      <c r="P2537" s="6" t="n"/>
      <c r="Q2537" s="6" t="n"/>
      <c r="R2537" s="7" t="n"/>
      <c r="S2537" s="6" t="n"/>
      <c r="T2537" s="6" t="n"/>
      <c r="U2537" s="6" t="n"/>
      <c r="V2537" s="3">
        <f>CONCATENATE(B2537,C2537)</f>
        <v/>
      </c>
      <c r="W2537">
        <f>UPPER(TRIM(H2537))</f>
        <v/>
      </c>
      <c r="X2537">
        <f>UPPER(TRIM(I2537))</f>
        <v/>
      </c>
    </row>
    <row r="2538">
      <c r="A2538">
        <f>IF(B2538&lt;&gt;"", "AWARD-"&amp;TEXT(ROW()-1,"0000"), "")</f>
        <v/>
      </c>
      <c r="B2538" s="4" t="n"/>
      <c r="C2538" s="4" t="n"/>
      <c r="D2538" s="4" t="n"/>
      <c r="E2538" s="6" t="n"/>
      <c r="F2538" s="7" t="n"/>
      <c r="G2538" s="6" t="n"/>
      <c r="H2538" s="6" t="n"/>
      <c r="I2538" s="6" t="n"/>
      <c r="J2538" s="5">
        <f>SUMIFS(amount_expended,cfda_key,V2538)</f>
        <v/>
      </c>
      <c r="K2538" s="5">
        <f>IF(G2538="OTHER CLUSTER NOT LISTED ABOVE",SUMIFS(amount_expended,uniform_other_cluster_name,X2538), IF(AND(OR(G2538="N/A",G2538=""),H2538=""),0,IF(G2538="STATE CLUSTER",SUMIFS(amount_expended,uniform_state_cluster_name,W2538),SUMIFS(amount_expended,cluster_name,G2538))))</f>
        <v/>
      </c>
      <c r="L2538" s="6" t="n"/>
      <c r="M2538" s="7" t="n"/>
      <c r="N2538" s="6" t="n"/>
      <c r="O2538" s="6" t="n"/>
      <c r="P2538" s="6" t="n"/>
      <c r="Q2538" s="6" t="n"/>
      <c r="R2538" s="7" t="n"/>
      <c r="S2538" s="6" t="n"/>
      <c r="T2538" s="6" t="n"/>
      <c r="U2538" s="6" t="n"/>
      <c r="V2538" s="3">
        <f>CONCATENATE(B2538,C2538)</f>
        <v/>
      </c>
      <c r="W2538">
        <f>UPPER(TRIM(H2538))</f>
        <v/>
      </c>
      <c r="X2538">
        <f>UPPER(TRIM(I2538))</f>
        <v/>
      </c>
    </row>
    <row r="2539">
      <c r="A2539">
        <f>IF(B2539&lt;&gt;"", "AWARD-"&amp;TEXT(ROW()-1,"0000"), "")</f>
        <v/>
      </c>
      <c r="B2539" s="4" t="n"/>
      <c r="C2539" s="4" t="n"/>
      <c r="D2539" s="4" t="n"/>
      <c r="E2539" s="6" t="n"/>
      <c r="F2539" s="7" t="n"/>
      <c r="G2539" s="6" t="n"/>
      <c r="H2539" s="6" t="n"/>
      <c r="I2539" s="6" t="n"/>
      <c r="J2539" s="5">
        <f>SUMIFS(amount_expended,cfda_key,V2539)</f>
        <v/>
      </c>
      <c r="K2539" s="5">
        <f>IF(G2539="OTHER CLUSTER NOT LISTED ABOVE",SUMIFS(amount_expended,uniform_other_cluster_name,X2539), IF(AND(OR(G2539="N/A",G2539=""),H2539=""),0,IF(G2539="STATE CLUSTER",SUMIFS(amount_expended,uniform_state_cluster_name,W2539),SUMIFS(amount_expended,cluster_name,G2539))))</f>
        <v/>
      </c>
      <c r="L2539" s="6" t="n"/>
      <c r="M2539" s="7" t="n"/>
      <c r="N2539" s="6" t="n"/>
      <c r="O2539" s="6" t="n"/>
      <c r="P2539" s="6" t="n"/>
      <c r="Q2539" s="6" t="n"/>
      <c r="R2539" s="7" t="n"/>
      <c r="S2539" s="6" t="n"/>
      <c r="T2539" s="6" t="n"/>
      <c r="U2539" s="6" t="n"/>
      <c r="V2539" s="3">
        <f>CONCATENATE(B2539,C2539)</f>
        <v/>
      </c>
      <c r="W2539">
        <f>UPPER(TRIM(H2539))</f>
        <v/>
      </c>
      <c r="X2539">
        <f>UPPER(TRIM(I2539))</f>
        <v/>
      </c>
    </row>
    <row r="2540">
      <c r="A2540">
        <f>IF(B2540&lt;&gt;"", "AWARD-"&amp;TEXT(ROW()-1,"0000"), "")</f>
        <v/>
      </c>
      <c r="B2540" s="4" t="n"/>
      <c r="C2540" s="4" t="n"/>
      <c r="D2540" s="4" t="n"/>
      <c r="E2540" s="6" t="n"/>
      <c r="F2540" s="7" t="n"/>
      <c r="G2540" s="6" t="n"/>
      <c r="H2540" s="6" t="n"/>
      <c r="I2540" s="6" t="n"/>
      <c r="J2540" s="5">
        <f>SUMIFS(amount_expended,cfda_key,V2540)</f>
        <v/>
      </c>
      <c r="K2540" s="5">
        <f>IF(G2540="OTHER CLUSTER NOT LISTED ABOVE",SUMIFS(amount_expended,uniform_other_cluster_name,X2540), IF(AND(OR(G2540="N/A",G2540=""),H2540=""),0,IF(G2540="STATE CLUSTER",SUMIFS(amount_expended,uniform_state_cluster_name,W2540),SUMIFS(amount_expended,cluster_name,G2540))))</f>
        <v/>
      </c>
      <c r="L2540" s="6" t="n"/>
      <c r="M2540" s="7" t="n"/>
      <c r="N2540" s="6" t="n"/>
      <c r="O2540" s="6" t="n"/>
      <c r="P2540" s="6" t="n"/>
      <c r="Q2540" s="6" t="n"/>
      <c r="R2540" s="7" t="n"/>
      <c r="S2540" s="6" t="n"/>
      <c r="T2540" s="6" t="n"/>
      <c r="U2540" s="6" t="n"/>
      <c r="V2540" s="3">
        <f>CONCATENATE(B2540,C2540)</f>
        <v/>
      </c>
      <c r="W2540">
        <f>UPPER(TRIM(H2540))</f>
        <v/>
      </c>
      <c r="X2540">
        <f>UPPER(TRIM(I2540))</f>
        <v/>
      </c>
    </row>
    <row r="2541">
      <c r="A2541">
        <f>IF(B2541&lt;&gt;"", "AWARD-"&amp;TEXT(ROW()-1,"0000"), "")</f>
        <v/>
      </c>
      <c r="B2541" s="4" t="n"/>
      <c r="C2541" s="4" t="n"/>
      <c r="D2541" s="4" t="n"/>
      <c r="E2541" s="6" t="n"/>
      <c r="F2541" s="7" t="n"/>
      <c r="G2541" s="6" t="n"/>
      <c r="H2541" s="6" t="n"/>
      <c r="I2541" s="6" t="n"/>
      <c r="J2541" s="5">
        <f>SUMIFS(amount_expended,cfda_key,V2541)</f>
        <v/>
      </c>
      <c r="K2541" s="5">
        <f>IF(G2541="OTHER CLUSTER NOT LISTED ABOVE",SUMIFS(amount_expended,uniform_other_cluster_name,X2541), IF(AND(OR(G2541="N/A",G2541=""),H2541=""),0,IF(G2541="STATE CLUSTER",SUMIFS(amount_expended,uniform_state_cluster_name,W2541),SUMIFS(amount_expended,cluster_name,G2541))))</f>
        <v/>
      </c>
      <c r="L2541" s="6" t="n"/>
      <c r="M2541" s="7" t="n"/>
      <c r="N2541" s="6" t="n"/>
      <c r="O2541" s="6" t="n"/>
      <c r="P2541" s="6" t="n"/>
      <c r="Q2541" s="6" t="n"/>
      <c r="R2541" s="7" t="n"/>
      <c r="S2541" s="6" t="n"/>
      <c r="T2541" s="6" t="n"/>
      <c r="U2541" s="6" t="n"/>
      <c r="V2541" s="3">
        <f>CONCATENATE(B2541,C2541)</f>
        <v/>
      </c>
      <c r="W2541">
        <f>UPPER(TRIM(H2541))</f>
        <v/>
      </c>
      <c r="X2541">
        <f>UPPER(TRIM(I2541))</f>
        <v/>
      </c>
    </row>
    <row r="2542">
      <c r="A2542">
        <f>IF(B2542&lt;&gt;"", "AWARD-"&amp;TEXT(ROW()-1,"0000"), "")</f>
        <v/>
      </c>
      <c r="B2542" s="4" t="n"/>
      <c r="C2542" s="4" t="n"/>
      <c r="D2542" s="4" t="n"/>
      <c r="E2542" s="6" t="n"/>
      <c r="F2542" s="7" t="n"/>
      <c r="G2542" s="6" t="n"/>
      <c r="H2542" s="6" t="n"/>
      <c r="I2542" s="6" t="n"/>
      <c r="J2542" s="5">
        <f>SUMIFS(amount_expended,cfda_key,V2542)</f>
        <v/>
      </c>
      <c r="K2542" s="5">
        <f>IF(G2542="OTHER CLUSTER NOT LISTED ABOVE",SUMIFS(amount_expended,uniform_other_cluster_name,X2542), IF(AND(OR(G2542="N/A",G2542=""),H2542=""),0,IF(G2542="STATE CLUSTER",SUMIFS(amount_expended,uniform_state_cluster_name,W2542),SUMIFS(amount_expended,cluster_name,G2542))))</f>
        <v/>
      </c>
      <c r="L2542" s="6" t="n"/>
      <c r="M2542" s="7" t="n"/>
      <c r="N2542" s="6" t="n"/>
      <c r="O2542" s="6" t="n"/>
      <c r="P2542" s="6" t="n"/>
      <c r="Q2542" s="6" t="n"/>
      <c r="R2542" s="7" t="n"/>
      <c r="S2542" s="6" t="n"/>
      <c r="T2542" s="6" t="n"/>
      <c r="U2542" s="6" t="n"/>
      <c r="V2542" s="3">
        <f>CONCATENATE(B2542,C2542)</f>
        <v/>
      </c>
      <c r="W2542">
        <f>UPPER(TRIM(H2542))</f>
        <v/>
      </c>
      <c r="X2542">
        <f>UPPER(TRIM(I2542))</f>
        <v/>
      </c>
    </row>
    <row r="2543">
      <c r="A2543">
        <f>IF(B2543&lt;&gt;"", "AWARD-"&amp;TEXT(ROW()-1,"0000"), "")</f>
        <v/>
      </c>
      <c r="B2543" s="4" t="n"/>
      <c r="C2543" s="4" t="n"/>
      <c r="D2543" s="4" t="n"/>
      <c r="E2543" s="6" t="n"/>
      <c r="F2543" s="7" t="n"/>
      <c r="G2543" s="6" t="n"/>
      <c r="H2543" s="6" t="n"/>
      <c r="I2543" s="6" t="n"/>
      <c r="J2543" s="5">
        <f>SUMIFS(amount_expended,cfda_key,V2543)</f>
        <v/>
      </c>
      <c r="K2543" s="5">
        <f>IF(G2543="OTHER CLUSTER NOT LISTED ABOVE",SUMIFS(amount_expended,uniform_other_cluster_name,X2543), IF(AND(OR(G2543="N/A",G2543=""),H2543=""),0,IF(G2543="STATE CLUSTER",SUMIFS(amount_expended,uniform_state_cluster_name,W2543),SUMIFS(amount_expended,cluster_name,G2543))))</f>
        <v/>
      </c>
      <c r="L2543" s="6" t="n"/>
      <c r="M2543" s="7" t="n"/>
      <c r="N2543" s="6" t="n"/>
      <c r="O2543" s="6" t="n"/>
      <c r="P2543" s="6" t="n"/>
      <c r="Q2543" s="6" t="n"/>
      <c r="R2543" s="7" t="n"/>
      <c r="S2543" s="6" t="n"/>
      <c r="T2543" s="6" t="n"/>
      <c r="U2543" s="6" t="n"/>
      <c r="V2543" s="3">
        <f>CONCATENATE(B2543,C2543)</f>
        <v/>
      </c>
      <c r="W2543">
        <f>UPPER(TRIM(H2543))</f>
        <v/>
      </c>
      <c r="X2543">
        <f>UPPER(TRIM(I2543))</f>
        <v/>
      </c>
    </row>
    <row r="2544">
      <c r="A2544">
        <f>IF(B2544&lt;&gt;"", "AWARD-"&amp;TEXT(ROW()-1,"0000"), "")</f>
        <v/>
      </c>
      <c r="B2544" s="4" t="n"/>
      <c r="C2544" s="4" t="n"/>
      <c r="D2544" s="4" t="n"/>
      <c r="E2544" s="6" t="n"/>
      <c r="F2544" s="7" t="n"/>
      <c r="G2544" s="6" t="n"/>
      <c r="H2544" s="6" t="n"/>
      <c r="I2544" s="6" t="n"/>
      <c r="J2544" s="5">
        <f>SUMIFS(amount_expended,cfda_key,V2544)</f>
        <v/>
      </c>
      <c r="K2544" s="5">
        <f>IF(G2544="OTHER CLUSTER NOT LISTED ABOVE",SUMIFS(amount_expended,uniform_other_cluster_name,X2544), IF(AND(OR(G2544="N/A",G2544=""),H2544=""),0,IF(G2544="STATE CLUSTER",SUMIFS(amount_expended,uniform_state_cluster_name,W2544),SUMIFS(amount_expended,cluster_name,G2544))))</f>
        <v/>
      </c>
      <c r="L2544" s="6" t="n"/>
      <c r="M2544" s="7" t="n"/>
      <c r="N2544" s="6" t="n"/>
      <c r="O2544" s="6" t="n"/>
      <c r="P2544" s="6" t="n"/>
      <c r="Q2544" s="6" t="n"/>
      <c r="R2544" s="7" t="n"/>
      <c r="S2544" s="6" t="n"/>
      <c r="T2544" s="6" t="n"/>
      <c r="U2544" s="6" t="n"/>
      <c r="V2544" s="3">
        <f>CONCATENATE(B2544,C2544)</f>
        <v/>
      </c>
      <c r="W2544">
        <f>UPPER(TRIM(H2544))</f>
        <v/>
      </c>
      <c r="X2544">
        <f>UPPER(TRIM(I2544))</f>
        <v/>
      </c>
    </row>
    <row r="2545">
      <c r="A2545">
        <f>IF(B2545&lt;&gt;"", "AWARD-"&amp;TEXT(ROW()-1,"0000"), "")</f>
        <v/>
      </c>
      <c r="B2545" s="4" t="n"/>
      <c r="C2545" s="4" t="n"/>
      <c r="D2545" s="4" t="n"/>
      <c r="E2545" s="6" t="n"/>
      <c r="F2545" s="7" t="n"/>
      <c r="G2545" s="6" t="n"/>
      <c r="H2545" s="6" t="n"/>
      <c r="I2545" s="6" t="n"/>
      <c r="J2545" s="5">
        <f>SUMIFS(amount_expended,cfda_key,V2545)</f>
        <v/>
      </c>
      <c r="K2545" s="5">
        <f>IF(G2545="OTHER CLUSTER NOT LISTED ABOVE",SUMIFS(amount_expended,uniform_other_cluster_name,X2545), IF(AND(OR(G2545="N/A",G2545=""),H2545=""),0,IF(G2545="STATE CLUSTER",SUMIFS(amount_expended,uniform_state_cluster_name,W2545),SUMIFS(amount_expended,cluster_name,G2545))))</f>
        <v/>
      </c>
      <c r="L2545" s="6" t="n"/>
      <c r="M2545" s="7" t="n"/>
      <c r="N2545" s="6" t="n"/>
      <c r="O2545" s="6" t="n"/>
      <c r="P2545" s="6" t="n"/>
      <c r="Q2545" s="6" t="n"/>
      <c r="R2545" s="7" t="n"/>
      <c r="S2545" s="6" t="n"/>
      <c r="T2545" s="6" t="n"/>
      <c r="U2545" s="6" t="n"/>
      <c r="V2545" s="3">
        <f>CONCATENATE(B2545,C2545)</f>
        <v/>
      </c>
      <c r="W2545">
        <f>UPPER(TRIM(H2545))</f>
        <v/>
      </c>
      <c r="X2545">
        <f>UPPER(TRIM(I2545))</f>
        <v/>
      </c>
    </row>
    <row r="2546">
      <c r="A2546">
        <f>IF(B2546&lt;&gt;"", "AWARD-"&amp;TEXT(ROW()-1,"0000"), "")</f>
        <v/>
      </c>
      <c r="B2546" s="4" t="n"/>
      <c r="C2546" s="4" t="n"/>
      <c r="D2546" s="4" t="n"/>
      <c r="E2546" s="6" t="n"/>
      <c r="F2546" s="7" t="n"/>
      <c r="G2546" s="6" t="n"/>
      <c r="H2546" s="6" t="n"/>
      <c r="I2546" s="6" t="n"/>
      <c r="J2546" s="5">
        <f>SUMIFS(amount_expended,cfda_key,V2546)</f>
        <v/>
      </c>
      <c r="K2546" s="5">
        <f>IF(G2546="OTHER CLUSTER NOT LISTED ABOVE",SUMIFS(amount_expended,uniform_other_cluster_name,X2546), IF(AND(OR(G2546="N/A",G2546=""),H2546=""),0,IF(G2546="STATE CLUSTER",SUMIFS(amount_expended,uniform_state_cluster_name,W2546),SUMIFS(amount_expended,cluster_name,G2546))))</f>
        <v/>
      </c>
      <c r="L2546" s="6" t="n"/>
      <c r="M2546" s="7" t="n"/>
      <c r="N2546" s="6" t="n"/>
      <c r="O2546" s="6" t="n"/>
      <c r="P2546" s="6" t="n"/>
      <c r="Q2546" s="6" t="n"/>
      <c r="R2546" s="7" t="n"/>
      <c r="S2546" s="6" t="n"/>
      <c r="T2546" s="6" t="n"/>
      <c r="U2546" s="6" t="n"/>
      <c r="V2546" s="3">
        <f>CONCATENATE(B2546,C2546)</f>
        <v/>
      </c>
      <c r="W2546">
        <f>UPPER(TRIM(H2546))</f>
        <v/>
      </c>
      <c r="X2546">
        <f>UPPER(TRIM(I2546))</f>
        <v/>
      </c>
    </row>
    <row r="2547">
      <c r="A2547">
        <f>IF(B2547&lt;&gt;"", "AWARD-"&amp;TEXT(ROW()-1,"0000"), "")</f>
        <v/>
      </c>
      <c r="B2547" s="4" t="n"/>
      <c r="C2547" s="4" t="n"/>
      <c r="D2547" s="4" t="n"/>
      <c r="E2547" s="6" t="n"/>
      <c r="F2547" s="7" t="n"/>
      <c r="G2547" s="6" t="n"/>
      <c r="H2547" s="6" t="n"/>
      <c r="I2547" s="6" t="n"/>
      <c r="J2547" s="5">
        <f>SUMIFS(amount_expended,cfda_key,V2547)</f>
        <v/>
      </c>
      <c r="K2547" s="5">
        <f>IF(G2547="OTHER CLUSTER NOT LISTED ABOVE",SUMIFS(amount_expended,uniform_other_cluster_name,X2547), IF(AND(OR(G2547="N/A",G2547=""),H2547=""),0,IF(G2547="STATE CLUSTER",SUMIFS(amount_expended,uniform_state_cluster_name,W2547),SUMIFS(amount_expended,cluster_name,G2547))))</f>
        <v/>
      </c>
      <c r="L2547" s="6" t="n"/>
      <c r="M2547" s="7" t="n"/>
      <c r="N2547" s="6" t="n"/>
      <c r="O2547" s="6" t="n"/>
      <c r="P2547" s="6" t="n"/>
      <c r="Q2547" s="6" t="n"/>
      <c r="R2547" s="7" t="n"/>
      <c r="S2547" s="6" t="n"/>
      <c r="T2547" s="6" t="n"/>
      <c r="U2547" s="6" t="n"/>
      <c r="V2547" s="3">
        <f>CONCATENATE(B2547,C2547)</f>
        <v/>
      </c>
      <c r="W2547">
        <f>UPPER(TRIM(H2547))</f>
        <v/>
      </c>
      <c r="X2547">
        <f>UPPER(TRIM(I2547))</f>
        <v/>
      </c>
    </row>
    <row r="2548">
      <c r="A2548">
        <f>IF(B2548&lt;&gt;"", "AWARD-"&amp;TEXT(ROW()-1,"0000"), "")</f>
        <v/>
      </c>
      <c r="B2548" s="4" t="n"/>
      <c r="C2548" s="4" t="n"/>
      <c r="D2548" s="4" t="n"/>
      <c r="E2548" s="6" t="n"/>
      <c r="F2548" s="7" t="n"/>
      <c r="G2548" s="6" t="n"/>
      <c r="H2548" s="6" t="n"/>
      <c r="I2548" s="6" t="n"/>
      <c r="J2548" s="5">
        <f>SUMIFS(amount_expended,cfda_key,V2548)</f>
        <v/>
      </c>
      <c r="K2548" s="5">
        <f>IF(G2548="OTHER CLUSTER NOT LISTED ABOVE",SUMIFS(amount_expended,uniform_other_cluster_name,X2548), IF(AND(OR(G2548="N/A",G2548=""),H2548=""),0,IF(G2548="STATE CLUSTER",SUMIFS(amount_expended,uniform_state_cluster_name,W2548),SUMIFS(amount_expended,cluster_name,G2548))))</f>
        <v/>
      </c>
      <c r="L2548" s="6" t="n"/>
      <c r="M2548" s="7" t="n"/>
      <c r="N2548" s="6" t="n"/>
      <c r="O2548" s="6" t="n"/>
      <c r="P2548" s="6" t="n"/>
      <c r="Q2548" s="6" t="n"/>
      <c r="R2548" s="7" t="n"/>
      <c r="S2548" s="6" t="n"/>
      <c r="T2548" s="6" t="n"/>
      <c r="U2548" s="6" t="n"/>
      <c r="V2548" s="3">
        <f>CONCATENATE(B2548,C2548)</f>
        <v/>
      </c>
      <c r="W2548">
        <f>UPPER(TRIM(H2548))</f>
        <v/>
      </c>
      <c r="X2548">
        <f>UPPER(TRIM(I2548))</f>
        <v/>
      </c>
    </row>
    <row r="2549">
      <c r="A2549">
        <f>IF(B2549&lt;&gt;"", "AWARD-"&amp;TEXT(ROW()-1,"0000"), "")</f>
        <v/>
      </c>
      <c r="B2549" s="4" t="n"/>
      <c r="C2549" s="4" t="n"/>
      <c r="D2549" s="4" t="n"/>
      <c r="E2549" s="6" t="n"/>
      <c r="F2549" s="7" t="n"/>
      <c r="G2549" s="6" t="n"/>
      <c r="H2549" s="6" t="n"/>
      <c r="I2549" s="6" t="n"/>
      <c r="J2549" s="5">
        <f>SUMIFS(amount_expended,cfda_key,V2549)</f>
        <v/>
      </c>
      <c r="K2549" s="5">
        <f>IF(G2549="OTHER CLUSTER NOT LISTED ABOVE",SUMIFS(amount_expended,uniform_other_cluster_name,X2549), IF(AND(OR(G2549="N/A",G2549=""),H2549=""),0,IF(G2549="STATE CLUSTER",SUMIFS(amount_expended,uniform_state_cluster_name,W2549),SUMIFS(amount_expended,cluster_name,G2549))))</f>
        <v/>
      </c>
      <c r="L2549" s="6" t="n"/>
      <c r="M2549" s="7" t="n"/>
      <c r="N2549" s="6" t="n"/>
      <c r="O2549" s="6" t="n"/>
      <c r="P2549" s="6" t="n"/>
      <c r="Q2549" s="6" t="n"/>
      <c r="R2549" s="7" t="n"/>
      <c r="S2549" s="6" t="n"/>
      <c r="T2549" s="6" t="n"/>
      <c r="U2549" s="6" t="n"/>
      <c r="V2549" s="3">
        <f>CONCATENATE(B2549,C2549)</f>
        <v/>
      </c>
      <c r="W2549">
        <f>UPPER(TRIM(H2549))</f>
        <v/>
      </c>
      <c r="X2549">
        <f>UPPER(TRIM(I2549))</f>
        <v/>
      </c>
    </row>
    <row r="2550">
      <c r="A2550">
        <f>IF(B2550&lt;&gt;"", "AWARD-"&amp;TEXT(ROW()-1,"0000"), "")</f>
        <v/>
      </c>
      <c r="B2550" s="4" t="n"/>
      <c r="C2550" s="4" t="n"/>
      <c r="D2550" s="4" t="n"/>
      <c r="E2550" s="6" t="n"/>
      <c r="F2550" s="7" t="n"/>
      <c r="G2550" s="6" t="n"/>
      <c r="H2550" s="6" t="n"/>
      <c r="I2550" s="6" t="n"/>
      <c r="J2550" s="5">
        <f>SUMIFS(amount_expended,cfda_key,V2550)</f>
        <v/>
      </c>
      <c r="K2550" s="5">
        <f>IF(G2550="OTHER CLUSTER NOT LISTED ABOVE",SUMIFS(amount_expended,uniform_other_cluster_name,X2550), IF(AND(OR(G2550="N/A",G2550=""),H2550=""),0,IF(G2550="STATE CLUSTER",SUMIFS(amount_expended,uniform_state_cluster_name,W2550),SUMIFS(amount_expended,cluster_name,G2550))))</f>
        <v/>
      </c>
      <c r="L2550" s="6" t="n"/>
      <c r="M2550" s="7" t="n"/>
      <c r="N2550" s="6" t="n"/>
      <c r="O2550" s="6" t="n"/>
      <c r="P2550" s="6" t="n"/>
      <c r="Q2550" s="6" t="n"/>
      <c r="R2550" s="7" t="n"/>
      <c r="S2550" s="6" t="n"/>
      <c r="T2550" s="6" t="n"/>
      <c r="U2550" s="6" t="n"/>
      <c r="V2550" s="3">
        <f>CONCATENATE(B2550,C2550)</f>
        <v/>
      </c>
      <c r="W2550">
        <f>UPPER(TRIM(H2550))</f>
        <v/>
      </c>
      <c r="X2550">
        <f>UPPER(TRIM(I2550))</f>
        <v/>
      </c>
    </row>
    <row r="2551">
      <c r="A2551">
        <f>IF(B2551&lt;&gt;"", "AWARD-"&amp;TEXT(ROW()-1,"0000"), "")</f>
        <v/>
      </c>
      <c r="B2551" s="4" t="n"/>
      <c r="C2551" s="4" t="n"/>
      <c r="D2551" s="4" t="n"/>
      <c r="E2551" s="6" t="n"/>
      <c r="F2551" s="7" t="n"/>
      <c r="G2551" s="6" t="n"/>
      <c r="H2551" s="6" t="n"/>
      <c r="I2551" s="6" t="n"/>
      <c r="J2551" s="5">
        <f>SUMIFS(amount_expended,cfda_key,V2551)</f>
        <v/>
      </c>
      <c r="K2551" s="5">
        <f>IF(G2551="OTHER CLUSTER NOT LISTED ABOVE",SUMIFS(amount_expended,uniform_other_cluster_name,X2551), IF(AND(OR(G2551="N/A",G2551=""),H2551=""),0,IF(G2551="STATE CLUSTER",SUMIFS(amount_expended,uniform_state_cluster_name,W2551),SUMIFS(amount_expended,cluster_name,G2551))))</f>
        <v/>
      </c>
      <c r="L2551" s="6" t="n"/>
      <c r="M2551" s="7" t="n"/>
      <c r="N2551" s="6" t="n"/>
      <c r="O2551" s="6" t="n"/>
      <c r="P2551" s="6" t="n"/>
      <c r="Q2551" s="6" t="n"/>
      <c r="R2551" s="7" t="n"/>
      <c r="S2551" s="6" t="n"/>
      <c r="T2551" s="6" t="n"/>
      <c r="U2551" s="6" t="n"/>
      <c r="V2551" s="3">
        <f>CONCATENATE(B2551,C2551)</f>
        <v/>
      </c>
      <c r="W2551">
        <f>UPPER(TRIM(H2551))</f>
        <v/>
      </c>
      <c r="X2551">
        <f>UPPER(TRIM(I2551))</f>
        <v/>
      </c>
    </row>
    <row r="2552">
      <c r="A2552">
        <f>IF(B2552&lt;&gt;"", "AWARD-"&amp;TEXT(ROW()-1,"0000"), "")</f>
        <v/>
      </c>
      <c r="B2552" s="4" t="n"/>
      <c r="C2552" s="4" t="n"/>
      <c r="D2552" s="4" t="n"/>
      <c r="E2552" s="6" t="n"/>
      <c r="F2552" s="7" t="n"/>
      <c r="G2552" s="6" t="n"/>
      <c r="H2552" s="6" t="n"/>
      <c r="I2552" s="6" t="n"/>
      <c r="J2552" s="5">
        <f>SUMIFS(amount_expended,cfda_key,V2552)</f>
        <v/>
      </c>
      <c r="K2552" s="5">
        <f>IF(G2552="OTHER CLUSTER NOT LISTED ABOVE",SUMIFS(amount_expended,uniform_other_cluster_name,X2552), IF(AND(OR(G2552="N/A",G2552=""),H2552=""),0,IF(G2552="STATE CLUSTER",SUMIFS(amount_expended,uniform_state_cluster_name,W2552),SUMIFS(amount_expended,cluster_name,G2552))))</f>
        <v/>
      </c>
      <c r="L2552" s="6" t="n"/>
      <c r="M2552" s="7" t="n"/>
      <c r="N2552" s="6" t="n"/>
      <c r="O2552" s="6" t="n"/>
      <c r="P2552" s="6" t="n"/>
      <c r="Q2552" s="6" t="n"/>
      <c r="R2552" s="7" t="n"/>
      <c r="S2552" s="6" t="n"/>
      <c r="T2552" s="6" t="n"/>
      <c r="U2552" s="6" t="n"/>
      <c r="V2552" s="3">
        <f>CONCATENATE(B2552,C2552)</f>
        <v/>
      </c>
      <c r="W2552">
        <f>UPPER(TRIM(H2552))</f>
        <v/>
      </c>
      <c r="X2552">
        <f>UPPER(TRIM(I2552))</f>
        <v/>
      </c>
    </row>
    <row r="2553">
      <c r="A2553">
        <f>IF(B2553&lt;&gt;"", "AWARD-"&amp;TEXT(ROW()-1,"0000"), "")</f>
        <v/>
      </c>
      <c r="B2553" s="4" t="n"/>
      <c r="C2553" s="4" t="n"/>
      <c r="D2553" s="4" t="n"/>
      <c r="E2553" s="6" t="n"/>
      <c r="F2553" s="7" t="n"/>
      <c r="G2553" s="6" t="n"/>
      <c r="H2553" s="6" t="n"/>
      <c r="I2553" s="6" t="n"/>
      <c r="J2553" s="5">
        <f>SUMIFS(amount_expended,cfda_key,V2553)</f>
        <v/>
      </c>
      <c r="K2553" s="5">
        <f>IF(G2553="OTHER CLUSTER NOT LISTED ABOVE",SUMIFS(amount_expended,uniform_other_cluster_name,X2553), IF(AND(OR(G2553="N/A",G2553=""),H2553=""),0,IF(G2553="STATE CLUSTER",SUMIFS(amount_expended,uniform_state_cluster_name,W2553),SUMIFS(amount_expended,cluster_name,G2553))))</f>
        <v/>
      </c>
      <c r="L2553" s="6" t="n"/>
      <c r="M2553" s="7" t="n"/>
      <c r="N2553" s="6" t="n"/>
      <c r="O2553" s="6" t="n"/>
      <c r="P2553" s="6" t="n"/>
      <c r="Q2553" s="6" t="n"/>
      <c r="R2553" s="7" t="n"/>
      <c r="S2553" s="6" t="n"/>
      <c r="T2553" s="6" t="n"/>
      <c r="U2553" s="6" t="n"/>
      <c r="V2553" s="3">
        <f>CONCATENATE(B2553,C2553)</f>
        <v/>
      </c>
      <c r="W2553">
        <f>UPPER(TRIM(H2553))</f>
        <v/>
      </c>
      <c r="X2553">
        <f>UPPER(TRIM(I2553))</f>
        <v/>
      </c>
    </row>
    <row r="2554">
      <c r="A2554">
        <f>IF(B2554&lt;&gt;"", "AWARD-"&amp;TEXT(ROW()-1,"0000"), "")</f>
        <v/>
      </c>
      <c r="B2554" s="4" t="n"/>
      <c r="C2554" s="4" t="n"/>
      <c r="D2554" s="4" t="n"/>
      <c r="E2554" s="6" t="n"/>
      <c r="F2554" s="7" t="n"/>
      <c r="G2554" s="6" t="n"/>
      <c r="H2554" s="6" t="n"/>
      <c r="I2554" s="6" t="n"/>
      <c r="J2554" s="5">
        <f>SUMIFS(amount_expended,cfda_key,V2554)</f>
        <v/>
      </c>
      <c r="K2554" s="5">
        <f>IF(G2554="OTHER CLUSTER NOT LISTED ABOVE",SUMIFS(amount_expended,uniform_other_cluster_name,X2554), IF(AND(OR(G2554="N/A",G2554=""),H2554=""),0,IF(G2554="STATE CLUSTER",SUMIFS(amount_expended,uniform_state_cluster_name,W2554),SUMIFS(amount_expended,cluster_name,G2554))))</f>
        <v/>
      </c>
      <c r="L2554" s="6" t="n"/>
      <c r="M2554" s="7" t="n"/>
      <c r="N2554" s="6" t="n"/>
      <c r="O2554" s="6" t="n"/>
      <c r="P2554" s="6" t="n"/>
      <c r="Q2554" s="6" t="n"/>
      <c r="R2554" s="7" t="n"/>
      <c r="S2554" s="6" t="n"/>
      <c r="T2554" s="6" t="n"/>
      <c r="U2554" s="6" t="n"/>
      <c r="V2554" s="3">
        <f>CONCATENATE(B2554,C2554)</f>
        <v/>
      </c>
      <c r="W2554">
        <f>UPPER(TRIM(H2554))</f>
        <v/>
      </c>
      <c r="X2554">
        <f>UPPER(TRIM(I2554))</f>
        <v/>
      </c>
    </row>
    <row r="2555">
      <c r="A2555">
        <f>IF(B2555&lt;&gt;"", "AWARD-"&amp;TEXT(ROW()-1,"0000"), "")</f>
        <v/>
      </c>
      <c r="B2555" s="4" t="n"/>
      <c r="C2555" s="4" t="n"/>
      <c r="D2555" s="4" t="n"/>
      <c r="E2555" s="6" t="n"/>
      <c r="F2555" s="7" t="n"/>
      <c r="G2555" s="6" t="n"/>
      <c r="H2555" s="6" t="n"/>
      <c r="I2555" s="6" t="n"/>
      <c r="J2555" s="5">
        <f>SUMIFS(amount_expended,cfda_key,V2555)</f>
        <v/>
      </c>
      <c r="K2555" s="5">
        <f>IF(G2555="OTHER CLUSTER NOT LISTED ABOVE",SUMIFS(amount_expended,uniform_other_cluster_name,X2555), IF(AND(OR(G2555="N/A",G2555=""),H2555=""),0,IF(G2555="STATE CLUSTER",SUMIFS(amount_expended,uniform_state_cluster_name,W2555),SUMIFS(amount_expended,cluster_name,G2555))))</f>
        <v/>
      </c>
      <c r="L2555" s="6" t="n"/>
      <c r="M2555" s="7" t="n"/>
      <c r="N2555" s="6" t="n"/>
      <c r="O2555" s="6" t="n"/>
      <c r="P2555" s="6" t="n"/>
      <c r="Q2555" s="6" t="n"/>
      <c r="R2555" s="7" t="n"/>
      <c r="S2555" s="6" t="n"/>
      <c r="T2555" s="6" t="n"/>
      <c r="U2555" s="6" t="n"/>
      <c r="V2555" s="3">
        <f>CONCATENATE(B2555,C2555)</f>
        <v/>
      </c>
      <c r="W2555">
        <f>UPPER(TRIM(H2555))</f>
        <v/>
      </c>
      <c r="X2555">
        <f>UPPER(TRIM(I2555))</f>
        <v/>
      </c>
    </row>
    <row r="2556">
      <c r="A2556">
        <f>IF(B2556&lt;&gt;"", "AWARD-"&amp;TEXT(ROW()-1,"0000"), "")</f>
        <v/>
      </c>
      <c r="B2556" s="4" t="n"/>
      <c r="C2556" s="4" t="n"/>
      <c r="D2556" s="4" t="n"/>
      <c r="E2556" s="6" t="n"/>
      <c r="F2556" s="7" t="n"/>
      <c r="G2556" s="6" t="n"/>
      <c r="H2556" s="6" t="n"/>
      <c r="I2556" s="6" t="n"/>
      <c r="J2556" s="5">
        <f>SUMIFS(amount_expended,cfda_key,V2556)</f>
        <v/>
      </c>
      <c r="K2556" s="5">
        <f>IF(G2556="OTHER CLUSTER NOT LISTED ABOVE",SUMIFS(amount_expended,uniform_other_cluster_name,X2556), IF(AND(OR(G2556="N/A",G2556=""),H2556=""),0,IF(G2556="STATE CLUSTER",SUMIFS(amount_expended,uniform_state_cluster_name,W2556),SUMIFS(amount_expended,cluster_name,G2556))))</f>
        <v/>
      </c>
      <c r="L2556" s="6" t="n"/>
      <c r="M2556" s="7" t="n"/>
      <c r="N2556" s="6" t="n"/>
      <c r="O2556" s="6" t="n"/>
      <c r="P2556" s="6" t="n"/>
      <c r="Q2556" s="6" t="n"/>
      <c r="R2556" s="7" t="n"/>
      <c r="S2556" s="6" t="n"/>
      <c r="T2556" s="6" t="n"/>
      <c r="U2556" s="6" t="n"/>
      <c r="V2556" s="3">
        <f>CONCATENATE(B2556,C2556)</f>
        <v/>
      </c>
      <c r="W2556">
        <f>UPPER(TRIM(H2556))</f>
        <v/>
      </c>
      <c r="X2556">
        <f>UPPER(TRIM(I2556))</f>
        <v/>
      </c>
    </row>
    <row r="2557">
      <c r="A2557">
        <f>IF(B2557&lt;&gt;"", "AWARD-"&amp;TEXT(ROW()-1,"0000"), "")</f>
        <v/>
      </c>
      <c r="B2557" s="4" t="n"/>
      <c r="C2557" s="4" t="n"/>
      <c r="D2557" s="4" t="n"/>
      <c r="E2557" s="6" t="n"/>
      <c r="F2557" s="7" t="n"/>
      <c r="G2557" s="6" t="n"/>
      <c r="H2557" s="6" t="n"/>
      <c r="I2557" s="6" t="n"/>
      <c r="J2557" s="5">
        <f>SUMIFS(amount_expended,cfda_key,V2557)</f>
        <v/>
      </c>
      <c r="K2557" s="5">
        <f>IF(G2557="OTHER CLUSTER NOT LISTED ABOVE",SUMIFS(amount_expended,uniform_other_cluster_name,X2557), IF(AND(OR(G2557="N/A",G2557=""),H2557=""),0,IF(G2557="STATE CLUSTER",SUMIFS(amount_expended,uniform_state_cluster_name,W2557),SUMIFS(amount_expended,cluster_name,G2557))))</f>
        <v/>
      </c>
      <c r="L2557" s="6" t="n"/>
      <c r="M2557" s="7" t="n"/>
      <c r="N2557" s="6" t="n"/>
      <c r="O2557" s="6" t="n"/>
      <c r="P2557" s="6" t="n"/>
      <c r="Q2557" s="6" t="n"/>
      <c r="R2557" s="7" t="n"/>
      <c r="S2557" s="6" t="n"/>
      <c r="T2557" s="6" t="n"/>
      <c r="U2557" s="6" t="n"/>
      <c r="V2557" s="3">
        <f>CONCATENATE(B2557,C2557)</f>
        <v/>
      </c>
      <c r="W2557">
        <f>UPPER(TRIM(H2557))</f>
        <v/>
      </c>
      <c r="X2557">
        <f>UPPER(TRIM(I2557))</f>
        <v/>
      </c>
    </row>
    <row r="2558">
      <c r="A2558">
        <f>IF(B2558&lt;&gt;"", "AWARD-"&amp;TEXT(ROW()-1,"0000"), "")</f>
        <v/>
      </c>
      <c r="B2558" s="4" t="n"/>
      <c r="C2558" s="4" t="n"/>
      <c r="D2558" s="4" t="n"/>
      <c r="E2558" s="6" t="n"/>
      <c r="F2558" s="7" t="n"/>
      <c r="G2558" s="6" t="n"/>
      <c r="H2558" s="6" t="n"/>
      <c r="I2558" s="6" t="n"/>
      <c r="J2558" s="5">
        <f>SUMIFS(amount_expended,cfda_key,V2558)</f>
        <v/>
      </c>
      <c r="K2558" s="5">
        <f>IF(G2558="OTHER CLUSTER NOT LISTED ABOVE",SUMIFS(amount_expended,uniform_other_cluster_name,X2558), IF(AND(OR(G2558="N/A",G2558=""),H2558=""),0,IF(G2558="STATE CLUSTER",SUMIFS(amount_expended,uniform_state_cluster_name,W2558),SUMIFS(amount_expended,cluster_name,G2558))))</f>
        <v/>
      </c>
      <c r="L2558" s="6" t="n"/>
      <c r="M2558" s="7" t="n"/>
      <c r="N2558" s="6" t="n"/>
      <c r="O2558" s="6" t="n"/>
      <c r="P2558" s="6" t="n"/>
      <c r="Q2558" s="6" t="n"/>
      <c r="R2558" s="7" t="n"/>
      <c r="S2558" s="6" t="n"/>
      <c r="T2558" s="6" t="n"/>
      <c r="U2558" s="6" t="n"/>
      <c r="V2558" s="3">
        <f>CONCATENATE(B2558,C2558)</f>
        <v/>
      </c>
      <c r="W2558">
        <f>UPPER(TRIM(H2558))</f>
        <v/>
      </c>
      <c r="X2558">
        <f>UPPER(TRIM(I2558))</f>
        <v/>
      </c>
    </row>
    <row r="2559">
      <c r="A2559">
        <f>IF(B2559&lt;&gt;"", "AWARD-"&amp;TEXT(ROW()-1,"0000"), "")</f>
        <v/>
      </c>
      <c r="B2559" s="4" t="n"/>
      <c r="C2559" s="4" t="n"/>
      <c r="D2559" s="4" t="n"/>
      <c r="E2559" s="6" t="n"/>
      <c r="F2559" s="7" t="n"/>
      <c r="G2559" s="6" t="n"/>
      <c r="H2559" s="6" t="n"/>
      <c r="I2559" s="6" t="n"/>
      <c r="J2559" s="5">
        <f>SUMIFS(amount_expended,cfda_key,V2559)</f>
        <v/>
      </c>
      <c r="K2559" s="5">
        <f>IF(G2559="OTHER CLUSTER NOT LISTED ABOVE",SUMIFS(amount_expended,uniform_other_cluster_name,X2559), IF(AND(OR(G2559="N/A",G2559=""),H2559=""),0,IF(G2559="STATE CLUSTER",SUMIFS(amount_expended,uniform_state_cluster_name,W2559),SUMIFS(amount_expended,cluster_name,G2559))))</f>
        <v/>
      </c>
      <c r="L2559" s="6" t="n"/>
      <c r="M2559" s="7" t="n"/>
      <c r="N2559" s="6" t="n"/>
      <c r="O2559" s="6" t="n"/>
      <c r="P2559" s="6" t="n"/>
      <c r="Q2559" s="6" t="n"/>
      <c r="R2559" s="7" t="n"/>
      <c r="S2559" s="6" t="n"/>
      <c r="T2559" s="6" t="n"/>
      <c r="U2559" s="6" t="n"/>
      <c r="V2559" s="3">
        <f>CONCATENATE(B2559,C2559)</f>
        <v/>
      </c>
      <c r="W2559">
        <f>UPPER(TRIM(H2559))</f>
        <v/>
      </c>
      <c r="X2559">
        <f>UPPER(TRIM(I2559))</f>
        <v/>
      </c>
    </row>
    <row r="2560">
      <c r="A2560">
        <f>IF(B2560&lt;&gt;"", "AWARD-"&amp;TEXT(ROW()-1,"0000"), "")</f>
        <v/>
      </c>
      <c r="B2560" s="4" t="n"/>
      <c r="C2560" s="4" t="n"/>
      <c r="D2560" s="4" t="n"/>
      <c r="E2560" s="6" t="n"/>
      <c r="F2560" s="7" t="n"/>
      <c r="G2560" s="6" t="n"/>
      <c r="H2560" s="6" t="n"/>
      <c r="I2560" s="6" t="n"/>
      <c r="J2560" s="5">
        <f>SUMIFS(amount_expended,cfda_key,V2560)</f>
        <v/>
      </c>
      <c r="K2560" s="5">
        <f>IF(G2560="OTHER CLUSTER NOT LISTED ABOVE",SUMIFS(amount_expended,uniform_other_cluster_name,X2560), IF(AND(OR(G2560="N/A",G2560=""),H2560=""),0,IF(G2560="STATE CLUSTER",SUMIFS(amount_expended,uniform_state_cluster_name,W2560),SUMIFS(amount_expended,cluster_name,G2560))))</f>
        <v/>
      </c>
      <c r="L2560" s="6" t="n"/>
      <c r="M2560" s="7" t="n"/>
      <c r="N2560" s="6" t="n"/>
      <c r="O2560" s="6" t="n"/>
      <c r="P2560" s="6" t="n"/>
      <c r="Q2560" s="6" t="n"/>
      <c r="R2560" s="7" t="n"/>
      <c r="S2560" s="6" t="n"/>
      <c r="T2560" s="6" t="n"/>
      <c r="U2560" s="6" t="n"/>
      <c r="V2560" s="3">
        <f>CONCATENATE(B2560,C2560)</f>
        <v/>
      </c>
      <c r="W2560">
        <f>UPPER(TRIM(H2560))</f>
        <v/>
      </c>
      <c r="X2560">
        <f>UPPER(TRIM(I2560))</f>
        <v/>
      </c>
    </row>
    <row r="2561">
      <c r="A2561">
        <f>IF(B2561&lt;&gt;"", "AWARD-"&amp;TEXT(ROW()-1,"0000"), "")</f>
        <v/>
      </c>
      <c r="B2561" s="4" t="n"/>
      <c r="C2561" s="4" t="n"/>
      <c r="D2561" s="4" t="n"/>
      <c r="E2561" s="6" t="n"/>
      <c r="F2561" s="7" t="n"/>
      <c r="G2561" s="6" t="n"/>
      <c r="H2561" s="6" t="n"/>
      <c r="I2561" s="6" t="n"/>
      <c r="J2561" s="5">
        <f>SUMIFS(amount_expended,cfda_key,V2561)</f>
        <v/>
      </c>
      <c r="K2561" s="5">
        <f>IF(G2561="OTHER CLUSTER NOT LISTED ABOVE",SUMIFS(amount_expended,uniform_other_cluster_name,X2561), IF(AND(OR(G2561="N/A",G2561=""),H2561=""),0,IF(G2561="STATE CLUSTER",SUMIFS(amount_expended,uniform_state_cluster_name,W2561),SUMIFS(amount_expended,cluster_name,G2561))))</f>
        <v/>
      </c>
      <c r="L2561" s="6" t="n"/>
      <c r="M2561" s="7" t="n"/>
      <c r="N2561" s="6" t="n"/>
      <c r="O2561" s="6" t="n"/>
      <c r="P2561" s="6" t="n"/>
      <c r="Q2561" s="6" t="n"/>
      <c r="R2561" s="7" t="n"/>
      <c r="S2561" s="6" t="n"/>
      <c r="T2561" s="6" t="n"/>
      <c r="U2561" s="6" t="n"/>
      <c r="V2561" s="3">
        <f>CONCATENATE(B2561,C2561)</f>
        <v/>
      </c>
      <c r="W2561">
        <f>UPPER(TRIM(H2561))</f>
        <v/>
      </c>
      <c r="X2561">
        <f>UPPER(TRIM(I2561))</f>
        <v/>
      </c>
    </row>
    <row r="2562">
      <c r="A2562">
        <f>IF(B2562&lt;&gt;"", "AWARD-"&amp;TEXT(ROW()-1,"0000"), "")</f>
        <v/>
      </c>
      <c r="B2562" s="4" t="n"/>
      <c r="C2562" s="4" t="n"/>
      <c r="D2562" s="4" t="n"/>
      <c r="E2562" s="6" t="n"/>
      <c r="F2562" s="7" t="n"/>
      <c r="G2562" s="6" t="n"/>
      <c r="H2562" s="6" t="n"/>
      <c r="I2562" s="6" t="n"/>
      <c r="J2562" s="5">
        <f>SUMIFS(amount_expended,cfda_key,V2562)</f>
        <v/>
      </c>
      <c r="K2562" s="5">
        <f>IF(G2562="OTHER CLUSTER NOT LISTED ABOVE",SUMIFS(amount_expended,uniform_other_cluster_name,X2562), IF(AND(OR(G2562="N/A",G2562=""),H2562=""),0,IF(G2562="STATE CLUSTER",SUMIFS(amount_expended,uniform_state_cluster_name,W2562),SUMIFS(amount_expended,cluster_name,G2562))))</f>
        <v/>
      </c>
      <c r="L2562" s="6" t="n"/>
      <c r="M2562" s="7" t="n"/>
      <c r="N2562" s="6" t="n"/>
      <c r="O2562" s="6" t="n"/>
      <c r="P2562" s="6" t="n"/>
      <c r="Q2562" s="6" t="n"/>
      <c r="R2562" s="7" t="n"/>
      <c r="S2562" s="6" t="n"/>
      <c r="T2562" s="6" t="n"/>
      <c r="U2562" s="6" t="n"/>
      <c r="V2562" s="3">
        <f>CONCATENATE(B2562,C2562)</f>
        <v/>
      </c>
      <c r="W2562">
        <f>UPPER(TRIM(H2562))</f>
        <v/>
      </c>
      <c r="X2562">
        <f>UPPER(TRIM(I2562))</f>
        <v/>
      </c>
    </row>
    <row r="2563">
      <c r="A2563">
        <f>IF(B2563&lt;&gt;"", "AWARD-"&amp;TEXT(ROW()-1,"0000"), "")</f>
        <v/>
      </c>
      <c r="B2563" s="4" t="n"/>
      <c r="C2563" s="4" t="n"/>
      <c r="D2563" s="4" t="n"/>
      <c r="E2563" s="6" t="n"/>
      <c r="F2563" s="7" t="n"/>
      <c r="G2563" s="6" t="n"/>
      <c r="H2563" s="6" t="n"/>
      <c r="I2563" s="6" t="n"/>
      <c r="J2563" s="5">
        <f>SUMIFS(amount_expended,cfda_key,V2563)</f>
        <v/>
      </c>
      <c r="K2563" s="5">
        <f>IF(G2563="OTHER CLUSTER NOT LISTED ABOVE",SUMIFS(amount_expended,uniform_other_cluster_name,X2563), IF(AND(OR(G2563="N/A",G2563=""),H2563=""),0,IF(G2563="STATE CLUSTER",SUMIFS(amount_expended,uniform_state_cluster_name,W2563),SUMIFS(amount_expended,cluster_name,G2563))))</f>
        <v/>
      </c>
      <c r="L2563" s="6" t="n"/>
      <c r="M2563" s="7" t="n"/>
      <c r="N2563" s="6" t="n"/>
      <c r="O2563" s="6" t="n"/>
      <c r="P2563" s="6" t="n"/>
      <c r="Q2563" s="6" t="n"/>
      <c r="R2563" s="7" t="n"/>
      <c r="S2563" s="6" t="n"/>
      <c r="T2563" s="6" t="n"/>
      <c r="U2563" s="6" t="n"/>
      <c r="V2563" s="3">
        <f>CONCATENATE(B2563,C2563)</f>
        <v/>
      </c>
      <c r="W2563">
        <f>UPPER(TRIM(H2563))</f>
        <v/>
      </c>
      <c r="X2563">
        <f>UPPER(TRIM(I2563))</f>
        <v/>
      </c>
    </row>
    <row r="2564">
      <c r="A2564">
        <f>IF(B2564&lt;&gt;"", "AWARD-"&amp;TEXT(ROW()-1,"0000"), "")</f>
        <v/>
      </c>
      <c r="B2564" s="4" t="n"/>
      <c r="C2564" s="4" t="n"/>
      <c r="D2564" s="4" t="n"/>
      <c r="E2564" s="6" t="n"/>
      <c r="F2564" s="7" t="n"/>
      <c r="G2564" s="6" t="n"/>
      <c r="H2564" s="6" t="n"/>
      <c r="I2564" s="6" t="n"/>
      <c r="J2564" s="5">
        <f>SUMIFS(amount_expended,cfda_key,V2564)</f>
        <v/>
      </c>
      <c r="K2564" s="5">
        <f>IF(G2564="OTHER CLUSTER NOT LISTED ABOVE",SUMIFS(amount_expended,uniform_other_cluster_name,X2564), IF(AND(OR(G2564="N/A",G2564=""),H2564=""),0,IF(G2564="STATE CLUSTER",SUMIFS(amount_expended,uniform_state_cluster_name,W2564),SUMIFS(amount_expended,cluster_name,G2564))))</f>
        <v/>
      </c>
      <c r="L2564" s="6" t="n"/>
      <c r="M2564" s="7" t="n"/>
      <c r="N2564" s="6" t="n"/>
      <c r="O2564" s="6" t="n"/>
      <c r="P2564" s="6" t="n"/>
      <c r="Q2564" s="6" t="n"/>
      <c r="R2564" s="7" t="n"/>
      <c r="S2564" s="6" t="n"/>
      <c r="T2564" s="6" t="n"/>
      <c r="U2564" s="6" t="n"/>
      <c r="V2564" s="3">
        <f>CONCATENATE(B2564,C2564)</f>
        <v/>
      </c>
      <c r="W2564">
        <f>UPPER(TRIM(H2564))</f>
        <v/>
      </c>
      <c r="X2564">
        <f>UPPER(TRIM(I2564))</f>
        <v/>
      </c>
    </row>
    <row r="2565">
      <c r="A2565">
        <f>IF(B2565&lt;&gt;"", "AWARD-"&amp;TEXT(ROW()-1,"0000"), "")</f>
        <v/>
      </c>
      <c r="B2565" s="4" t="n"/>
      <c r="C2565" s="4" t="n"/>
      <c r="D2565" s="4" t="n"/>
      <c r="E2565" s="6" t="n"/>
      <c r="F2565" s="7" t="n"/>
      <c r="G2565" s="6" t="n"/>
      <c r="H2565" s="6" t="n"/>
      <c r="I2565" s="6" t="n"/>
      <c r="J2565" s="5">
        <f>SUMIFS(amount_expended,cfda_key,V2565)</f>
        <v/>
      </c>
      <c r="K2565" s="5">
        <f>IF(G2565="OTHER CLUSTER NOT LISTED ABOVE",SUMIFS(amount_expended,uniform_other_cluster_name,X2565), IF(AND(OR(G2565="N/A",G2565=""),H2565=""),0,IF(G2565="STATE CLUSTER",SUMIFS(amount_expended,uniform_state_cluster_name,W2565),SUMIFS(amount_expended,cluster_name,G2565))))</f>
        <v/>
      </c>
      <c r="L2565" s="6" t="n"/>
      <c r="M2565" s="7" t="n"/>
      <c r="N2565" s="6" t="n"/>
      <c r="O2565" s="6" t="n"/>
      <c r="P2565" s="6" t="n"/>
      <c r="Q2565" s="6" t="n"/>
      <c r="R2565" s="7" t="n"/>
      <c r="S2565" s="6" t="n"/>
      <c r="T2565" s="6" t="n"/>
      <c r="U2565" s="6" t="n"/>
      <c r="V2565" s="3">
        <f>CONCATENATE(B2565,C2565)</f>
        <v/>
      </c>
      <c r="W2565">
        <f>UPPER(TRIM(H2565))</f>
        <v/>
      </c>
      <c r="X2565">
        <f>UPPER(TRIM(I2565))</f>
        <v/>
      </c>
    </row>
    <row r="2566">
      <c r="A2566">
        <f>IF(B2566&lt;&gt;"", "AWARD-"&amp;TEXT(ROW()-1,"0000"), "")</f>
        <v/>
      </c>
      <c r="B2566" s="4" t="n"/>
      <c r="C2566" s="4" t="n"/>
      <c r="D2566" s="4" t="n"/>
      <c r="E2566" s="6" t="n"/>
      <c r="F2566" s="7" t="n"/>
      <c r="G2566" s="6" t="n"/>
      <c r="H2566" s="6" t="n"/>
      <c r="I2566" s="6" t="n"/>
      <c r="J2566" s="5">
        <f>SUMIFS(amount_expended,cfda_key,V2566)</f>
        <v/>
      </c>
      <c r="K2566" s="5">
        <f>IF(G2566="OTHER CLUSTER NOT LISTED ABOVE",SUMIFS(amount_expended,uniform_other_cluster_name,X2566), IF(AND(OR(G2566="N/A",G2566=""),H2566=""),0,IF(G2566="STATE CLUSTER",SUMIFS(amount_expended,uniform_state_cluster_name,W2566),SUMIFS(amount_expended,cluster_name,G2566))))</f>
        <v/>
      </c>
      <c r="L2566" s="6" t="n"/>
      <c r="M2566" s="7" t="n"/>
      <c r="N2566" s="6" t="n"/>
      <c r="O2566" s="6" t="n"/>
      <c r="P2566" s="6" t="n"/>
      <c r="Q2566" s="6" t="n"/>
      <c r="R2566" s="7" t="n"/>
      <c r="S2566" s="6" t="n"/>
      <c r="T2566" s="6" t="n"/>
      <c r="U2566" s="6" t="n"/>
      <c r="V2566" s="3">
        <f>CONCATENATE(B2566,C2566)</f>
        <v/>
      </c>
      <c r="W2566">
        <f>UPPER(TRIM(H2566))</f>
        <v/>
      </c>
      <c r="X2566">
        <f>UPPER(TRIM(I2566))</f>
        <v/>
      </c>
    </row>
    <row r="2567">
      <c r="A2567">
        <f>IF(B2567&lt;&gt;"", "AWARD-"&amp;TEXT(ROW()-1,"0000"), "")</f>
        <v/>
      </c>
      <c r="B2567" s="4" t="n"/>
      <c r="C2567" s="4" t="n"/>
      <c r="D2567" s="4" t="n"/>
      <c r="E2567" s="6" t="n"/>
      <c r="F2567" s="7" t="n"/>
      <c r="G2567" s="6" t="n"/>
      <c r="H2567" s="6" t="n"/>
      <c r="I2567" s="6" t="n"/>
      <c r="J2567" s="5">
        <f>SUMIFS(amount_expended,cfda_key,V2567)</f>
        <v/>
      </c>
      <c r="K2567" s="5">
        <f>IF(G2567="OTHER CLUSTER NOT LISTED ABOVE",SUMIFS(amount_expended,uniform_other_cluster_name,X2567), IF(AND(OR(G2567="N/A",G2567=""),H2567=""),0,IF(G2567="STATE CLUSTER",SUMIFS(amount_expended,uniform_state_cluster_name,W2567),SUMIFS(amount_expended,cluster_name,G2567))))</f>
        <v/>
      </c>
      <c r="L2567" s="6" t="n"/>
      <c r="M2567" s="7" t="n"/>
      <c r="N2567" s="6" t="n"/>
      <c r="O2567" s="6" t="n"/>
      <c r="P2567" s="6" t="n"/>
      <c r="Q2567" s="6" t="n"/>
      <c r="R2567" s="7" t="n"/>
      <c r="S2567" s="6" t="n"/>
      <c r="T2567" s="6" t="n"/>
      <c r="U2567" s="6" t="n"/>
      <c r="V2567" s="3">
        <f>CONCATENATE(B2567,C2567)</f>
        <v/>
      </c>
      <c r="W2567">
        <f>UPPER(TRIM(H2567))</f>
        <v/>
      </c>
      <c r="X2567">
        <f>UPPER(TRIM(I2567))</f>
        <v/>
      </c>
    </row>
    <row r="2568">
      <c r="A2568">
        <f>IF(B2568&lt;&gt;"", "AWARD-"&amp;TEXT(ROW()-1,"0000"), "")</f>
        <v/>
      </c>
      <c r="B2568" s="4" t="n"/>
      <c r="C2568" s="4" t="n"/>
      <c r="D2568" s="4" t="n"/>
      <c r="E2568" s="6" t="n"/>
      <c r="F2568" s="7" t="n"/>
      <c r="G2568" s="6" t="n"/>
      <c r="H2568" s="6" t="n"/>
      <c r="I2568" s="6" t="n"/>
      <c r="J2568" s="5">
        <f>SUMIFS(amount_expended,cfda_key,V2568)</f>
        <v/>
      </c>
      <c r="K2568" s="5">
        <f>IF(G2568="OTHER CLUSTER NOT LISTED ABOVE",SUMIFS(amount_expended,uniform_other_cluster_name,X2568), IF(AND(OR(G2568="N/A",G2568=""),H2568=""),0,IF(G2568="STATE CLUSTER",SUMIFS(amount_expended,uniform_state_cluster_name,W2568),SUMIFS(amount_expended,cluster_name,G2568))))</f>
        <v/>
      </c>
      <c r="L2568" s="6" t="n"/>
      <c r="M2568" s="7" t="n"/>
      <c r="N2568" s="6" t="n"/>
      <c r="O2568" s="6" t="n"/>
      <c r="P2568" s="6" t="n"/>
      <c r="Q2568" s="6" t="n"/>
      <c r="R2568" s="7" t="n"/>
      <c r="S2568" s="6" t="n"/>
      <c r="T2568" s="6" t="n"/>
      <c r="U2568" s="6" t="n"/>
      <c r="V2568" s="3">
        <f>CONCATENATE(B2568,C2568)</f>
        <v/>
      </c>
      <c r="W2568">
        <f>UPPER(TRIM(H2568))</f>
        <v/>
      </c>
      <c r="X2568">
        <f>UPPER(TRIM(I2568))</f>
        <v/>
      </c>
    </row>
    <row r="2569">
      <c r="A2569">
        <f>IF(B2569&lt;&gt;"", "AWARD-"&amp;TEXT(ROW()-1,"0000"), "")</f>
        <v/>
      </c>
      <c r="B2569" s="4" t="n"/>
      <c r="C2569" s="4" t="n"/>
      <c r="D2569" s="4" t="n"/>
      <c r="E2569" s="6" t="n"/>
      <c r="F2569" s="7" t="n"/>
      <c r="G2569" s="6" t="n"/>
      <c r="H2569" s="6" t="n"/>
      <c r="I2569" s="6" t="n"/>
      <c r="J2569" s="5">
        <f>SUMIFS(amount_expended,cfda_key,V2569)</f>
        <v/>
      </c>
      <c r="K2569" s="5">
        <f>IF(G2569="OTHER CLUSTER NOT LISTED ABOVE",SUMIFS(amount_expended,uniform_other_cluster_name,X2569), IF(AND(OR(G2569="N/A",G2569=""),H2569=""),0,IF(G2569="STATE CLUSTER",SUMIFS(amount_expended,uniform_state_cluster_name,W2569),SUMIFS(amount_expended,cluster_name,G2569))))</f>
        <v/>
      </c>
      <c r="L2569" s="6" t="n"/>
      <c r="M2569" s="7" t="n"/>
      <c r="N2569" s="6" t="n"/>
      <c r="O2569" s="6" t="n"/>
      <c r="P2569" s="6" t="n"/>
      <c r="Q2569" s="6" t="n"/>
      <c r="R2569" s="7" t="n"/>
      <c r="S2569" s="6" t="n"/>
      <c r="T2569" s="6" t="n"/>
      <c r="U2569" s="6" t="n"/>
      <c r="V2569" s="3">
        <f>CONCATENATE(B2569,C2569)</f>
        <v/>
      </c>
      <c r="W2569">
        <f>UPPER(TRIM(H2569))</f>
        <v/>
      </c>
      <c r="X2569">
        <f>UPPER(TRIM(I2569))</f>
        <v/>
      </c>
    </row>
    <row r="2570">
      <c r="A2570">
        <f>IF(B2570&lt;&gt;"", "AWARD-"&amp;TEXT(ROW()-1,"0000"), "")</f>
        <v/>
      </c>
      <c r="B2570" s="4" t="n"/>
      <c r="C2570" s="4" t="n"/>
      <c r="D2570" s="4" t="n"/>
      <c r="E2570" s="6" t="n"/>
      <c r="F2570" s="7" t="n"/>
      <c r="G2570" s="6" t="n"/>
      <c r="H2570" s="6" t="n"/>
      <c r="I2570" s="6" t="n"/>
      <c r="J2570" s="5">
        <f>SUMIFS(amount_expended,cfda_key,V2570)</f>
        <v/>
      </c>
      <c r="K2570" s="5">
        <f>IF(G2570="OTHER CLUSTER NOT LISTED ABOVE",SUMIFS(amount_expended,uniform_other_cluster_name,X2570), IF(AND(OR(G2570="N/A",G2570=""),H2570=""),0,IF(G2570="STATE CLUSTER",SUMIFS(amount_expended,uniform_state_cluster_name,W2570),SUMIFS(amount_expended,cluster_name,G2570))))</f>
        <v/>
      </c>
      <c r="L2570" s="6" t="n"/>
      <c r="M2570" s="7" t="n"/>
      <c r="N2570" s="6" t="n"/>
      <c r="O2570" s="6" t="n"/>
      <c r="P2570" s="6" t="n"/>
      <c r="Q2570" s="6" t="n"/>
      <c r="R2570" s="7" t="n"/>
      <c r="S2570" s="6" t="n"/>
      <c r="T2570" s="6" t="n"/>
      <c r="U2570" s="6" t="n"/>
      <c r="V2570" s="3">
        <f>CONCATENATE(B2570,C2570)</f>
        <v/>
      </c>
      <c r="W2570">
        <f>UPPER(TRIM(H2570))</f>
        <v/>
      </c>
      <c r="X2570">
        <f>UPPER(TRIM(I2570))</f>
        <v/>
      </c>
    </row>
    <row r="2571">
      <c r="A2571">
        <f>IF(B2571&lt;&gt;"", "AWARD-"&amp;TEXT(ROW()-1,"0000"), "")</f>
        <v/>
      </c>
      <c r="B2571" s="4" t="n"/>
      <c r="C2571" s="4" t="n"/>
      <c r="D2571" s="4" t="n"/>
      <c r="E2571" s="6" t="n"/>
      <c r="F2571" s="7" t="n"/>
      <c r="G2571" s="6" t="n"/>
      <c r="H2571" s="6" t="n"/>
      <c r="I2571" s="6" t="n"/>
      <c r="J2571" s="5">
        <f>SUMIFS(amount_expended,cfda_key,V2571)</f>
        <v/>
      </c>
      <c r="K2571" s="5">
        <f>IF(G2571="OTHER CLUSTER NOT LISTED ABOVE",SUMIFS(amount_expended,uniform_other_cluster_name,X2571), IF(AND(OR(G2571="N/A",G2571=""),H2571=""),0,IF(G2571="STATE CLUSTER",SUMIFS(amount_expended,uniform_state_cluster_name,W2571),SUMIFS(amount_expended,cluster_name,G2571))))</f>
        <v/>
      </c>
      <c r="L2571" s="6" t="n"/>
      <c r="M2571" s="7" t="n"/>
      <c r="N2571" s="6" t="n"/>
      <c r="O2571" s="6" t="n"/>
      <c r="P2571" s="6" t="n"/>
      <c r="Q2571" s="6" t="n"/>
      <c r="R2571" s="7" t="n"/>
      <c r="S2571" s="6" t="n"/>
      <c r="T2571" s="6" t="n"/>
      <c r="U2571" s="6" t="n"/>
      <c r="V2571" s="3">
        <f>CONCATENATE(B2571,C2571)</f>
        <v/>
      </c>
      <c r="W2571">
        <f>UPPER(TRIM(H2571))</f>
        <v/>
      </c>
      <c r="X2571">
        <f>UPPER(TRIM(I2571))</f>
        <v/>
      </c>
    </row>
    <row r="2572">
      <c r="A2572">
        <f>IF(B2572&lt;&gt;"", "AWARD-"&amp;TEXT(ROW()-1,"0000"), "")</f>
        <v/>
      </c>
      <c r="B2572" s="4" t="n"/>
      <c r="C2572" s="4" t="n"/>
      <c r="D2572" s="4" t="n"/>
      <c r="E2572" s="6" t="n"/>
      <c r="F2572" s="7" t="n"/>
      <c r="G2572" s="6" t="n"/>
      <c r="H2572" s="6" t="n"/>
      <c r="I2572" s="6" t="n"/>
      <c r="J2572" s="5">
        <f>SUMIFS(amount_expended,cfda_key,V2572)</f>
        <v/>
      </c>
      <c r="K2572" s="5">
        <f>IF(G2572="OTHER CLUSTER NOT LISTED ABOVE",SUMIFS(amount_expended,uniform_other_cluster_name,X2572), IF(AND(OR(G2572="N/A",G2572=""),H2572=""),0,IF(G2572="STATE CLUSTER",SUMIFS(amount_expended,uniform_state_cluster_name,W2572),SUMIFS(amount_expended,cluster_name,G2572))))</f>
        <v/>
      </c>
      <c r="L2572" s="6" t="n"/>
      <c r="M2572" s="7" t="n"/>
      <c r="N2572" s="6" t="n"/>
      <c r="O2572" s="6" t="n"/>
      <c r="P2572" s="6" t="n"/>
      <c r="Q2572" s="6" t="n"/>
      <c r="R2572" s="7" t="n"/>
      <c r="S2572" s="6" t="n"/>
      <c r="T2572" s="6" t="n"/>
      <c r="U2572" s="6" t="n"/>
      <c r="V2572" s="3">
        <f>CONCATENATE(B2572,C2572)</f>
        <v/>
      </c>
      <c r="W2572">
        <f>UPPER(TRIM(H2572))</f>
        <v/>
      </c>
      <c r="X2572">
        <f>UPPER(TRIM(I2572))</f>
        <v/>
      </c>
    </row>
    <row r="2573">
      <c r="A2573">
        <f>IF(B2573&lt;&gt;"", "AWARD-"&amp;TEXT(ROW()-1,"0000"), "")</f>
        <v/>
      </c>
      <c r="B2573" s="4" t="n"/>
      <c r="C2573" s="4" t="n"/>
      <c r="D2573" s="4" t="n"/>
      <c r="E2573" s="6" t="n"/>
      <c r="F2573" s="7" t="n"/>
      <c r="G2573" s="6" t="n"/>
      <c r="H2573" s="6" t="n"/>
      <c r="I2573" s="6" t="n"/>
      <c r="J2573" s="5">
        <f>SUMIFS(amount_expended,cfda_key,V2573)</f>
        <v/>
      </c>
      <c r="K2573" s="5">
        <f>IF(G2573="OTHER CLUSTER NOT LISTED ABOVE",SUMIFS(amount_expended,uniform_other_cluster_name,X2573), IF(AND(OR(G2573="N/A",G2573=""),H2573=""),0,IF(G2573="STATE CLUSTER",SUMIFS(amount_expended,uniform_state_cluster_name,W2573),SUMIFS(amount_expended,cluster_name,G2573))))</f>
        <v/>
      </c>
      <c r="L2573" s="6" t="n"/>
      <c r="M2573" s="7" t="n"/>
      <c r="N2573" s="6" t="n"/>
      <c r="O2573" s="6" t="n"/>
      <c r="P2573" s="6" t="n"/>
      <c r="Q2573" s="6" t="n"/>
      <c r="R2573" s="7" t="n"/>
      <c r="S2573" s="6" t="n"/>
      <c r="T2573" s="6" t="n"/>
      <c r="U2573" s="6" t="n"/>
      <c r="V2573" s="3">
        <f>CONCATENATE(B2573,C2573)</f>
        <v/>
      </c>
      <c r="W2573">
        <f>UPPER(TRIM(H2573))</f>
        <v/>
      </c>
      <c r="X2573">
        <f>UPPER(TRIM(I2573))</f>
        <v/>
      </c>
    </row>
    <row r="2574">
      <c r="A2574">
        <f>IF(B2574&lt;&gt;"", "AWARD-"&amp;TEXT(ROW()-1,"0000"), "")</f>
        <v/>
      </c>
      <c r="B2574" s="4" t="n"/>
      <c r="C2574" s="4" t="n"/>
      <c r="D2574" s="4" t="n"/>
      <c r="E2574" s="6" t="n"/>
      <c r="F2574" s="7" t="n"/>
      <c r="G2574" s="6" t="n"/>
      <c r="H2574" s="6" t="n"/>
      <c r="I2574" s="6" t="n"/>
      <c r="J2574" s="5">
        <f>SUMIFS(amount_expended,cfda_key,V2574)</f>
        <v/>
      </c>
      <c r="K2574" s="5">
        <f>IF(G2574="OTHER CLUSTER NOT LISTED ABOVE",SUMIFS(amount_expended,uniform_other_cluster_name,X2574), IF(AND(OR(G2574="N/A",G2574=""),H2574=""),0,IF(G2574="STATE CLUSTER",SUMIFS(amount_expended,uniform_state_cluster_name,W2574),SUMIFS(amount_expended,cluster_name,G2574))))</f>
        <v/>
      </c>
      <c r="L2574" s="6" t="n"/>
      <c r="M2574" s="7" t="n"/>
      <c r="N2574" s="6" t="n"/>
      <c r="O2574" s="6" t="n"/>
      <c r="P2574" s="6" t="n"/>
      <c r="Q2574" s="6" t="n"/>
      <c r="R2574" s="7" t="n"/>
      <c r="S2574" s="6" t="n"/>
      <c r="T2574" s="6" t="n"/>
      <c r="U2574" s="6" t="n"/>
      <c r="V2574" s="3">
        <f>CONCATENATE(B2574,C2574)</f>
        <v/>
      </c>
      <c r="W2574">
        <f>UPPER(TRIM(H2574))</f>
        <v/>
      </c>
      <c r="X2574">
        <f>UPPER(TRIM(I2574))</f>
        <v/>
      </c>
    </row>
    <row r="2575">
      <c r="A2575">
        <f>IF(B2575&lt;&gt;"", "AWARD-"&amp;TEXT(ROW()-1,"0000"), "")</f>
        <v/>
      </c>
      <c r="B2575" s="4" t="n"/>
      <c r="C2575" s="4" t="n"/>
      <c r="D2575" s="4" t="n"/>
      <c r="E2575" s="6" t="n"/>
      <c r="F2575" s="7" t="n"/>
      <c r="G2575" s="6" t="n"/>
      <c r="H2575" s="6" t="n"/>
      <c r="I2575" s="6" t="n"/>
      <c r="J2575" s="5">
        <f>SUMIFS(amount_expended,cfda_key,V2575)</f>
        <v/>
      </c>
      <c r="K2575" s="5">
        <f>IF(G2575="OTHER CLUSTER NOT LISTED ABOVE",SUMIFS(amount_expended,uniform_other_cluster_name,X2575), IF(AND(OR(G2575="N/A",G2575=""),H2575=""),0,IF(G2575="STATE CLUSTER",SUMIFS(amount_expended,uniform_state_cluster_name,W2575),SUMIFS(amount_expended,cluster_name,G2575))))</f>
        <v/>
      </c>
      <c r="L2575" s="6" t="n"/>
      <c r="M2575" s="7" t="n"/>
      <c r="N2575" s="6" t="n"/>
      <c r="O2575" s="6" t="n"/>
      <c r="P2575" s="6" t="n"/>
      <c r="Q2575" s="6" t="n"/>
      <c r="R2575" s="7" t="n"/>
      <c r="S2575" s="6" t="n"/>
      <c r="T2575" s="6" t="n"/>
      <c r="U2575" s="6" t="n"/>
      <c r="V2575" s="3">
        <f>CONCATENATE(B2575,C2575)</f>
        <v/>
      </c>
      <c r="W2575">
        <f>UPPER(TRIM(H2575))</f>
        <v/>
      </c>
      <c r="X2575">
        <f>UPPER(TRIM(I2575))</f>
        <v/>
      </c>
    </row>
    <row r="2576">
      <c r="A2576">
        <f>IF(B2576&lt;&gt;"", "AWARD-"&amp;TEXT(ROW()-1,"0000"), "")</f>
        <v/>
      </c>
      <c r="B2576" s="4" t="n"/>
      <c r="C2576" s="4" t="n"/>
      <c r="D2576" s="4" t="n"/>
      <c r="E2576" s="6" t="n"/>
      <c r="F2576" s="7" t="n"/>
      <c r="G2576" s="6" t="n"/>
      <c r="H2576" s="6" t="n"/>
      <c r="I2576" s="6" t="n"/>
      <c r="J2576" s="5">
        <f>SUMIFS(amount_expended,cfda_key,V2576)</f>
        <v/>
      </c>
      <c r="K2576" s="5">
        <f>IF(G2576="OTHER CLUSTER NOT LISTED ABOVE",SUMIFS(amount_expended,uniform_other_cluster_name,X2576), IF(AND(OR(G2576="N/A",G2576=""),H2576=""),0,IF(G2576="STATE CLUSTER",SUMIFS(amount_expended,uniform_state_cluster_name,W2576),SUMIFS(amount_expended,cluster_name,G2576))))</f>
        <v/>
      </c>
      <c r="L2576" s="6" t="n"/>
      <c r="M2576" s="7" t="n"/>
      <c r="N2576" s="6" t="n"/>
      <c r="O2576" s="6" t="n"/>
      <c r="P2576" s="6" t="n"/>
      <c r="Q2576" s="6" t="n"/>
      <c r="R2576" s="7" t="n"/>
      <c r="S2576" s="6" t="n"/>
      <c r="T2576" s="6" t="n"/>
      <c r="U2576" s="6" t="n"/>
      <c r="V2576" s="3">
        <f>CONCATENATE(B2576,C2576)</f>
        <v/>
      </c>
      <c r="W2576">
        <f>UPPER(TRIM(H2576))</f>
        <v/>
      </c>
      <c r="X2576">
        <f>UPPER(TRIM(I2576))</f>
        <v/>
      </c>
    </row>
    <row r="2577">
      <c r="A2577">
        <f>IF(B2577&lt;&gt;"", "AWARD-"&amp;TEXT(ROW()-1,"0000"), "")</f>
        <v/>
      </c>
      <c r="B2577" s="4" t="n"/>
      <c r="C2577" s="4" t="n"/>
      <c r="D2577" s="4" t="n"/>
      <c r="E2577" s="6" t="n"/>
      <c r="F2577" s="7" t="n"/>
      <c r="G2577" s="6" t="n"/>
      <c r="H2577" s="6" t="n"/>
      <c r="I2577" s="6" t="n"/>
      <c r="J2577" s="5">
        <f>SUMIFS(amount_expended,cfda_key,V2577)</f>
        <v/>
      </c>
      <c r="K2577" s="5">
        <f>IF(G2577="OTHER CLUSTER NOT LISTED ABOVE",SUMIFS(amount_expended,uniform_other_cluster_name,X2577), IF(AND(OR(G2577="N/A",G2577=""),H2577=""),0,IF(G2577="STATE CLUSTER",SUMIFS(amount_expended,uniform_state_cluster_name,W2577),SUMIFS(amount_expended,cluster_name,G2577))))</f>
        <v/>
      </c>
      <c r="L2577" s="6" t="n"/>
      <c r="M2577" s="7" t="n"/>
      <c r="N2577" s="6" t="n"/>
      <c r="O2577" s="6" t="n"/>
      <c r="P2577" s="6" t="n"/>
      <c r="Q2577" s="6" t="n"/>
      <c r="R2577" s="7" t="n"/>
      <c r="S2577" s="6" t="n"/>
      <c r="T2577" s="6" t="n"/>
      <c r="U2577" s="6" t="n"/>
      <c r="V2577" s="3">
        <f>CONCATENATE(B2577,C2577)</f>
        <v/>
      </c>
      <c r="W2577">
        <f>UPPER(TRIM(H2577))</f>
        <v/>
      </c>
      <c r="X2577">
        <f>UPPER(TRIM(I2577))</f>
        <v/>
      </c>
    </row>
    <row r="2578">
      <c r="A2578">
        <f>IF(B2578&lt;&gt;"", "AWARD-"&amp;TEXT(ROW()-1,"0000"), "")</f>
        <v/>
      </c>
      <c r="B2578" s="4" t="n"/>
      <c r="C2578" s="4" t="n"/>
      <c r="D2578" s="4" t="n"/>
      <c r="E2578" s="6" t="n"/>
      <c r="F2578" s="7" t="n"/>
      <c r="G2578" s="6" t="n"/>
      <c r="H2578" s="6" t="n"/>
      <c r="I2578" s="6" t="n"/>
      <c r="J2578" s="5">
        <f>SUMIFS(amount_expended,cfda_key,V2578)</f>
        <v/>
      </c>
      <c r="K2578" s="5">
        <f>IF(G2578="OTHER CLUSTER NOT LISTED ABOVE",SUMIFS(amount_expended,uniform_other_cluster_name,X2578), IF(AND(OR(G2578="N/A",G2578=""),H2578=""),0,IF(G2578="STATE CLUSTER",SUMIFS(amount_expended,uniform_state_cluster_name,W2578),SUMIFS(amount_expended,cluster_name,G2578))))</f>
        <v/>
      </c>
      <c r="L2578" s="6" t="n"/>
      <c r="M2578" s="7" t="n"/>
      <c r="N2578" s="6" t="n"/>
      <c r="O2578" s="6" t="n"/>
      <c r="P2578" s="6" t="n"/>
      <c r="Q2578" s="6" t="n"/>
      <c r="R2578" s="7" t="n"/>
      <c r="S2578" s="6" t="n"/>
      <c r="T2578" s="6" t="n"/>
      <c r="U2578" s="6" t="n"/>
      <c r="V2578" s="3">
        <f>CONCATENATE(B2578,C2578)</f>
        <v/>
      </c>
      <c r="W2578">
        <f>UPPER(TRIM(H2578))</f>
        <v/>
      </c>
      <c r="X2578">
        <f>UPPER(TRIM(I2578))</f>
        <v/>
      </c>
    </row>
    <row r="2579">
      <c r="A2579">
        <f>IF(B2579&lt;&gt;"", "AWARD-"&amp;TEXT(ROW()-1,"0000"), "")</f>
        <v/>
      </c>
      <c r="B2579" s="4" t="n"/>
      <c r="C2579" s="4" t="n"/>
      <c r="D2579" s="4" t="n"/>
      <c r="E2579" s="6" t="n"/>
      <c r="F2579" s="7" t="n"/>
      <c r="G2579" s="6" t="n"/>
      <c r="H2579" s="6" t="n"/>
      <c r="I2579" s="6" t="n"/>
      <c r="J2579" s="5">
        <f>SUMIFS(amount_expended,cfda_key,V2579)</f>
        <v/>
      </c>
      <c r="K2579" s="5">
        <f>IF(G2579="OTHER CLUSTER NOT LISTED ABOVE",SUMIFS(amount_expended,uniform_other_cluster_name,X2579), IF(AND(OR(G2579="N/A",G2579=""),H2579=""),0,IF(G2579="STATE CLUSTER",SUMIFS(amount_expended,uniform_state_cluster_name,W2579),SUMIFS(amount_expended,cluster_name,G2579))))</f>
        <v/>
      </c>
      <c r="L2579" s="6" t="n"/>
      <c r="M2579" s="7" t="n"/>
      <c r="N2579" s="6" t="n"/>
      <c r="O2579" s="6" t="n"/>
      <c r="P2579" s="6" t="n"/>
      <c r="Q2579" s="6" t="n"/>
      <c r="R2579" s="7" t="n"/>
      <c r="S2579" s="6" t="n"/>
      <c r="T2579" s="6" t="n"/>
      <c r="U2579" s="6" t="n"/>
      <c r="V2579" s="3">
        <f>CONCATENATE(B2579,C2579)</f>
        <v/>
      </c>
      <c r="W2579">
        <f>UPPER(TRIM(H2579))</f>
        <v/>
      </c>
      <c r="X2579">
        <f>UPPER(TRIM(I2579))</f>
        <v/>
      </c>
    </row>
    <row r="2580">
      <c r="A2580">
        <f>IF(B2580&lt;&gt;"", "AWARD-"&amp;TEXT(ROW()-1,"0000"), "")</f>
        <v/>
      </c>
      <c r="B2580" s="4" t="n"/>
      <c r="C2580" s="4" t="n"/>
      <c r="D2580" s="4" t="n"/>
      <c r="E2580" s="6" t="n"/>
      <c r="F2580" s="7" t="n"/>
      <c r="G2580" s="6" t="n"/>
      <c r="H2580" s="6" t="n"/>
      <c r="I2580" s="6" t="n"/>
      <c r="J2580" s="5">
        <f>SUMIFS(amount_expended,cfda_key,V2580)</f>
        <v/>
      </c>
      <c r="K2580" s="5">
        <f>IF(G2580="OTHER CLUSTER NOT LISTED ABOVE",SUMIFS(amount_expended,uniform_other_cluster_name,X2580), IF(AND(OR(G2580="N/A",G2580=""),H2580=""),0,IF(G2580="STATE CLUSTER",SUMIFS(amount_expended,uniform_state_cluster_name,W2580),SUMIFS(amount_expended,cluster_name,G2580))))</f>
        <v/>
      </c>
      <c r="L2580" s="6" t="n"/>
      <c r="M2580" s="7" t="n"/>
      <c r="N2580" s="6" t="n"/>
      <c r="O2580" s="6" t="n"/>
      <c r="P2580" s="6" t="n"/>
      <c r="Q2580" s="6" t="n"/>
      <c r="R2580" s="7" t="n"/>
      <c r="S2580" s="6" t="n"/>
      <c r="T2580" s="6" t="n"/>
      <c r="U2580" s="6" t="n"/>
      <c r="V2580" s="3">
        <f>CONCATENATE(B2580,C2580)</f>
        <v/>
      </c>
      <c r="W2580">
        <f>UPPER(TRIM(H2580))</f>
        <v/>
      </c>
      <c r="X2580">
        <f>UPPER(TRIM(I2580))</f>
        <v/>
      </c>
    </row>
    <row r="2581">
      <c r="A2581">
        <f>IF(B2581&lt;&gt;"", "AWARD-"&amp;TEXT(ROW()-1,"0000"), "")</f>
        <v/>
      </c>
      <c r="B2581" s="4" t="n"/>
      <c r="C2581" s="4" t="n"/>
      <c r="D2581" s="4" t="n"/>
      <c r="E2581" s="6" t="n"/>
      <c r="F2581" s="7" t="n"/>
      <c r="G2581" s="6" t="n"/>
      <c r="H2581" s="6" t="n"/>
      <c r="I2581" s="6" t="n"/>
      <c r="J2581" s="5">
        <f>SUMIFS(amount_expended,cfda_key,V2581)</f>
        <v/>
      </c>
      <c r="K2581" s="5">
        <f>IF(G2581="OTHER CLUSTER NOT LISTED ABOVE",SUMIFS(amount_expended,uniform_other_cluster_name,X2581), IF(AND(OR(G2581="N/A",G2581=""),H2581=""),0,IF(G2581="STATE CLUSTER",SUMIFS(amount_expended,uniform_state_cluster_name,W2581),SUMIFS(amount_expended,cluster_name,G2581))))</f>
        <v/>
      </c>
      <c r="L2581" s="6" t="n"/>
      <c r="M2581" s="7" t="n"/>
      <c r="N2581" s="6" t="n"/>
      <c r="O2581" s="6" t="n"/>
      <c r="P2581" s="6" t="n"/>
      <c r="Q2581" s="6" t="n"/>
      <c r="R2581" s="7" t="n"/>
      <c r="S2581" s="6" t="n"/>
      <c r="T2581" s="6" t="n"/>
      <c r="U2581" s="6" t="n"/>
      <c r="V2581" s="3">
        <f>CONCATENATE(B2581,C2581)</f>
        <v/>
      </c>
      <c r="W2581">
        <f>UPPER(TRIM(H2581))</f>
        <v/>
      </c>
      <c r="X2581">
        <f>UPPER(TRIM(I2581))</f>
        <v/>
      </c>
    </row>
    <row r="2582">
      <c r="A2582">
        <f>IF(B2582&lt;&gt;"", "AWARD-"&amp;TEXT(ROW()-1,"0000"), "")</f>
        <v/>
      </c>
      <c r="B2582" s="4" t="n"/>
      <c r="C2582" s="4" t="n"/>
      <c r="D2582" s="4" t="n"/>
      <c r="E2582" s="6" t="n"/>
      <c r="F2582" s="7" t="n"/>
      <c r="G2582" s="6" t="n"/>
      <c r="H2582" s="6" t="n"/>
      <c r="I2582" s="6" t="n"/>
      <c r="J2582" s="5">
        <f>SUMIFS(amount_expended,cfda_key,V2582)</f>
        <v/>
      </c>
      <c r="K2582" s="5">
        <f>IF(G2582="OTHER CLUSTER NOT LISTED ABOVE",SUMIFS(amount_expended,uniform_other_cluster_name,X2582), IF(AND(OR(G2582="N/A",G2582=""),H2582=""),0,IF(G2582="STATE CLUSTER",SUMIFS(amount_expended,uniform_state_cluster_name,W2582),SUMIFS(amount_expended,cluster_name,G2582))))</f>
        <v/>
      </c>
      <c r="L2582" s="6" t="n"/>
      <c r="M2582" s="7" t="n"/>
      <c r="N2582" s="6" t="n"/>
      <c r="O2582" s="6" t="n"/>
      <c r="P2582" s="6" t="n"/>
      <c r="Q2582" s="6" t="n"/>
      <c r="R2582" s="7" t="n"/>
      <c r="S2582" s="6" t="n"/>
      <c r="T2582" s="6" t="n"/>
      <c r="U2582" s="6" t="n"/>
      <c r="V2582" s="3">
        <f>CONCATENATE(B2582,C2582)</f>
        <v/>
      </c>
      <c r="W2582">
        <f>UPPER(TRIM(H2582))</f>
        <v/>
      </c>
      <c r="X2582">
        <f>UPPER(TRIM(I2582))</f>
        <v/>
      </c>
    </row>
    <row r="2583">
      <c r="A2583">
        <f>IF(B2583&lt;&gt;"", "AWARD-"&amp;TEXT(ROW()-1,"0000"), "")</f>
        <v/>
      </c>
      <c r="B2583" s="4" t="n"/>
      <c r="C2583" s="4" t="n"/>
      <c r="D2583" s="4" t="n"/>
      <c r="E2583" s="6" t="n"/>
      <c r="F2583" s="7" t="n"/>
      <c r="G2583" s="6" t="n"/>
      <c r="H2583" s="6" t="n"/>
      <c r="I2583" s="6" t="n"/>
      <c r="J2583" s="5">
        <f>SUMIFS(amount_expended,cfda_key,V2583)</f>
        <v/>
      </c>
      <c r="K2583" s="5">
        <f>IF(G2583="OTHER CLUSTER NOT LISTED ABOVE",SUMIFS(amount_expended,uniform_other_cluster_name,X2583), IF(AND(OR(G2583="N/A",G2583=""),H2583=""),0,IF(G2583="STATE CLUSTER",SUMIFS(amount_expended,uniform_state_cluster_name,W2583),SUMIFS(amount_expended,cluster_name,G2583))))</f>
        <v/>
      </c>
      <c r="L2583" s="6" t="n"/>
      <c r="M2583" s="7" t="n"/>
      <c r="N2583" s="6" t="n"/>
      <c r="O2583" s="6" t="n"/>
      <c r="P2583" s="6" t="n"/>
      <c r="Q2583" s="6" t="n"/>
      <c r="R2583" s="7" t="n"/>
      <c r="S2583" s="6" t="n"/>
      <c r="T2583" s="6" t="n"/>
      <c r="U2583" s="6" t="n"/>
      <c r="V2583" s="3">
        <f>CONCATENATE(B2583,C2583)</f>
        <v/>
      </c>
      <c r="W2583">
        <f>UPPER(TRIM(H2583))</f>
        <v/>
      </c>
      <c r="X2583">
        <f>UPPER(TRIM(I2583))</f>
        <v/>
      </c>
    </row>
    <row r="2584">
      <c r="A2584">
        <f>IF(B2584&lt;&gt;"", "AWARD-"&amp;TEXT(ROW()-1,"0000"), "")</f>
        <v/>
      </c>
      <c r="B2584" s="4" t="n"/>
      <c r="C2584" s="4" t="n"/>
      <c r="D2584" s="4" t="n"/>
      <c r="E2584" s="6" t="n"/>
      <c r="F2584" s="7" t="n"/>
      <c r="G2584" s="6" t="n"/>
      <c r="H2584" s="6" t="n"/>
      <c r="I2584" s="6" t="n"/>
      <c r="J2584" s="5">
        <f>SUMIFS(amount_expended,cfda_key,V2584)</f>
        <v/>
      </c>
      <c r="K2584" s="5">
        <f>IF(G2584="OTHER CLUSTER NOT LISTED ABOVE",SUMIFS(amount_expended,uniform_other_cluster_name,X2584), IF(AND(OR(G2584="N/A",G2584=""),H2584=""),0,IF(G2584="STATE CLUSTER",SUMIFS(amount_expended,uniform_state_cluster_name,W2584),SUMIFS(amount_expended,cluster_name,G2584))))</f>
        <v/>
      </c>
      <c r="L2584" s="6" t="n"/>
      <c r="M2584" s="7" t="n"/>
      <c r="N2584" s="6" t="n"/>
      <c r="O2584" s="6" t="n"/>
      <c r="P2584" s="6" t="n"/>
      <c r="Q2584" s="6" t="n"/>
      <c r="R2584" s="7" t="n"/>
      <c r="S2584" s="6" t="n"/>
      <c r="T2584" s="6" t="n"/>
      <c r="U2584" s="6" t="n"/>
      <c r="V2584" s="3">
        <f>CONCATENATE(B2584,C2584)</f>
        <v/>
      </c>
      <c r="W2584">
        <f>UPPER(TRIM(H2584))</f>
        <v/>
      </c>
      <c r="X2584">
        <f>UPPER(TRIM(I2584))</f>
        <v/>
      </c>
    </row>
    <row r="2585">
      <c r="A2585">
        <f>IF(B2585&lt;&gt;"", "AWARD-"&amp;TEXT(ROW()-1,"0000"), "")</f>
        <v/>
      </c>
      <c r="B2585" s="4" t="n"/>
      <c r="C2585" s="4" t="n"/>
      <c r="D2585" s="4" t="n"/>
      <c r="E2585" s="6" t="n"/>
      <c r="F2585" s="7" t="n"/>
      <c r="G2585" s="6" t="n"/>
      <c r="H2585" s="6" t="n"/>
      <c r="I2585" s="6" t="n"/>
      <c r="J2585" s="5">
        <f>SUMIFS(amount_expended,cfda_key,V2585)</f>
        <v/>
      </c>
      <c r="K2585" s="5">
        <f>IF(G2585="OTHER CLUSTER NOT LISTED ABOVE",SUMIFS(amount_expended,uniform_other_cluster_name,X2585), IF(AND(OR(G2585="N/A",G2585=""),H2585=""),0,IF(G2585="STATE CLUSTER",SUMIFS(amount_expended,uniform_state_cluster_name,W2585),SUMIFS(amount_expended,cluster_name,G2585))))</f>
        <v/>
      </c>
      <c r="L2585" s="6" t="n"/>
      <c r="M2585" s="7" t="n"/>
      <c r="N2585" s="6" t="n"/>
      <c r="O2585" s="6" t="n"/>
      <c r="P2585" s="6" t="n"/>
      <c r="Q2585" s="6" t="n"/>
      <c r="R2585" s="7" t="n"/>
      <c r="S2585" s="6" t="n"/>
      <c r="T2585" s="6" t="n"/>
      <c r="U2585" s="6" t="n"/>
      <c r="V2585" s="3">
        <f>CONCATENATE(B2585,C2585)</f>
        <v/>
      </c>
      <c r="W2585">
        <f>UPPER(TRIM(H2585))</f>
        <v/>
      </c>
      <c r="X2585">
        <f>UPPER(TRIM(I2585))</f>
        <v/>
      </c>
    </row>
    <row r="2586">
      <c r="A2586">
        <f>IF(B2586&lt;&gt;"", "AWARD-"&amp;TEXT(ROW()-1,"0000"), "")</f>
        <v/>
      </c>
      <c r="B2586" s="4" t="n"/>
      <c r="C2586" s="4" t="n"/>
      <c r="D2586" s="4" t="n"/>
      <c r="E2586" s="6" t="n"/>
      <c r="F2586" s="7" t="n"/>
      <c r="G2586" s="6" t="n"/>
      <c r="H2586" s="6" t="n"/>
      <c r="I2586" s="6" t="n"/>
      <c r="J2586" s="5">
        <f>SUMIFS(amount_expended,cfda_key,V2586)</f>
        <v/>
      </c>
      <c r="K2586" s="5">
        <f>IF(G2586="OTHER CLUSTER NOT LISTED ABOVE",SUMIFS(amount_expended,uniform_other_cluster_name,X2586), IF(AND(OR(G2586="N/A",G2586=""),H2586=""),0,IF(G2586="STATE CLUSTER",SUMIFS(amount_expended,uniform_state_cluster_name,W2586),SUMIFS(amount_expended,cluster_name,G2586))))</f>
        <v/>
      </c>
      <c r="L2586" s="6" t="n"/>
      <c r="M2586" s="7" t="n"/>
      <c r="N2586" s="6" t="n"/>
      <c r="O2586" s="6" t="n"/>
      <c r="P2586" s="6" t="n"/>
      <c r="Q2586" s="6" t="n"/>
      <c r="R2586" s="7" t="n"/>
      <c r="S2586" s="6" t="n"/>
      <c r="T2586" s="6" t="n"/>
      <c r="U2586" s="6" t="n"/>
      <c r="V2586" s="3">
        <f>CONCATENATE(B2586,C2586)</f>
        <v/>
      </c>
      <c r="W2586">
        <f>UPPER(TRIM(H2586))</f>
        <v/>
      </c>
      <c r="X2586">
        <f>UPPER(TRIM(I2586))</f>
        <v/>
      </c>
    </row>
    <row r="2587">
      <c r="A2587">
        <f>IF(B2587&lt;&gt;"", "AWARD-"&amp;TEXT(ROW()-1,"0000"), "")</f>
        <v/>
      </c>
      <c r="B2587" s="4" t="n"/>
      <c r="C2587" s="4" t="n"/>
      <c r="D2587" s="4" t="n"/>
      <c r="E2587" s="6" t="n"/>
      <c r="F2587" s="7" t="n"/>
      <c r="G2587" s="6" t="n"/>
      <c r="H2587" s="6" t="n"/>
      <c r="I2587" s="6" t="n"/>
      <c r="J2587" s="5">
        <f>SUMIFS(amount_expended,cfda_key,V2587)</f>
        <v/>
      </c>
      <c r="K2587" s="5">
        <f>IF(G2587="OTHER CLUSTER NOT LISTED ABOVE",SUMIFS(amount_expended,uniform_other_cluster_name,X2587), IF(AND(OR(G2587="N/A",G2587=""),H2587=""),0,IF(G2587="STATE CLUSTER",SUMIFS(amount_expended,uniform_state_cluster_name,W2587),SUMIFS(amount_expended,cluster_name,G2587))))</f>
        <v/>
      </c>
      <c r="L2587" s="6" t="n"/>
      <c r="M2587" s="7" t="n"/>
      <c r="N2587" s="6" t="n"/>
      <c r="O2587" s="6" t="n"/>
      <c r="P2587" s="6" t="n"/>
      <c r="Q2587" s="6" t="n"/>
      <c r="R2587" s="7" t="n"/>
      <c r="S2587" s="6" t="n"/>
      <c r="T2587" s="6" t="n"/>
      <c r="U2587" s="6" t="n"/>
      <c r="V2587" s="3">
        <f>CONCATENATE(B2587,C2587)</f>
        <v/>
      </c>
      <c r="W2587">
        <f>UPPER(TRIM(H2587))</f>
        <v/>
      </c>
      <c r="X2587">
        <f>UPPER(TRIM(I2587))</f>
        <v/>
      </c>
    </row>
    <row r="2588">
      <c r="A2588">
        <f>IF(B2588&lt;&gt;"", "AWARD-"&amp;TEXT(ROW()-1,"0000"), "")</f>
        <v/>
      </c>
      <c r="B2588" s="4" t="n"/>
      <c r="C2588" s="4" t="n"/>
      <c r="D2588" s="4" t="n"/>
      <c r="E2588" s="6" t="n"/>
      <c r="F2588" s="7" t="n"/>
      <c r="G2588" s="6" t="n"/>
      <c r="H2588" s="6" t="n"/>
      <c r="I2588" s="6" t="n"/>
      <c r="J2588" s="5">
        <f>SUMIFS(amount_expended,cfda_key,V2588)</f>
        <v/>
      </c>
      <c r="K2588" s="5">
        <f>IF(G2588="OTHER CLUSTER NOT LISTED ABOVE",SUMIFS(amount_expended,uniform_other_cluster_name,X2588), IF(AND(OR(G2588="N/A",G2588=""),H2588=""),0,IF(G2588="STATE CLUSTER",SUMIFS(amount_expended,uniform_state_cluster_name,W2588),SUMIFS(amount_expended,cluster_name,G2588))))</f>
        <v/>
      </c>
      <c r="L2588" s="6" t="n"/>
      <c r="M2588" s="7" t="n"/>
      <c r="N2588" s="6" t="n"/>
      <c r="O2588" s="6" t="n"/>
      <c r="P2588" s="6" t="n"/>
      <c r="Q2588" s="6" t="n"/>
      <c r="R2588" s="7" t="n"/>
      <c r="S2588" s="6" t="n"/>
      <c r="T2588" s="6" t="n"/>
      <c r="U2588" s="6" t="n"/>
      <c r="V2588" s="3">
        <f>CONCATENATE(B2588,C2588)</f>
        <v/>
      </c>
      <c r="W2588">
        <f>UPPER(TRIM(H2588))</f>
        <v/>
      </c>
      <c r="X2588">
        <f>UPPER(TRIM(I2588))</f>
        <v/>
      </c>
    </row>
    <row r="2589">
      <c r="A2589">
        <f>IF(B2589&lt;&gt;"", "AWARD-"&amp;TEXT(ROW()-1,"0000"), "")</f>
        <v/>
      </c>
      <c r="B2589" s="4" t="n"/>
      <c r="C2589" s="4" t="n"/>
      <c r="D2589" s="4" t="n"/>
      <c r="E2589" s="6" t="n"/>
      <c r="F2589" s="7" t="n"/>
      <c r="G2589" s="6" t="n"/>
      <c r="H2589" s="6" t="n"/>
      <c r="I2589" s="6" t="n"/>
      <c r="J2589" s="5">
        <f>SUMIFS(amount_expended,cfda_key,V2589)</f>
        <v/>
      </c>
      <c r="K2589" s="5">
        <f>IF(G2589="OTHER CLUSTER NOT LISTED ABOVE",SUMIFS(amount_expended,uniform_other_cluster_name,X2589), IF(AND(OR(G2589="N/A",G2589=""),H2589=""),0,IF(G2589="STATE CLUSTER",SUMIFS(amount_expended,uniform_state_cluster_name,W2589),SUMIFS(amount_expended,cluster_name,G2589))))</f>
        <v/>
      </c>
      <c r="L2589" s="6" t="n"/>
      <c r="M2589" s="7" t="n"/>
      <c r="N2589" s="6" t="n"/>
      <c r="O2589" s="6" t="n"/>
      <c r="P2589" s="6" t="n"/>
      <c r="Q2589" s="6" t="n"/>
      <c r="R2589" s="7" t="n"/>
      <c r="S2589" s="6" t="n"/>
      <c r="T2589" s="6" t="n"/>
      <c r="U2589" s="6" t="n"/>
      <c r="V2589" s="3">
        <f>CONCATENATE(B2589,C2589)</f>
        <v/>
      </c>
      <c r="W2589">
        <f>UPPER(TRIM(H2589))</f>
        <v/>
      </c>
      <c r="X2589">
        <f>UPPER(TRIM(I2589))</f>
        <v/>
      </c>
    </row>
    <row r="2590">
      <c r="A2590">
        <f>IF(B2590&lt;&gt;"", "AWARD-"&amp;TEXT(ROW()-1,"0000"), "")</f>
        <v/>
      </c>
      <c r="B2590" s="4" t="n"/>
      <c r="C2590" s="4" t="n"/>
      <c r="D2590" s="4" t="n"/>
      <c r="E2590" s="6" t="n"/>
      <c r="F2590" s="7" t="n"/>
      <c r="G2590" s="6" t="n"/>
      <c r="H2590" s="6" t="n"/>
      <c r="I2590" s="6" t="n"/>
      <c r="J2590" s="5">
        <f>SUMIFS(amount_expended,cfda_key,V2590)</f>
        <v/>
      </c>
      <c r="K2590" s="5">
        <f>IF(G2590="OTHER CLUSTER NOT LISTED ABOVE",SUMIFS(amount_expended,uniform_other_cluster_name,X2590), IF(AND(OR(G2590="N/A",G2590=""),H2590=""),0,IF(G2590="STATE CLUSTER",SUMIFS(amount_expended,uniform_state_cluster_name,W2590),SUMIFS(amount_expended,cluster_name,G2590))))</f>
        <v/>
      </c>
      <c r="L2590" s="6" t="n"/>
      <c r="M2590" s="7" t="n"/>
      <c r="N2590" s="6" t="n"/>
      <c r="O2590" s="6" t="n"/>
      <c r="P2590" s="6" t="n"/>
      <c r="Q2590" s="6" t="n"/>
      <c r="R2590" s="7" t="n"/>
      <c r="S2590" s="6" t="n"/>
      <c r="T2590" s="6" t="n"/>
      <c r="U2590" s="6" t="n"/>
      <c r="V2590" s="3">
        <f>CONCATENATE(B2590,C2590)</f>
        <v/>
      </c>
      <c r="W2590">
        <f>UPPER(TRIM(H2590))</f>
        <v/>
      </c>
      <c r="X2590">
        <f>UPPER(TRIM(I2590))</f>
        <v/>
      </c>
    </row>
    <row r="2591">
      <c r="A2591">
        <f>IF(B2591&lt;&gt;"", "AWARD-"&amp;TEXT(ROW()-1,"0000"), "")</f>
        <v/>
      </c>
      <c r="B2591" s="4" t="n"/>
      <c r="C2591" s="4" t="n"/>
      <c r="D2591" s="4" t="n"/>
      <c r="E2591" s="6" t="n"/>
      <c r="F2591" s="7" t="n"/>
      <c r="G2591" s="6" t="n"/>
      <c r="H2591" s="6" t="n"/>
      <c r="I2591" s="6" t="n"/>
      <c r="J2591" s="5">
        <f>SUMIFS(amount_expended,cfda_key,V2591)</f>
        <v/>
      </c>
      <c r="K2591" s="5">
        <f>IF(G2591="OTHER CLUSTER NOT LISTED ABOVE",SUMIFS(amount_expended,uniform_other_cluster_name,X2591), IF(AND(OR(G2591="N/A",G2591=""),H2591=""),0,IF(G2591="STATE CLUSTER",SUMIFS(amount_expended,uniform_state_cluster_name,W2591),SUMIFS(amount_expended,cluster_name,G2591))))</f>
        <v/>
      </c>
      <c r="L2591" s="6" t="n"/>
      <c r="M2591" s="7" t="n"/>
      <c r="N2591" s="6" t="n"/>
      <c r="O2591" s="6" t="n"/>
      <c r="P2591" s="6" t="n"/>
      <c r="Q2591" s="6" t="n"/>
      <c r="R2591" s="7" t="n"/>
      <c r="S2591" s="6" t="n"/>
      <c r="T2591" s="6" t="n"/>
      <c r="U2591" s="6" t="n"/>
      <c r="V2591" s="3">
        <f>CONCATENATE(B2591,C2591)</f>
        <v/>
      </c>
      <c r="W2591">
        <f>UPPER(TRIM(H2591))</f>
        <v/>
      </c>
      <c r="X2591">
        <f>UPPER(TRIM(I2591))</f>
        <v/>
      </c>
    </row>
    <row r="2592">
      <c r="A2592">
        <f>IF(B2592&lt;&gt;"", "AWARD-"&amp;TEXT(ROW()-1,"0000"), "")</f>
        <v/>
      </c>
      <c r="B2592" s="4" t="n"/>
      <c r="C2592" s="4" t="n"/>
      <c r="D2592" s="4" t="n"/>
      <c r="E2592" s="6" t="n"/>
      <c r="F2592" s="7" t="n"/>
      <c r="G2592" s="6" t="n"/>
      <c r="H2592" s="6" t="n"/>
      <c r="I2592" s="6" t="n"/>
      <c r="J2592" s="5">
        <f>SUMIFS(amount_expended,cfda_key,V2592)</f>
        <v/>
      </c>
      <c r="K2592" s="5">
        <f>IF(G2592="OTHER CLUSTER NOT LISTED ABOVE",SUMIFS(amount_expended,uniform_other_cluster_name,X2592), IF(AND(OR(G2592="N/A",G2592=""),H2592=""),0,IF(G2592="STATE CLUSTER",SUMIFS(amount_expended,uniform_state_cluster_name,W2592),SUMIFS(amount_expended,cluster_name,G2592))))</f>
        <v/>
      </c>
      <c r="L2592" s="6" t="n"/>
      <c r="M2592" s="7" t="n"/>
      <c r="N2592" s="6" t="n"/>
      <c r="O2592" s="6" t="n"/>
      <c r="P2592" s="6" t="n"/>
      <c r="Q2592" s="6" t="n"/>
      <c r="R2592" s="7" t="n"/>
      <c r="S2592" s="6" t="n"/>
      <c r="T2592" s="6" t="n"/>
      <c r="U2592" s="6" t="n"/>
      <c r="V2592" s="3">
        <f>CONCATENATE(B2592,C2592)</f>
        <v/>
      </c>
      <c r="W2592">
        <f>UPPER(TRIM(H2592))</f>
        <v/>
      </c>
      <c r="X2592">
        <f>UPPER(TRIM(I2592))</f>
        <v/>
      </c>
    </row>
    <row r="2593">
      <c r="A2593">
        <f>IF(B2593&lt;&gt;"", "AWARD-"&amp;TEXT(ROW()-1,"0000"), "")</f>
        <v/>
      </c>
      <c r="B2593" s="4" t="n"/>
      <c r="C2593" s="4" t="n"/>
      <c r="D2593" s="4" t="n"/>
      <c r="E2593" s="6" t="n"/>
      <c r="F2593" s="7" t="n"/>
      <c r="G2593" s="6" t="n"/>
      <c r="H2593" s="6" t="n"/>
      <c r="I2593" s="6" t="n"/>
      <c r="J2593" s="5">
        <f>SUMIFS(amount_expended,cfda_key,V2593)</f>
        <v/>
      </c>
      <c r="K2593" s="5">
        <f>IF(G2593="OTHER CLUSTER NOT LISTED ABOVE",SUMIFS(amount_expended,uniform_other_cluster_name,X2593), IF(AND(OR(G2593="N/A",G2593=""),H2593=""),0,IF(G2593="STATE CLUSTER",SUMIFS(amount_expended,uniform_state_cluster_name,W2593),SUMIFS(amount_expended,cluster_name,G2593))))</f>
        <v/>
      </c>
      <c r="L2593" s="6" t="n"/>
      <c r="M2593" s="7" t="n"/>
      <c r="N2593" s="6" t="n"/>
      <c r="O2593" s="6" t="n"/>
      <c r="P2593" s="6" t="n"/>
      <c r="Q2593" s="6" t="n"/>
      <c r="R2593" s="7" t="n"/>
      <c r="S2593" s="6" t="n"/>
      <c r="T2593" s="6" t="n"/>
      <c r="U2593" s="6" t="n"/>
      <c r="V2593" s="3">
        <f>CONCATENATE(B2593,C2593)</f>
        <v/>
      </c>
      <c r="W2593">
        <f>UPPER(TRIM(H2593))</f>
        <v/>
      </c>
      <c r="X2593">
        <f>UPPER(TRIM(I2593))</f>
        <v/>
      </c>
    </row>
    <row r="2594">
      <c r="A2594">
        <f>IF(B2594&lt;&gt;"", "AWARD-"&amp;TEXT(ROW()-1,"0000"), "")</f>
        <v/>
      </c>
      <c r="B2594" s="4" t="n"/>
      <c r="C2594" s="4" t="n"/>
      <c r="D2594" s="4" t="n"/>
      <c r="E2594" s="6" t="n"/>
      <c r="F2594" s="7" t="n"/>
      <c r="G2594" s="6" t="n"/>
      <c r="H2594" s="6" t="n"/>
      <c r="I2594" s="6" t="n"/>
      <c r="J2594" s="5">
        <f>SUMIFS(amount_expended,cfda_key,V2594)</f>
        <v/>
      </c>
      <c r="K2594" s="5">
        <f>IF(G2594="OTHER CLUSTER NOT LISTED ABOVE",SUMIFS(amount_expended,uniform_other_cluster_name,X2594), IF(AND(OR(G2594="N/A",G2594=""),H2594=""),0,IF(G2594="STATE CLUSTER",SUMIFS(amount_expended,uniform_state_cluster_name,W2594),SUMIFS(amount_expended,cluster_name,G2594))))</f>
        <v/>
      </c>
      <c r="L2594" s="6" t="n"/>
      <c r="M2594" s="7" t="n"/>
      <c r="N2594" s="6" t="n"/>
      <c r="O2594" s="6" t="n"/>
      <c r="P2594" s="6" t="n"/>
      <c r="Q2594" s="6" t="n"/>
      <c r="R2594" s="7" t="n"/>
      <c r="S2594" s="6" t="n"/>
      <c r="T2594" s="6" t="n"/>
      <c r="U2594" s="6" t="n"/>
      <c r="V2594" s="3">
        <f>CONCATENATE(B2594,C2594)</f>
        <v/>
      </c>
      <c r="W2594">
        <f>UPPER(TRIM(H2594))</f>
        <v/>
      </c>
      <c r="X2594">
        <f>UPPER(TRIM(I2594))</f>
        <v/>
      </c>
    </row>
    <row r="2595">
      <c r="A2595">
        <f>IF(B2595&lt;&gt;"", "AWARD-"&amp;TEXT(ROW()-1,"0000"), "")</f>
        <v/>
      </c>
      <c r="B2595" s="4" t="n"/>
      <c r="C2595" s="4" t="n"/>
      <c r="D2595" s="4" t="n"/>
      <c r="E2595" s="6" t="n"/>
      <c r="F2595" s="7" t="n"/>
      <c r="G2595" s="6" t="n"/>
      <c r="H2595" s="6" t="n"/>
      <c r="I2595" s="6" t="n"/>
      <c r="J2595" s="5">
        <f>SUMIFS(amount_expended,cfda_key,V2595)</f>
        <v/>
      </c>
      <c r="K2595" s="5">
        <f>IF(G2595="OTHER CLUSTER NOT LISTED ABOVE",SUMIFS(amount_expended,uniform_other_cluster_name,X2595), IF(AND(OR(G2595="N/A",G2595=""),H2595=""),0,IF(G2595="STATE CLUSTER",SUMIFS(amount_expended,uniform_state_cluster_name,W2595),SUMIFS(amount_expended,cluster_name,G2595))))</f>
        <v/>
      </c>
      <c r="L2595" s="6" t="n"/>
      <c r="M2595" s="7" t="n"/>
      <c r="N2595" s="6" t="n"/>
      <c r="O2595" s="6" t="n"/>
      <c r="P2595" s="6" t="n"/>
      <c r="Q2595" s="6" t="n"/>
      <c r="R2595" s="7" t="n"/>
      <c r="S2595" s="6" t="n"/>
      <c r="T2595" s="6" t="n"/>
      <c r="U2595" s="6" t="n"/>
      <c r="V2595" s="3">
        <f>CONCATENATE(B2595,C2595)</f>
        <v/>
      </c>
      <c r="W2595">
        <f>UPPER(TRIM(H2595))</f>
        <v/>
      </c>
      <c r="X2595">
        <f>UPPER(TRIM(I2595))</f>
        <v/>
      </c>
    </row>
    <row r="2596">
      <c r="A2596">
        <f>IF(B2596&lt;&gt;"", "AWARD-"&amp;TEXT(ROW()-1,"0000"), "")</f>
        <v/>
      </c>
      <c r="B2596" s="4" t="n"/>
      <c r="C2596" s="4" t="n"/>
      <c r="D2596" s="4" t="n"/>
      <c r="E2596" s="6" t="n"/>
      <c r="F2596" s="7" t="n"/>
      <c r="G2596" s="6" t="n"/>
      <c r="H2596" s="6" t="n"/>
      <c r="I2596" s="6" t="n"/>
      <c r="J2596" s="5">
        <f>SUMIFS(amount_expended,cfda_key,V2596)</f>
        <v/>
      </c>
      <c r="K2596" s="5">
        <f>IF(G2596="OTHER CLUSTER NOT LISTED ABOVE",SUMIFS(amount_expended,uniform_other_cluster_name,X2596), IF(AND(OR(G2596="N/A",G2596=""),H2596=""),0,IF(G2596="STATE CLUSTER",SUMIFS(amount_expended,uniform_state_cluster_name,W2596),SUMIFS(amount_expended,cluster_name,G2596))))</f>
        <v/>
      </c>
      <c r="L2596" s="6" t="n"/>
      <c r="M2596" s="7" t="n"/>
      <c r="N2596" s="6" t="n"/>
      <c r="O2596" s="6" t="n"/>
      <c r="P2596" s="6" t="n"/>
      <c r="Q2596" s="6" t="n"/>
      <c r="R2596" s="7" t="n"/>
      <c r="S2596" s="6" t="n"/>
      <c r="T2596" s="6" t="n"/>
      <c r="U2596" s="6" t="n"/>
      <c r="V2596" s="3">
        <f>CONCATENATE(B2596,C2596)</f>
        <v/>
      </c>
      <c r="W2596">
        <f>UPPER(TRIM(H2596))</f>
        <v/>
      </c>
      <c r="X2596">
        <f>UPPER(TRIM(I2596))</f>
        <v/>
      </c>
    </row>
    <row r="2597">
      <c r="A2597">
        <f>IF(B2597&lt;&gt;"", "AWARD-"&amp;TEXT(ROW()-1,"0000"), "")</f>
        <v/>
      </c>
      <c r="B2597" s="4" t="n"/>
      <c r="C2597" s="4" t="n"/>
      <c r="D2597" s="4" t="n"/>
      <c r="E2597" s="6" t="n"/>
      <c r="F2597" s="7" t="n"/>
      <c r="G2597" s="6" t="n"/>
      <c r="H2597" s="6" t="n"/>
      <c r="I2597" s="6" t="n"/>
      <c r="J2597" s="5">
        <f>SUMIFS(amount_expended,cfda_key,V2597)</f>
        <v/>
      </c>
      <c r="K2597" s="5">
        <f>IF(G2597="OTHER CLUSTER NOT LISTED ABOVE",SUMIFS(amount_expended,uniform_other_cluster_name,X2597), IF(AND(OR(G2597="N/A",G2597=""),H2597=""),0,IF(G2597="STATE CLUSTER",SUMIFS(amount_expended,uniform_state_cluster_name,W2597),SUMIFS(amount_expended,cluster_name,G2597))))</f>
        <v/>
      </c>
      <c r="L2597" s="6" t="n"/>
      <c r="M2597" s="7" t="n"/>
      <c r="N2597" s="6" t="n"/>
      <c r="O2597" s="6" t="n"/>
      <c r="P2597" s="6" t="n"/>
      <c r="Q2597" s="6" t="n"/>
      <c r="R2597" s="7" t="n"/>
      <c r="S2597" s="6" t="n"/>
      <c r="T2597" s="6" t="n"/>
      <c r="U2597" s="6" t="n"/>
      <c r="V2597" s="3">
        <f>CONCATENATE(B2597,C2597)</f>
        <v/>
      </c>
      <c r="W2597">
        <f>UPPER(TRIM(H2597))</f>
        <v/>
      </c>
      <c r="X2597">
        <f>UPPER(TRIM(I2597))</f>
        <v/>
      </c>
    </row>
    <row r="2598">
      <c r="A2598">
        <f>IF(B2598&lt;&gt;"", "AWARD-"&amp;TEXT(ROW()-1,"0000"), "")</f>
        <v/>
      </c>
      <c r="B2598" s="4" t="n"/>
      <c r="C2598" s="4" t="n"/>
      <c r="D2598" s="4" t="n"/>
      <c r="E2598" s="6" t="n"/>
      <c r="F2598" s="7" t="n"/>
      <c r="G2598" s="6" t="n"/>
      <c r="H2598" s="6" t="n"/>
      <c r="I2598" s="6" t="n"/>
      <c r="J2598" s="5">
        <f>SUMIFS(amount_expended,cfda_key,V2598)</f>
        <v/>
      </c>
      <c r="K2598" s="5">
        <f>IF(G2598="OTHER CLUSTER NOT LISTED ABOVE",SUMIFS(amount_expended,uniform_other_cluster_name,X2598), IF(AND(OR(G2598="N/A",G2598=""),H2598=""),0,IF(G2598="STATE CLUSTER",SUMIFS(amount_expended,uniform_state_cluster_name,W2598),SUMIFS(amount_expended,cluster_name,G2598))))</f>
        <v/>
      </c>
      <c r="L2598" s="6" t="n"/>
      <c r="M2598" s="7" t="n"/>
      <c r="N2598" s="6" t="n"/>
      <c r="O2598" s="6" t="n"/>
      <c r="P2598" s="6" t="n"/>
      <c r="Q2598" s="6" t="n"/>
      <c r="R2598" s="7" t="n"/>
      <c r="S2598" s="6" t="n"/>
      <c r="T2598" s="6" t="n"/>
      <c r="U2598" s="6" t="n"/>
      <c r="V2598" s="3">
        <f>CONCATENATE(B2598,C2598)</f>
        <v/>
      </c>
      <c r="W2598">
        <f>UPPER(TRIM(H2598))</f>
        <v/>
      </c>
      <c r="X2598">
        <f>UPPER(TRIM(I2598))</f>
        <v/>
      </c>
    </row>
    <row r="2599">
      <c r="A2599">
        <f>IF(B2599&lt;&gt;"", "AWARD-"&amp;TEXT(ROW()-1,"0000"), "")</f>
        <v/>
      </c>
      <c r="B2599" s="4" t="n"/>
      <c r="C2599" s="4" t="n"/>
      <c r="D2599" s="4" t="n"/>
      <c r="E2599" s="6" t="n"/>
      <c r="F2599" s="7" t="n"/>
      <c r="G2599" s="6" t="n"/>
      <c r="H2599" s="6" t="n"/>
      <c r="I2599" s="6" t="n"/>
      <c r="J2599" s="5">
        <f>SUMIFS(amount_expended,cfda_key,V2599)</f>
        <v/>
      </c>
      <c r="K2599" s="5">
        <f>IF(G2599="OTHER CLUSTER NOT LISTED ABOVE",SUMIFS(amount_expended,uniform_other_cluster_name,X2599), IF(AND(OR(G2599="N/A",G2599=""),H2599=""),0,IF(G2599="STATE CLUSTER",SUMIFS(amount_expended,uniform_state_cluster_name,W2599),SUMIFS(amount_expended,cluster_name,G2599))))</f>
        <v/>
      </c>
      <c r="L2599" s="6" t="n"/>
      <c r="M2599" s="7" t="n"/>
      <c r="N2599" s="6" t="n"/>
      <c r="O2599" s="6" t="n"/>
      <c r="P2599" s="6" t="n"/>
      <c r="Q2599" s="6" t="n"/>
      <c r="R2599" s="7" t="n"/>
      <c r="S2599" s="6" t="n"/>
      <c r="T2599" s="6" t="n"/>
      <c r="U2599" s="6" t="n"/>
      <c r="V2599" s="3">
        <f>CONCATENATE(B2599,C2599)</f>
        <v/>
      </c>
      <c r="W2599">
        <f>UPPER(TRIM(H2599))</f>
        <v/>
      </c>
      <c r="X2599">
        <f>UPPER(TRIM(I2599))</f>
        <v/>
      </c>
    </row>
    <row r="2600">
      <c r="A2600">
        <f>IF(B2600&lt;&gt;"", "AWARD-"&amp;TEXT(ROW()-1,"0000"), "")</f>
        <v/>
      </c>
      <c r="B2600" s="4" t="n"/>
      <c r="C2600" s="4" t="n"/>
      <c r="D2600" s="4" t="n"/>
      <c r="E2600" s="6" t="n"/>
      <c r="F2600" s="7" t="n"/>
      <c r="G2600" s="6" t="n"/>
      <c r="H2600" s="6" t="n"/>
      <c r="I2600" s="6" t="n"/>
      <c r="J2600" s="5">
        <f>SUMIFS(amount_expended,cfda_key,V2600)</f>
        <v/>
      </c>
      <c r="K2600" s="5">
        <f>IF(G2600="OTHER CLUSTER NOT LISTED ABOVE",SUMIFS(amount_expended,uniform_other_cluster_name,X2600), IF(AND(OR(G2600="N/A",G2600=""),H2600=""),0,IF(G2600="STATE CLUSTER",SUMIFS(amount_expended,uniform_state_cluster_name,W2600),SUMIFS(amount_expended,cluster_name,G2600))))</f>
        <v/>
      </c>
      <c r="L2600" s="6" t="n"/>
      <c r="M2600" s="7" t="n"/>
      <c r="N2600" s="6" t="n"/>
      <c r="O2600" s="6" t="n"/>
      <c r="P2600" s="6" t="n"/>
      <c r="Q2600" s="6" t="n"/>
      <c r="R2600" s="7" t="n"/>
      <c r="S2600" s="6" t="n"/>
      <c r="T2600" s="6" t="n"/>
      <c r="U2600" s="6" t="n"/>
      <c r="V2600" s="3">
        <f>CONCATENATE(B2600,C2600)</f>
        <v/>
      </c>
      <c r="W2600">
        <f>UPPER(TRIM(H2600))</f>
        <v/>
      </c>
      <c r="X2600">
        <f>UPPER(TRIM(I2600))</f>
        <v/>
      </c>
    </row>
    <row r="2601">
      <c r="A2601">
        <f>IF(B2601&lt;&gt;"", "AWARD-"&amp;TEXT(ROW()-1,"0000"), "")</f>
        <v/>
      </c>
      <c r="B2601" s="4" t="n"/>
      <c r="C2601" s="4" t="n"/>
      <c r="D2601" s="4" t="n"/>
      <c r="E2601" s="6" t="n"/>
      <c r="F2601" s="7" t="n"/>
      <c r="G2601" s="6" t="n"/>
      <c r="H2601" s="6" t="n"/>
      <c r="I2601" s="6" t="n"/>
      <c r="J2601" s="5">
        <f>SUMIFS(amount_expended,cfda_key,V2601)</f>
        <v/>
      </c>
      <c r="K2601" s="5">
        <f>IF(G2601="OTHER CLUSTER NOT LISTED ABOVE",SUMIFS(amount_expended,uniform_other_cluster_name,X2601), IF(AND(OR(G2601="N/A",G2601=""),H2601=""),0,IF(G2601="STATE CLUSTER",SUMIFS(amount_expended,uniform_state_cluster_name,W2601),SUMIFS(amount_expended,cluster_name,G2601))))</f>
        <v/>
      </c>
      <c r="L2601" s="6" t="n"/>
      <c r="M2601" s="7" t="n"/>
      <c r="N2601" s="6" t="n"/>
      <c r="O2601" s="6" t="n"/>
      <c r="P2601" s="6" t="n"/>
      <c r="Q2601" s="6" t="n"/>
      <c r="R2601" s="7" t="n"/>
      <c r="S2601" s="6" t="n"/>
      <c r="T2601" s="6" t="n"/>
      <c r="U2601" s="6" t="n"/>
      <c r="V2601" s="3">
        <f>CONCATENATE(B2601,C2601)</f>
        <v/>
      </c>
      <c r="W2601">
        <f>UPPER(TRIM(H2601))</f>
        <v/>
      </c>
      <c r="X2601">
        <f>UPPER(TRIM(I2601))</f>
        <v/>
      </c>
    </row>
    <row r="2602">
      <c r="A2602">
        <f>IF(B2602&lt;&gt;"", "AWARD-"&amp;TEXT(ROW()-1,"0000"), "")</f>
        <v/>
      </c>
      <c r="B2602" s="4" t="n"/>
      <c r="C2602" s="4" t="n"/>
      <c r="D2602" s="4" t="n"/>
      <c r="E2602" s="6" t="n"/>
      <c r="F2602" s="7" t="n"/>
      <c r="G2602" s="6" t="n"/>
      <c r="H2602" s="6" t="n"/>
      <c r="I2602" s="6" t="n"/>
      <c r="J2602" s="5">
        <f>SUMIFS(amount_expended,cfda_key,V2602)</f>
        <v/>
      </c>
      <c r="K2602" s="5">
        <f>IF(G2602="OTHER CLUSTER NOT LISTED ABOVE",SUMIFS(amount_expended,uniform_other_cluster_name,X2602), IF(AND(OR(G2602="N/A",G2602=""),H2602=""),0,IF(G2602="STATE CLUSTER",SUMIFS(amount_expended,uniform_state_cluster_name,W2602),SUMIFS(amount_expended,cluster_name,G2602))))</f>
        <v/>
      </c>
      <c r="L2602" s="6" t="n"/>
      <c r="M2602" s="7" t="n"/>
      <c r="N2602" s="6" t="n"/>
      <c r="O2602" s="6" t="n"/>
      <c r="P2602" s="6" t="n"/>
      <c r="Q2602" s="6" t="n"/>
      <c r="R2602" s="7" t="n"/>
      <c r="S2602" s="6" t="n"/>
      <c r="T2602" s="6" t="n"/>
      <c r="U2602" s="6" t="n"/>
      <c r="V2602" s="3">
        <f>CONCATENATE(B2602,C2602)</f>
        <v/>
      </c>
      <c r="W2602">
        <f>UPPER(TRIM(H2602))</f>
        <v/>
      </c>
      <c r="X2602">
        <f>UPPER(TRIM(I2602))</f>
        <v/>
      </c>
    </row>
    <row r="2603">
      <c r="A2603">
        <f>IF(B2603&lt;&gt;"", "AWARD-"&amp;TEXT(ROW()-1,"0000"), "")</f>
        <v/>
      </c>
      <c r="B2603" s="4" t="n"/>
      <c r="C2603" s="4" t="n"/>
      <c r="D2603" s="4" t="n"/>
      <c r="E2603" s="6" t="n"/>
      <c r="F2603" s="7" t="n"/>
      <c r="G2603" s="6" t="n"/>
      <c r="H2603" s="6" t="n"/>
      <c r="I2603" s="6" t="n"/>
      <c r="J2603" s="5">
        <f>SUMIFS(amount_expended,cfda_key,V2603)</f>
        <v/>
      </c>
      <c r="K2603" s="5">
        <f>IF(G2603="OTHER CLUSTER NOT LISTED ABOVE",SUMIFS(amount_expended,uniform_other_cluster_name,X2603), IF(AND(OR(G2603="N/A",G2603=""),H2603=""),0,IF(G2603="STATE CLUSTER",SUMIFS(amount_expended,uniform_state_cluster_name,W2603),SUMIFS(amount_expended,cluster_name,G2603))))</f>
        <v/>
      </c>
      <c r="L2603" s="6" t="n"/>
      <c r="M2603" s="7" t="n"/>
      <c r="N2603" s="6" t="n"/>
      <c r="O2603" s="6" t="n"/>
      <c r="P2603" s="6" t="n"/>
      <c r="Q2603" s="6" t="n"/>
      <c r="R2603" s="7" t="n"/>
      <c r="S2603" s="6" t="n"/>
      <c r="T2603" s="6" t="n"/>
      <c r="U2603" s="6" t="n"/>
      <c r="V2603" s="3">
        <f>CONCATENATE(B2603,C2603)</f>
        <v/>
      </c>
      <c r="W2603">
        <f>UPPER(TRIM(H2603))</f>
        <v/>
      </c>
      <c r="X2603">
        <f>UPPER(TRIM(I2603))</f>
        <v/>
      </c>
    </row>
    <row r="2604">
      <c r="A2604">
        <f>IF(B2604&lt;&gt;"", "AWARD-"&amp;TEXT(ROW()-1,"0000"), "")</f>
        <v/>
      </c>
      <c r="B2604" s="4" t="n"/>
      <c r="C2604" s="4" t="n"/>
      <c r="D2604" s="4" t="n"/>
      <c r="E2604" s="6" t="n"/>
      <c r="F2604" s="7" t="n"/>
      <c r="G2604" s="6" t="n"/>
      <c r="H2604" s="6" t="n"/>
      <c r="I2604" s="6" t="n"/>
      <c r="J2604" s="5">
        <f>SUMIFS(amount_expended,cfda_key,V2604)</f>
        <v/>
      </c>
      <c r="K2604" s="5">
        <f>IF(G2604="OTHER CLUSTER NOT LISTED ABOVE",SUMIFS(amount_expended,uniform_other_cluster_name,X2604), IF(AND(OR(G2604="N/A",G2604=""),H2604=""),0,IF(G2604="STATE CLUSTER",SUMIFS(amount_expended,uniform_state_cluster_name,W2604),SUMIFS(amount_expended,cluster_name,G2604))))</f>
        <v/>
      </c>
      <c r="L2604" s="6" t="n"/>
      <c r="M2604" s="7" t="n"/>
      <c r="N2604" s="6" t="n"/>
      <c r="O2604" s="6" t="n"/>
      <c r="P2604" s="6" t="n"/>
      <c r="Q2604" s="6" t="n"/>
      <c r="R2604" s="7" t="n"/>
      <c r="S2604" s="6" t="n"/>
      <c r="T2604" s="6" t="n"/>
      <c r="U2604" s="6" t="n"/>
      <c r="V2604" s="3">
        <f>CONCATENATE(B2604,C2604)</f>
        <v/>
      </c>
      <c r="W2604">
        <f>UPPER(TRIM(H2604))</f>
        <v/>
      </c>
      <c r="X2604">
        <f>UPPER(TRIM(I2604))</f>
        <v/>
      </c>
    </row>
    <row r="2605">
      <c r="A2605">
        <f>IF(B2605&lt;&gt;"", "AWARD-"&amp;TEXT(ROW()-1,"0000"), "")</f>
        <v/>
      </c>
      <c r="B2605" s="4" t="n"/>
      <c r="C2605" s="4" t="n"/>
      <c r="D2605" s="4" t="n"/>
      <c r="E2605" s="6" t="n"/>
      <c r="F2605" s="7" t="n"/>
      <c r="G2605" s="6" t="n"/>
      <c r="H2605" s="6" t="n"/>
      <c r="I2605" s="6" t="n"/>
      <c r="J2605" s="5">
        <f>SUMIFS(amount_expended,cfda_key,V2605)</f>
        <v/>
      </c>
      <c r="K2605" s="5">
        <f>IF(G2605="OTHER CLUSTER NOT LISTED ABOVE",SUMIFS(amount_expended,uniform_other_cluster_name,X2605), IF(AND(OR(G2605="N/A",G2605=""),H2605=""),0,IF(G2605="STATE CLUSTER",SUMIFS(amount_expended,uniform_state_cluster_name,W2605),SUMIFS(amount_expended,cluster_name,G2605))))</f>
        <v/>
      </c>
      <c r="L2605" s="6" t="n"/>
      <c r="M2605" s="7" t="n"/>
      <c r="N2605" s="6" t="n"/>
      <c r="O2605" s="6" t="n"/>
      <c r="P2605" s="6" t="n"/>
      <c r="Q2605" s="6" t="n"/>
      <c r="R2605" s="7" t="n"/>
      <c r="S2605" s="6" t="n"/>
      <c r="T2605" s="6" t="n"/>
      <c r="U2605" s="6" t="n"/>
      <c r="V2605" s="3">
        <f>CONCATENATE(B2605,C2605)</f>
        <v/>
      </c>
      <c r="W2605">
        <f>UPPER(TRIM(H2605))</f>
        <v/>
      </c>
      <c r="X2605">
        <f>UPPER(TRIM(I2605))</f>
        <v/>
      </c>
    </row>
    <row r="2606">
      <c r="A2606">
        <f>IF(B2606&lt;&gt;"", "AWARD-"&amp;TEXT(ROW()-1,"0000"), "")</f>
        <v/>
      </c>
      <c r="B2606" s="4" t="n"/>
      <c r="C2606" s="4" t="n"/>
      <c r="D2606" s="4" t="n"/>
      <c r="E2606" s="6" t="n"/>
      <c r="F2606" s="7" t="n"/>
      <c r="G2606" s="6" t="n"/>
      <c r="H2606" s="6" t="n"/>
      <c r="I2606" s="6" t="n"/>
      <c r="J2606" s="5">
        <f>SUMIFS(amount_expended,cfda_key,V2606)</f>
        <v/>
      </c>
      <c r="K2606" s="5">
        <f>IF(G2606="OTHER CLUSTER NOT LISTED ABOVE",SUMIFS(amount_expended,uniform_other_cluster_name,X2606), IF(AND(OR(G2606="N/A",G2606=""),H2606=""),0,IF(G2606="STATE CLUSTER",SUMIFS(amount_expended,uniform_state_cluster_name,W2606),SUMIFS(amount_expended,cluster_name,G2606))))</f>
        <v/>
      </c>
      <c r="L2606" s="6" t="n"/>
      <c r="M2606" s="7" t="n"/>
      <c r="N2606" s="6" t="n"/>
      <c r="O2606" s="6" t="n"/>
      <c r="P2606" s="6" t="n"/>
      <c r="Q2606" s="6" t="n"/>
      <c r="R2606" s="7" t="n"/>
      <c r="S2606" s="6" t="n"/>
      <c r="T2606" s="6" t="n"/>
      <c r="U2606" s="6" t="n"/>
      <c r="V2606" s="3">
        <f>CONCATENATE(B2606,C2606)</f>
        <v/>
      </c>
      <c r="W2606">
        <f>UPPER(TRIM(H2606))</f>
        <v/>
      </c>
      <c r="X2606">
        <f>UPPER(TRIM(I2606))</f>
        <v/>
      </c>
    </row>
    <row r="2607">
      <c r="A2607">
        <f>IF(B2607&lt;&gt;"", "AWARD-"&amp;TEXT(ROW()-1,"0000"), "")</f>
        <v/>
      </c>
      <c r="B2607" s="4" t="n"/>
      <c r="C2607" s="4" t="n"/>
      <c r="D2607" s="4" t="n"/>
      <c r="E2607" s="6" t="n"/>
      <c r="F2607" s="7" t="n"/>
      <c r="G2607" s="6" t="n"/>
      <c r="H2607" s="6" t="n"/>
      <c r="I2607" s="6" t="n"/>
      <c r="J2607" s="5">
        <f>SUMIFS(amount_expended,cfda_key,V2607)</f>
        <v/>
      </c>
      <c r="K2607" s="5">
        <f>IF(G2607="OTHER CLUSTER NOT LISTED ABOVE",SUMIFS(amount_expended,uniform_other_cluster_name,X2607), IF(AND(OR(G2607="N/A",G2607=""),H2607=""),0,IF(G2607="STATE CLUSTER",SUMIFS(amount_expended,uniform_state_cluster_name,W2607),SUMIFS(amount_expended,cluster_name,G2607))))</f>
        <v/>
      </c>
      <c r="L2607" s="6" t="n"/>
      <c r="M2607" s="7" t="n"/>
      <c r="N2607" s="6" t="n"/>
      <c r="O2607" s="6" t="n"/>
      <c r="P2607" s="6" t="n"/>
      <c r="Q2607" s="6" t="n"/>
      <c r="R2607" s="7" t="n"/>
      <c r="S2607" s="6" t="n"/>
      <c r="T2607" s="6" t="n"/>
      <c r="U2607" s="6" t="n"/>
      <c r="V2607" s="3">
        <f>CONCATENATE(B2607,C2607)</f>
        <v/>
      </c>
      <c r="W2607">
        <f>UPPER(TRIM(H2607))</f>
        <v/>
      </c>
      <c r="X2607">
        <f>UPPER(TRIM(I2607))</f>
        <v/>
      </c>
    </row>
    <row r="2608">
      <c r="A2608">
        <f>IF(B2608&lt;&gt;"", "AWARD-"&amp;TEXT(ROW()-1,"0000"), "")</f>
        <v/>
      </c>
      <c r="B2608" s="4" t="n"/>
      <c r="C2608" s="4" t="n"/>
      <c r="D2608" s="4" t="n"/>
      <c r="E2608" s="6" t="n"/>
      <c r="F2608" s="7" t="n"/>
      <c r="G2608" s="6" t="n"/>
      <c r="H2608" s="6" t="n"/>
      <c r="I2608" s="6" t="n"/>
      <c r="J2608" s="5">
        <f>SUMIFS(amount_expended,cfda_key,V2608)</f>
        <v/>
      </c>
      <c r="K2608" s="5">
        <f>IF(G2608="OTHER CLUSTER NOT LISTED ABOVE",SUMIFS(amount_expended,uniform_other_cluster_name,X2608), IF(AND(OR(G2608="N/A",G2608=""),H2608=""),0,IF(G2608="STATE CLUSTER",SUMIFS(amount_expended,uniform_state_cluster_name,W2608),SUMIFS(amount_expended,cluster_name,G2608))))</f>
        <v/>
      </c>
      <c r="L2608" s="6" t="n"/>
      <c r="M2608" s="7" t="n"/>
      <c r="N2608" s="6" t="n"/>
      <c r="O2608" s="6" t="n"/>
      <c r="P2608" s="6" t="n"/>
      <c r="Q2608" s="6" t="n"/>
      <c r="R2608" s="7" t="n"/>
      <c r="S2608" s="6" t="n"/>
      <c r="T2608" s="6" t="n"/>
      <c r="U2608" s="6" t="n"/>
      <c r="V2608" s="3">
        <f>CONCATENATE(B2608,C2608)</f>
        <v/>
      </c>
      <c r="W2608">
        <f>UPPER(TRIM(H2608))</f>
        <v/>
      </c>
      <c r="X2608">
        <f>UPPER(TRIM(I2608))</f>
        <v/>
      </c>
    </row>
    <row r="2609">
      <c r="A2609">
        <f>IF(B2609&lt;&gt;"", "AWARD-"&amp;TEXT(ROW()-1,"0000"), "")</f>
        <v/>
      </c>
      <c r="B2609" s="4" t="n"/>
      <c r="C2609" s="4" t="n"/>
      <c r="D2609" s="4" t="n"/>
      <c r="E2609" s="6" t="n"/>
      <c r="F2609" s="7" t="n"/>
      <c r="G2609" s="6" t="n"/>
      <c r="H2609" s="6" t="n"/>
      <c r="I2609" s="6" t="n"/>
      <c r="J2609" s="5">
        <f>SUMIFS(amount_expended,cfda_key,V2609)</f>
        <v/>
      </c>
      <c r="K2609" s="5">
        <f>IF(G2609="OTHER CLUSTER NOT LISTED ABOVE",SUMIFS(amount_expended,uniform_other_cluster_name,X2609), IF(AND(OR(G2609="N/A",G2609=""),H2609=""),0,IF(G2609="STATE CLUSTER",SUMIFS(amount_expended,uniform_state_cluster_name,W2609),SUMIFS(amount_expended,cluster_name,G2609))))</f>
        <v/>
      </c>
      <c r="L2609" s="6" t="n"/>
      <c r="M2609" s="7" t="n"/>
      <c r="N2609" s="6" t="n"/>
      <c r="O2609" s="6" t="n"/>
      <c r="P2609" s="6" t="n"/>
      <c r="Q2609" s="6" t="n"/>
      <c r="R2609" s="7" t="n"/>
      <c r="S2609" s="6" t="n"/>
      <c r="T2609" s="6" t="n"/>
      <c r="U2609" s="6" t="n"/>
      <c r="V2609" s="3">
        <f>CONCATENATE(B2609,C2609)</f>
        <v/>
      </c>
      <c r="W2609">
        <f>UPPER(TRIM(H2609))</f>
        <v/>
      </c>
      <c r="X2609">
        <f>UPPER(TRIM(I2609))</f>
        <v/>
      </c>
    </row>
    <row r="2610">
      <c r="A2610">
        <f>IF(B2610&lt;&gt;"", "AWARD-"&amp;TEXT(ROW()-1,"0000"), "")</f>
        <v/>
      </c>
      <c r="B2610" s="4" t="n"/>
      <c r="C2610" s="4" t="n"/>
      <c r="D2610" s="4" t="n"/>
      <c r="E2610" s="6" t="n"/>
      <c r="F2610" s="7" t="n"/>
      <c r="G2610" s="6" t="n"/>
      <c r="H2610" s="6" t="n"/>
      <c r="I2610" s="6" t="n"/>
      <c r="J2610" s="5">
        <f>SUMIFS(amount_expended,cfda_key,V2610)</f>
        <v/>
      </c>
      <c r="K2610" s="5">
        <f>IF(G2610="OTHER CLUSTER NOT LISTED ABOVE",SUMIFS(amount_expended,uniform_other_cluster_name,X2610), IF(AND(OR(G2610="N/A",G2610=""),H2610=""),0,IF(G2610="STATE CLUSTER",SUMIFS(amount_expended,uniform_state_cluster_name,W2610),SUMIFS(amount_expended,cluster_name,G2610))))</f>
        <v/>
      </c>
      <c r="L2610" s="6" t="n"/>
      <c r="M2610" s="7" t="n"/>
      <c r="N2610" s="6" t="n"/>
      <c r="O2610" s="6" t="n"/>
      <c r="P2610" s="6" t="n"/>
      <c r="Q2610" s="6" t="n"/>
      <c r="R2610" s="7" t="n"/>
      <c r="S2610" s="6" t="n"/>
      <c r="T2610" s="6" t="n"/>
      <c r="U2610" s="6" t="n"/>
      <c r="V2610" s="3">
        <f>CONCATENATE(B2610,C2610)</f>
        <v/>
      </c>
      <c r="W2610">
        <f>UPPER(TRIM(H2610))</f>
        <v/>
      </c>
      <c r="X2610">
        <f>UPPER(TRIM(I2610))</f>
        <v/>
      </c>
    </row>
    <row r="2611">
      <c r="A2611">
        <f>IF(B2611&lt;&gt;"", "AWARD-"&amp;TEXT(ROW()-1,"0000"), "")</f>
        <v/>
      </c>
      <c r="B2611" s="4" t="n"/>
      <c r="C2611" s="4" t="n"/>
      <c r="D2611" s="4" t="n"/>
      <c r="E2611" s="6" t="n"/>
      <c r="F2611" s="7" t="n"/>
      <c r="G2611" s="6" t="n"/>
      <c r="H2611" s="6" t="n"/>
      <c r="I2611" s="6" t="n"/>
      <c r="J2611" s="5">
        <f>SUMIFS(amount_expended,cfda_key,V2611)</f>
        <v/>
      </c>
      <c r="K2611" s="5">
        <f>IF(G2611="OTHER CLUSTER NOT LISTED ABOVE",SUMIFS(amount_expended,uniform_other_cluster_name,X2611), IF(AND(OR(G2611="N/A",G2611=""),H2611=""),0,IF(G2611="STATE CLUSTER",SUMIFS(amount_expended,uniform_state_cluster_name,W2611),SUMIFS(amount_expended,cluster_name,G2611))))</f>
        <v/>
      </c>
      <c r="L2611" s="6" t="n"/>
      <c r="M2611" s="7" t="n"/>
      <c r="N2611" s="6" t="n"/>
      <c r="O2611" s="6" t="n"/>
      <c r="P2611" s="6" t="n"/>
      <c r="Q2611" s="6" t="n"/>
      <c r="R2611" s="7" t="n"/>
      <c r="S2611" s="6" t="n"/>
      <c r="T2611" s="6" t="n"/>
      <c r="U2611" s="6" t="n"/>
      <c r="V2611" s="3">
        <f>CONCATENATE(B2611,C2611)</f>
        <v/>
      </c>
      <c r="W2611">
        <f>UPPER(TRIM(H2611))</f>
        <v/>
      </c>
      <c r="X2611">
        <f>UPPER(TRIM(I2611))</f>
        <v/>
      </c>
    </row>
    <row r="2612">
      <c r="A2612">
        <f>IF(B2612&lt;&gt;"", "AWARD-"&amp;TEXT(ROW()-1,"0000"), "")</f>
        <v/>
      </c>
      <c r="B2612" s="4" t="n"/>
      <c r="C2612" s="4" t="n"/>
      <c r="D2612" s="4" t="n"/>
      <c r="E2612" s="6" t="n"/>
      <c r="F2612" s="7" t="n"/>
      <c r="G2612" s="6" t="n"/>
      <c r="H2612" s="6" t="n"/>
      <c r="I2612" s="6" t="n"/>
      <c r="J2612" s="5">
        <f>SUMIFS(amount_expended,cfda_key,V2612)</f>
        <v/>
      </c>
      <c r="K2612" s="5">
        <f>IF(G2612="OTHER CLUSTER NOT LISTED ABOVE",SUMIFS(amount_expended,uniform_other_cluster_name,X2612), IF(AND(OR(G2612="N/A",G2612=""),H2612=""),0,IF(G2612="STATE CLUSTER",SUMIFS(amount_expended,uniform_state_cluster_name,W2612),SUMIFS(amount_expended,cluster_name,G2612))))</f>
        <v/>
      </c>
      <c r="L2612" s="6" t="n"/>
      <c r="M2612" s="7" t="n"/>
      <c r="N2612" s="6" t="n"/>
      <c r="O2612" s="6" t="n"/>
      <c r="P2612" s="6" t="n"/>
      <c r="Q2612" s="6" t="n"/>
      <c r="R2612" s="7" t="n"/>
      <c r="S2612" s="6" t="n"/>
      <c r="T2612" s="6" t="n"/>
      <c r="U2612" s="6" t="n"/>
      <c r="V2612" s="3">
        <f>CONCATENATE(B2612,C2612)</f>
        <v/>
      </c>
      <c r="W2612">
        <f>UPPER(TRIM(H2612))</f>
        <v/>
      </c>
      <c r="X2612">
        <f>UPPER(TRIM(I2612))</f>
        <v/>
      </c>
    </row>
    <row r="2613">
      <c r="A2613">
        <f>IF(B2613&lt;&gt;"", "AWARD-"&amp;TEXT(ROW()-1,"0000"), "")</f>
        <v/>
      </c>
      <c r="B2613" s="4" t="n"/>
      <c r="C2613" s="4" t="n"/>
      <c r="D2613" s="4" t="n"/>
      <c r="E2613" s="6" t="n"/>
      <c r="F2613" s="7" t="n"/>
      <c r="G2613" s="6" t="n"/>
      <c r="H2613" s="6" t="n"/>
      <c r="I2613" s="6" t="n"/>
      <c r="J2613" s="5">
        <f>SUMIFS(amount_expended,cfda_key,V2613)</f>
        <v/>
      </c>
      <c r="K2613" s="5">
        <f>IF(G2613="OTHER CLUSTER NOT LISTED ABOVE",SUMIFS(amount_expended,uniform_other_cluster_name,X2613), IF(AND(OR(G2613="N/A",G2613=""),H2613=""),0,IF(G2613="STATE CLUSTER",SUMIFS(amount_expended,uniform_state_cluster_name,W2613),SUMIFS(amount_expended,cluster_name,G2613))))</f>
        <v/>
      </c>
      <c r="L2613" s="6" t="n"/>
      <c r="M2613" s="7" t="n"/>
      <c r="N2613" s="6" t="n"/>
      <c r="O2613" s="6" t="n"/>
      <c r="P2613" s="6" t="n"/>
      <c r="Q2613" s="6" t="n"/>
      <c r="R2613" s="7" t="n"/>
      <c r="S2613" s="6" t="n"/>
      <c r="T2613" s="6" t="n"/>
      <c r="U2613" s="6" t="n"/>
      <c r="V2613" s="3">
        <f>CONCATENATE(B2613,C2613)</f>
        <v/>
      </c>
      <c r="W2613">
        <f>UPPER(TRIM(H2613))</f>
        <v/>
      </c>
      <c r="X2613">
        <f>UPPER(TRIM(I2613))</f>
        <v/>
      </c>
    </row>
    <row r="2614">
      <c r="A2614">
        <f>IF(B2614&lt;&gt;"", "AWARD-"&amp;TEXT(ROW()-1,"0000"), "")</f>
        <v/>
      </c>
      <c r="B2614" s="4" t="n"/>
      <c r="C2614" s="4" t="n"/>
      <c r="D2614" s="4" t="n"/>
      <c r="E2614" s="6" t="n"/>
      <c r="F2614" s="7" t="n"/>
      <c r="G2614" s="6" t="n"/>
      <c r="H2614" s="6" t="n"/>
      <c r="I2614" s="6" t="n"/>
      <c r="J2614" s="5">
        <f>SUMIFS(amount_expended,cfda_key,V2614)</f>
        <v/>
      </c>
      <c r="K2614" s="5">
        <f>IF(G2614="OTHER CLUSTER NOT LISTED ABOVE",SUMIFS(amount_expended,uniform_other_cluster_name,X2614), IF(AND(OR(G2614="N/A",G2614=""),H2614=""),0,IF(G2614="STATE CLUSTER",SUMIFS(amount_expended,uniform_state_cluster_name,W2614),SUMIFS(amount_expended,cluster_name,G2614))))</f>
        <v/>
      </c>
      <c r="L2614" s="6" t="n"/>
      <c r="M2614" s="7" t="n"/>
      <c r="N2614" s="6" t="n"/>
      <c r="O2614" s="6" t="n"/>
      <c r="P2614" s="6" t="n"/>
      <c r="Q2614" s="6" t="n"/>
      <c r="R2614" s="7" t="n"/>
      <c r="S2614" s="6" t="n"/>
      <c r="T2614" s="6" t="n"/>
      <c r="U2614" s="6" t="n"/>
      <c r="V2614" s="3">
        <f>CONCATENATE(B2614,C2614)</f>
        <v/>
      </c>
      <c r="W2614">
        <f>UPPER(TRIM(H2614))</f>
        <v/>
      </c>
      <c r="X2614">
        <f>UPPER(TRIM(I2614))</f>
        <v/>
      </c>
    </row>
    <row r="2615">
      <c r="A2615">
        <f>IF(B2615&lt;&gt;"", "AWARD-"&amp;TEXT(ROW()-1,"0000"), "")</f>
        <v/>
      </c>
      <c r="B2615" s="4" t="n"/>
      <c r="C2615" s="4" t="n"/>
      <c r="D2615" s="4" t="n"/>
      <c r="E2615" s="6" t="n"/>
      <c r="F2615" s="7" t="n"/>
      <c r="G2615" s="6" t="n"/>
      <c r="H2615" s="6" t="n"/>
      <c r="I2615" s="6" t="n"/>
      <c r="J2615" s="5">
        <f>SUMIFS(amount_expended,cfda_key,V2615)</f>
        <v/>
      </c>
      <c r="K2615" s="5">
        <f>IF(G2615="OTHER CLUSTER NOT LISTED ABOVE",SUMIFS(amount_expended,uniform_other_cluster_name,X2615), IF(AND(OR(G2615="N/A",G2615=""),H2615=""),0,IF(G2615="STATE CLUSTER",SUMIFS(amount_expended,uniform_state_cluster_name,W2615),SUMIFS(amount_expended,cluster_name,G2615))))</f>
        <v/>
      </c>
      <c r="L2615" s="6" t="n"/>
      <c r="M2615" s="7" t="n"/>
      <c r="N2615" s="6" t="n"/>
      <c r="O2615" s="6" t="n"/>
      <c r="P2615" s="6" t="n"/>
      <c r="Q2615" s="6" t="n"/>
      <c r="R2615" s="7" t="n"/>
      <c r="S2615" s="6" t="n"/>
      <c r="T2615" s="6" t="n"/>
      <c r="U2615" s="6" t="n"/>
      <c r="V2615" s="3">
        <f>CONCATENATE(B2615,C2615)</f>
        <v/>
      </c>
      <c r="W2615">
        <f>UPPER(TRIM(H2615))</f>
        <v/>
      </c>
      <c r="X2615">
        <f>UPPER(TRIM(I2615))</f>
        <v/>
      </c>
    </row>
    <row r="2616">
      <c r="A2616">
        <f>IF(B2616&lt;&gt;"", "AWARD-"&amp;TEXT(ROW()-1,"0000"), "")</f>
        <v/>
      </c>
      <c r="B2616" s="4" t="n"/>
      <c r="C2616" s="4" t="n"/>
      <c r="D2616" s="4" t="n"/>
      <c r="E2616" s="6" t="n"/>
      <c r="F2616" s="7" t="n"/>
      <c r="G2616" s="6" t="n"/>
      <c r="H2616" s="6" t="n"/>
      <c r="I2616" s="6" t="n"/>
      <c r="J2616" s="5">
        <f>SUMIFS(amount_expended,cfda_key,V2616)</f>
        <v/>
      </c>
      <c r="K2616" s="5">
        <f>IF(G2616="OTHER CLUSTER NOT LISTED ABOVE",SUMIFS(amount_expended,uniform_other_cluster_name,X2616), IF(AND(OR(G2616="N/A",G2616=""),H2616=""),0,IF(G2616="STATE CLUSTER",SUMIFS(amount_expended,uniform_state_cluster_name,W2616),SUMIFS(amount_expended,cluster_name,G2616))))</f>
        <v/>
      </c>
      <c r="L2616" s="6" t="n"/>
      <c r="M2616" s="7" t="n"/>
      <c r="N2616" s="6" t="n"/>
      <c r="O2616" s="6" t="n"/>
      <c r="P2616" s="6" t="n"/>
      <c r="Q2616" s="6" t="n"/>
      <c r="R2616" s="7" t="n"/>
      <c r="S2616" s="6" t="n"/>
      <c r="T2616" s="6" t="n"/>
      <c r="U2616" s="6" t="n"/>
      <c r="V2616" s="3">
        <f>CONCATENATE(B2616,C2616)</f>
        <v/>
      </c>
      <c r="W2616">
        <f>UPPER(TRIM(H2616))</f>
        <v/>
      </c>
      <c r="X2616">
        <f>UPPER(TRIM(I2616))</f>
        <v/>
      </c>
    </row>
    <row r="2617">
      <c r="A2617">
        <f>IF(B2617&lt;&gt;"", "AWARD-"&amp;TEXT(ROW()-1,"0000"), "")</f>
        <v/>
      </c>
      <c r="B2617" s="4" t="n"/>
      <c r="C2617" s="4" t="n"/>
      <c r="D2617" s="4" t="n"/>
      <c r="E2617" s="6" t="n"/>
      <c r="F2617" s="7" t="n"/>
      <c r="G2617" s="6" t="n"/>
      <c r="H2617" s="6" t="n"/>
      <c r="I2617" s="6" t="n"/>
      <c r="J2617" s="5">
        <f>SUMIFS(amount_expended,cfda_key,V2617)</f>
        <v/>
      </c>
      <c r="K2617" s="5">
        <f>IF(G2617="OTHER CLUSTER NOT LISTED ABOVE",SUMIFS(amount_expended,uniform_other_cluster_name,X2617), IF(AND(OR(G2617="N/A",G2617=""),H2617=""),0,IF(G2617="STATE CLUSTER",SUMIFS(amount_expended,uniform_state_cluster_name,W2617),SUMIFS(amount_expended,cluster_name,G2617))))</f>
        <v/>
      </c>
      <c r="L2617" s="6" t="n"/>
      <c r="M2617" s="7" t="n"/>
      <c r="N2617" s="6" t="n"/>
      <c r="O2617" s="6" t="n"/>
      <c r="P2617" s="6" t="n"/>
      <c r="Q2617" s="6" t="n"/>
      <c r="R2617" s="7" t="n"/>
      <c r="S2617" s="6" t="n"/>
      <c r="T2617" s="6" t="n"/>
      <c r="U2617" s="6" t="n"/>
      <c r="V2617" s="3">
        <f>CONCATENATE(B2617,C2617)</f>
        <v/>
      </c>
      <c r="W2617">
        <f>UPPER(TRIM(H2617))</f>
        <v/>
      </c>
      <c r="X2617">
        <f>UPPER(TRIM(I2617))</f>
        <v/>
      </c>
    </row>
    <row r="2618">
      <c r="A2618">
        <f>IF(B2618&lt;&gt;"", "AWARD-"&amp;TEXT(ROW()-1,"0000"), "")</f>
        <v/>
      </c>
      <c r="B2618" s="4" t="n"/>
      <c r="C2618" s="4" t="n"/>
      <c r="D2618" s="4" t="n"/>
      <c r="E2618" s="6" t="n"/>
      <c r="F2618" s="7" t="n"/>
      <c r="G2618" s="6" t="n"/>
      <c r="H2618" s="6" t="n"/>
      <c r="I2618" s="6" t="n"/>
      <c r="J2618" s="5">
        <f>SUMIFS(amount_expended,cfda_key,V2618)</f>
        <v/>
      </c>
      <c r="K2618" s="5">
        <f>IF(G2618="OTHER CLUSTER NOT LISTED ABOVE",SUMIFS(amount_expended,uniform_other_cluster_name,X2618), IF(AND(OR(G2618="N/A",G2618=""),H2618=""),0,IF(G2618="STATE CLUSTER",SUMIFS(amount_expended,uniform_state_cluster_name,W2618),SUMIFS(amount_expended,cluster_name,G2618))))</f>
        <v/>
      </c>
      <c r="L2618" s="6" t="n"/>
      <c r="M2618" s="7" t="n"/>
      <c r="N2618" s="6" t="n"/>
      <c r="O2618" s="6" t="n"/>
      <c r="P2618" s="6" t="n"/>
      <c r="Q2618" s="6" t="n"/>
      <c r="R2618" s="7" t="n"/>
      <c r="S2618" s="6" t="n"/>
      <c r="T2618" s="6" t="n"/>
      <c r="U2618" s="6" t="n"/>
      <c r="V2618" s="3">
        <f>CONCATENATE(B2618,C2618)</f>
        <v/>
      </c>
      <c r="W2618">
        <f>UPPER(TRIM(H2618))</f>
        <v/>
      </c>
      <c r="X2618">
        <f>UPPER(TRIM(I2618))</f>
        <v/>
      </c>
    </row>
    <row r="2619">
      <c r="A2619">
        <f>IF(B2619&lt;&gt;"", "AWARD-"&amp;TEXT(ROW()-1,"0000"), "")</f>
        <v/>
      </c>
      <c r="B2619" s="4" t="n"/>
      <c r="C2619" s="4" t="n"/>
      <c r="D2619" s="4" t="n"/>
      <c r="E2619" s="6" t="n"/>
      <c r="F2619" s="7" t="n"/>
      <c r="G2619" s="6" t="n"/>
      <c r="H2619" s="6" t="n"/>
      <c r="I2619" s="6" t="n"/>
      <c r="J2619" s="5">
        <f>SUMIFS(amount_expended,cfda_key,V2619)</f>
        <v/>
      </c>
      <c r="K2619" s="5">
        <f>IF(G2619="OTHER CLUSTER NOT LISTED ABOVE",SUMIFS(amount_expended,uniform_other_cluster_name,X2619), IF(AND(OR(G2619="N/A",G2619=""),H2619=""),0,IF(G2619="STATE CLUSTER",SUMIFS(amount_expended,uniform_state_cluster_name,W2619),SUMIFS(amount_expended,cluster_name,G2619))))</f>
        <v/>
      </c>
      <c r="L2619" s="6" t="n"/>
      <c r="M2619" s="7" t="n"/>
      <c r="N2619" s="6" t="n"/>
      <c r="O2619" s="6" t="n"/>
      <c r="P2619" s="6" t="n"/>
      <c r="Q2619" s="6" t="n"/>
      <c r="R2619" s="7" t="n"/>
      <c r="S2619" s="6" t="n"/>
      <c r="T2619" s="6" t="n"/>
      <c r="U2619" s="6" t="n"/>
      <c r="V2619" s="3">
        <f>CONCATENATE(B2619,C2619)</f>
        <v/>
      </c>
      <c r="W2619">
        <f>UPPER(TRIM(H2619))</f>
        <v/>
      </c>
      <c r="X2619">
        <f>UPPER(TRIM(I2619))</f>
        <v/>
      </c>
    </row>
    <row r="2620">
      <c r="A2620">
        <f>IF(B2620&lt;&gt;"", "AWARD-"&amp;TEXT(ROW()-1,"0000"), "")</f>
        <v/>
      </c>
      <c r="B2620" s="4" t="n"/>
      <c r="C2620" s="4" t="n"/>
      <c r="D2620" s="4" t="n"/>
      <c r="E2620" s="6" t="n"/>
      <c r="F2620" s="7" t="n"/>
      <c r="G2620" s="6" t="n"/>
      <c r="H2620" s="6" t="n"/>
      <c r="I2620" s="6" t="n"/>
      <c r="J2620" s="5">
        <f>SUMIFS(amount_expended,cfda_key,V2620)</f>
        <v/>
      </c>
      <c r="K2620" s="5">
        <f>IF(G2620="OTHER CLUSTER NOT LISTED ABOVE",SUMIFS(amount_expended,uniform_other_cluster_name,X2620), IF(AND(OR(G2620="N/A",G2620=""),H2620=""),0,IF(G2620="STATE CLUSTER",SUMIFS(amount_expended,uniform_state_cluster_name,W2620),SUMIFS(amount_expended,cluster_name,G2620))))</f>
        <v/>
      </c>
      <c r="L2620" s="6" t="n"/>
      <c r="M2620" s="7" t="n"/>
      <c r="N2620" s="6" t="n"/>
      <c r="O2620" s="6" t="n"/>
      <c r="P2620" s="6" t="n"/>
      <c r="Q2620" s="6" t="n"/>
      <c r="R2620" s="7" t="n"/>
      <c r="S2620" s="6" t="n"/>
      <c r="T2620" s="6" t="n"/>
      <c r="U2620" s="6" t="n"/>
      <c r="V2620" s="3">
        <f>CONCATENATE(B2620,C2620)</f>
        <v/>
      </c>
      <c r="W2620">
        <f>UPPER(TRIM(H2620))</f>
        <v/>
      </c>
      <c r="X2620">
        <f>UPPER(TRIM(I2620))</f>
        <v/>
      </c>
    </row>
    <row r="2621">
      <c r="A2621">
        <f>IF(B2621&lt;&gt;"", "AWARD-"&amp;TEXT(ROW()-1,"0000"), "")</f>
        <v/>
      </c>
      <c r="B2621" s="4" t="n"/>
      <c r="C2621" s="4" t="n"/>
      <c r="D2621" s="4" t="n"/>
      <c r="E2621" s="6" t="n"/>
      <c r="F2621" s="7" t="n"/>
      <c r="G2621" s="6" t="n"/>
      <c r="H2621" s="6" t="n"/>
      <c r="I2621" s="6" t="n"/>
      <c r="J2621" s="5">
        <f>SUMIFS(amount_expended,cfda_key,V2621)</f>
        <v/>
      </c>
      <c r="K2621" s="5">
        <f>IF(G2621="OTHER CLUSTER NOT LISTED ABOVE",SUMIFS(amount_expended,uniform_other_cluster_name,X2621), IF(AND(OR(G2621="N/A",G2621=""),H2621=""),0,IF(G2621="STATE CLUSTER",SUMIFS(amount_expended,uniform_state_cluster_name,W2621),SUMIFS(amount_expended,cluster_name,G2621))))</f>
        <v/>
      </c>
      <c r="L2621" s="6" t="n"/>
      <c r="M2621" s="7" t="n"/>
      <c r="N2621" s="6" t="n"/>
      <c r="O2621" s="6" t="n"/>
      <c r="P2621" s="6" t="n"/>
      <c r="Q2621" s="6" t="n"/>
      <c r="R2621" s="7" t="n"/>
      <c r="S2621" s="6" t="n"/>
      <c r="T2621" s="6" t="n"/>
      <c r="U2621" s="6" t="n"/>
      <c r="V2621" s="3">
        <f>CONCATENATE(B2621,C2621)</f>
        <v/>
      </c>
      <c r="W2621">
        <f>UPPER(TRIM(H2621))</f>
        <v/>
      </c>
      <c r="X2621">
        <f>UPPER(TRIM(I2621))</f>
        <v/>
      </c>
    </row>
    <row r="2622">
      <c r="A2622">
        <f>IF(B2622&lt;&gt;"", "AWARD-"&amp;TEXT(ROW()-1,"0000"), "")</f>
        <v/>
      </c>
      <c r="B2622" s="4" t="n"/>
      <c r="C2622" s="4" t="n"/>
      <c r="D2622" s="4" t="n"/>
      <c r="E2622" s="6" t="n"/>
      <c r="F2622" s="7" t="n"/>
      <c r="G2622" s="6" t="n"/>
      <c r="H2622" s="6" t="n"/>
      <c r="I2622" s="6" t="n"/>
      <c r="J2622" s="5">
        <f>SUMIFS(amount_expended,cfda_key,V2622)</f>
        <v/>
      </c>
      <c r="K2622" s="5">
        <f>IF(G2622="OTHER CLUSTER NOT LISTED ABOVE",SUMIFS(amount_expended,uniform_other_cluster_name,X2622), IF(AND(OR(G2622="N/A",G2622=""),H2622=""),0,IF(G2622="STATE CLUSTER",SUMIFS(amount_expended,uniform_state_cluster_name,W2622),SUMIFS(amount_expended,cluster_name,G2622))))</f>
        <v/>
      </c>
      <c r="L2622" s="6" t="n"/>
      <c r="M2622" s="7" t="n"/>
      <c r="N2622" s="6" t="n"/>
      <c r="O2622" s="6" t="n"/>
      <c r="P2622" s="6" t="n"/>
      <c r="Q2622" s="6" t="n"/>
      <c r="R2622" s="7" t="n"/>
      <c r="S2622" s="6" t="n"/>
      <c r="T2622" s="6" t="n"/>
      <c r="U2622" s="6" t="n"/>
      <c r="V2622" s="3">
        <f>CONCATENATE(B2622,C2622)</f>
        <v/>
      </c>
      <c r="W2622">
        <f>UPPER(TRIM(H2622))</f>
        <v/>
      </c>
      <c r="X2622">
        <f>UPPER(TRIM(I2622))</f>
        <v/>
      </c>
    </row>
    <row r="2623">
      <c r="A2623">
        <f>IF(B2623&lt;&gt;"", "AWARD-"&amp;TEXT(ROW()-1,"0000"), "")</f>
        <v/>
      </c>
      <c r="B2623" s="4" t="n"/>
      <c r="C2623" s="4" t="n"/>
      <c r="D2623" s="4" t="n"/>
      <c r="E2623" s="6" t="n"/>
      <c r="F2623" s="7" t="n"/>
      <c r="G2623" s="6" t="n"/>
      <c r="H2623" s="6" t="n"/>
      <c r="I2623" s="6" t="n"/>
      <c r="J2623" s="5">
        <f>SUMIFS(amount_expended,cfda_key,V2623)</f>
        <v/>
      </c>
      <c r="K2623" s="5">
        <f>IF(G2623="OTHER CLUSTER NOT LISTED ABOVE",SUMIFS(amount_expended,uniform_other_cluster_name,X2623), IF(AND(OR(G2623="N/A",G2623=""),H2623=""),0,IF(G2623="STATE CLUSTER",SUMIFS(amount_expended,uniform_state_cluster_name,W2623),SUMIFS(amount_expended,cluster_name,G2623))))</f>
        <v/>
      </c>
      <c r="L2623" s="6" t="n"/>
      <c r="M2623" s="7" t="n"/>
      <c r="N2623" s="6" t="n"/>
      <c r="O2623" s="6" t="n"/>
      <c r="P2623" s="6" t="n"/>
      <c r="Q2623" s="6" t="n"/>
      <c r="R2623" s="7" t="n"/>
      <c r="S2623" s="6" t="n"/>
      <c r="T2623" s="6" t="n"/>
      <c r="U2623" s="6" t="n"/>
      <c r="V2623" s="3">
        <f>CONCATENATE(B2623,C2623)</f>
        <v/>
      </c>
      <c r="W2623">
        <f>UPPER(TRIM(H2623))</f>
        <v/>
      </c>
      <c r="X2623">
        <f>UPPER(TRIM(I2623))</f>
        <v/>
      </c>
    </row>
    <row r="2624">
      <c r="A2624">
        <f>IF(B2624&lt;&gt;"", "AWARD-"&amp;TEXT(ROW()-1,"0000"), "")</f>
        <v/>
      </c>
      <c r="B2624" s="4" t="n"/>
      <c r="C2624" s="4" t="n"/>
      <c r="D2624" s="4" t="n"/>
      <c r="E2624" s="6" t="n"/>
      <c r="F2624" s="7" t="n"/>
      <c r="G2624" s="6" t="n"/>
      <c r="H2624" s="6" t="n"/>
      <c r="I2624" s="6" t="n"/>
      <c r="J2624" s="5">
        <f>SUMIFS(amount_expended,cfda_key,V2624)</f>
        <v/>
      </c>
      <c r="K2624" s="5">
        <f>IF(G2624="OTHER CLUSTER NOT LISTED ABOVE",SUMIFS(amount_expended,uniform_other_cluster_name,X2624), IF(AND(OR(G2624="N/A",G2624=""),H2624=""),0,IF(G2624="STATE CLUSTER",SUMIFS(amount_expended,uniform_state_cluster_name,W2624),SUMIFS(amount_expended,cluster_name,G2624))))</f>
        <v/>
      </c>
      <c r="L2624" s="6" t="n"/>
      <c r="M2624" s="7" t="n"/>
      <c r="N2624" s="6" t="n"/>
      <c r="O2624" s="6" t="n"/>
      <c r="P2624" s="6" t="n"/>
      <c r="Q2624" s="6" t="n"/>
      <c r="R2624" s="7" t="n"/>
      <c r="S2624" s="6" t="n"/>
      <c r="T2624" s="6" t="n"/>
      <c r="U2624" s="6" t="n"/>
      <c r="V2624" s="3">
        <f>CONCATENATE(B2624,C2624)</f>
        <v/>
      </c>
      <c r="W2624">
        <f>UPPER(TRIM(H2624))</f>
        <v/>
      </c>
      <c r="X2624">
        <f>UPPER(TRIM(I2624))</f>
        <v/>
      </c>
    </row>
    <row r="2625">
      <c r="A2625">
        <f>IF(B2625&lt;&gt;"", "AWARD-"&amp;TEXT(ROW()-1,"0000"), "")</f>
        <v/>
      </c>
      <c r="B2625" s="4" t="n"/>
      <c r="C2625" s="4" t="n"/>
      <c r="D2625" s="4" t="n"/>
      <c r="E2625" s="6" t="n"/>
      <c r="F2625" s="7" t="n"/>
      <c r="G2625" s="6" t="n"/>
      <c r="H2625" s="6" t="n"/>
      <c r="I2625" s="6" t="n"/>
      <c r="J2625" s="5">
        <f>SUMIFS(amount_expended,cfda_key,V2625)</f>
        <v/>
      </c>
      <c r="K2625" s="5">
        <f>IF(G2625="OTHER CLUSTER NOT LISTED ABOVE",SUMIFS(amount_expended,uniform_other_cluster_name,X2625), IF(AND(OR(G2625="N/A",G2625=""),H2625=""),0,IF(G2625="STATE CLUSTER",SUMIFS(amount_expended,uniform_state_cluster_name,W2625),SUMIFS(amount_expended,cluster_name,G2625))))</f>
        <v/>
      </c>
      <c r="L2625" s="6" t="n"/>
      <c r="M2625" s="7" t="n"/>
      <c r="N2625" s="6" t="n"/>
      <c r="O2625" s="6" t="n"/>
      <c r="P2625" s="6" t="n"/>
      <c r="Q2625" s="6" t="n"/>
      <c r="R2625" s="7" t="n"/>
      <c r="S2625" s="6" t="n"/>
      <c r="T2625" s="6" t="n"/>
      <c r="U2625" s="6" t="n"/>
      <c r="V2625" s="3">
        <f>CONCATENATE(B2625,C2625)</f>
        <v/>
      </c>
      <c r="W2625">
        <f>UPPER(TRIM(H2625))</f>
        <v/>
      </c>
      <c r="X2625">
        <f>UPPER(TRIM(I2625))</f>
        <v/>
      </c>
    </row>
    <row r="2626">
      <c r="A2626">
        <f>IF(B2626&lt;&gt;"", "AWARD-"&amp;TEXT(ROW()-1,"0000"), "")</f>
        <v/>
      </c>
      <c r="B2626" s="4" t="n"/>
      <c r="C2626" s="4" t="n"/>
      <c r="D2626" s="4" t="n"/>
      <c r="E2626" s="6" t="n"/>
      <c r="F2626" s="7" t="n"/>
      <c r="G2626" s="6" t="n"/>
      <c r="H2626" s="6" t="n"/>
      <c r="I2626" s="6" t="n"/>
      <c r="J2626" s="5">
        <f>SUMIFS(amount_expended,cfda_key,V2626)</f>
        <v/>
      </c>
      <c r="K2626" s="5">
        <f>IF(G2626="OTHER CLUSTER NOT LISTED ABOVE",SUMIFS(amount_expended,uniform_other_cluster_name,X2626), IF(AND(OR(G2626="N/A",G2626=""),H2626=""),0,IF(G2626="STATE CLUSTER",SUMIFS(amount_expended,uniform_state_cluster_name,W2626),SUMIFS(amount_expended,cluster_name,G2626))))</f>
        <v/>
      </c>
      <c r="L2626" s="6" t="n"/>
      <c r="M2626" s="7" t="n"/>
      <c r="N2626" s="6" t="n"/>
      <c r="O2626" s="6" t="n"/>
      <c r="P2626" s="6" t="n"/>
      <c r="Q2626" s="6" t="n"/>
      <c r="R2626" s="7" t="n"/>
      <c r="S2626" s="6" t="n"/>
      <c r="T2626" s="6" t="n"/>
      <c r="U2626" s="6" t="n"/>
      <c r="V2626" s="3">
        <f>CONCATENATE(B2626,C2626)</f>
        <v/>
      </c>
      <c r="W2626">
        <f>UPPER(TRIM(H2626))</f>
        <v/>
      </c>
      <c r="X2626">
        <f>UPPER(TRIM(I2626))</f>
        <v/>
      </c>
    </row>
    <row r="2627">
      <c r="A2627">
        <f>IF(B2627&lt;&gt;"", "AWARD-"&amp;TEXT(ROW()-1,"0000"), "")</f>
        <v/>
      </c>
      <c r="B2627" s="4" t="n"/>
      <c r="C2627" s="4" t="n"/>
      <c r="D2627" s="4" t="n"/>
      <c r="E2627" s="6" t="n"/>
      <c r="F2627" s="7" t="n"/>
      <c r="G2627" s="6" t="n"/>
      <c r="H2627" s="6" t="n"/>
      <c r="I2627" s="6" t="n"/>
      <c r="J2627" s="5">
        <f>SUMIFS(amount_expended,cfda_key,V2627)</f>
        <v/>
      </c>
      <c r="K2627" s="5">
        <f>IF(G2627="OTHER CLUSTER NOT LISTED ABOVE",SUMIFS(amount_expended,uniform_other_cluster_name,X2627), IF(AND(OR(G2627="N/A",G2627=""),H2627=""),0,IF(G2627="STATE CLUSTER",SUMIFS(amount_expended,uniform_state_cluster_name,W2627),SUMIFS(amount_expended,cluster_name,G2627))))</f>
        <v/>
      </c>
      <c r="L2627" s="6" t="n"/>
      <c r="M2627" s="7" t="n"/>
      <c r="N2627" s="6" t="n"/>
      <c r="O2627" s="6" t="n"/>
      <c r="P2627" s="6" t="n"/>
      <c r="Q2627" s="6" t="n"/>
      <c r="R2627" s="7" t="n"/>
      <c r="S2627" s="6" t="n"/>
      <c r="T2627" s="6" t="n"/>
      <c r="U2627" s="6" t="n"/>
      <c r="V2627" s="3">
        <f>CONCATENATE(B2627,C2627)</f>
        <v/>
      </c>
      <c r="W2627">
        <f>UPPER(TRIM(H2627))</f>
        <v/>
      </c>
      <c r="X2627">
        <f>UPPER(TRIM(I2627))</f>
        <v/>
      </c>
    </row>
    <row r="2628">
      <c r="A2628">
        <f>IF(B2628&lt;&gt;"", "AWARD-"&amp;TEXT(ROW()-1,"0000"), "")</f>
        <v/>
      </c>
      <c r="B2628" s="4" t="n"/>
      <c r="C2628" s="4" t="n"/>
      <c r="D2628" s="4" t="n"/>
      <c r="E2628" s="6" t="n"/>
      <c r="F2628" s="7" t="n"/>
      <c r="G2628" s="6" t="n"/>
      <c r="H2628" s="6" t="n"/>
      <c r="I2628" s="6" t="n"/>
      <c r="J2628" s="5">
        <f>SUMIFS(amount_expended,cfda_key,V2628)</f>
        <v/>
      </c>
      <c r="K2628" s="5">
        <f>IF(G2628="OTHER CLUSTER NOT LISTED ABOVE",SUMIFS(amount_expended,uniform_other_cluster_name,X2628), IF(AND(OR(G2628="N/A",G2628=""),H2628=""),0,IF(G2628="STATE CLUSTER",SUMIFS(amount_expended,uniform_state_cluster_name,W2628),SUMIFS(amount_expended,cluster_name,G2628))))</f>
        <v/>
      </c>
      <c r="L2628" s="6" t="n"/>
      <c r="M2628" s="7" t="n"/>
      <c r="N2628" s="6" t="n"/>
      <c r="O2628" s="6" t="n"/>
      <c r="P2628" s="6" t="n"/>
      <c r="Q2628" s="6" t="n"/>
      <c r="R2628" s="7" t="n"/>
      <c r="S2628" s="6" t="n"/>
      <c r="T2628" s="6" t="n"/>
      <c r="U2628" s="6" t="n"/>
      <c r="V2628" s="3">
        <f>CONCATENATE(B2628,C2628)</f>
        <v/>
      </c>
      <c r="W2628">
        <f>UPPER(TRIM(H2628))</f>
        <v/>
      </c>
      <c r="X2628">
        <f>UPPER(TRIM(I2628))</f>
        <v/>
      </c>
    </row>
    <row r="2629">
      <c r="A2629">
        <f>IF(B2629&lt;&gt;"", "AWARD-"&amp;TEXT(ROW()-1,"0000"), "")</f>
        <v/>
      </c>
      <c r="B2629" s="4" t="n"/>
      <c r="C2629" s="4" t="n"/>
      <c r="D2629" s="4" t="n"/>
      <c r="E2629" s="6" t="n"/>
      <c r="F2629" s="7" t="n"/>
      <c r="G2629" s="6" t="n"/>
      <c r="H2629" s="6" t="n"/>
      <c r="I2629" s="6" t="n"/>
      <c r="J2629" s="5">
        <f>SUMIFS(amount_expended,cfda_key,V2629)</f>
        <v/>
      </c>
      <c r="K2629" s="5">
        <f>IF(G2629="OTHER CLUSTER NOT LISTED ABOVE",SUMIFS(amount_expended,uniform_other_cluster_name,X2629), IF(AND(OR(G2629="N/A",G2629=""),H2629=""),0,IF(G2629="STATE CLUSTER",SUMIFS(amount_expended,uniform_state_cluster_name,W2629),SUMIFS(amount_expended,cluster_name,G2629))))</f>
        <v/>
      </c>
      <c r="L2629" s="6" t="n"/>
      <c r="M2629" s="7" t="n"/>
      <c r="N2629" s="6" t="n"/>
      <c r="O2629" s="6" t="n"/>
      <c r="P2629" s="6" t="n"/>
      <c r="Q2629" s="6" t="n"/>
      <c r="R2629" s="7" t="n"/>
      <c r="S2629" s="6" t="n"/>
      <c r="T2629" s="6" t="n"/>
      <c r="U2629" s="6" t="n"/>
      <c r="V2629" s="3">
        <f>CONCATENATE(B2629,C2629)</f>
        <v/>
      </c>
      <c r="W2629">
        <f>UPPER(TRIM(H2629))</f>
        <v/>
      </c>
      <c r="X2629">
        <f>UPPER(TRIM(I2629))</f>
        <v/>
      </c>
    </row>
    <row r="2630">
      <c r="A2630">
        <f>IF(B2630&lt;&gt;"", "AWARD-"&amp;TEXT(ROW()-1,"0000"), "")</f>
        <v/>
      </c>
      <c r="B2630" s="4" t="n"/>
      <c r="C2630" s="4" t="n"/>
      <c r="D2630" s="4" t="n"/>
      <c r="E2630" s="6" t="n"/>
      <c r="F2630" s="7" t="n"/>
      <c r="G2630" s="6" t="n"/>
      <c r="H2630" s="6" t="n"/>
      <c r="I2630" s="6" t="n"/>
      <c r="J2630" s="5">
        <f>SUMIFS(amount_expended,cfda_key,V2630)</f>
        <v/>
      </c>
      <c r="K2630" s="5">
        <f>IF(G2630="OTHER CLUSTER NOT LISTED ABOVE",SUMIFS(amount_expended,uniform_other_cluster_name,X2630), IF(AND(OR(G2630="N/A",G2630=""),H2630=""),0,IF(G2630="STATE CLUSTER",SUMIFS(amount_expended,uniform_state_cluster_name,W2630),SUMIFS(amount_expended,cluster_name,G2630))))</f>
        <v/>
      </c>
      <c r="L2630" s="6" t="n"/>
      <c r="M2630" s="7" t="n"/>
      <c r="N2630" s="6" t="n"/>
      <c r="O2630" s="6" t="n"/>
      <c r="P2630" s="6" t="n"/>
      <c r="Q2630" s="6" t="n"/>
      <c r="R2630" s="7" t="n"/>
      <c r="S2630" s="6" t="n"/>
      <c r="T2630" s="6" t="n"/>
      <c r="U2630" s="6" t="n"/>
      <c r="V2630" s="3">
        <f>CONCATENATE(B2630,C2630)</f>
        <v/>
      </c>
      <c r="W2630">
        <f>UPPER(TRIM(H2630))</f>
        <v/>
      </c>
      <c r="X2630">
        <f>UPPER(TRIM(I2630))</f>
        <v/>
      </c>
    </row>
    <row r="2631">
      <c r="A2631">
        <f>IF(B2631&lt;&gt;"", "AWARD-"&amp;TEXT(ROW()-1,"0000"), "")</f>
        <v/>
      </c>
      <c r="B2631" s="4" t="n"/>
      <c r="C2631" s="4" t="n"/>
      <c r="D2631" s="4" t="n"/>
      <c r="E2631" s="6" t="n"/>
      <c r="F2631" s="7" t="n"/>
      <c r="G2631" s="6" t="n"/>
      <c r="H2631" s="6" t="n"/>
      <c r="I2631" s="6" t="n"/>
      <c r="J2631" s="5">
        <f>SUMIFS(amount_expended,cfda_key,V2631)</f>
        <v/>
      </c>
      <c r="K2631" s="5">
        <f>IF(G2631="OTHER CLUSTER NOT LISTED ABOVE",SUMIFS(amount_expended,uniform_other_cluster_name,X2631), IF(AND(OR(G2631="N/A",G2631=""),H2631=""),0,IF(G2631="STATE CLUSTER",SUMIFS(amount_expended,uniform_state_cluster_name,W2631),SUMIFS(amount_expended,cluster_name,G2631))))</f>
        <v/>
      </c>
      <c r="L2631" s="6" t="n"/>
      <c r="M2631" s="7" t="n"/>
      <c r="N2631" s="6" t="n"/>
      <c r="O2631" s="6" t="n"/>
      <c r="P2631" s="6" t="n"/>
      <c r="Q2631" s="6" t="n"/>
      <c r="R2631" s="7" t="n"/>
      <c r="S2631" s="6" t="n"/>
      <c r="T2631" s="6" t="n"/>
      <c r="U2631" s="6" t="n"/>
      <c r="V2631" s="3">
        <f>CONCATENATE(B2631,C2631)</f>
        <v/>
      </c>
      <c r="W2631">
        <f>UPPER(TRIM(H2631))</f>
        <v/>
      </c>
      <c r="X2631">
        <f>UPPER(TRIM(I2631))</f>
        <v/>
      </c>
    </row>
    <row r="2632">
      <c r="A2632">
        <f>IF(B2632&lt;&gt;"", "AWARD-"&amp;TEXT(ROW()-1,"0000"), "")</f>
        <v/>
      </c>
      <c r="B2632" s="4" t="n"/>
      <c r="C2632" s="4" t="n"/>
      <c r="D2632" s="4" t="n"/>
      <c r="E2632" s="6" t="n"/>
      <c r="F2632" s="7" t="n"/>
      <c r="G2632" s="6" t="n"/>
      <c r="H2632" s="6" t="n"/>
      <c r="I2632" s="6" t="n"/>
      <c r="J2632" s="5">
        <f>SUMIFS(amount_expended,cfda_key,V2632)</f>
        <v/>
      </c>
      <c r="K2632" s="5">
        <f>IF(G2632="OTHER CLUSTER NOT LISTED ABOVE",SUMIFS(amount_expended,uniform_other_cluster_name,X2632), IF(AND(OR(G2632="N/A",G2632=""),H2632=""),0,IF(G2632="STATE CLUSTER",SUMIFS(amount_expended,uniform_state_cluster_name,W2632),SUMIFS(amount_expended,cluster_name,G2632))))</f>
        <v/>
      </c>
      <c r="L2632" s="6" t="n"/>
      <c r="M2632" s="7" t="n"/>
      <c r="N2632" s="6" t="n"/>
      <c r="O2632" s="6" t="n"/>
      <c r="P2632" s="6" t="n"/>
      <c r="Q2632" s="6" t="n"/>
      <c r="R2632" s="7" t="n"/>
      <c r="S2632" s="6" t="n"/>
      <c r="T2632" s="6" t="n"/>
      <c r="U2632" s="6" t="n"/>
      <c r="V2632" s="3">
        <f>CONCATENATE(B2632,C2632)</f>
        <v/>
      </c>
      <c r="W2632">
        <f>UPPER(TRIM(H2632))</f>
        <v/>
      </c>
      <c r="X2632">
        <f>UPPER(TRIM(I2632))</f>
        <v/>
      </c>
    </row>
    <row r="2633">
      <c r="A2633">
        <f>IF(B2633&lt;&gt;"", "AWARD-"&amp;TEXT(ROW()-1,"0000"), "")</f>
        <v/>
      </c>
      <c r="B2633" s="4" t="n"/>
      <c r="C2633" s="4" t="n"/>
      <c r="D2633" s="4" t="n"/>
      <c r="E2633" s="6" t="n"/>
      <c r="F2633" s="7" t="n"/>
      <c r="G2633" s="6" t="n"/>
      <c r="H2633" s="6" t="n"/>
      <c r="I2633" s="6" t="n"/>
      <c r="J2633" s="5">
        <f>SUMIFS(amount_expended,cfda_key,V2633)</f>
        <v/>
      </c>
      <c r="K2633" s="5">
        <f>IF(G2633="OTHER CLUSTER NOT LISTED ABOVE",SUMIFS(amount_expended,uniform_other_cluster_name,X2633), IF(AND(OR(G2633="N/A",G2633=""),H2633=""),0,IF(G2633="STATE CLUSTER",SUMIFS(amount_expended,uniform_state_cluster_name,W2633),SUMIFS(amount_expended,cluster_name,G2633))))</f>
        <v/>
      </c>
      <c r="L2633" s="6" t="n"/>
      <c r="M2633" s="7" t="n"/>
      <c r="N2633" s="6" t="n"/>
      <c r="O2633" s="6" t="n"/>
      <c r="P2633" s="6" t="n"/>
      <c r="Q2633" s="6" t="n"/>
      <c r="R2633" s="7" t="n"/>
      <c r="S2633" s="6" t="n"/>
      <c r="T2633" s="6" t="n"/>
      <c r="U2633" s="6" t="n"/>
      <c r="V2633" s="3">
        <f>CONCATENATE(B2633,C2633)</f>
        <v/>
      </c>
      <c r="W2633">
        <f>UPPER(TRIM(H2633))</f>
        <v/>
      </c>
      <c r="X2633">
        <f>UPPER(TRIM(I2633))</f>
        <v/>
      </c>
    </row>
    <row r="2634">
      <c r="A2634">
        <f>IF(B2634&lt;&gt;"", "AWARD-"&amp;TEXT(ROW()-1,"0000"), "")</f>
        <v/>
      </c>
      <c r="B2634" s="4" t="n"/>
      <c r="C2634" s="4" t="n"/>
      <c r="D2634" s="4" t="n"/>
      <c r="E2634" s="6" t="n"/>
      <c r="F2634" s="7" t="n"/>
      <c r="G2634" s="6" t="n"/>
      <c r="H2634" s="6" t="n"/>
      <c r="I2634" s="6" t="n"/>
      <c r="J2634" s="5">
        <f>SUMIFS(amount_expended,cfda_key,V2634)</f>
        <v/>
      </c>
      <c r="K2634" s="5">
        <f>IF(G2634="OTHER CLUSTER NOT LISTED ABOVE",SUMIFS(amount_expended,uniform_other_cluster_name,X2634), IF(AND(OR(G2634="N/A",G2634=""),H2634=""),0,IF(G2634="STATE CLUSTER",SUMIFS(amount_expended,uniform_state_cluster_name,W2634),SUMIFS(amount_expended,cluster_name,G2634))))</f>
        <v/>
      </c>
      <c r="L2634" s="6" t="n"/>
      <c r="M2634" s="7" t="n"/>
      <c r="N2634" s="6" t="n"/>
      <c r="O2634" s="6" t="n"/>
      <c r="P2634" s="6" t="n"/>
      <c r="Q2634" s="6" t="n"/>
      <c r="R2634" s="7" t="n"/>
      <c r="S2634" s="6" t="n"/>
      <c r="T2634" s="6" t="n"/>
      <c r="U2634" s="6" t="n"/>
      <c r="V2634" s="3">
        <f>CONCATENATE(B2634,C2634)</f>
        <v/>
      </c>
      <c r="W2634">
        <f>UPPER(TRIM(H2634))</f>
        <v/>
      </c>
      <c r="X2634">
        <f>UPPER(TRIM(I2634))</f>
        <v/>
      </c>
    </row>
    <row r="2635">
      <c r="A2635">
        <f>IF(B2635&lt;&gt;"", "AWARD-"&amp;TEXT(ROW()-1,"0000"), "")</f>
        <v/>
      </c>
      <c r="B2635" s="4" t="n"/>
      <c r="C2635" s="4" t="n"/>
      <c r="D2635" s="4" t="n"/>
      <c r="E2635" s="6" t="n"/>
      <c r="F2635" s="7" t="n"/>
      <c r="G2635" s="6" t="n"/>
      <c r="H2635" s="6" t="n"/>
      <c r="I2635" s="6" t="n"/>
      <c r="J2635" s="5">
        <f>SUMIFS(amount_expended,cfda_key,V2635)</f>
        <v/>
      </c>
      <c r="K2635" s="5">
        <f>IF(G2635="OTHER CLUSTER NOT LISTED ABOVE",SUMIFS(amount_expended,uniform_other_cluster_name,X2635), IF(AND(OR(G2635="N/A",G2635=""),H2635=""),0,IF(G2635="STATE CLUSTER",SUMIFS(amount_expended,uniform_state_cluster_name,W2635),SUMIFS(amount_expended,cluster_name,G2635))))</f>
        <v/>
      </c>
      <c r="L2635" s="6" t="n"/>
      <c r="M2635" s="7" t="n"/>
      <c r="N2635" s="6" t="n"/>
      <c r="O2635" s="6" t="n"/>
      <c r="P2635" s="6" t="n"/>
      <c r="Q2635" s="6" t="n"/>
      <c r="R2635" s="7" t="n"/>
      <c r="S2635" s="6" t="n"/>
      <c r="T2635" s="6" t="n"/>
      <c r="U2635" s="6" t="n"/>
      <c r="V2635" s="3">
        <f>CONCATENATE(B2635,C2635)</f>
        <v/>
      </c>
      <c r="W2635">
        <f>UPPER(TRIM(H2635))</f>
        <v/>
      </c>
      <c r="X2635">
        <f>UPPER(TRIM(I2635))</f>
        <v/>
      </c>
    </row>
    <row r="2636">
      <c r="A2636">
        <f>IF(B2636&lt;&gt;"", "AWARD-"&amp;TEXT(ROW()-1,"0000"), "")</f>
        <v/>
      </c>
      <c r="B2636" s="4" t="n"/>
      <c r="C2636" s="4" t="n"/>
      <c r="D2636" s="4" t="n"/>
      <c r="E2636" s="6" t="n"/>
      <c r="F2636" s="7" t="n"/>
      <c r="G2636" s="6" t="n"/>
      <c r="H2636" s="6" t="n"/>
      <c r="I2636" s="6" t="n"/>
      <c r="J2636" s="5">
        <f>SUMIFS(amount_expended,cfda_key,V2636)</f>
        <v/>
      </c>
      <c r="K2636" s="5">
        <f>IF(G2636="OTHER CLUSTER NOT LISTED ABOVE",SUMIFS(amount_expended,uniform_other_cluster_name,X2636), IF(AND(OR(G2636="N/A",G2636=""),H2636=""),0,IF(G2636="STATE CLUSTER",SUMIFS(amount_expended,uniform_state_cluster_name,W2636),SUMIFS(amount_expended,cluster_name,G2636))))</f>
        <v/>
      </c>
      <c r="L2636" s="6" t="n"/>
      <c r="M2636" s="7" t="n"/>
      <c r="N2636" s="6" t="n"/>
      <c r="O2636" s="6" t="n"/>
      <c r="P2636" s="6" t="n"/>
      <c r="Q2636" s="6" t="n"/>
      <c r="R2636" s="7" t="n"/>
      <c r="S2636" s="6" t="n"/>
      <c r="T2636" s="6" t="n"/>
      <c r="U2636" s="6" t="n"/>
      <c r="V2636" s="3">
        <f>CONCATENATE(B2636,C2636)</f>
        <v/>
      </c>
      <c r="W2636">
        <f>UPPER(TRIM(H2636))</f>
        <v/>
      </c>
      <c r="X2636">
        <f>UPPER(TRIM(I2636))</f>
        <v/>
      </c>
    </row>
    <row r="2637">
      <c r="A2637">
        <f>IF(B2637&lt;&gt;"", "AWARD-"&amp;TEXT(ROW()-1,"0000"), "")</f>
        <v/>
      </c>
      <c r="B2637" s="4" t="n"/>
      <c r="C2637" s="4" t="n"/>
      <c r="D2637" s="4" t="n"/>
      <c r="E2637" s="6" t="n"/>
      <c r="F2637" s="7" t="n"/>
      <c r="G2637" s="6" t="n"/>
      <c r="H2637" s="6" t="n"/>
      <c r="I2637" s="6" t="n"/>
      <c r="J2637" s="5">
        <f>SUMIFS(amount_expended,cfda_key,V2637)</f>
        <v/>
      </c>
      <c r="K2637" s="5">
        <f>IF(G2637="OTHER CLUSTER NOT LISTED ABOVE",SUMIFS(amount_expended,uniform_other_cluster_name,X2637), IF(AND(OR(G2637="N/A",G2637=""),H2637=""),0,IF(G2637="STATE CLUSTER",SUMIFS(amount_expended,uniform_state_cluster_name,W2637),SUMIFS(amount_expended,cluster_name,G2637))))</f>
        <v/>
      </c>
      <c r="L2637" s="6" t="n"/>
      <c r="M2637" s="7" t="n"/>
      <c r="N2637" s="6" t="n"/>
      <c r="O2637" s="6" t="n"/>
      <c r="P2637" s="6" t="n"/>
      <c r="Q2637" s="6" t="n"/>
      <c r="R2637" s="7" t="n"/>
      <c r="S2637" s="6" t="n"/>
      <c r="T2637" s="6" t="n"/>
      <c r="U2637" s="6" t="n"/>
      <c r="V2637" s="3">
        <f>CONCATENATE(B2637,C2637)</f>
        <v/>
      </c>
      <c r="W2637">
        <f>UPPER(TRIM(H2637))</f>
        <v/>
      </c>
      <c r="X2637">
        <f>UPPER(TRIM(I2637))</f>
        <v/>
      </c>
    </row>
    <row r="2638">
      <c r="A2638">
        <f>IF(B2638&lt;&gt;"", "AWARD-"&amp;TEXT(ROW()-1,"0000"), "")</f>
        <v/>
      </c>
      <c r="B2638" s="4" t="n"/>
      <c r="C2638" s="4" t="n"/>
      <c r="D2638" s="4" t="n"/>
      <c r="E2638" s="6" t="n"/>
      <c r="F2638" s="7" t="n"/>
      <c r="G2638" s="6" t="n"/>
      <c r="H2638" s="6" t="n"/>
      <c r="I2638" s="6" t="n"/>
      <c r="J2638" s="5">
        <f>SUMIFS(amount_expended,cfda_key,V2638)</f>
        <v/>
      </c>
      <c r="K2638" s="5">
        <f>IF(G2638="OTHER CLUSTER NOT LISTED ABOVE",SUMIFS(amount_expended,uniform_other_cluster_name,X2638), IF(AND(OR(G2638="N/A",G2638=""),H2638=""),0,IF(G2638="STATE CLUSTER",SUMIFS(amount_expended,uniform_state_cluster_name,W2638),SUMIFS(amount_expended,cluster_name,G2638))))</f>
        <v/>
      </c>
      <c r="L2638" s="6" t="n"/>
      <c r="M2638" s="7" t="n"/>
      <c r="N2638" s="6" t="n"/>
      <c r="O2638" s="6" t="n"/>
      <c r="P2638" s="6" t="n"/>
      <c r="Q2638" s="6" t="n"/>
      <c r="R2638" s="7" t="n"/>
      <c r="S2638" s="6" t="n"/>
      <c r="T2638" s="6" t="n"/>
      <c r="U2638" s="6" t="n"/>
      <c r="V2638" s="3">
        <f>CONCATENATE(B2638,C2638)</f>
        <v/>
      </c>
      <c r="W2638">
        <f>UPPER(TRIM(H2638))</f>
        <v/>
      </c>
      <c r="X2638">
        <f>UPPER(TRIM(I2638))</f>
        <v/>
      </c>
    </row>
    <row r="2639">
      <c r="A2639">
        <f>IF(B2639&lt;&gt;"", "AWARD-"&amp;TEXT(ROW()-1,"0000"), "")</f>
        <v/>
      </c>
      <c r="B2639" s="4" t="n"/>
      <c r="C2639" s="4" t="n"/>
      <c r="D2639" s="4" t="n"/>
      <c r="E2639" s="6" t="n"/>
      <c r="F2639" s="7" t="n"/>
      <c r="G2639" s="6" t="n"/>
      <c r="H2639" s="6" t="n"/>
      <c r="I2639" s="6" t="n"/>
      <c r="J2639" s="5">
        <f>SUMIFS(amount_expended,cfda_key,V2639)</f>
        <v/>
      </c>
      <c r="K2639" s="5">
        <f>IF(G2639="OTHER CLUSTER NOT LISTED ABOVE",SUMIFS(amount_expended,uniform_other_cluster_name,X2639), IF(AND(OR(G2639="N/A",G2639=""),H2639=""),0,IF(G2639="STATE CLUSTER",SUMIFS(amount_expended,uniform_state_cluster_name,W2639),SUMIFS(amount_expended,cluster_name,G2639))))</f>
        <v/>
      </c>
      <c r="L2639" s="6" t="n"/>
      <c r="M2639" s="7" t="n"/>
      <c r="N2639" s="6" t="n"/>
      <c r="O2639" s="6" t="n"/>
      <c r="P2639" s="6" t="n"/>
      <c r="Q2639" s="6" t="n"/>
      <c r="R2639" s="7" t="n"/>
      <c r="S2639" s="6" t="n"/>
      <c r="T2639" s="6" t="n"/>
      <c r="U2639" s="6" t="n"/>
      <c r="V2639" s="3">
        <f>CONCATENATE(B2639,C2639)</f>
        <v/>
      </c>
      <c r="W2639">
        <f>UPPER(TRIM(H2639))</f>
        <v/>
      </c>
      <c r="X2639">
        <f>UPPER(TRIM(I2639))</f>
        <v/>
      </c>
    </row>
    <row r="2640">
      <c r="A2640">
        <f>IF(B2640&lt;&gt;"", "AWARD-"&amp;TEXT(ROW()-1,"0000"), "")</f>
        <v/>
      </c>
      <c r="B2640" s="4" t="n"/>
      <c r="C2640" s="4" t="n"/>
      <c r="D2640" s="4" t="n"/>
      <c r="E2640" s="6" t="n"/>
      <c r="F2640" s="7" t="n"/>
      <c r="G2640" s="6" t="n"/>
      <c r="H2640" s="6" t="n"/>
      <c r="I2640" s="6" t="n"/>
      <c r="J2640" s="5">
        <f>SUMIFS(amount_expended,cfda_key,V2640)</f>
        <v/>
      </c>
      <c r="K2640" s="5">
        <f>IF(G2640="OTHER CLUSTER NOT LISTED ABOVE",SUMIFS(amount_expended,uniform_other_cluster_name,X2640), IF(AND(OR(G2640="N/A",G2640=""),H2640=""),0,IF(G2640="STATE CLUSTER",SUMIFS(amount_expended,uniform_state_cluster_name,W2640),SUMIFS(amount_expended,cluster_name,G2640))))</f>
        <v/>
      </c>
      <c r="L2640" s="6" t="n"/>
      <c r="M2640" s="7" t="n"/>
      <c r="N2640" s="6" t="n"/>
      <c r="O2640" s="6" t="n"/>
      <c r="P2640" s="6" t="n"/>
      <c r="Q2640" s="6" t="n"/>
      <c r="R2640" s="7" t="n"/>
      <c r="S2640" s="6" t="n"/>
      <c r="T2640" s="6" t="n"/>
      <c r="U2640" s="6" t="n"/>
      <c r="V2640" s="3">
        <f>CONCATENATE(B2640,C2640)</f>
        <v/>
      </c>
      <c r="W2640">
        <f>UPPER(TRIM(H2640))</f>
        <v/>
      </c>
      <c r="X2640">
        <f>UPPER(TRIM(I2640))</f>
        <v/>
      </c>
    </row>
    <row r="2641">
      <c r="A2641">
        <f>IF(B2641&lt;&gt;"", "AWARD-"&amp;TEXT(ROW()-1,"0000"), "")</f>
        <v/>
      </c>
      <c r="B2641" s="4" t="n"/>
      <c r="C2641" s="4" t="n"/>
      <c r="D2641" s="4" t="n"/>
      <c r="E2641" s="6" t="n"/>
      <c r="F2641" s="7" t="n"/>
      <c r="G2641" s="6" t="n"/>
      <c r="H2641" s="6" t="n"/>
      <c r="I2641" s="6" t="n"/>
      <c r="J2641" s="5">
        <f>SUMIFS(amount_expended,cfda_key,V2641)</f>
        <v/>
      </c>
      <c r="K2641" s="5">
        <f>IF(G2641="OTHER CLUSTER NOT LISTED ABOVE",SUMIFS(amount_expended,uniform_other_cluster_name,X2641), IF(AND(OR(G2641="N/A",G2641=""),H2641=""),0,IF(G2641="STATE CLUSTER",SUMIFS(amount_expended,uniform_state_cluster_name,W2641),SUMIFS(amount_expended,cluster_name,G2641))))</f>
        <v/>
      </c>
      <c r="L2641" s="6" t="n"/>
      <c r="M2641" s="7" t="n"/>
      <c r="N2641" s="6" t="n"/>
      <c r="O2641" s="6" t="n"/>
      <c r="P2641" s="6" t="n"/>
      <c r="Q2641" s="6" t="n"/>
      <c r="R2641" s="7" t="n"/>
      <c r="S2641" s="6" t="n"/>
      <c r="T2641" s="6" t="n"/>
      <c r="U2641" s="6" t="n"/>
      <c r="V2641" s="3">
        <f>CONCATENATE(B2641,C2641)</f>
        <v/>
      </c>
      <c r="W2641">
        <f>UPPER(TRIM(H2641))</f>
        <v/>
      </c>
      <c r="X2641">
        <f>UPPER(TRIM(I2641))</f>
        <v/>
      </c>
    </row>
    <row r="2642">
      <c r="A2642">
        <f>IF(B2642&lt;&gt;"", "AWARD-"&amp;TEXT(ROW()-1,"0000"), "")</f>
        <v/>
      </c>
      <c r="B2642" s="4" t="n"/>
      <c r="C2642" s="4" t="n"/>
      <c r="D2642" s="4" t="n"/>
      <c r="E2642" s="6" t="n"/>
      <c r="F2642" s="7" t="n"/>
      <c r="G2642" s="6" t="n"/>
      <c r="H2642" s="6" t="n"/>
      <c r="I2642" s="6" t="n"/>
      <c r="J2642" s="5">
        <f>SUMIFS(amount_expended,cfda_key,V2642)</f>
        <v/>
      </c>
      <c r="K2642" s="5">
        <f>IF(G2642="OTHER CLUSTER NOT LISTED ABOVE",SUMIFS(amount_expended,uniform_other_cluster_name,X2642), IF(AND(OR(G2642="N/A",G2642=""),H2642=""),0,IF(G2642="STATE CLUSTER",SUMIFS(amount_expended,uniform_state_cluster_name,W2642),SUMIFS(amount_expended,cluster_name,G2642))))</f>
        <v/>
      </c>
      <c r="L2642" s="6" t="n"/>
      <c r="M2642" s="7" t="n"/>
      <c r="N2642" s="6" t="n"/>
      <c r="O2642" s="6" t="n"/>
      <c r="P2642" s="6" t="n"/>
      <c r="Q2642" s="6" t="n"/>
      <c r="R2642" s="7" t="n"/>
      <c r="S2642" s="6" t="n"/>
      <c r="T2642" s="6" t="n"/>
      <c r="U2642" s="6" t="n"/>
      <c r="V2642" s="3">
        <f>CONCATENATE(B2642,C2642)</f>
        <v/>
      </c>
      <c r="W2642">
        <f>UPPER(TRIM(H2642))</f>
        <v/>
      </c>
      <c r="X2642">
        <f>UPPER(TRIM(I2642))</f>
        <v/>
      </c>
    </row>
    <row r="2643">
      <c r="A2643">
        <f>IF(B2643&lt;&gt;"", "AWARD-"&amp;TEXT(ROW()-1,"0000"), "")</f>
        <v/>
      </c>
      <c r="B2643" s="4" t="n"/>
      <c r="C2643" s="4" t="n"/>
      <c r="D2643" s="4" t="n"/>
      <c r="E2643" s="6" t="n"/>
      <c r="F2643" s="7" t="n"/>
      <c r="G2643" s="6" t="n"/>
      <c r="H2643" s="6" t="n"/>
      <c r="I2643" s="6" t="n"/>
      <c r="J2643" s="5">
        <f>SUMIFS(amount_expended,cfda_key,V2643)</f>
        <v/>
      </c>
      <c r="K2643" s="5">
        <f>IF(G2643="OTHER CLUSTER NOT LISTED ABOVE",SUMIFS(amount_expended,uniform_other_cluster_name,X2643), IF(AND(OR(G2643="N/A",G2643=""),H2643=""),0,IF(G2643="STATE CLUSTER",SUMIFS(amount_expended,uniform_state_cluster_name,W2643),SUMIFS(amount_expended,cluster_name,G2643))))</f>
        <v/>
      </c>
      <c r="L2643" s="6" t="n"/>
      <c r="M2643" s="7" t="n"/>
      <c r="N2643" s="6" t="n"/>
      <c r="O2643" s="6" t="n"/>
      <c r="P2643" s="6" t="n"/>
      <c r="Q2643" s="6" t="n"/>
      <c r="R2643" s="7" t="n"/>
      <c r="S2643" s="6" t="n"/>
      <c r="T2643" s="6" t="n"/>
      <c r="U2643" s="6" t="n"/>
      <c r="V2643" s="3">
        <f>CONCATENATE(B2643,C2643)</f>
        <v/>
      </c>
      <c r="W2643">
        <f>UPPER(TRIM(H2643))</f>
        <v/>
      </c>
      <c r="X2643">
        <f>UPPER(TRIM(I2643))</f>
        <v/>
      </c>
    </row>
    <row r="2644">
      <c r="A2644">
        <f>IF(B2644&lt;&gt;"", "AWARD-"&amp;TEXT(ROW()-1,"0000"), "")</f>
        <v/>
      </c>
      <c r="B2644" s="4" t="n"/>
      <c r="C2644" s="4" t="n"/>
      <c r="D2644" s="4" t="n"/>
      <c r="E2644" s="6" t="n"/>
      <c r="F2644" s="7" t="n"/>
      <c r="G2644" s="6" t="n"/>
      <c r="H2644" s="6" t="n"/>
      <c r="I2644" s="6" t="n"/>
      <c r="J2644" s="5">
        <f>SUMIFS(amount_expended,cfda_key,V2644)</f>
        <v/>
      </c>
      <c r="K2644" s="5">
        <f>IF(G2644="OTHER CLUSTER NOT LISTED ABOVE",SUMIFS(amount_expended,uniform_other_cluster_name,X2644), IF(AND(OR(G2644="N/A",G2644=""),H2644=""),0,IF(G2644="STATE CLUSTER",SUMIFS(amount_expended,uniform_state_cluster_name,W2644),SUMIFS(amount_expended,cluster_name,G2644))))</f>
        <v/>
      </c>
      <c r="L2644" s="6" t="n"/>
      <c r="M2644" s="7" t="n"/>
      <c r="N2644" s="6" t="n"/>
      <c r="O2644" s="6" t="n"/>
      <c r="P2644" s="6" t="n"/>
      <c r="Q2644" s="6" t="n"/>
      <c r="R2644" s="7" t="n"/>
      <c r="S2644" s="6" t="n"/>
      <c r="T2644" s="6" t="n"/>
      <c r="U2644" s="6" t="n"/>
      <c r="V2644" s="3">
        <f>CONCATENATE(B2644,C2644)</f>
        <v/>
      </c>
      <c r="W2644">
        <f>UPPER(TRIM(H2644))</f>
        <v/>
      </c>
      <c r="X2644">
        <f>UPPER(TRIM(I2644))</f>
        <v/>
      </c>
    </row>
    <row r="2645">
      <c r="A2645">
        <f>IF(B2645&lt;&gt;"", "AWARD-"&amp;TEXT(ROW()-1,"0000"), "")</f>
        <v/>
      </c>
      <c r="B2645" s="4" t="n"/>
      <c r="C2645" s="4" t="n"/>
      <c r="D2645" s="4" t="n"/>
      <c r="E2645" s="6" t="n"/>
      <c r="F2645" s="7" t="n"/>
      <c r="G2645" s="6" t="n"/>
      <c r="H2645" s="6" t="n"/>
      <c r="I2645" s="6" t="n"/>
      <c r="J2645" s="5">
        <f>SUMIFS(amount_expended,cfda_key,V2645)</f>
        <v/>
      </c>
      <c r="K2645" s="5">
        <f>IF(G2645="OTHER CLUSTER NOT LISTED ABOVE",SUMIFS(amount_expended,uniform_other_cluster_name,X2645), IF(AND(OR(G2645="N/A",G2645=""),H2645=""),0,IF(G2645="STATE CLUSTER",SUMIFS(amount_expended,uniform_state_cluster_name,W2645),SUMIFS(amount_expended,cluster_name,G2645))))</f>
        <v/>
      </c>
      <c r="L2645" s="6" t="n"/>
      <c r="M2645" s="7" t="n"/>
      <c r="N2645" s="6" t="n"/>
      <c r="O2645" s="6" t="n"/>
      <c r="P2645" s="6" t="n"/>
      <c r="Q2645" s="6" t="n"/>
      <c r="R2645" s="7" t="n"/>
      <c r="S2645" s="6" t="n"/>
      <c r="T2645" s="6" t="n"/>
      <c r="U2645" s="6" t="n"/>
      <c r="V2645" s="3">
        <f>CONCATENATE(B2645,C2645)</f>
        <v/>
      </c>
      <c r="W2645">
        <f>UPPER(TRIM(H2645))</f>
        <v/>
      </c>
      <c r="X2645">
        <f>UPPER(TRIM(I2645))</f>
        <v/>
      </c>
    </row>
    <row r="2646">
      <c r="A2646">
        <f>IF(B2646&lt;&gt;"", "AWARD-"&amp;TEXT(ROW()-1,"0000"), "")</f>
        <v/>
      </c>
      <c r="B2646" s="4" t="n"/>
      <c r="C2646" s="4" t="n"/>
      <c r="D2646" s="4" t="n"/>
      <c r="E2646" s="6" t="n"/>
      <c r="F2646" s="7" t="n"/>
      <c r="G2646" s="6" t="n"/>
      <c r="H2646" s="6" t="n"/>
      <c r="I2646" s="6" t="n"/>
      <c r="J2646" s="5">
        <f>SUMIFS(amount_expended,cfda_key,V2646)</f>
        <v/>
      </c>
      <c r="K2646" s="5">
        <f>IF(G2646="OTHER CLUSTER NOT LISTED ABOVE",SUMIFS(amount_expended,uniform_other_cluster_name,X2646), IF(AND(OR(G2646="N/A",G2646=""),H2646=""),0,IF(G2646="STATE CLUSTER",SUMIFS(amount_expended,uniform_state_cluster_name,W2646),SUMIFS(amount_expended,cluster_name,G2646))))</f>
        <v/>
      </c>
      <c r="L2646" s="6" t="n"/>
      <c r="M2646" s="7" t="n"/>
      <c r="N2646" s="6" t="n"/>
      <c r="O2646" s="6" t="n"/>
      <c r="P2646" s="6" t="n"/>
      <c r="Q2646" s="6" t="n"/>
      <c r="R2646" s="7" t="n"/>
      <c r="S2646" s="6" t="n"/>
      <c r="T2646" s="6" t="n"/>
      <c r="U2646" s="6" t="n"/>
      <c r="V2646" s="3">
        <f>CONCATENATE(B2646,C2646)</f>
        <v/>
      </c>
      <c r="W2646">
        <f>UPPER(TRIM(H2646))</f>
        <v/>
      </c>
      <c r="X2646">
        <f>UPPER(TRIM(I2646))</f>
        <v/>
      </c>
    </row>
    <row r="2647">
      <c r="A2647">
        <f>IF(B2647&lt;&gt;"", "AWARD-"&amp;TEXT(ROW()-1,"0000"), "")</f>
        <v/>
      </c>
      <c r="B2647" s="4" t="n"/>
      <c r="C2647" s="4" t="n"/>
      <c r="D2647" s="4" t="n"/>
      <c r="E2647" s="6" t="n"/>
      <c r="F2647" s="7" t="n"/>
      <c r="G2647" s="6" t="n"/>
      <c r="H2647" s="6" t="n"/>
      <c r="I2647" s="6" t="n"/>
      <c r="J2647" s="5">
        <f>SUMIFS(amount_expended,cfda_key,V2647)</f>
        <v/>
      </c>
      <c r="K2647" s="5">
        <f>IF(G2647="OTHER CLUSTER NOT LISTED ABOVE",SUMIFS(amount_expended,uniform_other_cluster_name,X2647), IF(AND(OR(G2647="N/A",G2647=""),H2647=""),0,IF(G2647="STATE CLUSTER",SUMIFS(amount_expended,uniform_state_cluster_name,W2647),SUMIFS(amount_expended,cluster_name,G2647))))</f>
        <v/>
      </c>
      <c r="L2647" s="6" t="n"/>
      <c r="M2647" s="7" t="n"/>
      <c r="N2647" s="6" t="n"/>
      <c r="O2647" s="6" t="n"/>
      <c r="P2647" s="6" t="n"/>
      <c r="Q2647" s="6" t="n"/>
      <c r="R2647" s="7" t="n"/>
      <c r="S2647" s="6" t="n"/>
      <c r="T2647" s="6" t="n"/>
      <c r="U2647" s="6" t="n"/>
      <c r="V2647" s="3">
        <f>CONCATENATE(B2647,C2647)</f>
        <v/>
      </c>
      <c r="W2647">
        <f>UPPER(TRIM(H2647))</f>
        <v/>
      </c>
      <c r="X2647">
        <f>UPPER(TRIM(I2647))</f>
        <v/>
      </c>
    </row>
    <row r="2648">
      <c r="A2648">
        <f>IF(B2648&lt;&gt;"", "AWARD-"&amp;TEXT(ROW()-1,"0000"), "")</f>
        <v/>
      </c>
      <c r="B2648" s="4" t="n"/>
      <c r="C2648" s="4" t="n"/>
      <c r="D2648" s="4" t="n"/>
      <c r="E2648" s="6" t="n"/>
      <c r="F2648" s="7" t="n"/>
      <c r="G2648" s="6" t="n"/>
      <c r="H2648" s="6" t="n"/>
      <c r="I2648" s="6" t="n"/>
      <c r="J2648" s="5">
        <f>SUMIFS(amount_expended,cfda_key,V2648)</f>
        <v/>
      </c>
      <c r="K2648" s="5">
        <f>IF(G2648="OTHER CLUSTER NOT LISTED ABOVE",SUMIFS(amount_expended,uniform_other_cluster_name,X2648), IF(AND(OR(G2648="N/A",G2648=""),H2648=""),0,IF(G2648="STATE CLUSTER",SUMIFS(amount_expended,uniform_state_cluster_name,W2648),SUMIFS(amount_expended,cluster_name,G2648))))</f>
        <v/>
      </c>
      <c r="L2648" s="6" t="n"/>
      <c r="M2648" s="7" t="n"/>
      <c r="N2648" s="6" t="n"/>
      <c r="O2648" s="6" t="n"/>
      <c r="P2648" s="6" t="n"/>
      <c r="Q2648" s="6" t="n"/>
      <c r="R2648" s="7" t="n"/>
      <c r="S2648" s="6" t="n"/>
      <c r="T2648" s="6" t="n"/>
      <c r="U2648" s="6" t="n"/>
      <c r="V2648" s="3">
        <f>CONCATENATE(B2648,C2648)</f>
        <v/>
      </c>
      <c r="W2648">
        <f>UPPER(TRIM(H2648))</f>
        <v/>
      </c>
      <c r="X2648">
        <f>UPPER(TRIM(I2648))</f>
        <v/>
      </c>
    </row>
    <row r="2649">
      <c r="A2649">
        <f>IF(B2649&lt;&gt;"", "AWARD-"&amp;TEXT(ROW()-1,"0000"), "")</f>
        <v/>
      </c>
      <c r="B2649" s="4" t="n"/>
      <c r="C2649" s="4" t="n"/>
      <c r="D2649" s="4" t="n"/>
      <c r="E2649" s="6" t="n"/>
      <c r="F2649" s="7" t="n"/>
      <c r="G2649" s="6" t="n"/>
      <c r="H2649" s="6" t="n"/>
      <c r="I2649" s="6" t="n"/>
      <c r="J2649" s="5">
        <f>SUMIFS(amount_expended,cfda_key,V2649)</f>
        <v/>
      </c>
      <c r="K2649" s="5">
        <f>IF(G2649="OTHER CLUSTER NOT LISTED ABOVE",SUMIFS(amount_expended,uniform_other_cluster_name,X2649), IF(AND(OR(G2649="N/A",G2649=""),H2649=""),0,IF(G2649="STATE CLUSTER",SUMIFS(amount_expended,uniform_state_cluster_name,W2649),SUMIFS(amount_expended,cluster_name,G2649))))</f>
        <v/>
      </c>
      <c r="L2649" s="6" t="n"/>
      <c r="M2649" s="7" t="n"/>
      <c r="N2649" s="6" t="n"/>
      <c r="O2649" s="6" t="n"/>
      <c r="P2649" s="6" t="n"/>
      <c r="Q2649" s="6" t="n"/>
      <c r="R2649" s="7" t="n"/>
      <c r="S2649" s="6" t="n"/>
      <c r="T2649" s="6" t="n"/>
      <c r="U2649" s="6" t="n"/>
      <c r="V2649" s="3">
        <f>CONCATENATE(B2649,C2649)</f>
        <v/>
      </c>
      <c r="W2649">
        <f>UPPER(TRIM(H2649))</f>
        <v/>
      </c>
      <c r="X2649">
        <f>UPPER(TRIM(I2649))</f>
        <v/>
      </c>
    </row>
    <row r="2650">
      <c r="A2650">
        <f>IF(B2650&lt;&gt;"", "AWARD-"&amp;TEXT(ROW()-1,"0000"), "")</f>
        <v/>
      </c>
      <c r="B2650" s="4" t="n"/>
      <c r="C2650" s="4" t="n"/>
      <c r="D2650" s="4" t="n"/>
      <c r="E2650" s="6" t="n"/>
      <c r="F2650" s="7" t="n"/>
      <c r="G2650" s="6" t="n"/>
      <c r="H2650" s="6" t="n"/>
      <c r="I2650" s="6" t="n"/>
      <c r="J2650" s="5">
        <f>SUMIFS(amount_expended,cfda_key,V2650)</f>
        <v/>
      </c>
      <c r="K2650" s="5">
        <f>IF(G2650="OTHER CLUSTER NOT LISTED ABOVE",SUMIFS(amount_expended,uniform_other_cluster_name,X2650), IF(AND(OR(G2650="N/A",G2650=""),H2650=""),0,IF(G2650="STATE CLUSTER",SUMIFS(amount_expended,uniform_state_cluster_name,W2650),SUMIFS(amount_expended,cluster_name,G2650))))</f>
        <v/>
      </c>
      <c r="L2650" s="6" t="n"/>
      <c r="M2650" s="7" t="n"/>
      <c r="N2650" s="6" t="n"/>
      <c r="O2650" s="6" t="n"/>
      <c r="P2650" s="6" t="n"/>
      <c r="Q2650" s="6" t="n"/>
      <c r="R2650" s="7" t="n"/>
      <c r="S2650" s="6" t="n"/>
      <c r="T2650" s="6" t="n"/>
      <c r="U2650" s="6" t="n"/>
      <c r="V2650" s="3">
        <f>CONCATENATE(B2650,C2650)</f>
        <v/>
      </c>
      <c r="W2650">
        <f>UPPER(TRIM(H2650))</f>
        <v/>
      </c>
      <c r="X2650">
        <f>UPPER(TRIM(I2650))</f>
        <v/>
      </c>
    </row>
    <row r="2651">
      <c r="A2651">
        <f>IF(B2651&lt;&gt;"", "AWARD-"&amp;TEXT(ROW()-1,"0000"), "")</f>
        <v/>
      </c>
      <c r="B2651" s="4" t="n"/>
      <c r="C2651" s="4" t="n"/>
      <c r="D2651" s="4" t="n"/>
      <c r="E2651" s="6" t="n"/>
      <c r="F2651" s="7" t="n"/>
      <c r="G2651" s="6" t="n"/>
      <c r="H2651" s="6" t="n"/>
      <c r="I2651" s="6" t="n"/>
      <c r="J2651" s="5">
        <f>SUMIFS(amount_expended,cfda_key,V2651)</f>
        <v/>
      </c>
      <c r="K2651" s="5">
        <f>IF(G2651="OTHER CLUSTER NOT LISTED ABOVE",SUMIFS(amount_expended,uniform_other_cluster_name,X2651), IF(AND(OR(G2651="N/A",G2651=""),H2651=""),0,IF(G2651="STATE CLUSTER",SUMIFS(amount_expended,uniform_state_cluster_name,W2651),SUMIFS(amount_expended,cluster_name,G2651))))</f>
        <v/>
      </c>
      <c r="L2651" s="6" t="n"/>
      <c r="M2651" s="7" t="n"/>
      <c r="N2651" s="6" t="n"/>
      <c r="O2651" s="6" t="n"/>
      <c r="P2651" s="6" t="n"/>
      <c r="Q2651" s="6" t="n"/>
      <c r="R2651" s="7" t="n"/>
      <c r="S2651" s="6" t="n"/>
      <c r="T2651" s="6" t="n"/>
      <c r="U2651" s="6" t="n"/>
      <c r="V2651" s="3">
        <f>CONCATENATE(B2651,C2651)</f>
        <v/>
      </c>
      <c r="W2651">
        <f>UPPER(TRIM(H2651))</f>
        <v/>
      </c>
      <c r="X2651">
        <f>UPPER(TRIM(I2651))</f>
        <v/>
      </c>
    </row>
    <row r="2652">
      <c r="A2652">
        <f>IF(B2652&lt;&gt;"", "AWARD-"&amp;TEXT(ROW()-1,"0000"), "")</f>
        <v/>
      </c>
      <c r="B2652" s="4" t="n"/>
      <c r="C2652" s="4" t="n"/>
      <c r="D2652" s="4" t="n"/>
      <c r="E2652" s="6" t="n"/>
      <c r="F2652" s="7" t="n"/>
      <c r="G2652" s="6" t="n"/>
      <c r="H2652" s="6" t="n"/>
      <c r="I2652" s="6" t="n"/>
      <c r="J2652" s="5">
        <f>SUMIFS(amount_expended,cfda_key,V2652)</f>
        <v/>
      </c>
      <c r="K2652" s="5">
        <f>IF(G2652="OTHER CLUSTER NOT LISTED ABOVE",SUMIFS(amount_expended,uniform_other_cluster_name,X2652), IF(AND(OR(G2652="N/A",G2652=""),H2652=""),0,IF(G2652="STATE CLUSTER",SUMIFS(amount_expended,uniform_state_cluster_name,W2652),SUMIFS(amount_expended,cluster_name,G2652))))</f>
        <v/>
      </c>
      <c r="L2652" s="6" t="n"/>
      <c r="M2652" s="7" t="n"/>
      <c r="N2652" s="6" t="n"/>
      <c r="O2652" s="6" t="n"/>
      <c r="P2652" s="6" t="n"/>
      <c r="Q2652" s="6" t="n"/>
      <c r="R2652" s="7" t="n"/>
      <c r="S2652" s="6" t="n"/>
      <c r="T2652" s="6" t="n"/>
      <c r="U2652" s="6" t="n"/>
      <c r="V2652" s="3">
        <f>CONCATENATE(B2652,C2652)</f>
        <v/>
      </c>
      <c r="W2652">
        <f>UPPER(TRIM(H2652))</f>
        <v/>
      </c>
      <c r="X2652">
        <f>UPPER(TRIM(I2652))</f>
        <v/>
      </c>
    </row>
    <row r="2653">
      <c r="A2653">
        <f>IF(B2653&lt;&gt;"", "AWARD-"&amp;TEXT(ROW()-1,"0000"), "")</f>
        <v/>
      </c>
      <c r="B2653" s="4" t="n"/>
      <c r="C2653" s="4" t="n"/>
      <c r="D2653" s="4" t="n"/>
      <c r="E2653" s="6" t="n"/>
      <c r="F2653" s="7" t="n"/>
      <c r="G2653" s="6" t="n"/>
      <c r="H2653" s="6" t="n"/>
      <c r="I2653" s="6" t="n"/>
      <c r="J2653" s="5">
        <f>SUMIFS(amount_expended,cfda_key,V2653)</f>
        <v/>
      </c>
      <c r="K2653" s="5">
        <f>IF(G2653="OTHER CLUSTER NOT LISTED ABOVE",SUMIFS(amount_expended,uniform_other_cluster_name,X2653), IF(AND(OR(G2653="N/A",G2653=""),H2653=""),0,IF(G2653="STATE CLUSTER",SUMIFS(amount_expended,uniform_state_cluster_name,W2653),SUMIFS(amount_expended,cluster_name,G2653))))</f>
        <v/>
      </c>
      <c r="L2653" s="6" t="n"/>
      <c r="M2653" s="7" t="n"/>
      <c r="N2653" s="6" t="n"/>
      <c r="O2653" s="6" t="n"/>
      <c r="P2653" s="6" t="n"/>
      <c r="Q2653" s="6" t="n"/>
      <c r="R2653" s="7" t="n"/>
      <c r="S2653" s="6" t="n"/>
      <c r="T2653" s="6" t="n"/>
      <c r="U2653" s="6" t="n"/>
      <c r="V2653" s="3">
        <f>CONCATENATE(B2653,C2653)</f>
        <v/>
      </c>
      <c r="W2653">
        <f>UPPER(TRIM(H2653))</f>
        <v/>
      </c>
      <c r="X2653">
        <f>UPPER(TRIM(I2653))</f>
        <v/>
      </c>
    </row>
    <row r="2654">
      <c r="A2654">
        <f>IF(B2654&lt;&gt;"", "AWARD-"&amp;TEXT(ROW()-1,"0000"), "")</f>
        <v/>
      </c>
      <c r="B2654" s="4" t="n"/>
      <c r="C2654" s="4" t="n"/>
      <c r="D2654" s="4" t="n"/>
      <c r="E2654" s="6" t="n"/>
      <c r="F2654" s="7" t="n"/>
      <c r="G2654" s="6" t="n"/>
      <c r="H2654" s="6" t="n"/>
      <c r="I2654" s="6" t="n"/>
      <c r="J2654" s="5">
        <f>SUMIFS(amount_expended,cfda_key,V2654)</f>
        <v/>
      </c>
      <c r="K2654" s="5">
        <f>IF(G2654="OTHER CLUSTER NOT LISTED ABOVE",SUMIFS(amount_expended,uniform_other_cluster_name,X2654), IF(AND(OR(G2654="N/A",G2654=""),H2654=""),0,IF(G2654="STATE CLUSTER",SUMIFS(amount_expended,uniform_state_cluster_name,W2654),SUMIFS(amount_expended,cluster_name,G2654))))</f>
        <v/>
      </c>
      <c r="L2654" s="6" t="n"/>
      <c r="M2654" s="7" t="n"/>
      <c r="N2654" s="6" t="n"/>
      <c r="O2654" s="6" t="n"/>
      <c r="P2654" s="6" t="n"/>
      <c r="Q2654" s="6" t="n"/>
      <c r="R2654" s="7" t="n"/>
      <c r="S2654" s="6" t="n"/>
      <c r="T2654" s="6" t="n"/>
      <c r="U2654" s="6" t="n"/>
      <c r="V2654" s="3">
        <f>CONCATENATE(B2654,C2654)</f>
        <v/>
      </c>
      <c r="W2654">
        <f>UPPER(TRIM(H2654))</f>
        <v/>
      </c>
      <c r="X2654">
        <f>UPPER(TRIM(I2654))</f>
        <v/>
      </c>
    </row>
    <row r="2655">
      <c r="A2655">
        <f>IF(B2655&lt;&gt;"", "AWARD-"&amp;TEXT(ROW()-1,"0000"), "")</f>
        <v/>
      </c>
      <c r="B2655" s="4" t="n"/>
      <c r="C2655" s="4" t="n"/>
      <c r="D2655" s="4" t="n"/>
      <c r="E2655" s="6" t="n"/>
      <c r="F2655" s="7" t="n"/>
      <c r="G2655" s="6" t="n"/>
      <c r="H2655" s="6" t="n"/>
      <c r="I2655" s="6" t="n"/>
      <c r="J2655" s="5">
        <f>SUMIFS(amount_expended,cfda_key,V2655)</f>
        <v/>
      </c>
      <c r="K2655" s="5">
        <f>IF(G2655="OTHER CLUSTER NOT LISTED ABOVE",SUMIFS(amount_expended,uniform_other_cluster_name,X2655), IF(AND(OR(G2655="N/A",G2655=""),H2655=""),0,IF(G2655="STATE CLUSTER",SUMIFS(amount_expended,uniform_state_cluster_name,W2655),SUMIFS(amount_expended,cluster_name,G2655))))</f>
        <v/>
      </c>
      <c r="L2655" s="6" t="n"/>
      <c r="M2655" s="7" t="n"/>
      <c r="N2655" s="6" t="n"/>
      <c r="O2655" s="6" t="n"/>
      <c r="P2655" s="6" t="n"/>
      <c r="Q2655" s="6" t="n"/>
      <c r="R2655" s="7" t="n"/>
      <c r="S2655" s="6" t="n"/>
      <c r="T2655" s="6" t="n"/>
      <c r="U2655" s="6" t="n"/>
      <c r="V2655" s="3">
        <f>CONCATENATE(B2655,C2655)</f>
        <v/>
      </c>
      <c r="W2655">
        <f>UPPER(TRIM(H2655))</f>
        <v/>
      </c>
      <c r="X2655">
        <f>UPPER(TRIM(I2655))</f>
        <v/>
      </c>
    </row>
    <row r="2656">
      <c r="A2656">
        <f>IF(B2656&lt;&gt;"", "AWARD-"&amp;TEXT(ROW()-1,"0000"), "")</f>
        <v/>
      </c>
      <c r="B2656" s="4" t="n"/>
      <c r="C2656" s="4" t="n"/>
      <c r="D2656" s="4" t="n"/>
      <c r="E2656" s="6" t="n"/>
      <c r="F2656" s="7" t="n"/>
      <c r="G2656" s="6" t="n"/>
      <c r="H2656" s="6" t="n"/>
      <c r="I2656" s="6" t="n"/>
      <c r="J2656" s="5">
        <f>SUMIFS(amount_expended,cfda_key,V2656)</f>
        <v/>
      </c>
      <c r="K2656" s="5">
        <f>IF(G2656="OTHER CLUSTER NOT LISTED ABOVE",SUMIFS(amount_expended,uniform_other_cluster_name,X2656), IF(AND(OR(G2656="N/A",G2656=""),H2656=""),0,IF(G2656="STATE CLUSTER",SUMIFS(amount_expended,uniform_state_cluster_name,W2656),SUMIFS(amount_expended,cluster_name,G2656))))</f>
        <v/>
      </c>
      <c r="L2656" s="6" t="n"/>
      <c r="M2656" s="7" t="n"/>
      <c r="N2656" s="6" t="n"/>
      <c r="O2656" s="6" t="n"/>
      <c r="P2656" s="6" t="n"/>
      <c r="Q2656" s="6" t="n"/>
      <c r="R2656" s="7" t="n"/>
      <c r="S2656" s="6" t="n"/>
      <c r="T2656" s="6" t="n"/>
      <c r="U2656" s="6" t="n"/>
      <c r="V2656" s="3">
        <f>CONCATENATE(B2656,C2656)</f>
        <v/>
      </c>
      <c r="W2656">
        <f>UPPER(TRIM(H2656))</f>
        <v/>
      </c>
      <c r="X2656">
        <f>UPPER(TRIM(I2656))</f>
        <v/>
      </c>
    </row>
    <row r="2657">
      <c r="A2657">
        <f>IF(B2657&lt;&gt;"", "AWARD-"&amp;TEXT(ROW()-1,"0000"), "")</f>
        <v/>
      </c>
      <c r="B2657" s="4" t="n"/>
      <c r="C2657" s="4" t="n"/>
      <c r="D2657" s="4" t="n"/>
      <c r="E2657" s="6" t="n"/>
      <c r="F2657" s="7" t="n"/>
      <c r="G2657" s="6" t="n"/>
      <c r="H2657" s="6" t="n"/>
      <c r="I2657" s="6" t="n"/>
      <c r="J2657" s="5">
        <f>SUMIFS(amount_expended,cfda_key,V2657)</f>
        <v/>
      </c>
      <c r="K2657" s="5">
        <f>IF(G2657="OTHER CLUSTER NOT LISTED ABOVE",SUMIFS(amount_expended,uniform_other_cluster_name,X2657), IF(AND(OR(G2657="N/A",G2657=""),H2657=""),0,IF(G2657="STATE CLUSTER",SUMIFS(amount_expended,uniform_state_cluster_name,W2657),SUMIFS(amount_expended,cluster_name,G2657))))</f>
        <v/>
      </c>
      <c r="L2657" s="6" t="n"/>
      <c r="M2657" s="7" t="n"/>
      <c r="N2657" s="6" t="n"/>
      <c r="O2657" s="6" t="n"/>
      <c r="P2657" s="6" t="n"/>
      <c r="Q2657" s="6" t="n"/>
      <c r="R2657" s="7" t="n"/>
      <c r="S2657" s="6" t="n"/>
      <c r="T2657" s="6" t="n"/>
      <c r="U2657" s="6" t="n"/>
      <c r="V2657" s="3">
        <f>CONCATENATE(B2657,C2657)</f>
        <v/>
      </c>
      <c r="W2657">
        <f>UPPER(TRIM(H2657))</f>
        <v/>
      </c>
      <c r="X2657">
        <f>UPPER(TRIM(I2657))</f>
        <v/>
      </c>
    </row>
    <row r="2658">
      <c r="A2658">
        <f>IF(B2658&lt;&gt;"", "AWARD-"&amp;TEXT(ROW()-1,"0000"), "")</f>
        <v/>
      </c>
      <c r="B2658" s="4" t="n"/>
      <c r="C2658" s="4" t="n"/>
      <c r="D2658" s="4" t="n"/>
      <c r="E2658" s="6" t="n"/>
      <c r="F2658" s="7" t="n"/>
      <c r="G2658" s="6" t="n"/>
      <c r="H2658" s="6" t="n"/>
      <c r="I2658" s="6" t="n"/>
      <c r="J2658" s="5">
        <f>SUMIFS(amount_expended,cfda_key,V2658)</f>
        <v/>
      </c>
      <c r="K2658" s="5">
        <f>IF(G2658="OTHER CLUSTER NOT LISTED ABOVE",SUMIFS(amount_expended,uniform_other_cluster_name,X2658), IF(AND(OR(G2658="N/A",G2658=""),H2658=""),0,IF(G2658="STATE CLUSTER",SUMIFS(amount_expended,uniform_state_cluster_name,W2658),SUMIFS(amount_expended,cluster_name,G2658))))</f>
        <v/>
      </c>
      <c r="L2658" s="6" t="n"/>
      <c r="M2658" s="7" t="n"/>
      <c r="N2658" s="6" t="n"/>
      <c r="O2658" s="6" t="n"/>
      <c r="P2658" s="6" t="n"/>
      <c r="Q2658" s="6" t="n"/>
      <c r="R2658" s="7" t="n"/>
      <c r="S2658" s="6" t="n"/>
      <c r="T2658" s="6" t="n"/>
      <c r="U2658" s="6" t="n"/>
      <c r="V2658" s="3">
        <f>CONCATENATE(B2658,C2658)</f>
        <v/>
      </c>
      <c r="W2658">
        <f>UPPER(TRIM(H2658))</f>
        <v/>
      </c>
      <c r="X2658">
        <f>UPPER(TRIM(I2658))</f>
        <v/>
      </c>
    </row>
    <row r="2659">
      <c r="A2659">
        <f>IF(B2659&lt;&gt;"", "AWARD-"&amp;TEXT(ROW()-1,"0000"), "")</f>
        <v/>
      </c>
      <c r="B2659" s="4" t="n"/>
      <c r="C2659" s="4" t="n"/>
      <c r="D2659" s="4" t="n"/>
      <c r="E2659" s="6" t="n"/>
      <c r="F2659" s="7" t="n"/>
      <c r="G2659" s="6" t="n"/>
      <c r="H2659" s="6" t="n"/>
      <c r="I2659" s="6" t="n"/>
      <c r="J2659" s="5">
        <f>SUMIFS(amount_expended,cfda_key,V2659)</f>
        <v/>
      </c>
      <c r="K2659" s="5">
        <f>IF(G2659="OTHER CLUSTER NOT LISTED ABOVE",SUMIFS(amount_expended,uniform_other_cluster_name,X2659), IF(AND(OR(G2659="N/A",G2659=""),H2659=""),0,IF(G2659="STATE CLUSTER",SUMIFS(amount_expended,uniform_state_cluster_name,W2659),SUMIFS(amount_expended,cluster_name,G2659))))</f>
        <v/>
      </c>
      <c r="L2659" s="6" t="n"/>
      <c r="M2659" s="7" t="n"/>
      <c r="N2659" s="6" t="n"/>
      <c r="O2659" s="6" t="n"/>
      <c r="P2659" s="6" t="n"/>
      <c r="Q2659" s="6" t="n"/>
      <c r="R2659" s="7" t="n"/>
      <c r="S2659" s="6" t="n"/>
      <c r="T2659" s="6" t="n"/>
      <c r="U2659" s="6" t="n"/>
      <c r="V2659" s="3">
        <f>CONCATENATE(B2659,C2659)</f>
        <v/>
      </c>
      <c r="W2659">
        <f>UPPER(TRIM(H2659))</f>
        <v/>
      </c>
      <c r="X2659">
        <f>UPPER(TRIM(I2659))</f>
        <v/>
      </c>
    </row>
    <row r="2660">
      <c r="A2660">
        <f>IF(B2660&lt;&gt;"", "AWARD-"&amp;TEXT(ROW()-1,"0000"), "")</f>
        <v/>
      </c>
      <c r="B2660" s="4" t="n"/>
      <c r="C2660" s="4" t="n"/>
      <c r="D2660" s="4" t="n"/>
      <c r="E2660" s="6" t="n"/>
      <c r="F2660" s="7" t="n"/>
      <c r="G2660" s="6" t="n"/>
      <c r="H2660" s="6" t="n"/>
      <c r="I2660" s="6" t="n"/>
      <c r="J2660" s="5">
        <f>SUMIFS(amount_expended,cfda_key,V2660)</f>
        <v/>
      </c>
      <c r="K2660" s="5">
        <f>IF(G2660="OTHER CLUSTER NOT LISTED ABOVE",SUMIFS(amount_expended,uniform_other_cluster_name,X2660), IF(AND(OR(G2660="N/A",G2660=""),H2660=""),0,IF(G2660="STATE CLUSTER",SUMIFS(amount_expended,uniform_state_cluster_name,W2660),SUMIFS(amount_expended,cluster_name,G2660))))</f>
        <v/>
      </c>
      <c r="L2660" s="6" t="n"/>
      <c r="M2660" s="7" t="n"/>
      <c r="N2660" s="6" t="n"/>
      <c r="O2660" s="6" t="n"/>
      <c r="P2660" s="6" t="n"/>
      <c r="Q2660" s="6" t="n"/>
      <c r="R2660" s="7" t="n"/>
      <c r="S2660" s="6" t="n"/>
      <c r="T2660" s="6" t="n"/>
      <c r="U2660" s="6" t="n"/>
      <c r="V2660" s="3">
        <f>CONCATENATE(B2660,C2660)</f>
        <v/>
      </c>
      <c r="W2660">
        <f>UPPER(TRIM(H2660))</f>
        <v/>
      </c>
      <c r="X2660">
        <f>UPPER(TRIM(I2660))</f>
        <v/>
      </c>
    </row>
    <row r="2661">
      <c r="A2661">
        <f>IF(B2661&lt;&gt;"", "AWARD-"&amp;TEXT(ROW()-1,"0000"), "")</f>
        <v/>
      </c>
      <c r="B2661" s="4" t="n"/>
      <c r="C2661" s="4" t="n"/>
      <c r="D2661" s="4" t="n"/>
      <c r="E2661" s="6" t="n"/>
      <c r="F2661" s="7" t="n"/>
      <c r="G2661" s="6" t="n"/>
      <c r="H2661" s="6" t="n"/>
      <c r="I2661" s="6" t="n"/>
      <c r="J2661" s="5">
        <f>SUMIFS(amount_expended,cfda_key,V2661)</f>
        <v/>
      </c>
      <c r="K2661" s="5">
        <f>IF(G2661="OTHER CLUSTER NOT LISTED ABOVE",SUMIFS(amount_expended,uniform_other_cluster_name,X2661), IF(AND(OR(G2661="N/A",G2661=""),H2661=""),0,IF(G2661="STATE CLUSTER",SUMIFS(amount_expended,uniform_state_cluster_name,W2661),SUMIFS(amount_expended,cluster_name,G2661))))</f>
        <v/>
      </c>
      <c r="L2661" s="6" t="n"/>
      <c r="M2661" s="7" t="n"/>
      <c r="N2661" s="6" t="n"/>
      <c r="O2661" s="6" t="n"/>
      <c r="P2661" s="6" t="n"/>
      <c r="Q2661" s="6" t="n"/>
      <c r="R2661" s="7" t="n"/>
      <c r="S2661" s="6" t="n"/>
      <c r="T2661" s="6" t="n"/>
      <c r="U2661" s="6" t="n"/>
      <c r="V2661" s="3">
        <f>CONCATENATE(B2661,C2661)</f>
        <v/>
      </c>
      <c r="W2661">
        <f>UPPER(TRIM(H2661))</f>
        <v/>
      </c>
      <c r="X2661">
        <f>UPPER(TRIM(I2661))</f>
        <v/>
      </c>
    </row>
    <row r="2662">
      <c r="A2662">
        <f>IF(B2662&lt;&gt;"", "AWARD-"&amp;TEXT(ROW()-1,"0000"), "")</f>
        <v/>
      </c>
      <c r="B2662" s="4" t="n"/>
      <c r="C2662" s="4" t="n"/>
      <c r="D2662" s="4" t="n"/>
      <c r="E2662" s="6" t="n"/>
      <c r="F2662" s="7" t="n"/>
      <c r="G2662" s="6" t="n"/>
      <c r="H2662" s="6" t="n"/>
      <c r="I2662" s="6" t="n"/>
      <c r="J2662" s="5">
        <f>SUMIFS(amount_expended,cfda_key,V2662)</f>
        <v/>
      </c>
      <c r="K2662" s="5">
        <f>IF(G2662="OTHER CLUSTER NOT LISTED ABOVE",SUMIFS(amount_expended,uniform_other_cluster_name,X2662), IF(AND(OR(G2662="N/A",G2662=""),H2662=""),0,IF(G2662="STATE CLUSTER",SUMIFS(amount_expended,uniform_state_cluster_name,W2662),SUMIFS(amount_expended,cluster_name,G2662))))</f>
        <v/>
      </c>
      <c r="L2662" s="6" t="n"/>
      <c r="M2662" s="7" t="n"/>
      <c r="N2662" s="6" t="n"/>
      <c r="O2662" s="6" t="n"/>
      <c r="P2662" s="6" t="n"/>
      <c r="Q2662" s="6" t="n"/>
      <c r="R2662" s="7" t="n"/>
      <c r="S2662" s="6" t="n"/>
      <c r="T2662" s="6" t="n"/>
      <c r="U2662" s="6" t="n"/>
      <c r="V2662" s="3">
        <f>CONCATENATE(B2662,C2662)</f>
        <v/>
      </c>
      <c r="W2662">
        <f>UPPER(TRIM(H2662))</f>
        <v/>
      </c>
      <c r="X2662">
        <f>UPPER(TRIM(I2662))</f>
        <v/>
      </c>
    </row>
    <row r="2663">
      <c r="A2663">
        <f>IF(B2663&lt;&gt;"", "AWARD-"&amp;TEXT(ROW()-1,"0000"), "")</f>
        <v/>
      </c>
      <c r="B2663" s="4" t="n"/>
      <c r="C2663" s="4" t="n"/>
      <c r="D2663" s="4" t="n"/>
      <c r="E2663" s="6" t="n"/>
      <c r="F2663" s="7" t="n"/>
      <c r="G2663" s="6" t="n"/>
      <c r="H2663" s="6" t="n"/>
      <c r="I2663" s="6" t="n"/>
      <c r="J2663" s="5">
        <f>SUMIFS(amount_expended,cfda_key,V2663)</f>
        <v/>
      </c>
      <c r="K2663" s="5">
        <f>IF(G2663="OTHER CLUSTER NOT LISTED ABOVE",SUMIFS(amount_expended,uniform_other_cluster_name,X2663), IF(AND(OR(G2663="N/A",G2663=""),H2663=""),0,IF(G2663="STATE CLUSTER",SUMIFS(amount_expended,uniform_state_cluster_name,W2663),SUMIFS(amount_expended,cluster_name,G2663))))</f>
        <v/>
      </c>
      <c r="L2663" s="6" t="n"/>
      <c r="M2663" s="7" t="n"/>
      <c r="N2663" s="6" t="n"/>
      <c r="O2663" s="6" t="n"/>
      <c r="P2663" s="6" t="n"/>
      <c r="Q2663" s="6" t="n"/>
      <c r="R2663" s="7" t="n"/>
      <c r="S2663" s="6" t="n"/>
      <c r="T2663" s="6" t="n"/>
      <c r="U2663" s="6" t="n"/>
      <c r="V2663" s="3">
        <f>CONCATENATE(B2663,C2663)</f>
        <v/>
      </c>
      <c r="W2663">
        <f>UPPER(TRIM(H2663))</f>
        <v/>
      </c>
      <c r="X2663">
        <f>UPPER(TRIM(I2663))</f>
        <v/>
      </c>
    </row>
    <row r="2664">
      <c r="A2664">
        <f>IF(B2664&lt;&gt;"", "AWARD-"&amp;TEXT(ROW()-1,"0000"), "")</f>
        <v/>
      </c>
      <c r="B2664" s="4" t="n"/>
      <c r="C2664" s="4" t="n"/>
      <c r="D2664" s="4" t="n"/>
      <c r="E2664" s="6" t="n"/>
      <c r="F2664" s="7" t="n"/>
      <c r="G2664" s="6" t="n"/>
      <c r="H2664" s="6" t="n"/>
      <c r="I2664" s="6" t="n"/>
      <c r="J2664" s="5">
        <f>SUMIFS(amount_expended,cfda_key,V2664)</f>
        <v/>
      </c>
      <c r="K2664" s="5">
        <f>IF(G2664="OTHER CLUSTER NOT LISTED ABOVE",SUMIFS(amount_expended,uniform_other_cluster_name,X2664), IF(AND(OR(G2664="N/A",G2664=""),H2664=""),0,IF(G2664="STATE CLUSTER",SUMIFS(amount_expended,uniform_state_cluster_name,W2664),SUMIFS(amount_expended,cluster_name,G2664))))</f>
        <v/>
      </c>
      <c r="L2664" s="6" t="n"/>
      <c r="M2664" s="7" t="n"/>
      <c r="N2664" s="6" t="n"/>
      <c r="O2664" s="6" t="n"/>
      <c r="P2664" s="6" t="n"/>
      <c r="Q2664" s="6" t="n"/>
      <c r="R2664" s="7" t="n"/>
      <c r="S2664" s="6" t="n"/>
      <c r="T2664" s="6" t="n"/>
      <c r="U2664" s="6" t="n"/>
      <c r="V2664" s="3">
        <f>CONCATENATE(B2664,C2664)</f>
        <v/>
      </c>
      <c r="W2664">
        <f>UPPER(TRIM(H2664))</f>
        <v/>
      </c>
      <c r="X2664">
        <f>UPPER(TRIM(I2664))</f>
        <v/>
      </c>
    </row>
    <row r="2665">
      <c r="A2665">
        <f>IF(B2665&lt;&gt;"", "AWARD-"&amp;TEXT(ROW()-1,"0000"), "")</f>
        <v/>
      </c>
      <c r="B2665" s="4" t="n"/>
      <c r="C2665" s="4" t="n"/>
      <c r="D2665" s="4" t="n"/>
      <c r="E2665" s="6" t="n"/>
      <c r="F2665" s="7" t="n"/>
      <c r="G2665" s="6" t="n"/>
      <c r="H2665" s="6" t="n"/>
      <c r="I2665" s="6" t="n"/>
      <c r="J2665" s="5">
        <f>SUMIFS(amount_expended,cfda_key,V2665)</f>
        <v/>
      </c>
      <c r="K2665" s="5">
        <f>IF(G2665="OTHER CLUSTER NOT LISTED ABOVE",SUMIFS(amount_expended,uniform_other_cluster_name,X2665), IF(AND(OR(G2665="N/A",G2665=""),H2665=""),0,IF(G2665="STATE CLUSTER",SUMIFS(amount_expended,uniform_state_cluster_name,W2665),SUMIFS(amount_expended,cluster_name,G2665))))</f>
        <v/>
      </c>
      <c r="L2665" s="6" t="n"/>
      <c r="M2665" s="7" t="n"/>
      <c r="N2665" s="6" t="n"/>
      <c r="O2665" s="6" t="n"/>
      <c r="P2665" s="6" t="n"/>
      <c r="Q2665" s="6" t="n"/>
      <c r="R2665" s="7" t="n"/>
      <c r="S2665" s="6" t="n"/>
      <c r="T2665" s="6" t="n"/>
      <c r="U2665" s="6" t="n"/>
      <c r="V2665" s="3">
        <f>CONCATENATE(B2665,C2665)</f>
        <v/>
      </c>
      <c r="W2665">
        <f>UPPER(TRIM(H2665))</f>
        <v/>
      </c>
      <c r="X2665">
        <f>UPPER(TRIM(I2665))</f>
        <v/>
      </c>
    </row>
    <row r="2666">
      <c r="A2666">
        <f>IF(B2666&lt;&gt;"", "AWARD-"&amp;TEXT(ROW()-1,"0000"), "")</f>
        <v/>
      </c>
      <c r="B2666" s="4" t="n"/>
      <c r="C2666" s="4" t="n"/>
      <c r="D2666" s="4" t="n"/>
      <c r="E2666" s="6" t="n"/>
      <c r="F2666" s="7" t="n"/>
      <c r="G2666" s="6" t="n"/>
      <c r="H2666" s="6" t="n"/>
      <c r="I2666" s="6" t="n"/>
      <c r="J2666" s="5">
        <f>SUMIFS(amount_expended,cfda_key,V2666)</f>
        <v/>
      </c>
      <c r="K2666" s="5">
        <f>IF(G2666="OTHER CLUSTER NOT LISTED ABOVE",SUMIFS(amount_expended,uniform_other_cluster_name,X2666), IF(AND(OR(G2666="N/A",G2666=""),H2666=""),0,IF(G2666="STATE CLUSTER",SUMIFS(amount_expended,uniform_state_cluster_name,W2666),SUMIFS(amount_expended,cluster_name,G2666))))</f>
        <v/>
      </c>
      <c r="L2666" s="6" t="n"/>
      <c r="M2666" s="7" t="n"/>
      <c r="N2666" s="6" t="n"/>
      <c r="O2666" s="6" t="n"/>
      <c r="P2666" s="6" t="n"/>
      <c r="Q2666" s="6" t="n"/>
      <c r="R2666" s="7" t="n"/>
      <c r="S2666" s="6" t="n"/>
      <c r="T2666" s="6" t="n"/>
      <c r="U2666" s="6" t="n"/>
      <c r="V2666" s="3">
        <f>CONCATENATE(B2666,C2666)</f>
        <v/>
      </c>
      <c r="W2666">
        <f>UPPER(TRIM(H2666))</f>
        <v/>
      </c>
      <c r="X2666">
        <f>UPPER(TRIM(I2666))</f>
        <v/>
      </c>
    </row>
    <row r="2667">
      <c r="A2667">
        <f>IF(B2667&lt;&gt;"", "AWARD-"&amp;TEXT(ROW()-1,"0000"), "")</f>
        <v/>
      </c>
      <c r="B2667" s="4" t="n"/>
      <c r="C2667" s="4" t="n"/>
      <c r="D2667" s="4" t="n"/>
      <c r="E2667" s="6" t="n"/>
      <c r="F2667" s="7" t="n"/>
      <c r="G2667" s="6" t="n"/>
      <c r="H2667" s="6" t="n"/>
      <c r="I2667" s="6" t="n"/>
      <c r="J2667" s="5">
        <f>SUMIFS(amount_expended,cfda_key,V2667)</f>
        <v/>
      </c>
      <c r="K2667" s="5">
        <f>IF(G2667="OTHER CLUSTER NOT LISTED ABOVE",SUMIFS(amount_expended,uniform_other_cluster_name,X2667), IF(AND(OR(G2667="N/A",G2667=""),H2667=""),0,IF(G2667="STATE CLUSTER",SUMIFS(amount_expended,uniform_state_cluster_name,W2667),SUMIFS(amount_expended,cluster_name,G2667))))</f>
        <v/>
      </c>
      <c r="L2667" s="6" t="n"/>
      <c r="M2667" s="7" t="n"/>
      <c r="N2667" s="6" t="n"/>
      <c r="O2667" s="6" t="n"/>
      <c r="P2667" s="6" t="n"/>
      <c r="Q2667" s="6" t="n"/>
      <c r="R2667" s="7" t="n"/>
      <c r="S2667" s="6" t="n"/>
      <c r="T2667" s="6" t="n"/>
      <c r="U2667" s="6" t="n"/>
      <c r="V2667" s="3">
        <f>CONCATENATE(B2667,C2667)</f>
        <v/>
      </c>
      <c r="W2667">
        <f>UPPER(TRIM(H2667))</f>
        <v/>
      </c>
      <c r="X2667">
        <f>UPPER(TRIM(I2667))</f>
        <v/>
      </c>
    </row>
    <row r="2668">
      <c r="A2668">
        <f>IF(B2668&lt;&gt;"", "AWARD-"&amp;TEXT(ROW()-1,"0000"), "")</f>
        <v/>
      </c>
      <c r="B2668" s="4" t="n"/>
      <c r="C2668" s="4" t="n"/>
      <c r="D2668" s="4" t="n"/>
      <c r="E2668" s="6" t="n"/>
      <c r="F2668" s="7" t="n"/>
      <c r="G2668" s="6" t="n"/>
      <c r="H2668" s="6" t="n"/>
      <c r="I2668" s="6" t="n"/>
      <c r="J2668" s="5">
        <f>SUMIFS(amount_expended,cfda_key,V2668)</f>
        <v/>
      </c>
      <c r="K2668" s="5">
        <f>IF(G2668="OTHER CLUSTER NOT LISTED ABOVE",SUMIFS(amount_expended,uniform_other_cluster_name,X2668), IF(AND(OR(G2668="N/A",G2668=""),H2668=""),0,IF(G2668="STATE CLUSTER",SUMIFS(amount_expended,uniform_state_cluster_name,W2668),SUMIFS(amount_expended,cluster_name,G2668))))</f>
        <v/>
      </c>
      <c r="L2668" s="6" t="n"/>
      <c r="M2668" s="7" t="n"/>
      <c r="N2668" s="6" t="n"/>
      <c r="O2668" s="6" t="n"/>
      <c r="P2668" s="6" t="n"/>
      <c r="Q2668" s="6" t="n"/>
      <c r="R2668" s="7" t="n"/>
      <c r="S2668" s="6" t="n"/>
      <c r="T2668" s="6" t="n"/>
      <c r="U2668" s="6" t="n"/>
      <c r="V2668" s="3">
        <f>CONCATENATE(B2668,C2668)</f>
        <v/>
      </c>
      <c r="W2668">
        <f>UPPER(TRIM(H2668))</f>
        <v/>
      </c>
      <c r="X2668">
        <f>UPPER(TRIM(I2668))</f>
        <v/>
      </c>
    </row>
    <row r="2669">
      <c r="A2669">
        <f>IF(B2669&lt;&gt;"", "AWARD-"&amp;TEXT(ROW()-1,"0000"), "")</f>
        <v/>
      </c>
      <c r="B2669" s="4" t="n"/>
      <c r="C2669" s="4" t="n"/>
      <c r="D2669" s="4" t="n"/>
      <c r="E2669" s="6" t="n"/>
      <c r="F2669" s="7" t="n"/>
      <c r="G2669" s="6" t="n"/>
      <c r="H2669" s="6" t="n"/>
      <c r="I2669" s="6" t="n"/>
      <c r="J2669" s="5">
        <f>SUMIFS(amount_expended,cfda_key,V2669)</f>
        <v/>
      </c>
      <c r="K2669" s="5">
        <f>IF(G2669="OTHER CLUSTER NOT LISTED ABOVE",SUMIFS(amount_expended,uniform_other_cluster_name,X2669), IF(AND(OR(G2669="N/A",G2669=""),H2669=""),0,IF(G2669="STATE CLUSTER",SUMIFS(amount_expended,uniform_state_cluster_name,W2669),SUMIFS(amount_expended,cluster_name,G2669))))</f>
        <v/>
      </c>
      <c r="L2669" s="6" t="n"/>
      <c r="M2669" s="7" t="n"/>
      <c r="N2669" s="6" t="n"/>
      <c r="O2669" s="6" t="n"/>
      <c r="P2669" s="6" t="n"/>
      <c r="Q2669" s="6" t="n"/>
      <c r="R2669" s="7" t="n"/>
      <c r="S2669" s="6" t="n"/>
      <c r="T2669" s="6" t="n"/>
      <c r="U2669" s="6" t="n"/>
      <c r="V2669" s="3">
        <f>CONCATENATE(B2669,C2669)</f>
        <v/>
      </c>
      <c r="W2669">
        <f>UPPER(TRIM(H2669))</f>
        <v/>
      </c>
      <c r="X2669">
        <f>UPPER(TRIM(I2669))</f>
        <v/>
      </c>
    </row>
    <row r="2670">
      <c r="A2670">
        <f>IF(B2670&lt;&gt;"", "AWARD-"&amp;TEXT(ROW()-1,"0000"), "")</f>
        <v/>
      </c>
      <c r="B2670" s="4" t="n"/>
      <c r="C2670" s="4" t="n"/>
      <c r="D2670" s="4" t="n"/>
      <c r="E2670" s="6" t="n"/>
      <c r="F2670" s="7" t="n"/>
      <c r="G2670" s="6" t="n"/>
      <c r="H2670" s="6" t="n"/>
      <c r="I2670" s="6" t="n"/>
      <c r="J2670" s="5">
        <f>SUMIFS(amount_expended,cfda_key,V2670)</f>
        <v/>
      </c>
      <c r="K2670" s="5">
        <f>IF(G2670="OTHER CLUSTER NOT LISTED ABOVE",SUMIFS(amount_expended,uniform_other_cluster_name,X2670), IF(AND(OR(G2670="N/A",G2670=""),H2670=""),0,IF(G2670="STATE CLUSTER",SUMIFS(amount_expended,uniform_state_cluster_name,W2670),SUMIFS(amount_expended,cluster_name,G2670))))</f>
        <v/>
      </c>
      <c r="L2670" s="6" t="n"/>
      <c r="M2670" s="7" t="n"/>
      <c r="N2670" s="6" t="n"/>
      <c r="O2670" s="6" t="n"/>
      <c r="P2670" s="6" t="n"/>
      <c r="Q2670" s="6" t="n"/>
      <c r="R2670" s="7" t="n"/>
      <c r="S2670" s="6" t="n"/>
      <c r="T2670" s="6" t="n"/>
      <c r="U2670" s="6" t="n"/>
      <c r="V2670" s="3">
        <f>CONCATENATE(B2670,C2670)</f>
        <v/>
      </c>
      <c r="W2670">
        <f>UPPER(TRIM(H2670))</f>
        <v/>
      </c>
      <c r="X2670">
        <f>UPPER(TRIM(I2670))</f>
        <v/>
      </c>
    </row>
    <row r="2671">
      <c r="A2671">
        <f>IF(B2671&lt;&gt;"", "AWARD-"&amp;TEXT(ROW()-1,"0000"), "")</f>
        <v/>
      </c>
      <c r="B2671" s="4" t="n"/>
      <c r="C2671" s="4" t="n"/>
      <c r="D2671" s="4" t="n"/>
      <c r="E2671" s="6" t="n"/>
      <c r="F2671" s="7" t="n"/>
      <c r="G2671" s="6" t="n"/>
      <c r="H2671" s="6" t="n"/>
      <c r="I2671" s="6" t="n"/>
      <c r="J2671" s="5">
        <f>SUMIFS(amount_expended,cfda_key,V2671)</f>
        <v/>
      </c>
      <c r="K2671" s="5">
        <f>IF(G2671="OTHER CLUSTER NOT LISTED ABOVE",SUMIFS(amount_expended,uniform_other_cluster_name,X2671), IF(AND(OR(G2671="N/A",G2671=""),H2671=""),0,IF(G2671="STATE CLUSTER",SUMIFS(amount_expended,uniform_state_cluster_name,W2671),SUMIFS(amount_expended,cluster_name,G2671))))</f>
        <v/>
      </c>
      <c r="L2671" s="6" t="n"/>
      <c r="M2671" s="7" t="n"/>
      <c r="N2671" s="6" t="n"/>
      <c r="O2671" s="6" t="n"/>
      <c r="P2671" s="6" t="n"/>
      <c r="Q2671" s="6" t="n"/>
      <c r="R2671" s="7" t="n"/>
      <c r="S2671" s="6" t="n"/>
      <c r="T2671" s="6" t="n"/>
      <c r="U2671" s="6" t="n"/>
      <c r="V2671" s="3">
        <f>CONCATENATE(B2671,C2671)</f>
        <v/>
      </c>
      <c r="W2671">
        <f>UPPER(TRIM(H2671))</f>
        <v/>
      </c>
      <c r="X2671">
        <f>UPPER(TRIM(I2671))</f>
        <v/>
      </c>
    </row>
    <row r="2672">
      <c r="A2672">
        <f>IF(B2672&lt;&gt;"", "AWARD-"&amp;TEXT(ROW()-1,"0000"), "")</f>
        <v/>
      </c>
      <c r="B2672" s="4" t="n"/>
      <c r="C2672" s="4" t="n"/>
      <c r="D2672" s="4" t="n"/>
      <c r="E2672" s="6" t="n"/>
      <c r="F2672" s="7" t="n"/>
      <c r="G2672" s="6" t="n"/>
      <c r="H2672" s="6" t="n"/>
      <c r="I2672" s="6" t="n"/>
      <c r="J2672" s="5">
        <f>SUMIFS(amount_expended,cfda_key,V2672)</f>
        <v/>
      </c>
      <c r="K2672" s="5">
        <f>IF(G2672="OTHER CLUSTER NOT LISTED ABOVE",SUMIFS(amount_expended,uniform_other_cluster_name,X2672), IF(AND(OR(G2672="N/A",G2672=""),H2672=""),0,IF(G2672="STATE CLUSTER",SUMIFS(amount_expended,uniform_state_cluster_name,W2672),SUMIFS(amount_expended,cluster_name,G2672))))</f>
        <v/>
      </c>
      <c r="L2672" s="6" t="n"/>
      <c r="M2672" s="7" t="n"/>
      <c r="N2672" s="6" t="n"/>
      <c r="O2672" s="6" t="n"/>
      <c r="P2672" s="6" t="n"/>
      <c r="Q2672" s="6" t="n"/>
      <c r="R2672" s="7" t="n"/>
      <c r="S2672" s="6" t="n"/>
      <c r="T2672" s="6" t="n"/>
      <c r="U2672" s="6" t="n"/>
      <c r="V2672" s="3">
        <f>CONCATENATE(B2672,C2672)</f>
        <v/>
      </c>
      <c r="W2672">
        <f>UPPER(TRIM(H2672))</f>
        <v/>
      </c>
      <c r="X2672">
        <f>UPPER(TRIM(I2672))</f>
        <v/>
      </c>
    </row>
    <row r="2673">
      <c r="A2673">
        <f>IF(B2673&lt;&gt;"", "AWARD-"&amp;TEXT(ROW()-1,"0000"), "")</f>
        <v/>
      </c>
      <c r="B2673" s="4" t="n"/>
      <c r="C2673" s="4" t="n"/>
      <c r="D2673" s="4" t="n"/>
      <c r="E2673" s="6" t="n"/>
      <c r="F2673" s="7" t="n"/>
      <c r="G2673" s="6" t="n"/>
      <c r="H2673" s="6" t="n"/>
      <c r="I2673" s="6" t="n"/>
      <c r="J2673" s="5">
        <f>SUMIFS(amount_expended,cfda_key,V2673)</f>
        <v/>
      </c>
      <c r="K2673" s="5">
        <f>IF(G2673="OTHER CLUSTER NOT LISTED ABOVE",SUMIFS(amount_expended,uniform_other_cluster_name,X2673), IF(AND(OR(G2673="N/A",G2673=""),H2673=""),0,IF(G2673="STATE CLUSTER",SUMIFS(amount_expended,uniform_state_cluster_name,W2673),SUMIFS(amount_expended,cluster_name,G2673))))</f>
        <v/>
      </c>
      <c r="L2673" s="6" t="n"/>
      <c r="M2673" s="7" t="n"/>
      <c r="N2673" s="6" t="n"/>
      <c r="O2673" s="6" t="n"/>
      <c r="P2673" s="6" t="n"/>
      <c r="Q2673" s="6" t="n"/>
      <c r="R2673" s="7" t="n"/>
      <c r="S2673" s="6" t="n"/>
      <c r="T2673" s="6" t="n"/>
      <c r="U2673" s="6" t="n"/>
      <c r="V2673" s="3">
        <f>CONCATENATE(B2673,C2673)</f>
        <v/>
      </c>
      <c r="W2673">
        <f>UPPER(TRIM(H2673))</f>
        <v/>
      </c>
      <c r="X2673">
        <f>UPPER(TRIM(I2673))</f>
        <v/>
      </c>
    </row>
    <row r="2674">
      <c r="A2674">
        <f>IF(B2674&lt;&gt;"", "AWARD-"&amp;TEXT(ROW()-1,"0000"), "")</f>
        <v/>
      </c>
      <c r="B2674" s="4" t="n"/>
      <c r="C2674" s="4" t="n"/>
      <c r="D2674" s="4" t="n"/>
      <c r="E2674" s="6" t="n"/>
      <c r="F2674" s="7" t="n"/>
      <c r="G2674" s="6" t="n"/>
      <c r="H2674" s="6" t="n"/>
      <c r="I2674" s="6" t="n"/>
      <c r="J2674" s="5">
        <f>SUMIFS(amount_expended,cfda_key,V2674)</f>
        <v/>
      </c>
      <c r="K2674" s="5">
        <f>IF(G2674="OTHER CLUSTER NOT LISTED ABOVE",SUMIFS(amount_expended,uniform_other_cluster_name,X2674), IF(AND(OR(G2674="N/A",G2674=""),H2674=""),0,IF(G2674="STATE CLUSTER",SUMIFS(amount_expended,uniform_state_cluster_name,W2674),SUMIFS(amount_expended,cluster_name,G2674))))</f>
        <v/>
      </c>
      <c r="L2674" s="6" t="n"/>
      <c r="M2674" s="7" t="n"/>
      <c r="N2674" s="6" t="n"/>
      <c r="O2674" s="6" t="n"/>
      <c r="P2674" s="6" t="n"/>
      <c r="Q2674" s="6" t="n"/>
      <c r="R2674" s="7" t="n"/>
      <c r="S2674" s="6" t="n"/>
      <c r="T2674" s="6" t="n"/>
      <c r="U2674" s="6" t="n"/>
      <c r="V2674" s="3">
        <f>CONCATENATE(B2674,C2674)</f>
        <v/>
      </c>
      <c r="W2674">
        <f>UPPER(TRIM(H2674))</f>
        <v/>
      </c>
      <c r="X2674">
        <f>UPPER(TRIM(I2674))</f>
        <v/>
      </c>
    </row>
    <row r="2675">
      <c r="A2675">
        <f>IF(B2675&lt;&gt;"", "AWARD-"&amp;TEXT(ROW()-1,"0000"), "")</f>
        <v/>
      </c>
      <c r="B2675" s="4" t="n"/>
      <c r="C2675" s="4" t="n"/>
      <c r="D2675" s="4" t="n"/>
      <c r="E2675" s="6" t="n"/>
      <c r="F2675" s="7" t="n"/>
      <c r="G2675" s="6" t="n"/>
      <c r="H2675" s="6" t="n"/>
      <c r="I2675" s="6" t="n"/>
      <c r="J2675" s="5">
        <f>SUMIFS(amount_expended,cfda_key,V2675)</f>
        <v/>
      </c>
      <c r="K2675" s="5">
        <f>IF(G2675="OTHER CLUSTER NOT LISTED ABOVE",SUMIFS(amount_expended,uniform_other_cluster_name,X2675), IF(AND(OR(G2675="N/A",G2675=""),H2675=""),0,IF(G2675="STATE CLUSTER",SUMIFS(amount_expended,uniform_state_cluster_name,W2675),SUMIFS(amount_expended,cluster_name,G2675))))</f>
        <v/>
      </c>
      <c r="L2675" s="6" t="n"/>
      <c r="M2675" s="7" t="n"/>
      <c r="N2675" s="6" t="n"/>
      <c r="O2675" s="6" t="n"/>
      <c r="P2675" s="6" t="n"/>
      <c r="Q2675" s="6" t="n"/>
      <c r="R2675" s="7" t="n"/>
      <c r="S2675" s="6" t="n"/>
      <c r="T2675" s="6" t="n"/>
      <c r="U2675" s="6" t="n"/>
      <c r="V2675" s="3">
        <f>CONCATENATE(B2675,C2675)</f>
        <v/>
      </c>
      <c r="W2675">
        <f>UPPER(TRIM(H2675))</f>
        <v/>
      </c>
      <c r="X2675">
        <f>UPPER(TRIM(I2675))</f>
        <v/>
      </c>
    </row>
    <row r="2676">
      <c r="A2676">
        <f>IF(B2676&lt;&gt;"", "AWARD-"&amp;TEXT(ROW()-1,"0000"), "")</f>
        <v/>
      </c>
      <c r="B2676" s="4" t="n"/>
      <c r="C2676" s="4" t="n"/>
      <c r="D2676" s="4" t="n"/>
      <c r="E2676" s="6" t="n"/>
      <c r="F2676" s="7" t="n"/>
      <c r="G2676" s="6" t="n"/>
      <c r="H2676" s="6" t="n"/>
      <c r="I2676" s="6" t="n"/>
      <c r="J2676" s="5">
        <f>SUMIFS(amount_expended,cfda_key,V2676)</f>
        <v/>
      </c>
      <c r="K2676" s="5">
        <f>IF(G2676="OTHER CLUSTER NOT LISTED ABOVE",SUMIFS(amount_expended,uniform_other_cluster_name,X2676), IF(AND(OR(G2676="N/A",G2676=""),H2676=""),0,IF(G2676="STATE CLUSTER",SUMIFS(amount_expended,uniform_state_cluster_name,W2676),SUMIFS(amount_expended,cluster_name,G2676))))</f>
        <v/>
      </c>
      <c r="L2676" s="6" t="n"/>
      <c r="M2676" s="7" t="n"/>
      <c r="N2676" s="6" t="n"/>
      <c r="O2676" s="6" t="n"/>
      <c r="P2676" s="6" t="n"/>
      <c r="Q2676" s="6" t="n"/>
      <c r="R2676" s="7" t="n"/>
      <c r="S2676" s="6" t="n"/>
      <c r="T2676" s="6" t="n"/>
      <c r="U2676" s="6" t="n"/>
      <c r="V2676" s="3">
        <f>CONCATENATE(B2676,C2676)</f>
        <v/>
      </c>
      <c r="W2676">
        <f>UPPER(TRIM(H2676))</f>
        <v/>
      </c>
      <c r="X2676">
        <f>UPPER(TRIM(I2676))</f>
        <v/>
      </c>
    </row>
    <row r="2677">
      <c r="A2677">
        <f>IF(B2677&lt;&gt;"", "AWARD-"&amp;TEXT(ROW()-1,"0000"), "")</f>
        <v/>
      </c>
      <c r="B2677" s="4" t="n"/>
      <c r="C2677" s="4" t="n"/>
      <c r="D2677" s="4" t="n"/>
      <c r="E2677" s="6" t="n"/>
      <c r="F2677" s="7" t="n"/>
      <c r="G2677" s="6" t="n"/>
      <c r="H2677" s="6" t="n"/>
      <c r="I2677" s="6" t="n"/>
      <c r="J2677" s="5">
        <f>SUMIFS(amount_expended,cfda_key,V2677)</f>
        <v/>
      </c>
      <c r="K2677" s="5">
        <f>IF(G2677="OTHER CLUSTER NOT LISTED ABOVE",SUMIFS(amount_expended,uniform_other_cluster_name,X2677), IF(AND(OR(G2677="N/A",G2677=""),H2677=""),0,IF(G2677="STATE CLUSTER",SUMIFS(amount_expended,uniform_state_cluster_name,W2677),SUMIFS(amount_expended,cluster_name,G2677))))</f>
        <v/>
      </c>
      <c r="L2677" s="6" t="n"/>
      <c r="M2677" s="7" t="n"/>
      <c r="N2677" s="6" t="n"/>
      <c r="O2677" s="6" t="n"/>
      <c r="P2677" s="6" t="n"/>
      <c r="Q2677" s="6" t="n"/>
      <c r="R2677" s="7" t="n"/>
      <c r="S2677" s="6" t="n"/>
      <c r="T2677" s="6" t="n"/>
      <c r="U2677" s="6" t="n"/>
      <c r="V2677" s="3">
        <f>CONCATENATE(B2677,C2677)</f>
        <v/>
      </c>
      <c r="W2677">
        <f>UPPER(TRIM(H2677))</f>
        <v/>
      </c>
      <c r="X2677">
        <f>UPPER(TRIM(I2677))</f>
        <v/>
      </c>
    </row>
    <row r="2678">
      <c r="A2678">
        <f>IF(B2678&lt;&gt;"", "AWARD-"&amp;TEXT(ROW()-1,"0000"), "")</f>
        <v/>
      </c>
      <c r="B2678" s="4" t="n"/>
      <c r="C2678" s="4" t="n"/>
      <c r="D2678" s="4" t="n"/>
      <c r="E2678" s="6" t="n"/>
      <c r="F2678" s="7" t="n"/>
      <c r="G2678" s="6" t="n"/>
      <c r="H2678" s="6" t="n"/>
      <c r="I2678" s="6" t="n"/>
      <c r="J2678" s="5">
        <f>SUMIFS(amount_expended,cfda_key,V2678)</f>
        <v/>
      </c>
      <c r="K2678" s="5">
        <f>IF(G2678="OTHER CLUSTER NOT LISTED ABOVE",SUMIFS(amount_expended,uniform_other_cluster_name,X2678), IF(AND(OR(G2678="N/A",G2678=""),H2678=""),0,IF(G2678="STATE CLUSTER",SUMIFS(amount_expended,uniform_state_cluster_name,W2678),SUMIFS(amount_expended,cluster_name,G2678))))</f>
        <v/>
      </c>
      <c r="L2678" s="6" t="n"/>
      <c r="M2678" s="7" t="n"/>
      <c r="N2678" s="6" t="n"/>
      <c r="O2678" s="6" t="n"/>
      <c r="P2678" s="6" t="n"/>
      <c r="Q2678" s="6" t="n"/>
      <c r="R2678" s="7" t="n"/>
      <c r="S2678" s="6" t="n"/>
      <c r="T2678" s="6" t="n"/>
      <c r="U2678" s="6" t="n"/>
      <c r="V2678" s="3">
        <f>CONCATENATE(B2678,C2678)</f>
        <v/>
      </c>
      <c r="W2678">
        <f>UPPER(TRIM(H2678))</f>
        <v/>
      </c>
      <c r="X2678">
        <f>UPPER(TRIM(I2678))</f>
        <v/>
      </c>
    </row>
    <row r="2679">
      <c r="A2679">
        <f>IF(B2679&lt;&gt;"", "AWARD-"&amp;TEXT(ROW()-1,"0000"), "")</f>
        <v/>
      </c>
      <c r="B2679" s="4" t="n"/>
      <c r="C2679" s="4" t="n"/>
      <c r="D2679" s="4" t="n"/>
      <c r="E2679" s="6" t="n"/>
      <c r="F2679" s="7" t="n"/>
      <c r="G2679" s="6" t="n"/>
      <c r="H2679" s="6" t="n"/>
      <c r="I2679" s="6" t="n"/>
      <c r="J2679" s="5">
        <f>SUMIFS(amount_expended,cfda_key,V2679)</f>
        <v/>
      </c>
      <c r="K2679" s="5">
        <f>IF(G2679="OTHER CLUSTER NOT LISTED ABOVE",SUMIFS(amount_expended,uniform_other_cluster_name,X2679), IF(AND(OR(G2679="N/A",G2679=""),H2679=""),0,IF(G2679="STATE CLUSTER",SUMIFS(amount_expended,uniform_state_cluster_name,W2679),SUMIFS(amount_expended,cluster_name,G2679))))</f>
        <v/>
      </c>
      <c r="L2679" s="6" t="n"/>
      <c r="M2679" s="7" t="n"/>
      <c r="N2679" s="6" t="n"/>
      <c r="O2679" s="6" t="n"/>
      <c r="P2679" s="6" t="n"/>
      <c r="Q2679" s="6" t="n"/>
      <c r="R2679" s="7" t="n"/>
      <c r="S2679" s="6" t="n"/>
      <c r="T2679" s="6" t="n"/>
      <c r="U2679" s="6" t="n"/>
      <c r="V2679" s="3">
        <f>CONCATENATE(B2679,C2679)</f>
        <v/>
      </c>
      <c r="W2679">
        <f>UPPER(TRIM(H2679))</f>
        <v/>
      </c>
      <c r="X2679">
        <f>UPPER(TRIM(I2679))</f>
        <v/>
      </c>
    </row>
    <row r="2680">
      <c r="A2680">
        <f>IF(B2680&lt;&gt;"", "AWARD-"&amp;TEXT(ROW()-1,"0000"), "")</f>
        <v/>
      </c>
      <c r="B2680" s="4" t="n"/>
      <c r="C2680" s="4" t="n"/>
      <c r="D2680" s="4" t="n"/>
      <c r="E2680" s="6" t="n"/>
      <c r="F2680" s="7" t="n"/>
      <c r="G2680" s="6" t="n"/>
      <c r="H2680" s="6" t="n"/>
      <c r="I2680" s="6" t="n"/>
      <c r="J2680" s="5">
        <f>SUMIFS(amount_expended,cfda_key,V2680)</f>
        <v/>
      </c>
      <c r="K2680" s="5">
        <f>IF(G2680="OTHER CLUSTER NOT LISTED ABOVE",SUMIFS(amount_expended,uniform_other_cluster_name,X2680), IF(AND(OR(G2680="N/A",G2680=""),H2680=""),0,IF(G2680="STATE CLUSTER",SUMIFS(amount_expended,uniform_state_cluster_name,W2680),SUMIFS(amount_expended,cluster_name,G2680))))</f>
        <v/>
      </c>
      <c r="L2680" s="6" t="n"/>
      <c r="M2680" s="7" t="n"/>
      <c r="N2680" s="6" t="n"/>
      <c r="O2680" s="6" t="n"/>
      <c r="P2680" s="6" t="n"/>
      <c r="Q2680" s="6" t="n"/>
      <c r="R2680" s="7" t="n"/>
      <c r="S2680" s="6" t="n"/>
      <c r="T2680" s="6" t="n"/>
      <c r="U2680" s="6" t="n"/>
      <c r="V2680" s="3">
        <f>CONCATENATE(B2680,C2680)</f>
        <v/>
      </c>
      <c r="W2680">
        <f>UPPER(TRIM(H2680))</f>
        <v/>
      </c>
      <c r="X2680">
        <f>UPPER(TRIM(I2680))</f>
        <v/>
      </c>
    </row>
    <row r="2681">
      <c r="A2681">
        <f>IF(B2681&lt;&gt;"", "AWARD-"&amp;TEXT(ROW()-1,"0000"), "")</f>
        <v/>
      </c>
      <c r="B2681" s="4" t="n"/>
      <c r="C2681" s="4" t="n"/>
      <c r="D2681" s="4" t="n"/>
      <c r="E2681" s="6" t="n"/>
      <c r="F2681" s="7" t="n"/>
      <c r="G2681" s="6" t="n"/>
      <c r="H2681" s="6" t="n"/>
      <c r="I2681" s="6" t="n"/>
      <c r="J2681" s="5">
        <f>SUMIFS(amount_expended,cfda_key,V2681)</f>
        <v/>
      </c>
      <c r="K2681" s="5">
        <f>IF(G2681="OTHER CLUSTER NOT LISTED ABOVE",SUMIFS(amount_expended,uniform_other_cluster_name,X2681), IF(AND(OR(G2681="N/A",G2681=""),H2681=""),0,IF(G2681="STATE CLUSTER",SUMIFS(amount_expended,uniform_state_cluster_name,W2681),SUMIFS(amount_expended,cluster_name,G2681))))</f>
        <v/>
      </c>
      <c r="L2681" s="6" t="n"/>
      <c r="M2681" s="7" t="n"/>
      <c r="N2681" s="6" t="n"/>
      <c r="O2681" s="6" t="n"/>
      <c r="P2681" s="6" t="n"/>
      <c r="Q2681" s="6" t="n"/>
      <c r="R2681" s="7" t="n"/>
      <c r="S2681" s="6" t="n"/>
      <c r="T2681" s="6" t="n"/>
      <c r="U2681" s="6" t="n"/>
      <c r="V2681" s="3">
        <f>CONCATENATE(B2681,C2681)</f>
        <v/>
      </c>
      <c r="W2681">
        <f>UPPER(TRIM(H2681))</f>
        <v/>
      </c>
      <c r="X2681">
        <f>UPPER(TRIM(I2681))</f>
        <v/>
      </c>
    </row>
    <row r="2682">
      <c r="A2682">
        <f>IF(B2682&lt;&gt;"", "AWARD-"&amp;TEXT(ROW()-1,"0000"), "")</f>
        <v/>
      </c>
      <c r="B2682" s="4" t="n"/>
      <c r="C2682" s="4" t="n"/>
      <c r="D2682" s="4" t="n"/>
      <c r="E2682" s="6" t="n"/>
      <c r="F2682" s="7" t="n"/>
      <c r="G2682" s="6" t="n"/>
      <c r="H2682" s="6" t="n"/>
      <c r="I2682" s="6" t="n"/>
      <c r="J2682" s="5">
        <f>SUMIFS(amount_expended,cfda_key,V2682)</f>
        <v/>
      </c>
      <c r="K2682" s="5">
        <f>IF(G2682="OTHER CLUSTER NOT LISTED ABOVE",SUMIFS(amount_expended,uniform_other_cluster_name,X2682), IF(AND(OR(G2682="N/A",G2682=""),H2682=""),0,IF(G2682="STATE CLUSTER",SUMIFS(amount_expended,uniform_state_cluster_name,W2682),SUMIFS(amount_expended,cluster_name,G2682))))</f>
        <v/>
      </c>
      <c r="L2682" s="6" t="n"/>
      <c r="M2682" s="7" t="n"/>
      <c r="N2682" s="6" t="n"/>
      <c r="O2682" s="6" t="n"/>
      <c r="P2682" s="6" t="n"/>
      <c r="Q2682" s="6" t="n"/>
      <c r="R2682" s="7" t="n"/>
      <c r="S2682" s="6" t="n"/>
      <c r="T2682" s="6" t="n"/>
      <c r="U2682" s="6" t="n"/>
      <c r="V2682" s="3">
        <f>CONCATENATE(B2682,C2682)</f>
        <v/>
      </c>
      <c r="W2682">
        <f>UPPER(TRIM(H2682))</f>
        <v/>
      </c>
      <c r="X2682">
        <f>UPPER(TRIM(I2682))</f>
        <v/>
      </c>
    </row>
    <row r="2683">
      <c r="A2683">
        <f>IF(B2683&lt;&gt;"", "AWARD-"&amp;TEXT(ROW()-1,"0000"), "")</f>
        <v/>
      </c>
      <c r="B2683" s="4" t="n"/>
      <c r="C2683" s="4" t="n"/>
      <c r="D2683" s="4" t="n"/>
      <c r="E2683" s="6" t="n"/>
      <c r="F2683" s="7" t="n"/>
      <c r="G2683" s="6" t="n"/>
      <c r="H2683" s="6" t="n"/>
      <c r="I2683" s="6" t="n"/>
      <c r="J2683" s="5">
        <f>SUMIFS(amount_expended,cfda_key,V2683)</f>
        <v/>
      </c>
      <c r="K2683" s="5">
        <f>IF(G2683="OTHER CLUSTER NOT LISTED ABOVE",SUMIFS(amount_expended,uniform_other_cluster_name,X2683), IF(AND(OR(G2683="N/A",G2683=""),H2683=""),0,IF(G2683="STATE CLUSTER",SUMIFS(amount_expended,uniform_state_cluster_name,W2683),SUMIFS(amount_expended,cluster_name,G2683))))</f>
        <v/>
      </c>
      <c r="L2683" s="6" t="n"/>
      <c r="M2683" s="7" t="n"/>
      <c r="N2683" s="6" t="n"/>
      <c r="O2683" s="6" t="n"/>
      <c r="P2683" s="6" t="n"/>
      <c r="Q2683" s="6" t="n"/>
      <c r="R2683" s="7" t="n"/>
      <c r="S2683" s="6" t="n"/>
      <c r="T2683" s="6" t="n"/>
      <c r="U2683" s="6" t="n"/>
      <c r="V2683" s="3">
        <f>CONCATENATE(B2683,C2683)</f>
        <v/>
      </c>
      <c r="W2683">
        <f>UPPER(TRIM(H2683))</f>
        <v/>
      </c>
      <c r="X2683">
        <f>UPPER(TRIM(I2683))</f>
        <v/>
      </c>
    </row>
    <row r="2684">
      <c r="A2684">
        <f>IF(B2684&lt;&gt;"", "AWARD-"&amp;TEXT(ROW()-1,"0000"), "")</f>
        <v/>
      </c>
      <c r="B2684" s="4" t="n"/>
      <c r="C2684" s="4" t="n"/>
      <c r="D2684" s="4" t="n"/>
      <c r="E2684" s="6" t="n"/>
      <c r="F2684" s="7" t="n"/>
      <c r="G2684" s="6" t="n"/>
      <c r="H2684" s="6" t="n"/>
      <c r="I2684" s="6" t="n"/>
      <c r="J2684" s="5">
        <f>SUMIFS(amount_expended,cfda_key,V2684)</f>
        <v/>
      </c>
      <c r="K2684" s="5">
        <f>IF(G2684="OTHER CLUSTER NOT LISTED ABOVE",SUMIFS(amount_expended,uniform_other_cluster_name,X2684), IF(AND(OR(G2684="N/A",G2684=""),H2684=""),0,IF(G2684="STATE CLUSTER",SUMIFS(amount_expended,uniform_state_cluster_name,W2684),SUMIFS(amount_expended,cluster_name,G2684))))</f>
        <v/>
      </c>
      <c r="L2684" s="6" t="n"/>
      <c r="M2684" s="7" t="n"/>
      <c r="N2684" s="6" t="n"/>
      <c r="O2684" s="6" t="n"/>
      <c r="P2684" s="6" t="n"/>
      <c r="Q2684" s="6" t="n"/>
      <c r="R2684" s="7" t="n"/>
      <c r="S2684" s="6" t="n"/>
      <c r="T2684" s="6" t="n"/>
      <c r="U2684" s="6" t="n"/>
      <c r="V2684" s="3">
        <f>CONCATENATE(B2684,C2684)</f>
        <v/>
      </c>
      <c r="W2684">
        <f>UPPER(TRIM(H2684))</f>
        <v/>
      </c>
      <c r="X2684">
        <f>UPPER(TRIM(I2684))</f>
        <v/>
      </c>
    </row>
    <row r="2685">
      <c r="A2685">
        <f>IF(B2685&lt;&gt;"", "AWARD-"&amp;TEXT(ROW()-1,"0000"), "")</f>
        <v/>
      </c>
      <c r="B2685" s="4" t="n"/>
      <c r="C2685" s="4" t="n"/>
      <c r="D2685" s="4" t="n"/>
      <c r="E2685" s="6" t="n"/>
      <c r="F2685" s="7" t="n"/>
      <c r="G2685" s="6" t="n"/>
      <c r="H2685" s="6" t="n"/>
      <c r="I2685" s="6" t="n"/>
      <c r="J2685" s="5">
        <f>SUMIFS(amount_expended,cfda_key,V2685)</f>
        <v/>
      </c>
      <c r="K2685" s="5">
        <f>IF(G2685="OTHER CLUSTER NOT LISTED ABOVE",SUMIFS(amount_expended,uniform_other_cluster_name,X2685), IF(AND(OR(G2685="N/A",G2685=""),H2685=""),0,IF(G2685="STATE CLUSTER",SUMIFS(amount_expended,uniform_state_cluster_name,W2685),SUMIFS(amount_expended,cluster_name,G2685))))</f>
        <v/>
      </c>
      <c r="L2685" s="6" t="n"/>
      <c r="M2685" s="7" t="n"/>
      <c r="N2685" s="6" t="n"/>
      <c r="O2685" s="6" t="n"/>
      <c r="P2685" s="6" t="n"/>
      <c r="Q2685" s="6" t="n"/>
      <c r="R2685" s="7" t="n"/>
      <c r="S2685" s="6" t="n"/>
      <c r="T2685" s="6" t="n"/>
      <c r="U2685" s="6" t="n"/>
      <c r="V2685" s="3">
        <f>CONCATENATE(B2685,C2685)</f>
        <v/>
      </c>
      <c r="W2685">
        <f>UPPER(TRIM(H2685))</f>
        <v/>
      </c>
      <c r="X2685">
        <f>UPPER(TRIM(I2685))</f>
        <v/>
      </c>
    </row>
    <row r="2686">
      <c r="A2686">
        <f>IF(B2686&lt;&gt;"", "AWARD-"&amp;TEXT(ROW()-1,"0000"), "")</f>
        <v/>
      </c>
      <c r="B2686" s="4" t="n"/>
      <c r="C2686" s="4" t="n"/>
      <c r="D2686" s="4" t="n"/>
      <c r="E2686" s="6" t="n"/>
      <c r="F2686" s="7" t="n"/>
      <c r="G2686" s="6" t="n"/>
      <c r="H2686" s="6" t="n"/>
      <c r="I2686" s="6" t="n"/>
      <c r="J2686" s="5">
        <f>SUMIFS(amount_expended,cfda_key,V2686)</f>
        <v/>
      </c>
      <c r="K2686" s="5">
        <f>IF(G2686="OTHER CLUSTER NOT LISTED ABOVE",SUMIFS(amount_expended,uniform_other_cluster_name,X2686), IF(AND(OR(G2686="N/A",G2686=""),H2686=""),0,IF(G2686="STATE CLUSTER",SUMIFS(amount_expended,uniform_state_cluster_name,W2686),SUMIFS(amount_expended,cluster_name,G2686))))</f>
        <v/>
      </c>
      <c r="L2686" s="6" t="n"/>
      <c r="M2686" s="7" t="n"/>
      <c r="N2686" s="6" t="n"/>
      <c r="O2686" s="6" t="n"/>
      <c r="P2686" s="6" t="n"/>
      <c r="Q2686" s="6" t="n"/>
      <c r="R2686" s="7" t="n"/>
      <c r="S2686" s="6" t="n"/>
      <c r="T2686" s="6" t="n"/>
      <c r="U2686" s="6" t="n"/>
      <c r="V2686" s="3">
        <f>CONCATENATE(B2686,C2686)</f>
        <v/>
      </c>
      <c r="W2686">
        <f>UPPER(TRIM(H2686))</f>
        <v/>
      </c>
      <c r="X2686">
        <f>UPPER(TRIM(I2686))</f>
        <v/>
      </c>
    </row>
    <row r="2687">
      <c r="A2687">
        <f>IF(B2687&lt;&gt;"", "AWARD-"&amp;TEXT(ROW()-1,"0000"), "")</f>
        <v/>
      </c>
      <c r="B2687" s="4" t="n"/>
      <c r="C2687" s="4" t="n"/>
      <c r="D2687" s="4" t="n"/>
      <c r="E2687" s="6" t="n"/>
      <c r="F2687" s="7" t="n"/>
      <c r="G2687" s="6" t="n"/>
      <c r="H2687" s="6" t="n"/>
      <c r="I2687" s="6" t="n"/>
      <c r="J2687" s="5">
        <f>SUMIFS(amount_expended,cfda_key,V2687)</f>
        <v/>
      </c>
      <c r="K2687" s="5">
        <f>IF(G2687="OTHER CLUSTER NOT LISTED ABOVE",SUMIFS(amount_expended,uniform_other_cluster_name,X2687), IF(AND(OR(G2687="N/A",G2687=""),H2687=""),0,IF(G2687="STATE CLUSTER",SUMIFS(amount_expended,uniform_state_cluster_name,W2687),SUMIFS(amount_expended,cluster_name,G2687))))</f>
        <v/>
      </c>
      <c r="L2687" s="6" t="n"/>
      <c r="M2687" s="7" t="n"/>
      <c r="N2687" s="6" t="n"/>
      <c r="O2687" s="6" t="n"/>
      <c r="P2687" s="6" t="n"/>
      <c r="Q2687" s="6" t="n"/>
      <c r="R2687" s="7" t="n"/>
      <c r="S2687" s="6" t="n"/>
      <c r="T2687" s="6" t="n"/>
      <c r="U2687" s="6" t="n"/>
      <c r="V2687" s="3">
        <f>CONCATENATE(B2687,C2687)</f>
        <v/>
      </c>
      <c r="W2687">
        <f>UPPER(TRIM(H2687))</f>
        <v/>
      </c>
      <c r="X2687">
        <f>UPPER(TRIM(I2687))</f>
        <v/>
      </c>
    </row>
    <row r="2688">
      <c r="A2688">
        <f>IF(B2688&lt;&gt;"", "AWARD-"&amp;TEXT(ROW()-1,"0000"), "")</f>
        <v/>
      </c>
      <c r="B2688" s="4" t="n"/>
      <c r="C2688" s="4" t="n"/>
      <c r="D2688" s="4" t="n"/>
      <c r="E2688" s="6" t="n"/>
      <c r="F2688" s="7" t="n"/>
      <c r="G2688" s="6" t="n"/>
      <c r="H2688" s="6" t="n"/>
      <c r="I2688" s="6" t="n"/>
      <c r="J2688" s="5">
        <f>SUMIFS(amount_expended,cfda_key,V2688)</f>
        <v/>
      </c>
      <c r="K2688" s="5">
        <f>IF(G2688="OTHER CLUSTER NOT LISTED ABOVE",SUMIFS(amount_expended,uniform_other_cluster_name,X2688), IF(AND(OR(G2688="N/A",G2688=""),H2688=""),0,IF(G2688="STATE CLUSTER",SUMIFS(amount_expended,uniform_state_cluster_name,W2688),SUMIFS(amount_expended,cluster_name,G2688))))</f>
        <v/>
      </c>
      <c r="L2688" s="6" t="n"/>
      <c r="M2688" s="7" t="n"/>
      <c r="N2688" s="6" t="n"/>
      <c r="O2688" s="6" t="n"/>
      <c r="P2688" s="6" t="n"/>
      <c r="Q2688" s="6" t="n"/>
      <c r="R2688" s="7" t="n"/>
      <c r="S2688" s="6" t="n"/>
      <c r="T2688" s="6" t="n"/>
      <c r="U2688" s="6" t="n"/>
      <c r="V2688" s="3">
        <f>CONCATENATE(B2688,C2688)</f>
        <v/>
      </c>
      <c r="W2688">
        <f>UPPER(TRIM(H2688))</f>
        <v/>
      </c>
      <c r="X2688">
        <f>UPPER(TRIM(I2688))</f>
        <v/>
      </c>
    </row>
    <row r="2689">
      <c r="A2689">
        <f>IF(B2689&lt;&gt;"", "AWARD-"&amp;TEXT(ROW()-1,"0000"), "")</f>
        <v/>
      </c>
      <c r="B2689" s="4" t="n"/>
      <c r="C2689" s="4" t="n"/>
      <c r="D2689" s="4" t="n"/>
      <c r="E2689" s="6" t="n"/>
      <c r="F2689" s="7" t="n"/>
      <c r="G2689" s="6" t="n"/>
      <c r="H2689" s="6" t="n"/>
      <c r="I2689" s="6" t="n"/>
      <c r="J2689" s="5">
        <f>SUMIFS(amount_expended,cfda_key,V2689)</f>
        <v/>
      </c>
      <c r="K2689" s="5">
        <f>IF(G2689="OTHER CLUSTER NOT LISTED ABOVE",SUMIFS(amount_expended,uniform_other_cluster_name,X2689), IF(AND(OR(G2689="N/A",G2689=""),H2689=""),0,IF(G2689="STATE CLUSTER",SUMIFS(amount_expended,uniform_state_cluster_name,W2689),SUMIFS(amount_expended,cluster_name,G2689))))</f>
        <v/>
      </c>
      <c r="L2689" s="6" t="n"/>
      <c r="M2689" s="7" t="n"/>
      <c r="N2689" s="6" t="n"/>
      <c r="O2689" s="6" t="n"/>
      <c r="P2689" s="6" t="n"/>
      <c r="Q2689" s="6" t="n"/>
      <c r="R2689" s="7" t="n"/>
      <c r="S2689" s="6" t="n"/>
      <c r="T2689" s="6" t="n"/>
      <c r="U2689" s="6" t="n"/>
      <c r="V2689" s="3">
        <f>CONCATENATE(B2689,C2689)</f>
        <v/>
      </c>
      <c r="W2689">
        <f>UPPER(TRIM(H2689))</f>
        <v/>
      </c>
      <c r="X2689">
        <f>UPPER(TRIM(I2689))</f>
        <v/>
      </c>
    </row>
    <row r="2690">
      <c r="A2690">
        <f>IF(B2690&lt;&gt;"", "AWARD-"&amp;TEXT(ROW()-1,"0000"), "")</f>
        <v/>
      </c>
      <c r="B2690" s="4" t="n"/>
      <c r="C2690" s="4" t="n"/>
      <c r="D2690" s="4" t="n"/>
      <c r="E2690" s="6" t="n"/>
      <c r="F2690" s="7" t="n"/>
      <c r="G2690" s="6" t="n"/>
      <c r="H2690" s="6" t="n"/>
      <c r="I2690" s="6" t="n"/>
      <c r="J2690" s="5">
        <f>SUMIFS(amount_expended,cfda_key,V2690)</f>
        <v/>
      </c>
      <c r="K2690" s="5">
        <f>IF(G2690="OTHER CLUSTER NOT LISTED ABOVE",SUMIFS(amount_expended,uniform_other_cluster_name,X2690), IF(AND(OR(G2690="N/A",G2690=""),H2690=""),0,IF(G2690="STATE CLUSTER",SUMIFS(amount_expended,uniform_state_cluster_name,W2690),SUMIFS(amount_expended,cluster_name,G2690))))</f>
        <v/>
      </c>
      <c r="L2690" s="6" t="n"/>
      <c r="M2690" s="7" t="n"/>
      <c r="N2690" s="6" t="n"/>
      <c r="O2690" s="6" t="n"/>
      <c r="P2690" s="6" t="n"/>
      <c r="Q2690" s="6" t="n"/>
      <c r="R2690" s="7" t="n"/>
      <c r="S2690" s="6" t="n"/>
      <c r="T2690" s="6" t="n"/>
      <c r="U2690" s="6" t="n"/>
      <c r="V2690" s="3">
        <f>CONCATENATE(B2690,C2690)</f>
        <v/>
      </c>
      <c r="W2690">
        <f>UPPER(TRIM(H2690))</f>
        <v/>
      </c>
      <c r="X2690">
        <f>UPPER(TRIM(I2690))</f>
        <v/>
      </c>
    </row>
    <row r="2691">
      <c r="A2691">
        <f>IF(B2691&lt;&gt;"", "AWARD-"&amp;TEXT(ROW()-1,"0000"), "")</f>
        <v/>
      </c>
      <c r="B2691" s="4" t="n"/>
      <c r="C2691" s="4" t="n"/>
      <c r="D2691" s="4" t="n"/>
      <c r="E2691" s="6" t="n"/>
      <c r="F2691" s="7" t="n"/>
      <c r="G2691" s="6" t="n"/>
      <c r="H2691" s="6" t="n"/>
      <c r="I2691" s="6" t="n"/>
      <c r="J2691" s="5">
        <f>SUMIFS(amount_expended,cfda_key,V2691)</f>
        <v/>
      </c>
      <c r="K2691" s="5">
        <f>IF(G2691="OTHER CLUSTER NOT LISTED ABOVE",SUMIFS(amount_expended,uniform_other_cluster_name,X2691), IF(AND(OR(G2691="N/A",G2691=""),H2691=""),0,IF(G2691="STATE CLUSTER",SUMIFS(amount_expended,uniform_state_cluster_name,W2691),SUMIFS(amount_expended,cluster_name,G2691))))</f>
        <v/>
      </c>
      <c r="L2691" s="6" t="n"/>
      <c r="M2691" s="7" t="n"/>
      <c r="N2691" s="6" t="n"/>
      <c r="O2691" s="6" t="n"/>
      <c r="P2691" s="6" t="n"/>
      <c r="Q2691" s="6" t="n"/>
      <c r="R2691" s="7" t="n"/>
      <c r="S2691" s="6" t="n"/>
      <c r="T2691" s="6" t="n"/>
      <c r="U2691" s="6" t="n"/>
      <c r="V2691" s="3">
        <f>CONCATENATE(B2691,C2691)</f>
        <v/>
      </c>
      <c r="W2691">
        <f>UPPER(TRIM(H2691))</f>
        <v/>
      </c>
      <c r="X2691">
        <f>UPPER(TRIM(I2691))</f>
        <v/>
      </c>
    </row>
    <row r="2692">
      <c r="A2692">
        <f>IF(B2692&lt;&gt;"", "AWARD-"&amp;TEXT(ROW()-1,"0000"), "")</f>
        <v/>
      </c>
      <c r="B2692" s="4" t="n"/>
      <c r="C2692" s="4" t="n"/>
      <c r="D2692" s="4" t="n"/>
      <c r="E2692" s="6" t="n"/>
      <c r="F2692" s="7" t="n"/>
      <c r="G2692" s="6" t="n"/>
      <c r="H2692" s="6" t="n"/>
      <c r="I2692" s="6" t="n"/>
      <c r="J2692" s="5">
        <f>SUMIFS(amount_expended,cfda_key,V2692)</f>
        <v/>
      </c>
      <c r="K2692" s="5">
        <f>IF(G2692="OTHER CLUSTER NOT LISTED ABOVE",SUMIFS(amount_expended,uniform_other_cluster_name,X2692), IF(AND(OR(G2692="N/A",G2692=""),H2692=""),0,IF(G2692="STATE CLUSTER",SUMIFS(amount_expended,uniform_state_cluster_name,W2692),SUMIFS(amount_expended,cluster_name,G2692))))</f>
        <v/>
      </c>
      <c r="L2692" s="6" t="n"/>
      <c r="M2692" s="7" t="n"/>
      <c r="N2692" s="6" t="n"/>
      <c r="O2692" s="6" t="n"/>
      <c r="P2692" s="6" t="n"/>
      <c r="Q2692" s="6" t="n"/>
      <c r="R2692" s="7" t="n"/>
      <c r="S2692" s="6" t="n"/>
      <c r="T2692" s="6" t="n"/>
      <c r="U2692" s="6" t="n"/>
      <c r="V2692" s="3">
        <f>CONCATENATE(B2692,C2692)</f>
        <v/>
      </c>
      <c r="W2692">
        <f>UPPER(TRIM(H2692))</f>
        <v/>
      </c>
      <c r="X2692">
        <f>UPPER(TRIM(I2692))</f>
        <v/>
      </c>
    </row>
    <row r="2693">
      <c r="A2693">
        <f>IF(B2693&lt;&gt;"", "AWARD-"&amp;TEXT(ROW()-1,"0000"), "")</f>
        <v/>
      </c>
      <c r="B2693" s="4" t="n"/>
      <c r="C2693" s="4" t="n"/>
      <c r="D2693" s="4" t="n"/>
      <c r="E2693" s="6" t="n"/>
      <c r="F2693" s="7" t="n"/>
      <c r="G2693" s="6" t="n"/>
      <c r="H2693" s="6" t="n"/>
      <c r="I2693" s="6" t="n"/>
      <c r="J2693" s="5">
        <f>SUMIFS(amount_expended,cfda_key,V2693)</f>
        <v/>
      </c>
      <c r="K2693" s="5">
        <f>IF(G2693="OTHER CLUSTER NOT LISTED ABOVE",SUMIFS(amount_expended,uniform_other_cluster_name,X2693), IF(AND(OR(G2693="N/A",G2693=""),H2693=""),0,IF(G2693="STATE CLUSTER",SUMIFS(amount_expended,uniform_state_cluster_name,W2693),SUMIFS(amount_expended,cluster_name,G2693))))</f>
        <v/>
      </c>
      <c r="L2693" s="6" t="n"/>
      <c r="M2693" s="7" t="n"/>
      <c r="N2693" s="6" t="n"/>
      <c r="O2693" s="6" t="n"/>
      <c r="P2693" s="6" t="n"/>
      <c r="Q2693" s="6" t="n"/>
      <c r="R2693" s="7" t="n"/>
      <c r="S2693" s="6" t="n"/>
      <c r="T2693" s="6" t="n"/>
      <c r="U2693" s="6" t="n"/>
      <c r="V2693" s="3">
        <f>CONCATENATE(B2693,C2693)</f>
        <v/>
      </c>
      <c r="W2693">
        <f>UPPER(TRIM(H2693))</f>
        <v/>
      </c>
      <c r="X2693">
        <f>UPPER(TRIM(I2693))</f>
        <v/>
      </c>
    </row>
    <row r="2694">
      <c r="A2694">
        <f>IF(B2694&lt;&gt;"", "AWARD-"&amp;TEXT(ROW()-1,"0000"), "")</f>
        <v/>
      </c>
      <c r="B2694" s="4" t="n"/>
      <c r="C2694" s="4" t="n"/>
      <c r="D2694" s="4" t="n"/>
      <c r="E2694" s="6" t="n"/>
      <c r="F2694" s="7" t="n"/>
      <c r="G2694" s="6" t="n"/>
      <c r="H2694" s="6" t="n"/>
      <c r="I2694" s="6" t="n"/>
      <c r="J2694" s="5">
        <f>SUMIFS(amount_expended,cfda_key,V2694)</f>
        <v/>
      </c>
      <c r="K2694" s="5">
        <f>IF(G2694="OTHER CLUSTER NOT LISTED ABOVE",SUMIFS(amount_expended,uniform_other_cluster_name,X2694), IF(AND(OR(G2694="N/A",G2694=""),H2694=""),0,IF(G2694="STATE CLUSTER",SUMIFS(amount_expended,uniform_state_cluster_name,W2694),SUMIFS(amount_expended,cluster_name,G2694))))</f>
        <v/>
      </c>
      <c r="L2694" s="6" t="n"/>
      <c r="M2694" s="7" t="n"/>
      <c r="N2694" s="6" t="n"/>
      <c r="O2694" s="6" t="n"/>
      <c r="P2694" s="6" t="n"/>
      <c r="Q2694" s="6" t="n"/>
      <c r="R2694" s="7" t="n"/>
      <c r="S2694" s="6" t="n"/>
      <c r="T2694" s="6" t="n"/>
      <c r="U2694" s="6" t="n"/>
      <c r="V2694" s="3">
        <f>CONCATENATE(B2694,C2694)</f>
        <v/>
      </c>
      <c r="W2694">
        <f>UPPER(TRIM(H2694))</f>
        <v/>
      </c>
      <c r="X2694">
        <f>UPPER(TRIM(I2694))</f>
        <v/>
      </c>
    </row>
    <row r="2695">
      <c r="A2695">
        <f>IF(B2695&lt;&gt;"", "AWARD-"&amp;TEXT(ROW()-1,"0000"), "")</f>
        <v/>
      </c>
      <c r="B2695" s="4" t="n"/>
      <c r="C2695" s="4" t="n"/>
      <c r="D2695" s="4" t="n"/>
      <c r="E2695" s="6" t="n"/>
      <c r="F2695" s="7" t="n"/>
      <c r="G2695" s="6" t="n"/>
      <c r="H2695" s="6" t="n"/>
      <c r="I2695" s="6" t="n"/>
      <c r="J2695" s="5">
        <f>SUMIFS(amount_expended,cfda_key,V2695)</f>
        <v/>
      </c>
      <c r="K2695" s="5">
        <f>IF(G2695="OTHER CLUSTER NOT LISTED ABOVE",SUMIFS(amount_expended,uniform_other_cluster_name,X2695), IF(AND(OR(G2695="N/A",G2695=""),H2695=""),0,IF(G2695="STATE CLUSTER",SUMIFS(amount_expended,uniform_state_cluster_name,W2695),SUMIFS(amount_expended,cluster_name,G2695))))</f>
        <v/>
      </c>
      <c r="L2695" s="6" t="n"/>
      <c r="M2695" s="7" t="n"/>
      <c r="N2695" s="6" t="n"/>
      <c r="O2695" s="6" t="n"/>
      <c r="P2695" s="6" t="n"/>
      <c r="Q2695" s="6" t="n"/>
      <c r="R2695" s="7" t="n"/>
      <c r="S2695" s="6" t="n"/>
      <c r="T2695" s="6" t="n"/>
      <c r="U2695" s="6" t="n"/>
      <c r="V2695" s="3">
        <f>CONCATENATE(B2695,C2695)</f>
        <v/>
      </c>
      <c r="W2695">
        <f>UPPER(TRIM(H2695))</f>
        <v/>
      </c>
      <c r="X2695">
        <f>UPPER(TRIM(I2695))</f>
        <v/>
      </c>
    </row>
    <row r="2696">
      <c r="A2696">
        <f>IF(B2696&lt;&gt;"", "AWARD-"&amp;TEXT(ROW()-1,"0000"), "")</f>
        <v/>
      </c>
      <c r="B2696" s="4" t="n"/>
      <c r="C2696" s="4" t="n"/>
      <c r="D2696" s="4" t="n"/>
      <c r="E2696" s="6" t="n"/>
      <c r="F2696" s="7" t="n"/>
      <c r="G2696" s="6" t="n"/>
      <c r="H2696" s="6" t="n"/>
      <c r="I2696" s="6" t="n"/>
      <c r="J2696" s="5">
        <f>SUMIFS(amount_expended,cfda_key,V2696)</f>
        <v/>
      </c>
      <c r="K2696" s="5">
        <f>IF(G2696="OTHER CLUSTER NOT LISTED ABOVE",SUMIFS(amount_expended,uniform_other_cluster_name,X2696), IF(AND(OR(G2696="N/A",G2696=""),H2696=""),0,IF(G2696="STATE CLUSTER",SUMIFS(amount_expended,uniform_state_cluster_name,W2696),SUMIFS(amount_expended,cluster_name,G2696))))</f>
        <v/>
      </c>
      <c r="L2696" s="6" t="n"/>
      <c r="M2696" s="7" t="n"/>
      <c r="N2696" s="6" t="n"/>
      <c r="O2696" s="6" t="n"/>
      <c r="P2696" s="6" t="n"/>
      <c r="Q2696" s="6" t="n"/>
      <c r="R2696" s="7" t="n"/>
      <c r="S2696" s="6" t="n"/>
      <c r="T2696" s="6" t="n"/>
      <c r="U2696" s="6" t="n"/>
      <c r="V2696" s="3">
        <f>CONCATENATE(B2696,C2696)</f>
        <v/>
      </c>
      <c r="W2696">
        <f>UPPER(TRIM(H2696))</f>
        <v/>
      </c>
      <c r="X2696">
        <f>UPPER(TRIM(I2696))</f>
        <v/>
      </c>
    </row>
    <row r="2697">
      <c r="A2697">
        <f>IF(B2697&lt;&gt;"", "AWARD-"&amp;TEXT(ROW()-1,"0000"), "")</f>
        <v/>
      </c>
      <c r="B2697" s="4" t="n"/>
      <c r="C2697" s="4" t="n"/>
      <c r="D2697" s="4" t="n"/>
      <c r="E2697" s="6" t="n"/>
      <c r="F2697" s="7" t="n"/>
      <c r="G2697" s="6" t="n"/>
      <c r="H2697" s="6" t="n"/>
      <c r="I2697" s="6" t="n"/>
      <c r="J2697" s="5">
        <f>SUMIFS(amount_expended,cfda_key,V2697)</f>
        <v/>
      </c>
      <c r="K2697" s="5">
        <f>IF(G2697="OTHER CLUSTER NOT LISTED ABOVE",SUMIFS(amount_expended,uniform_other_cluster_name,X2697), IF(AND(OR(G2697="N/A",G2697=""),H2697=""),0,IF(G2697="STATE CLUSTER",SUMIFS(amount_expended,uniform_state_cluster_name,W2697),SUMIFS(amount_expended,cluster_name,G2697))))</f>
        <v/>
      </c>
      <c r="L2697" s="6" t="n"/>
      <c r="M2697" s="7" t="n"/>
      <c r="N2697" s="6" t="n"/>
      <c r="O2697" s="6" t="n"/>
      <c r="P2697" s="6" t="n"/>
      <c r="Q2697" s="6" t="n"/>
      <c r="R2697" s="7" t="n"/>
      <c r="S2697" s="6" t="n"/>
      <c r="T2697" s="6" t="n"/>
      <c r="U2697" s="6" t="n"/>
      <c r="V2697" s="3">
        <f>CONCATENATE(B2697,C2697)</f>
        <v/>
      </c>
      <c r="W2697">
        <f>UPPER(TRIM(H2697))</f>
        <v/>
      </c>
      <c r="X2697">
        <f>UPPER(TRIM(I2697))</f>
        <v/>
      </c>
    </row>
    <row r="2698">
      <c r="A2698">
        <f>IF(B2698&lt;&gt;"", "AWARD-"&amp;TEXT(ROW()-1,"0000"), "")</f>
        <v/>
      </c>
      <c r="B2698" s="4" t="n"/>
      <c r="C2698" s="4" t="n"/>
      <c r="D2698" s="4" t="n"/>
      <c r="E2698" s="6" t="n"/>
      <c r="F2698" s="7" t="n"/>
      <c r="G2698" s="6" t="n"/>
      <c r="H2698" s="6" t="n"/>
      <c r="I2698" s="6" t="n"/>
      <c r="J2698" s="5">
        <f>SUMIFS(amount_expended,cfda_key,V2698)</f>
        <v/>
      </c>
      <c r="K2698" s="5">
        <f>IF(G2698="OTHER CLUSTER NOT LISTED ABOVE",SUMIFS(amount_expended,uniform_other_cluster_name,X2698), IF(AND(OR(G2698="N/A",G2698=""),H2698=""),0,IF(G2698="STATE CLUSTER",SUMIFS(amount_expended,uniform_state_cluster_name,W2698),SUMIFS(amount_expended,cluster_name,G2698))))</f>
        <v/>
      </c>
      <c r="L2698" s="6" t="n"/>
      <c r="M2698" s="7" t="n"/>
      <c r="N2698" s="6" t="n"/>
      <c r="O2698" s="6" t="n"/>
      <c r="P2698" s="6" t="n"/>
      <c r="Q2698" s="6" t="n"/>
      <c r="R2698" s="7" t="n"/>
      <c r="S2698" s="6" t="n"/>
      <c r="T2698" s="6" t="n"/>
      <c r="U2698" s="6" t="n"/>
      <c r="V2698" s="3">
        <f>CONCATENATE(B2698,C2698)</f>
        <v/>
      </c>
      <c r="W2698">
        <f>UPPER(TRIM(H2698))</f>
        <v/>
      </c>
      <c r="X2698">
        <f>UPPER(TRIM(I2698))</f>
        <v/>
      </c>
    </row>
    <row r="2699">
      <c r="A2699">
        <f>IF(B2699&lt;&gt;"", "AWARD-"&amp;TEXT(ROW()-1,"0000"), "")</f>
        <v/>
      </c>
      <c r="B2699" s="4" t="n"/>
      <c r="C2699" s="4" t="n"/>
      <c r="D2699" s="4" t="n"/>
      <c r="E2699" s="6" t="n"/>
      <c r="F2699" s="7" t="n"/>
      <c r="G2699" s="6" t="n"/>
      <c r="H2699" s="6" t="n"/>
      <c r="I2699" s="6" t="n"/>
      <c r="J2699" s="5">
        <f>SUMIFS(amount_expended,cfda_key,V2699)</f>
        <v/>
      </c>
      <c r="K2699" s="5">
        <f>IF(G2699="OTHER CLUSTER NOT LISTED ABOVE",SUMIFS(amount_expended,uniform_other_cluster_name,X2699), IF(AND(OR(G2699="N/A",G2699=""),H2699=""),0,IF(G2699="STATE CLUSTER",SUMIFS(amount_expended,uniform_state_cluster_name,W2699),SUMIFS(amount_expended,cluster_name,G2699))))</f>
        <v/>
      </c>
      <c r="L2699" s="6" t="n"/>
      <c r="M2699" s="7" t="n"/>
      <c r="N2699" s="6" t="n"/>
      <c r="O2699" s="6" t="n"/>
      <c r="P2699" s="6" t="n"/>
      <c r="Q2699" s="6" t="n"/>
      <c r="R2699" s="7" t="n"/>
      <c r="S2699" s="6" t="n"/>
      <c r="T2699" s="6" t="n"/>
      <c r="U2699" s="6" t="n"/>
      <c r="V2699" s="3">
        <f>CONCATENATE(B2699,C2699)</f>
        <v/>
      </c>
      <c r="W2699">
        <f>UPPER(TRIM(H2699))</f>
        <v/>
      </c>
      <c r="X2699">
        <f>UPPER(TRIM(I2699))</f>
        <v/>
      </c>
    </row>
    <row r="2700">
      <c r="A2700">
        <f>IF(B2700&lt;&gt;"", "AWARD-"&amp;TEXT(ROW()-1,"0000"), "")</f>
        <v/>
      </c>
      <c r="B2700" s="4" t="n"/>
      <c r="C2700" s="4" t="n"/>
      <c r="D2700" s="4" t="n"/>
      <c r="E2700" s="6" t="n"/>
      <c r="F2700" s="7" t="n"/>
      <c r="G2700" s="6" t="n"/>
      <c r="H2700" s="6" t="n"/>
      <c r="I2700" s="6" t="n"/>
      <c r="J2700" s="5">
        <f>SUMIFS(amount_expended,cfda_key,V2700)</f>
        <v/>
      </c>
      <c r="K2700" s="5">
        <f>IF(G2700="OTHER CLUSTER NOT LISTED ABOVE",SUMIFS(amount_expended,uniform_other_cluster_name,X2700), IF(AND(OR(G2700="N/A",G2700=""),H2700=""),0,IF(G2700="STATE CLUSTER",SUMIFS(amount_expended,uniform_state_cluster_name,W2700),SUMIFS(amount_expended,cluster_name,G2700))))</f>
        <v/>
      </c>
      <c r="L2700" s="6" t="n"/>
      <c r="M2700" s="7" t="n"/>
      <c r="N2700" s="6" t="n"/>
      <c r="O2700" s="6" t="n"/>
      <c r="P2700" s="6" t="n"/>
      <c r="Q2700" s="6" t="n"/>
      <c r="R2700" s="7" t="n"/>
      <c r="S2700" s="6" t="n"/>
      <c r="T2700" s="6" t="n"/>
      <c r="U2700" s="6" t="n"/>
      <c r="V2700" s="3">
        <f>CONCATENATE(B2700,C2700)</f>
        <v/>
      </c>
      <c r="W2700">
        <f>UPPER(TRIM(H2700))</f>
        <v/>
      </c>
      <c r="X2700">
        <f>UPPER(TRIM(I2700))</f>
        <v/>
      </c>
    </row>
    <row r="2701">
      <c r="A2701">
        <f>IF(B2701&lt;&gt;"", "AWARD-"&amp;TEXT(ROW()-1,"0000"), "")</f>
        <v/>
      </c>
      <c r="B2701" s="4" t="n"/>
      <c r="C2701" s="4" t="n"/>
      <c r="D2701" s="4" t="n"/>
      <c r="E2701" s="6" t="n"/>
      <c r="F2701" s="7" t="n"/>
      <c r="G2701" s="6" t="n"/>
      <c r="H2701" s="6" t="n"/>
      <c r="I2701" s="6" t="n"/>
      <c r="J2701" s="5">
        <f>SUMIFS(amount_expended,cfda_key,V2701)</f>
        <v/>
      </c>
      <c r="K2701" s="5">
        <f>IF(G2701="OTHER CLUSTER NOT LISTED ABOVE",SUMIFS(amount_expended,uniform_other_cluster_name,X2701), IF(AND(OR(G2701="N/A",G2701=""),H2701=""),0,IF(G2701="STATE CLUSTER",SUMIFS(amount_expended,uniform_state_cluster_name,W2701),SUMIFS(amount_expended,cluster_name,G2701))))</f>
        <v/>
      </c>
      <c r="L2701" s="6" t="n"/>
      <c r="M2701" s="7" t="n"/>
      <c r="N2701" s="6" t="n"/>
      <c r="O2701" s="6" t="n"/>
      <c r="P2701" s="6" t="n"/>
      <c r="Q2701" s="6" t="n"/>
      <c r="R2701" s="7" t="n"/>
      <c r="S2701" s="6" t="n"/>
      <c r="T2701" s="6" t="n"/>
      <c r="U2701" s="6" t="n"/>
      <c r="V2701" s="3">
        <f>CONCATENATE(B2701,C2701)</f>
        <v/>
      </c>
      <c r="W2701">
        <f>UPPER(TRIM(H2701))</f>
        <v/>
      </c>
      <c r="X2701">
        <f>UPPER(TRIM(I2701))</f>
        <v/>
      </c>
    </row>
    <row r="2702">
      <c r="A2702">
        <f>IF(B2702&lt;&gt;"", "AWARD-"&amp;TEXT(ROW()-1,"0000"), "")</f>
        <v/>
      </c>
      <c r="B2702" s="4" t="n"/>
      <c r="C2702" s="4" t="n"/>
      <c r="D2702" s="4" t="n"/>
      <c r="E2702" s="6" t="n"/>
      <c r="F2702" s="7" t="n"/>
      <c r="G2702" s="6" t="n"/>
      <c r="H2702" s="6" t="n"/>
      <c r="I2702" s="6" t="n"/>
      <c r="J2702" s="5">
        <f>SUMIFS(amount_expended,cfda_key,V2702)</f>
        <v/>
      </c>
      <c r="K2702" s="5">
        <f>IF(G2702="OTHER CLUSTER NOT LISTED ABOVE",SUMIFS(amount_expended,uniform_other_cluster_name,X2702), IF(AND(OR(G2702="N/A",G2702=""),H2702=""),0,IF(G2702="STATE CLUSTER",SUMIFS(amount_expended,uniform_state_cluster_name,W2702),SUMIFS(amount_expended,cluster_name,G2702))))</f>
        <v/>
      </c>
      <c r="L2702" s="6" t="n"/>
      <c r="M2702" s="7" t="n"/>
      <c r="N2702" s="6" t="n"/>
      <c r="O2702" s="6" t="n"/>
      <c r="P2702" s="6" t="n"/>
      <c r="Q2702" s="6" t="n"/>
      <c r="R2702" s="7" t="n"/>
      <c r="S2702" s="6" t="n"/>
      <c r="T2702" s="6" t="n"/>
      <c r="U2702" s="6" t="n"/>
      <c r="V2702" s="3">
        <f>CONCATENATE(B2702,C2702)</f>
        <v/>
      </c>
      <c r="W2702">
        <f>UPPER(TRIM(H2702))</f>
        <v/>
      </c>
      <c r="X2702">
        <f>UPPER(TRIM(I2702))</f>
        <v/>
      </c>
    </row>
    <row r="2703">
      <c r="A2703">
        <f>IF(B2703&lt;&gt;"", "AWARD-"&amp;TEXT(ROW()-1,"0000"), "")</f>
        <v/>
      </c>
      <c r="B2703" s="4" t="n"/>
      <c r="C2703" s="4" t="n"/>
      <c r="D2703" s="4" t="n"/>
      <c r="E2703" s="6" t="n"/>
      <c r="F2703" s="7" t="n"/>
      <c r="G2703" s="6" t="n"/>
      <c r="H2703" s="6" t="n"/>
      <c r="I2703" s="6" t="n"/>
      <c r="J2703" s="5">
        <f>SUMIFS(amount_expended,cfda_key,V2703)</f>
        <v/>
      </c>
      <c r="K2703" s="5">
        <f>IF(G2703="OTHER CLUSTER NOT LISTED ABOVE",SUMIFS(amount_expended,uniform_other_cluster_name,X2703), IF(AND(OR(G2703="N/A",G2703=""),H2703=""),0,IF(G2703="STATE CLUSTER",SUMIFS(amount_expended,uniform_state_cluster_name,W2703),SUMIFS(amount_expended,cluster_name,G2703))))</f>
        <v/>
      </c>
      <c r="L2703" s="6" t="n"/>
      <c r="M2703" s="7" t="n"/>
      <c r="N2703" s="6" t="n"/>
      <c r="O2703" s="6" t="n"/>
      <c r="P2703" s="6" t="n"/>
      <c r="Q2703" s="6" t="n"/>
      <c r="R2703" s="7" t="n"/>
      <c r="S2703" s="6" t="n"/>
      <c r="T2703" s="6" t="n"/>
      <c r="U2703" s="6" t="n"/>
      <c r="V2703" s="3">
        <f>CONCATENATE(B2703,C2703)</f>
        <v/>
      </c>
      <c r="W2703">
        <f>UPPER(TRIM(H2703))</f>
        <v/>
      </c>
      <c r="X2703">
        <f>UPPER(TRIM(I2703))</f>
        <v/>
      </c>
    </row>
    <row r="2704">
      <c r="A2704">
        <f>IF(B2704&lt;&gt;"", "AWARD-"&amp;TEXT(ROW()-1,"0000"), "")</f>
        <v/>
      </c>
      <c r="B2704" s="4" t="n"/>
      <c r="C2704" s="4" t="n"/>
      <c r="D2704" s="4" t="n"/>
      <c r="E2704" s="6" t="n"/>
      <c r="F2704" s="7" t="n"/>
      <c r="G2704" s="6" t="n"/>
      <c r="H2704" s="6" t="n"/>
      <c r="I2704" s="6" t="n"/>
      <c r="J2704" s="5">
        <f>SUMIFS(amount_expended,cfda_key,V2704)</f>
        <v/>
      </c>
      <c r="K2704" s="5">
        <f>IF(G2704="OTHER CLUSTER NOT LISTED ABOVE",SUMIFS(amount_expended,uniform_other_cluster_name,X2704), IF(AND(OR(G2704="N/A",G2704=""),H2704=""),0,IF(G2704="STATE CLUSTER",SUMIFS(amount_expended,uniform_state_cluster_name,W2704),SUMIFS(amount_expended,cluster_name,G2704))))</f>
        <v/>
      </c>
      <c r="L2704" s="6" t="n"/>
      <c r="M2704" s="7" t="n"/>
      <c r="N2704" s="6" t="n"/>
      <c r="O2704" s="6" t="n"/>
      <c r="P2704" s="6" t="n"/>
      <c r="Q2704" s="6" t="n"/>
      <c r="R2704" s="7" t="n"/>
      <c r="S2704" s="6" t="n"/>
      <c r="T2704" s="6" t="n"/>
      <c r="U2704" s="6" t="n"/>
      <c r="V2704" s="3">
        <f>CONCATENATE(B2704,C2704)</f>
        <v/>
      </c>
      <c r="W2704">
        <f>UPPER(TRIM(H2704))</f>
        <v/>
      </c>
      <c r="X2704">
        <f>UPPER(TRIM(I2704))</f>
        <v/>
      </c>
    </row>
    <row r="2705">
      <c r="A2705">
        <f>IF(B2705&lt;&gt;"", "AWARD-"&amp;TEXT(ROW()-1,"0000"), "")</f>
        <v/>
      </c>
      <c r="B2705" s="4" t="n"/>
      <c r="C2705" s="4" t="n"/>
      <c r="D2705" s="4" t="n"/>
      <c r="E2705" s="6" t="n"/>
      <c r="F2705" s="7" t="n"/>
      <c r="G2705" s="6" t="n"/>
      <c r="H2705" s="6" t="n"/>
      <c r="I2705" s="6" t="n"/>
      <c r="J2705" s="5">
        <f>SUMIFS(amount_expended,cfda_key,V2705)</f>
        <v/>
      </c>
      <c r="K2705" s="5">
        <f>IF(G2705="OTHER CLUSTER NOT LISTED ABOVE",SUMIFS(amount_expended,uniform_other_cluster_name,X2705), IF(AND(OR(G2705="N/A",G2705=""),H2705=""),0,IF(G2705="STATE CLUSTER",SUMIFS(amount_expended,uniform_state_cluster_name,W2705),SUMIFS(amount_expended,cluster_name,G2705))))</f>
        <v/>
      </c>
      <c r="L2705" s="6" t="n"/>
      <c r="M2705" s="7" t="n"/>
      <c r="N2705" s="6" t="n"/>
      <c r="O2705" s="6" t="n"/>
      <c r="P2705" s="6" t="n"/>
      <c r="Q2705" s="6" t="n"/>
      <c r="R2705" s="7" t="n"/>
      <c r="S2705" s="6" t="n"/>
      <c r="T2705" s="6" t="n"/>
      <c r="U2705" s="6" t="n"/>
      <c r="V2705" s="3">
        <f>CONCATENATE(B2705,C2705)</f>
        <v/>
      </c>
      <c r="W2705">
        <f>UPPER(TRIM(H2705))</f>
        <v/>
      </c>
      <c r="X2705">
        <f>UPPER(TRIM(I2705))</f>
        <v/>
      </c>
    </row>
    <row r="2706">
      <c r="A2706">
        <f>IF(B2706&lt;&gt;"", "AWARD-"&amp;TEXT(ROW()-1,"0000"), "")</f>
        <v/>
      </c>
      <c r="B2706" s="4" t="n"/>
      <c r="C2706" s="4" t="n"/>
      <c r="D2706" s="4" t="n"/>
      <c r="E2706" s="6" t="n"/>
      <c r="F2706" s="7" t="n"/>
      <c r="G2706" s="6" t="n"/>
      <c r="H2706" s="6" t="n"/>
      <c r="I2706" s="6" t="n"/>
      <c r="J2706" s="5">
        <f>SUMIFS(amount_expended,cfda_key,V2706)</f>
        <v/>
      </c>
      <c r="K2706" s="5">
        <f>IF(G2706="OTHER CLUSTER NOT LISTED ABOVE",SUMIFS(amount_expended,uniform_other_cluster_name,X2706), IF(AND(OR(G2706="N/A",G2706=""),H2706=""),0,IF(G2706="STATE CLUSTER",SUMIFS(amount_expended,uniform_state_cluster_name,W2706),SUMIFS(amount_expended,cluster_name,G2706))))</f>
        <v/>
      </c>
      <c r="L2706" s="6" t="n"/>
      <c r="M2706" s="7" t="n"/>
      <c r="N2706" s="6" t="n"/>
      <c r="O2706" s="6" t="n"/>
      <c r="P2706" s="6" t="n"/>
      <c r="Q2706" s="6" t="n"/>
      <c r="R2706" s="7" t="n"/>
      <c r="S2706" s="6" t="n"/>
      <c r="T2706" s="6" t="n"/>
      <c r="U2706" s="6" t="n"/>
      <c r="V2706" s="3">
        <f>CONCATENATE(B2706,C2706)</f>
        <v/>
      </c>
      <c r="W2706">
        <f>UPPER(TRIM(H2706))</f>
        <v/>
      </c>
      <c r="X2706">
        <f>UPPER(TRIM(I2706))</f>
        <v/>
      </c>
    </row>
    <row r="2707">
      <c r="A2707">
        <f>IF(B2707&lt;&gt;"", "AWARD-"&amp;TEXT(ROW()-1,"0000"), "")</f>
        <v/>
      </c>
      <c r="B2707" s="4" t="n"/>
      <c r="C2707" s="4" t="n"/>
      <c r="D2707" s="4" t="n"/>
      <c r="E2707" s="6" t="n"/>
      <c r="F2707" s="7" t="n"/>
      <c r="G2707" s="6" t="n"/>
      <c r="H2707" s="6" t="n"/>
      <c r="I2707" s="6" t="n"/>
      <c r="J2707" s="5">
        <f>SUMIFS(amount_expended,cfda_key,V2707)</f>
        <v/>
      </c>
      <c r="K2707" s="5">
        <f>IF(G2707="OTHER CLUSTER NOT LISTED ABOVE",SUMIFS(amount_expended,uniform_other_cluster_name,X2707), IF(AND(OR(G2707="N/A",G2707=""),H2707=""),0,IF(G2707="STATE CLUSTER",SUMIFS(amount_expended,uniform_state_cluster_name,W2707),SUMIFS(amount_expended,cluster_name,G2707))))</f>
        <v/>
      </c>
      <c r="L2707" s="6" t="n"/>
      <c r="M2707" s="7" t="n"/>
      <c r="N2707" s="6" t="n"/>
      <c r="O2707" s="6" t="n"/>
      <c r="P2707" s="6" t="n"/>
      <c r="Q2707" s="6" t="n"/>
      <c r="R2707" s="7" t="n"/>
      <c r="S2707" s="6" t="n"/>
      <c r="T2707" s="6" t="n"/>
      <c r="U2707" s="6" t="n"/>
      <c r="V2707" s="3">
        <f>CONCATENATE(B2707,C2707)</f>
        <v/>
      </c>
      <c r="W2707">
        <f>UPPER(TRIM(H2707))</f>
        <v/>
      </c>
      <c r="X2707">
        <f>UPPER(TRIM(I2707))</f>
        <v/>
      </c>
    </row>
    <row r="2708">
      <c r="A2708">
        <f>IF(B2708&lt;&gt;"", "AWARD-"&amp;TEXT(ROW()-1,"0000"), "")</f>
        <v/>
      </c>
      <c r="B2708" s="4" t="n"/>
      <c r="C2708" s="4" t="n"/>
      <c r="D2708" s="4" t="n"/>
      <c r="E2708" s="6" t="n"/>
      <c r="F2708" s="7" t="n"/>
      <c r="G2708" s="6" t="n"/>
      <c r="H2708" s="6" t="n"/>
      <c r="I2708" s="6" t="n"/>
      <c r="J2708" s="5">
        <f>SUMIFS(amount_expended,cfda_key,V2708)</f>
        <v/>
      </c>
      <c r="K2708" s="5">
        <f>IF(G2708="OTHER CLUSTER NOT LISTED ABOVE",SUMIFS(amount_expended,uniform_other_cluster_name,X2708), IF(AND(OR(G2708="N/A",G2708=""),H2708=""),0,IF(G2708="STATE CLUSTER",SUMIFS(amount_expended,uniform_state_cluster_name,W2708),SUMIFS(amount_expended,cluster_name,G2708))))</f>
        <v/>
      </c>
      <c r="L2708" s="6" t="n"/>
      <c r="M2708" s="7" t="n"/>
      <c r="N2708" s="6" t="n"/>
      <c r="O2708" s="6" t="n"/>
      <c r="P2708" s="6" t="n"/>
      <c r="Q2708" s="6" t="n"/>
      <c r="R2708" s="7" t="n"/>
      <c r="S2708" s="6" t="n"/>
      <c r="T2708" s="6" t="n"/>
      <c r="U2708" s="6" t="n"/>
      <c r="V2708" s="3">
        <f>CONCATENATE(B2708,C2708)</f>
        <v/>
      </c>
      <c r="W2708">
        <f>UPPER(TRIM(H2708))</f>
        <v/>
      </c>
      <c r="X2708">
        <f>UPPER(TRIM(I2708))</f>
        <v/>
      </c>
    </row>
    <row r="2709">
      <c r="A2709">
        <f>IF(B2709&lt;&gt;"", "AWARD-"&amp;TEXT(ROW()-1,"0000"), "")</f>
        <v/>
      </c>
      <c r="B2709" s="4" t="n"/>
      <c r="C2709" s="4" t="n"/>
      <c r="D2709" s="4" t="n"/>
      <c r="E2709" s="6" t="n"/>
      <c r="F2709" s="7" t="n"/>
      <c r="G2709" s="6" t="n"/>
      <c r="H2709" s="6" t="n"/>
      <c r="I2709" s="6" t="n"/>
      <c r="J2709" s="5">
        <f>SUMIFS(amount_expended,cfda_key,V2709)</f>
        <v/>
      </c>
      <c r="K2709" s="5">
        <f>IF(G2709="OTHER CLUSTER NOT LISTED ABOVE",SUMIFS(amount_expended,uniform_other_cluster_name,X2709), IF(AND(OR(G2709="N/A",G2709=""),H2709=""),0,IF(G2709="STATE CLUSTER",SUMIFS(amount_expended,uniform_state_cluster_name,W2709),SUMIFS(amount_expended,cluster_name,G2709))))</f>
        <v/>
      </c>
      <c r="L2709" s="6" t="n"/>
      <c r="M2709" s="7" t="n"/>
      <c r="N2709" s="6" t="n"/>
      <c r="O2709" s="6" t="n"/>
      <c r="P2709" s="6" t="n"/>
      <c r="Q2709" s="6" t="n"/>
      <c r="R2709" s="7" t="n"/>
      <c r="S2709" s="6" t="n"/>
      <c r="T2709" s="6" t="n"/>
      <c r="U2709" s="6" t="n"/>
      <c r="V2709" s="3">
        <f>CONCATENATE(B2709,C2709)</f>
        <v/>
      </c>
      <c r="W2709">
        <f>UPPER(TRIM(H2709))</f>
        <v/>
      </c>
      <c r="X2709">
        <f>UPPER(TRIM(I2709))</f>
        <v/>
      </c>
    </row>
    <row r="2710">
      <c r="A2710">
        <f>IF(B2710&lt;&gt;"", "AWARD-"&amp;TEXT(ROW()-1,"0000"), "")</f>
        <v/>
      </c>
      <c r="B2710" s="4" t="n"/>
      <c r="C2710" s="4" t="n"/>
      <c r="D2710" s="4" t="n"/>
      <c r="E2710" s="6" t="n"/>
      <c r="F2710" s="7" t="n"/>
      <c r="G2710" s="6" t="n"/>
      <c r="H2710" s="6" t="n"/>
      <c r="I2710" s="6" t="n"/>
      <c r="J2710" s="5">
        <f>SUMIFS(amount_expended,cfda_key,V2710)</f>
        <v/>
      </c>
      <c r="K2710" s="5">
        <f>IF(G2710="OTHER CLUSTER NOT LISTED ABOVE",SUMIFS(amount_expended,uniform_other_cluster_name,X2710), IF(AND(OR(G2710="N/A",G2710=""),H2710=""),0,IF(G2710="STATE CLUSTER",SUMIFS(amount_expended,uniform_state_cluster_name,W2710),SUMIFS(amount_expended,cluster_name,G2710))))</f>
        <v/>
      </c>
      <c r="L2710" s="6" t="n"/>
      <c r="M2710" s="7" t="n"/>
      <c r="N2710" s="6" t="n"/>
      <c r="O2710" s="6" t="n"/>
      <c r="P2710" s="6" t="n"/>
      <c r="Q2710" s="6" t="n"/>
      <c r="R2710" s="7" t="n"/>
      <c r="S2710" s="6" t="n"/>
      <c r="T2710" s="6" t="n"/>
      <c r="U2710" s="6" t="n"/>
      <c r="V2710" s="3">
        <f>CONCATENATE(B2710,C2710)</f>
        <v/>
      </c>
      <c r="W2710">
        <f>UPPER(TRIM(H2710))</f>
        <v/>
      </c>
      <c r="X2710">
        <f>UPPER(TRIM(I2710))</f>
        <v/>
      </c>
    </row>
    <row r="2711">
      <c r="A2711">
        <f>IF(B2711&lt;&gt;"", "AWARD-"&amp;TEXT(ROW()-1,"0000"), "")</f>
        <v/>
      </c>
      <c r="B2711" s="4" t="n"/>
      <c r="C2711" s="4" t="n"/>
      <c r="D2711" s="4" t="n"/>
      <c r="E2711" s="6" t="n"/>
      <c r="F2711" s="7" t="n"/>
      <c r="G2711" s="6" t="n"/>
      <c r="H2711" s="6" t="n"/>
      <c r="I2711" s="6" t="n"/>
      <c r="J2711" s="5">
        <f>SUMIFS(amount_expended,cfda_key,V2711)</f>
        <v/>
      </c>
      <c r="K2711" s="5">
        <f>IF(G2711="OTHER CLUSTER NOT LISTED ABOVE",SUMIFS(amount_expended,uniform_other_cluster_name,X2711), IF(AND(OR(G2711="N/A",G2711=""),H2711=""),0,IF(G2711="STATE CLUSTER",SUMIFS(amount_expended,uniform_state_cluster_name,W2711),SUMIFS(amount_expended,cluster_name,G2711))))</f>
        <v/>
      </c>
      <c r="L2711" s="6" t="n"/>
      <c r="M2711" s="7" t="n"/>
      <c r="N2711" s="6" t="n"/>
      <c r="O2711" s="6" t="n"/>
      <c r="P2711" s="6" t="n"/>
      <c r="Q2711" s="6" t="n"/>
      <c r="R2711" s="7" t="n"/>
      <c r="S2711" s="6" t="n"/>
      <c r="T2711" s="6" t="n"/>
      <c r="U2711" s="6" t="n"/>
      <c r="V2711" s="3">
        <f>CONCATENATE(B2711,C2711)</f>
        <v/>
      </c>
      <c r="W2711">
        <f>UPPER(TRIM(H2711))</f>
        <v/>
      </c>
      <c r="X2711">
        <f>UPPER(TRIM(I2711))</f>
        <v/>
      </c>
    </row>
    <row r="2712">
      <c r="A2712">
        <f>IF(B2712&lt;&gt;"", "AWARD-"&amp;TEXT(ROW()-1,"0000"), "")</f>
        <v/>
      </c>
      <c r="B2712" s="4" t="n"/>
      <c r="C2712" s="4" t="n"/>
      <c r="D2712" s="4" t="n"/>
      <c r="E2712" s="6" t="n"/>
      <c r="F2712" s="7" t="n"/>
      <c r="G2712" s="6" t="n"/>
      <c r="H2712" s="6" t="n"/>
      <c r="I2712" s="6" t="n"/>
      <c r="J2712" s="5">
        <f>SUMIFS(amount_expended,cfda_key,V2712)</f>
        <v/>
      </c>
      <c r="K2712" s="5">
        <f>IF(G2712="OTHER CLUSTER NOT LISTED ABOVE",SUMIFS(amount_expended,uniform_other_cluster_name,X2712), IF(AND(OR(G2712="N/A",G2712=""),H2712=""),0,IF(G2712="STATE CLUSTER",SUMIFS(amount_expended,uniform_state_cluster_name,W2712),SUMIFS(amount_expended,cluster_name,G2712))))</f>
        <v/>
      </c>
      <c r="L2712" s="6" t="n"/>
      <c r="M2712" s="7" t="n"/>
      <c r="N2712" s="6" t="n"/>
      <c r="O2712" s="6" t="n"/>
      <c r="P2712" s="6" t="n"/>
      <c r="Q2712" s="6" t="n"/>
      <c r="R2712" s="7" t="n"/>
      <c r="S2712" s="6" t="n"/>
      <c r="T2712" s="6" t="n"/>
      <c r="U2712" s="6" t="n"/>
      <c r="V2712" s="3">
        <f>CONCATENATE(B2712,C2712)</f>
        <v/>
      </c>
      <c r="W2712">
        <f>UPPER(TRIM(H2712))</f>
        <v/>
      </c>
      <c r="X2712">
        <f>UPPER(TRIM(I2712))</f>
        <v/>
      </c>
    </row>
    <row r="2713">
      <c r="A2713">
        <f>IF(B2713&lt;&gt;"", "AWARD-"&amp;TEXT(ROW()-1,"0000"), "")</f>
        <v/>
      </c>
      <c r="B2713" s="4" t="n"/>
      <c r="C2713" s="4" t="n"/>
      <c r="D2713" s="4" t="n"/>
      <c r="E2713" s="6" t="n"/>
      <c r="F2713" s="7" t="n"/>
      <c r="G2713" s="6" t="n"/>
      <c r="H2713" s="6" t="n"/>
      <c r="I2713" s="6" t="n"/>
      <c r="J2713" s="5">
        <f>SUMIFS(amount_expended,cfda_key,V2713)</f>
        <v/>
      </c>
      <c r="K2713" s="5">
        <f>IF(G2713="OTHER CLUSTER NOT LISTED ABOVE",SUMIFS(amount_expended,uniform_other_cluster_name,X2713), IF(AND(OR(G2713="N/A",G2713=""),H2713=""),0,IF(G2713="STATE CLUSTER",SUMIFS(amount_expended,uniform_state_cluster_name,W2713),SUMIFS(amount_expended,cluster_name,G2713))))</f>
        <v/>
      </c>
      <c r="L2713" s="6" t="n"/>
      <c r="M2713" s="7" t="n"/>
      <c r="N2713" s="6" t="n"/>
      <c r="O2713" s="6" t="n"/>
      <c r="P2713" s="6" t="n"/>
      <c r="Q2713" s="6" t="n"/>
      <c r="R2713" s="7" t="n"/>
      <c r="S2713" s="6" t="n"/>
      <c r="T2713" s="6" t="n"/>
      <c r="U2713" s="6" t="n"/>
      <c r="V2713" s="3">
        <f>CONCATENATE(B2713,C2713)</f>
        <v/>
      </c>
      <c r="W2713">
        <f>UPPER(TRIM(H2713))</f>
        <v/>
      </c>
      <c r="X2713">
        <f>UPPER(TRIM(I2713))</f>
        <v/>
      </c>
    </row>
    <row r="2714">
      <c r="A2714">
        <f>IF(B2714&lt;&gt;"", "AWARD-"&amp;TEXT(ROW()-1,"0000"), "")</f>
        <v/>
      </c>
      <c r="B2714" s="4" t="n"/>
      <c r="C2714" s="4" t="n"/>
      <c r="D2714" s="4" t="n"/>
      <c r="E2714" s="6" t="n"/>
      <c r="F2714" s="7" t="n"/>
      <c r="G2714" s="6" t="n"/>
      <c r="H2714" s="6" t="n"/>
      <c r="I2714" s="6" t="n"/>
      <c r="J2714" s="5">
        <f>SUMIFS(amount_expended,cfda_key,V2714)</f>
        <v/>
      </c>
      <c r="K2714" s="5">
        <f>IF(G2714="OTHER CLUSTER NOT LISTED ABOVE",SUMIFS(amount_expended,uniform_other_cluster_name,X2714), IF(AND(OR(G2714="N/A",G2714=""),H2714=""),0,IF(G2714="STATE CLUSTER",SUMIFS(amount_expended,uniform_state_cluster_name,W2714),SUMIFS(amount_expended,cluster_name,G2714))))</f>
        <v/>
      </c>
      <c r="L2714" s="6" t="n"/>
      <c r="M2714" s="7" t="n"/>
      <c r="N2714" s="6" t="n"/>
      <c r="O2714" s="6" t="n"/>
      <c r="P2714" s="6" t="n"/>
      <c r="Q2714" s="6" t="n"/>
      <c r="R2714" s="7" t="n"/>
      <c r="S2714" s="6" t="n"/>
      <c r="T2714" s="6" t="n"/>
      <c r="U2714" s="6" t="n"/>
      <c r="V2714" s="3">
        <f>CONCATENATE(B2714,C2714)</f>
        <v/>
      </c>
      <c r="W2714">
        <f>UPPER(TRIM(H2714))</f>
        <v/>
      </c>
      <c r="X2714">
        <f>UPPER(TRIM(I2714))</f>
        <v/>
      </c>
    </row>
    <row r="2715">
      <c r="A2715">
        <f>IF(B2715&lt;&gt;"", "AWARD-"&amp;TEXT(ROW()-1,"0000"), "")</f>
        <v/>
      </c>
      <c r="B2715" s="4" t="n"/>
      <c r="C2715" s="4" t="n"/>
      <c r="D2715" s="4" t="n"/>
      <c r="E2715" s="6" t="n"/>
      <c r="F2715" s="7" t="n"/>
      <c r="G2715" s="6" t="n"/>
      <c r="H2715" s="6" t="n"/>
      <c r="I2715" s="6" t="n"/>
      <c r="J2715" s="5">
        <f>SUMIFS(amount_expended,cfda_key,V2715)</f>
        <v/>
      </c>
      <c r="K2715" s="5">
        <f>IF(G2715="OTHER CLUSTER NOT LISTED ABOVE",SUMIFS(amount_expended,uniform_other_cluster_name,X2715), IF(AND(OR(G2715="N/A",G2715=""),H2715=""),0,IF(G2715="STATE CLUSTER",SUMIFS(amount_expended,uniform_state_cluster_name,W2715),SUMIFS(amount_expended,cluster_name,G2715))))</f>
        <v/>
      </c>
      <c r="L2715" s="6" t="n"/>
      <c r="M2715" s="7" t="n"/>
      <c r="N2715" s="6" t="n"/>
      <c r="O2715" s="6" t="n"/>
      <c r="P2715" s="6" t="n"/>
      <c r="Q2715" s="6" t="n"/>
      <c r="R2715" s="7" t="n"/>
      <c r="S2715" s="6" t="n"/>
      <c r="T2715" s="6" t="n"/>
      <c r="U2715" s="6" t="n"/>
      <c r="V2715" s="3">
        <f>CONCATENATE(B2715,C2715)</f>
        <v/>
      </c>
      <c r="W2715">
        <f>UPPER(TRIM(H2715))</f>
        <v/>
      </c>
      <c r="X2715">
        <f>UPPER(TRIM(I2715))</f>
        <v/>
      </c>
    </row>
    <row r="2716">
      <c r="A2716">
        <f>IF(B2716&lt;&gt;"", "AWARD-"&amp;TEXT(ROW()-1,"0000"), "")</f>
        <v/>
      </c>
      <c r="B2716" s="4" t="n"/>
      <c r="C2716" s="4" t="n"/>
      <c r="D2716" s="4" t="n"/>
      <c r="E2716" s="6" t="n"/>
      <c r="F2716" s="7" t="n"/>
      <c r="G2716" s="6" t="n"/>
      <c r="H2716" s="6" t="n"/>
      <c r="I2716" s="6" t="n"/>
      <c r="J2716" s="5">
        <f>SUMIFS(amount_expended,cfda_key,V2716)</f>
        <v/>
      </c>
      <c r="K2716" s="5">
        <f>IF(G2716="OTHER CLUSTER NOT LISTED ABOVE",SUMIFS(amount_expended,uniform_other_cluster_name,X2716), IF(AND(OR(G2716="N/A",G2716=""),H2716=""),0,IF(G2716="STATE CLUSTER",SUMIFS(amount_expended,uniform_state_cluster_name,W2716),SUMIFS(amount_expended,cluster_name,G2716))))</f>
        <v/>
      </c>
      <c r="L2716" s="6" t="n"/>
      <c r="M2716" s="7" t="n"/>
      <c r="N2716" s="6" t="n"/>
      <c r="O2716" s="6" t="n"/>
      <c r="P2716" s="6" t="n"/>
      <c r="Q2716" s="6" t="n"/>
      <c r="R2716" s="7" t="n"/>
      <c r="S2716" s="6" t="n"/>
      <c r="T2716" s="6" t="n"/>
      <c r="U2716" s="6" t="n"/>
      <c r="V2716" s="3">
        <f>CONCATENATE(B2716,C2716)</f>
        <v/>
      </c>
      <c r="W2716">
        <f>UPPER(TRIM(H2716))</f>
        <v/>
      </c>
      <c r="X2716">
        <f>UPPER(TRIM(I2716))</f>
        <v/>
      </c>
    </row>
    <row r="2717">
      <c r="A2717">
        <f>IF(B2717&lt;&gt;"", "AWARD-"&amp;TEXT(ROW()-1,"0000"), "")</f>
        <v/>
      </c>
      <c r="B2717" s="4" t="n"/>
      <c r="C2717" s="4" t="n"/>
      <c r="D2717" s="4" t="n"/>
      <c r="E2717" s="6" t="n"/>
      <c r="F2717" s="7" t="n"/>
      <c r="G2717" s="6" t="n"/>
      <c r="H2717" s="6" t="n"/>
      <c r="I2717" s="6" t="n"/>
      <c r="J2717" s="5">
        <f>SUMIFS(amount_expended,cfda_key,V2717)</f>
        <v/>
      </c>
      <c r="K2717" s="5">
        <f>IF(G2717="OTHER CLUSTER NOT LISTED ABOVE",SUMIFS(amount_expended,uniform_other_cluster_name,X2717), IF(AND(OR(G2717="N/A",G2717=""),H2717=""),0,IF(G2717="STATE CLUSTER",SUMIFS(amount_expended,uniform_state_cluster_name,W2717),SUMIFS(amount_expended,cluster_name,G2717))))</f>
        <v/>
      </c>
      <c r="L2717" s="6" t="n"/>
      <c r="M2717" s="7" t="n"/>
      <c r="N2717" s="6" t="n"/>
      <c r="O2717" s="6" t="n"/>
      <c r="P2717" s="6" t="n"/>
      <c r="Q2717" s="6" t="n"/>
      <c r="R2717" s="7" t="n"/>
      <c r="S2717" s="6" t="n"/>
      <c r="T2717" s="6" t="n"/>
      <c r="U2717" s="6" t="n"/>
      <c r="V2717" s="3">
        <f>CONCATENATE(B2717,C2717)</f>
        <v/>
      </c>
      <c r="W2717">
        <f>UPPER(TRIM(H2717))</f>
        <v/>
      </c>
      <c r="X2717">
        <f>UPPER(TRIM(I2717))</f>
        <v/>
      </c>
    </row>
    <row r="2718">
      <c r="A2718">
        <f>IF(B2718&lt;&gt;"", "AWARD-"&amp;TEXT(ROW()-1,"0000"), "")</f>
        <v/>
      </c>
      <c r="B2718" s="4" t="n"/>
      <c r="C2718" s="4" t="n"/>
      <c r="D2718" s="4" t="n"/>
      <c r="E2718" s="6" t="n"/>
      <c r="F2718" s="7" t="n"/>
      <c r="G2718" s="6" t="n"/>
      <c r="H2718" s="6" t="n"/>
      <c r="I2718" s="6" t="n"/>
      <c r="J2718" s="5">
        <f>SUMIFS(amount_expended,cfda_key,V2718)</f>
        <v/>
      </c>
      <c r="K2718" s="5">
        <f>IF(G2718="OTHER CLUSTER NOT LISTED ABOVE",SUMIFS(amount_expended,uniform_other_cluster_name,X2718), IF(AND(OR(G2718="N/A",G2718=""),H2718=""),0,IF(G2718="STATE CLUSTER",SUMIFS(amount_expended,uniform_state_cluster_name,W2718),SUMIFS(amount_expended,cluster_name,G2718))))</f>
        <v/>
      </c>
      <c r="L2718" s="6" t="n"/>
      <c r="M2718" s="7" t="n"/>
      <c r="N2718" s="6" t="n"/>
      <c r="O2718" s="6" t="n"/>
      <c r="P2718" s="6" t="n"/>
      <c r="Q2718" s="6" t="n"/>
      <c r="R2718" s="7" t="n"/>
      <c r="S2718" s="6" t="n"/>
      <c r="T2718" s="6" t="n"/>
      <c r="U2718" s="6" t="n"/>
      <c r="V2718" s="3">
        <f>CONCATENATE(B2718,C2718)</f>
        <v/>
      </c>
      <c r="W2718">
        <f>UPPER(TRIM(H2718))</f>
        <v/>
      </c>
      <c r="X2718">
        <f>UPPER(TRIM(I2718))</f>
        <v/>
      </c>
    </row>
    <row r="2719">
      <c r="A2719">
        <f>IF(B2719&lt;&gt;"", "AWARD-"&amp;TEXT(ROW()-1,"0000"), "")</f>
        <v/>
      </c>
      <c r="B2719" s="4" t="n"/>
      <c r="C2719" s="4" t="n"/>
      <c r="D2719" s="4" t="n"/>
      <c r="E2719" s="6" t="n"/>
      <c r="F2719" s="7" t="n"/>
      <c r="G2719" s="6" t="n"/>
      <c r="H2719" s="6" t="n"/>
      <c r="I2719" s="6" t="n"/>
      <c r="J2719" s="5">
        <f>SUMIFS(amount_expended,cfda_key,V2719)</f>
        <v/>
      </c>
      <c r="K2719" s="5">
        <f>IF(G2719="OTHER CLUSTER NOT LISTED ABOVE",SUMIFS(amount_expended,uniform_other_cluster_name,X2719), IF(AND(OR(G2719="N/A",G2719=""),H2719=""),0,IF(G2719="STATE CLUSTER",SUMIFS(amount_expended,uniform_state_cluster_name,W2719),SUMIFS(amount_expended,cluster_name,G2719))))</f>
        <v/>
      </c>
      <c r="L2719" s="6" t="n"/>
      <c r="M2719" s="7" t="n"/>
      <c r="N2719" s="6" t="n"/>
      <c r="O2719" s="6" t="n"/>
      <c r="P2719" s="6" t="n"/>
      <c r="Q2719" s="6" t="n"/>
      <c r="R2719" s="7" t="n"/>
      <c r="S2719" s="6" t="n"/>
      <c r="T2719" s="6" t="n"/>
      <c r="U2719" s="6" t="n"/>
      <c r="V2719" s="3">
        <f>CONCATENATE(B2719,C2719)</f>
        <v/>
      </c>
      <c r="W2719">
        <f>UPPER(TRIM(H2719))</f>
        <v/>
      </c>
      <c r="X2719">
        <f>UPPER(TRIM(I2719))</f>
        <v/>
      </c>
    </row>
    <row r="2720">
      <c r="A2720">
        <f>IF(B2720&lt;&gt;"", "AWARD-"&amp;TEXT(ROW()-1,"0000"), "")</f>
        <v/>
      </c>
      <c r="B2720" s="4" t="n"/>
      <c r="C2720" s="4" t="n"/>
      <c r="D2720" s="4" t="n"/>
      <c r="E2720" s="6" t="n"/>
      <c r="F2720" s="7" t="n"/>
      <c r="G2720" s="6" t="n"/>
      <c r="H2720" s="6" t="n"/>
      <c r="I2720" s="6" t="n"/>
      <c r="J2720" s="5">
        <f>SUMIFS(amount_expended,cfda_key,V2720)</f>
        <v/>
      </c>
      <c r="K2720" s="5">
        <f>IF(G2720="OTHER CLUSTER NOT LISTED ABOVE",SUMIFS(amount_expended,uniform_other_cluster_name,X2720), IF(AND(OR(G2720="N/A",G2720=""),H2720=""),0,IF(G2720="STATE CLUSTER",SUMIFS(amount_expended,uniform_state_cluster_name,W2720),SUMIFS(amount_expended,cluster_name,G2720))))</f>
        <v/>
      </c>
      <c r="L2720" s="6" t="n"/>
      <c r="M2720" s="7" t="n"/>
      <c r="N2720" s="6" t="n"/>
      <c r="O2720" s="6" t="n"/>
      <c r="P2720" s="6" t="n"/>
      <c r="Q2720" s="6" t="n"/>
      <c r="R2720" s="7" t="n"/>
      <c r="S2720" s="6" t="n"/>
      <c r="T2720" s="6" t="n"/>
      <c r="U2720" s="6" t="n"/>
      <c r="V2720" s="3">
        <f>CONCATENATE(B2720,C2720)</f>
        <v/>
      </c>
      <c r="W2720">
        <f>UPPER(TRIM(H2720))</f>
        <v/>
      </c>
      <c r="X2720">
        <f>UPPER(TRIM(I2720))</f>
        <v/>
      </c>
    </row>
    <row r="2721">
      <c r="A2721">
        <f>IF(B2721&lt;&gt;"", "AWARD-"&amp;TEXT(ROW()-1,"0000"), "")</f>
        <v/>
      </c>
      <c r="B2721" s="4" t="n"/>
      <c r="C2721" s="4" t="n"/>
      <c r="D2721" s="4" t="n"/>
      <c r="E2721" s="6" t="n"/>
      <c r="F2721" s="7" t="n"/>
      <c r="G2721" s="6" t="n"/>
      <c r="H2721" s="6" t="n"/>
      <c r="I2721" s="6" t="n"/>
      <c r="J2721" s="5">
        <f>SUMIFS(amount_expended,cfda_key,V2721)</f>
        <v/>
      </c>
      <c r="K2721" s="5">
        <f>IF(G2721="OTHER CLUSTER NOT LISTED ABOVE",SUMIFS(amount_expended,uniform_other_cluster_name,X2721), IF(AND(OR(G2721="N/A",G2721=""),H2721=""),0,IF(G2721="STATE CLUSTER",SUMIFS(amount_expended,uniform_state_cluster_name,W2721),SUMIFS(amount_expended,cluster_name,G2721))))</f>
        <v/>
      </c>
      <c r="L2721" s="6" t="n"/>
      <c r="M2721" s="7" t="n"/>
      <c r="N2721" s="6" t="n"/>
      <c r="O2721" s="6" t="n"/>
      <c r="P2721" s="6" t="n"/>
      <c r="Q2721" s="6" t="n"/>
      <c r="R2721" s="7" t="n"/>
      <c r="S2721" s="6" t="n"/>
      <c r="T2721" s="6" t="n"/>
      <c r="U2721" s="6" t="n"/>
      <c r="V2721" s="3">
        <f>CONCATENATE(B2721,C2721)</f>
        <v/>
      </c>
      <c r="W2721">
        <f>UPPER(TRIM(H2721))</f>
        <v/>
      </c>
      <c r="X2721">
        <f>UPPER(TRIM(I2721))</f>
        <v/>
      </c>
    </row>
    <row r="2722">
      <c r="A2722">
        <f>IF(B2722&lt;&gt;"", "AWARD-"&amp;TEXT(ROW()-1,"0000"), "")</f>
        <v/>
      </c>
      <c r="B2722" s="4" t="n"/>
      <c r="C2722" s="4" t="n"/>
      <c r="D2722" s="4" t="n"/>
      <c r="E2722" s="6" t="n"/>
      <c r="F2722" s="7" t="n"/>
      <c r="G2722" s="6" t="n"/>
      <c r="H2722" s="6" t="n"/>
      <c r="I2722" s="6" t="n"/>
      <c r="J2722" s="5">
        <f>SUMIFS(amount_expended,cfda_key,V2722)</f>
        <v/>
      </c>
      <c r="K2722" s="5">
        <f>IF(G2722="OTHER CLUSTER NOT LISTED ABOVE",SUMIFS(amount_expended,uniform_other_cluster_name,X2722), IF(AND(OR(G2722="N/A",G2722=""),H2722=""),0,IF(G2722="STATE CLUSTER",SUMIFS(amount_expended,uniform_state_cluster_name,W2722),SUMIFS(amount_expended,cluster_name,G2722))))</f>
        <v/>
      </c>
      <c r="L2722" s="6" t="n"/>
      <c r="M2722" s="7" t="n"/>
      <c r="N2722" s="6" t="n"/>
      <c r="O2722" s="6" t="n"/>
      <c r="P2722" s="6" t="n"/>
      <c r="Q2722" s="6" t="n"/>
      <c r="R2722" s="7" t="n"/>
      <c r="S2722" s="6" t="n"/>
      <c r="T2722" s="6" t="n"/>
      <c r="U2722" s="6" t="n"/>
      <c r="V2722" s="3">
        <f>CONCATENATE(B2722,C2722)</f>
        <v/>
      </c>
      <c r="W2722">
        <f>UPPER(TRIM(H2722))</f>
        <v/>
      </c>
      <c r="X2722">
        <f>UPPER(TRIM(I2722))</f>
        <v/>
      </c>
    </row>
    <row r="2723">
      <c r="A2723">
        <f>IF(B2723&lt;&gt;"", "AWARD-"&amp;TEXT(ROW()-1,"0000"), "")</f>
        <v/>
      </c>
      <c r="B2723" s="4" t="n"/>
      <c r="C2723" s="4" t="n"/>
      <c r="D2723" s="4" t="n"/>
      <c r="E2723" s="6" t="n"/>
      <c r="F2723" s="7" t="n"/>
      <c r="G2723" s="6" t="n"/>
      <c r="H2723" s="6" t="n"/>
      <c r="I2723" s="6" t="n"/>
      <c r="J2723" s="5">
        <f>SUMIFS(amount_expended,cfda_key,V2723)</f>
        <v/>
      </c>
      <c r="K2723" s="5">
        <f>IF(G2723="OTHER CLUSTER NOT LISTED ABOVE",SUMIFS(amount_expended,uniform_other_cluster_name,X2723), IF(AND(OR(G2723="N/A",G2723=""),H2723=""),0,IF(G2723="STATE CLUSTER",SUMIFS(amount_expended,uniform_state_cluster_name,W2723),SUMIFS(amount_expended,cluster_name,G2723))))</f>
        <v/>
      </c>
      <c r="L2723" s="6" t="n"/>
      <c r="M2723" s="7" t="n"/>
      <c r="N2723" s="6" t="n"/>
      <c r="O2723" s="6" t="n"/>
      <c r="P2723" s="6" t="n"/>
      <c r="Q2723" s="6" t="n"/>
      <c r="R2723" s="7" t="n"/>
      <c r="S2723" s="6" t="n"/>
      <c r="T2723" s="6" t="n"/>
      <c r="U2723" s="6" t="n"/>
      <c r="V2723" s="3">
        <f>CONCATENATE(B2723,C2723)</f>
        <v/>
      </c>
      <c r="W2723">
        <f>UPPER(TRIM(H2723))</f>
        <v/>
      </c>
      <c r="X2723">
        <f>UPPER(TRIM(I2723))</f>
        <v/>
      </c>
    </row>
    <row r="2724">
      <c r="A2724">
        <f>IF(B2724&lt;&gt;"", "AWARD-"&amp;TEXT(ROW()-1,"0000"), "")</f>
        <v/>
      </c>
      <c r="B2724" s="4" t="n"/>
      <c r="C2724" s="4" t="n"/>
      <c r="D2724" s="4" t="n"/>
      <c r="E2724" s="6" t="n"/>
      <c r="F2724" s="7" t="n"/>
      <c r="G2724" s="6" t="n"/>
      <c r="H2724" s="6" t="n"/>
      <c r="I2724" s="6" t="n"/>
      <c r="J2724" s="5">
        <f>SUMIFS(amount_expended,cfda_key,V2724)</f>
        <v/>
      </c>
      <c r="K2724" s="5">
        <f>IF(G2724="OTHER CLUSTER NOT LISTED ABOVE",SUMIFS(amount_expended,uniform_other_cluster_name,X2724), IF(AND(OR(G2724="N/A",G2724=""),H2724=""),0,IF(G2724="STATE CLUSTER",SUMIFS(amount_expended,uniform_state_cluster_name,W2724),SUMIFS(amount_expended,cluster_name,G2724))))</f>
        <v/>
      </c>
      <c r="L2724" s="6" t="n"/>
      <c r="M2724" s="7" t="n"/>
      <c r="N2724" s="6" t="n"/>
      <c r="O2724" s="6" t="n"/>
      <c r="P2724" s="6" t="n"/>
      <c r="Q2724" s="6" t="n"/>
      <c r="R2724" s="7" t="n"/>
      <c r="S2724" s="6" t="n"/>
      <c r="T2724" s="6" t="n"/>
      <c r="U2724" s="6" t="n"/>
      <c r="V2724" s="3">
        <f>CONCATENATE(B2724,C2724)</f>
        <v/>
      </c>
      <c r="W2724">
        <f>UPPER(TRIM(H2724))</f>
        <v/>
      </c>
      <c r="X2724">
        <f>UPPER(TRIM(I2724))</f>
        <v/>
      </c>
    </row>
    <row r="2725">
      <c r="A2725">
        <f>IF(B2725&lt;&gt;"", "AWARD-"&amp;TEXT(ROW()-1,"0000"), "")</f>
        <v/>
      </c>
      <c r="B2725" s="4" t="n"/>
      <c r="C2725" s="4" t="n"/>
      <c r="D2725" s="4" t="n"/>
      <c r="E2725" s="6" t="n"/>
      <c r="F2725" s="7" t="n"/>
      <c r="G2725" s="6" t="n"/>
      <c r="H2725" s="6" t="n"/>
      <c r="I2725" s="6" t="n"/>
      <c r="J2725" s="5">
        <f>SUMIFS(amount_expended,cfda_key,V2725)</f>
        <v/>
      </c>
      <c r="K2725" s="5">
        <f>IF(G2725="OTHER CLUSTER NOT LISTED ABOVE",SUMIFS(amount_expended,uniform_other_cluster_name,X2725), IF(AND(OR(G2725="N/A",G2725=""),H2725=""),0,IF(G2725="STATE CLUSTER",SUMIFS(amount_expended,uniform_state_cluster_name,W2725),SUMIFS(amount_expended,cluster_name,G2725))))</f>
        <v/>
      </c>
      <c r="L2725" s="6" t="n"/>
      <c r="M2725" s="7" t="n"/>
      <c r="N2725" s="6" t="n"/>
      <c r="O2725" s="6" t="n"/>
      <c r="P2725" s="6" t="n"/>
      <c r="Q2725" s="6" t="n"/>
      <c r="R2725" s="7" t="n"/>
      <c r="S2725" s="6" t="n"/>
      <c r="T2725" s="6" t="n"/>
      <c r="U2725" s="6" t="n"/>
      <c r="V2725" s="3">
        <f>CONCATENATE(B2725,C2725)</f>
        <v/>
      </c>
      <c r="W2725">
        <f>UPPER(TRIM(H2725))</f>
        <v/>
      </c>
      <c r="X2725">
        <f>UPPER(TRIM(I2725))</f>
        <v/>
      </c>
    </row>
    <row r="2726">
      <c r="A2726">
        <f>IF(B2726&lt;&gt;"", "AWARD-"&amp;TEXT(ROW()-1,"0000"), "")</f>
        <v/>
      </c>
      <c r="B2726" s="4" t="n"/>
      <c r="C2726" s="4" t="n"/>
      <c r="D2726" s="4" t="n"/>
      <c r="E2726" s="6" t="n"/>
      <c r="F2726" s="7" t="n"/>
      <c r="G2726" s="6" t="n"/>
      <c r="H2726" s="6" t="n"/>
      <c r="I2726" s="6" t="n"/>
      <c r="J2726" s="5">
        <f>SUMIFS(amount_expended,cfda_key,V2726)</f>
        <v/>
      </c>
      <c r="K2726" s="5">
        <f>IF(G2726="OTHER CLUSTER NOT LISTED ABOVE",SUMIFS(amount_expended,uniform_other_cluster_name,X2726), IF(AND(OR(G2726="N/A",G2726=""),H2726=""),0,IF(G2726="STATE CLUSTER",SUMIFS(amount_expended,uniform_state_cluster_name,W2726),SUMIFS(amount_expended,cluster_name,G2726))))</f>
        <v/>
      </c>
      <c r="L2726" s="6" t="n"/>
      <c r="M2726" s="7" t="n"/>
      <c r="N2726" s="6" t="n"/>
      <c r="O2726" s="6" t="n"/>
      <c r="P2726" s="6" t="n"/>
      <c r="Q2726" s="6" t="n"/>
      <c r="R2726" s="7" t="n"/>
      <c r="S2726" s="6" t="n"/>
      <c r="T2726" s="6" t="n"/>
      <c r="U2726" s="6" t="n"/>
      <c r="V2726" s="3">
        <f>CONCATENATE(B2726,C2726)</f>
        <v/>
      </c>
      <c r="W2726">
        <f>UPPER(TRIM(H2726))</f>
        <v/>
      </c>
      <c r="X2726">
        <f>UPPER(TRIM(I2726))</f>
        <v/>
      </c>
    </row>
    <row r="2727">
      <c r="A2727">
        <f>IF(B2727&lt;&gt;"", "AWARD-"&amp;TEXT(ROW()-1,"0000"), "")</f>
        <v/>
      </c>
      <c r="B2727" s="4" t="n"/>
      <c r="C2727" s="4" t="n"/>
      <c r="D2727" s="4" t="n"/>
      <c r="E2727" s="6" t="n"/>
      <c r="F2727" s="7" t="n"/>
      <c r="G2727" s="6" t="n"/>
      <c r="H2727" s="6" t="n"/>
      <c r="I2727" s="6" t="n"/>
      <c r="J2727" s="5">
        <f>SUMIFS(amount_expended,cfda_key,V2727)</f>
        <v/>
      </c>
      <c r="K2727" s="5">
        <f>IF(G2727="OTHER CLUSTER NOT LISTED ABOVE",SUMIFS(amount_expended,uniform_other_cluster_name,X2727), IF(AND(OR(G2727="N/A",G2727=""),H2727=""),0,IF(G2727="STATE CLUSTER",SUMIFS(amount_expended,uniform_state_cluster_name,W2727),SUMIFS(amount_expended,cluster_name,G2727))))</f>
        <v/>
      </c>
      <c r="L2727" s="6" t="n"/>
      <c r="M2727" s="7" t="n"/>
      <c r="N2727" s="6" t="n"/>
      <c r="O2727" s="6" t="n"/>
      <c r="P2727" s="6" t="n"/>
      <c r="Q2727" s="6" t="n"/>
      <c r="R2727" s="7" t="n"/>
      <c r="S2727" s="6" t="n"/>
      <c r="T2727" s="6" t="n"/>
      <c r="U2727" s="6" t="n"/>
      <c r="V2727" s="3">
        <f>CONCATENATE(B2727,C2727)</f>
        <v/>
      </c>
      <c r="W2727">
        <f>UPPER(TRIM(H2727))</f>
        <v/>
      </c>
      <c r="X2727">
        <f>UPPER(TRIM(I2727))</f>
        <v/>
      </c>
    </row>
    <row r="2728">
      <c r="A2728">
        <f>IF(B2728&lt;&gt;"", "AWARD-"&amp;TEXT(ROW()-1,"0000"), "")</f>
        <v/>
      </c>
      <c r="B2728" s="4" t="n"/>
      <c r="C2728" s="4" t="n"/>
      <c r="D2728" s="4" t="n"/>
      <c r="E2728" s="6" t="n"/>
      <c r="F2728" s="7" t="n"/>
      <c r="G2728" s="6" t="n"/>
      <c r="H2728" s="6" t="n"/>
      <c r="I2728" s="6" t="n"/>
      <c r="J2728" s="5">
        <f>SUMIFS(amount_expended,cfda_key,V2728)</f>
        <v/>
      </c>
      <c r="K2728" s="5">
        <f>IF(G2728="OTHER CLUSTER NOT LISTED ABOVE",SUMIFS(amount_expended,uniform_other_cluster_name,X2728), IF(AND(OR(G2728="N/A",G2728=""),H2728=""),0,IF(G2728="STATE CLUSTER",SUMIFS(amount_expended,uniform_state_cluster_name,W2728),SUMIFS(amount_expended,cluster_name,G2728))))</f>
        <v/>
      </c>
      <c r="L2728" s="6" t="n"/>
      <c r="M2728" s="7" t="n"/>
      <c r="N2728" s="6" t="n"/>
      <c r="O2728" s="6" t="n"/>
      <c r="P2728" s="6" t="n"/>
      <c r="Q2728" s="6" t="n"/>
      <c r="R2728" s="7" t="n"/>
      <c r="S2728" s="6" t="n"/>
      <c r="T2728" s="6" t="n"/>
      <c r="U2728" s="6" t="n"/>
      <c r="V2728" s="3">
        <f>CONCATENATE(B2728,C2728)</f>
        <v/>
      </c>
      <c r="W2728">
        <f>UPPER(TRIM(H2728))</f>
        <v/>
      </c>
      <c r="X2728">
        <f>UPPER(TRIM(I2728))</f>
        <v/>
      </c>
    </row>
    <row r="2729">
      <c r="A2729">
        <f>IF(B2729&lt;&gt;"", "AWARD-"&amp;TEXT(ROW()-1,"0000"), "")</f>
        <v/>
      </c>
      <c r="B2729" s="4" t="n"/>
      <c r="C2729" s="4" t="n"/>
      <c r="D2729" s="4" t="n"/>
      <c r="E2729" s="6" t="n"/>
      <c r="F2729" s="7" t="n"/>
      <c r="G2729" s="6" t="n"/>
      <c r="H2729" s="6" t="n"/>
      <c r="I2729" s="6" t="n"/>
      <c r="J2729" s="5">
        <f>SUMIFS(amount_expended,cfda_key,V2729)</f>
        <v/>
      </c>
      <c r="K2729" s="5">
        <f>IF(G2729="OTHER CLUSTER NOT LISTED ABOVE",SUMIFS(amount_expended,uniform_other_cluster_name,X2729), IF(AND(OR(G2729="N/A",G2729=""),H2729=""),0,IF(G2729="STATE CLUSTER",SUMIFS(amount_expended,uniform_state_cluster_name,W2729),SUMIFS(amount_expended,cluster_name,G2729))))</f>
        <v/>
      </c>
      <c r="L2729" s="6" t="n"/>
      <c r="M2729" s="7" t="n"/>
      <c r="N2729" s="6" t="n"/>
      <c r="O2729" s="6" t="n"/>
      <c r="P2729" s="6" t="n"/>
      <c r="Q2729" s="6" t="n"/>
      <c r="R2729" s="7" t="n"/>
      <c r="S2729" s="6" t="n"/>
      <c r="T2729" s="6" t="n"/>
      <c r="U2729" s="6" t="n"/>
      <c r="V2729" s="3">
        <f>CONCATENATE(B2729,C2729)</f>
        <v/>
      </c>
      <c r="W2729">
        <f>UPPER(TRIM(H2729))</f>
        <v/>
      </c>
      <c r="X2729">
        <f>UPPER(TRIM(I2729))</f>
        <v/>
      </c>
    </row>
    <row r="2730">
      <c r="A2730">
        <f>IF(B2730&lt;&gt;"", "AWARD-"&amp;TEXT(ROW()-1,"0000"), "")</f>
        <v/>
      </c>
      <c r="B2730" s="4" t="n"/>
      <c r="C2730" s="4" t="n"/>
      <c r="D2730" s="4" t="n"/>
      <c r="E2730" s="6" t="n"/>
      <c r="F2730" s="7" t="n"/>
      <c r="G2730" s="6" t="n"/>
      <c r="H2730" s="6" t="n"/>
      <c r="I2730" s="6" t="n"/>
      <c r="J2730" s="5">
        <f>SUMIFS(amount_expended,cfda_key,V2730)</f>
        <v/>
      </c>
      <c r="K2730" s="5">
        <f>IF(G2730="OTHER CLUSTER NOT LISTED ABOVE",SUMIFS(amount_expended,uniform_other_cluster_name,X2730), IF(AND(OR(G2730="N/A",G2730=""),H2730=""),0,IF(G2730="STATE CLUSTER",SUMIFS(amount_expended,uniform_state_cluster_name,W2730),SUMIFS(amount_expended,cluster_name,G2730))))</f>
        <v/>
      </c>
      <c r="L2730" s="6" t="n"/>
      <c r="M2730" s="7" t="n"/>
      <c r="N2730" s="6" t="n"/>
      <c r="O2730" s="6" t="n"/>
      <c r="P2730" s="6" t="n"/>
      <c r="Q2730" s="6" t="n"/>
      <c r="R2730" s="7" t="n"/>
      <c r="S2730" s="6" t="n"/>
      <c r="T2730" s="6" t="n"/>
      <c r="U2730" s="6" t="n"/>
      <c r="V2730" s="3">
        <f>CONCATENATE(B2730,C2730)</f>
        <v/>
      </c>
      <c r="W2730">
        <f>UPPER(TRIM(H2730))</f>
        <v/>
      </c>
      <c r="X2730">
        <f>UPPER(TRIM(I2730))</f>
        <v/>
      </c>
    </row>
    <row r="2731">
      <c r="A2731">
        <f>IF(B2731&lt;&gt;"", "AWARD-"&amp;TEXT(ROW()-1,"0000"), "")</f>
        <v/>
      </c>
      <c r="B2731" s="4" t="n"/>
      <c r="C2731" s="4" t="n"/>
      <c r="D2731" s="4" t="n"/>
      <c r="E2731" s="6" t="n"/>
      <c r="F2731" s="7" t="n"/>
      <c r="G2731" s="6" t="n"/>
      <c r="H2731" s="6" t="n"/>
      <c r="I2731" s="6" t="n"/>
      <c r="J2731" s="5">
        <f>SUMIFS(amount_expended,cfda_key,V2731)</f>
        <v/>
      </c>
      <c r="K2731" s="5">
        <f>IF(G2731="OTHER CLUSTER NOT LISTED ABOVE",SUMIFS(amount_expended,uniform_other_cluster_name,X2731), IF(AND(OR(G2731="N/A",G2731=""),H2731=""),0,IF(G2731="STATE CLUSTER",SUMIFS(amount_expended,uniform_state_cluster_name,W2731),SUMIFS(amount_expended,cluster_name,G2731))))</f>
        <v/>
      </c>
      <c r="L2731" s="6" t="n"/>
      <c r="M2731" s="7" t="n"/>
      <c r="N2731" s="6" t="n"/>
      <c r="O2731" s="6" t="n"/>
      <c r="P2731" s="6" t="n"/>
      <c r="Q2731" s="6" t="n"/>
      <c r="R2731" s="7" t="n"/>
      <c r="S2731" s="6" t="n"/>
      <c r="T2731" s="6" t="n"/>
      <c r="U2731" s="6" t="n"/>
      <c r="V2731" s="3">
        <f>CONCATENATE(B2731,C2731)</f>
        <v/>
      </c>
      <c r="W2731">
        <f>UPPER(TRIM(H2731))</f>
        <v/>
      </c>
      <c r="X2731">
        <f>UPPER(TRIM(I2731))</f>
        <v/>
      </c>
    </row>
    <row r="2732">
      <c r="A2732">
        <f>IF(B2732&lt;&gt;"", "AWARD-"&amp;TEXT(ROW()-1,"0000"), "")</f>
        <v/>
      </c>
      <c r="B2732" s="4" t="n"/>
      <c r="C2732" s="4" t="n"/>
      <c r="D2732" s="4" t="n"/>
      <c r="E2732" s="6" t="n"/>
      <c r="F2732" s="7" t="n"/>
      <c r="G2732" s="6" t="n"/>
      <c r="H2732" s="6" t="n"/>
      <c r="I2732" s="6" t="n"/>
      <c r="J2732" s="5">
        <f>SUMIFS(amount_expended,cfda_key,V2732)</f>
        <v/>
      </c>
      <c r="K2732" s="5">
        <f>IF(G2732="OTHER CLUSTER NOT LISTED ABOVE",SUMIFS(amount_expended,uniform_other_cluster_name,X2732), IF(AND(OR(G2732="N/A",G2732=""),H2732=""),0,IF(G2732="STATE CLUSTER",SUMIFS(amount_expended,uniform_state_cluster_name,W2732),SUMIFS(amount_expended,cluster_name,G2732))))</f>
        <v/>
      </c>
      <c r="L2732" s="6" t="n"/>
      <c r="M2732" s="7" t="n"/>
      <c r="N2732" s="6" t="n"/>
      <c r="O2732" s="6" t="n"/>
      <c r="P2732" s="6" t="n"/>
      <c r="Q2732" s="6" t="n"/>
      <c r="R2732" s="7" t="n"/>
      <c r="S2732" s="6" t="n"/>
      <c r="T2732" s="6" t="n"/>
      <c r="U2732" s="6" t="n"/>
      <c r="V2732" s="3">
        <f>CONCATENATE(B2732,C2732)</f>
        <v/>
      </c>
      <c r="W2732">
        <f>UPPER(TRIM(H2732))</f>
        <v/>
      </c>
      <c r="X2732">
        <f>UPPER(TRIM(I2732))</f>
        <v/>
      </c>
    </row>
    <row r="2733">
      <c r="A2733">
        <f>IF(B2733&lt;&gt;"", "AWARD-"&amp;TEXT(ROW()-1,"0000"), "")</f>
        <v/>
      </c>
      <c r="B2733" s="4" t="n"/>
      <c r="C2733" s="4" t="n"/>
      <c r="D2733" s="4" t="n"/>
      <c r="E2733" s="6" t="n"/>
      <c r="F2733" s="7" t="n"/>
      <c r="G2733" s="6" t="n"/>
      <c r="H2733" s="6" t="n"/>
      <c r="I2733" s="6" t="n"/>
      <c r="J2733" s="5">
        <f>SUMIFS(amount_expended,cfda_key,V2733)</f>
        <v/>
      </c>
      <c r="K2733" s="5">
        <f>IF(G2733="OTHER CLUSTER NOT LISTED ABOVE",SUMIFS(amount_expended,uniform_other_cluster_name,X2733), IF(AND(OR(G2733="N/A",G2733=""),H2733=""),0,IF(G2733="STATE CLUSTER",SUMIFS(amount_expended,uniform_state_cluster_name,W2733),SUMIFS(amount_expended,cluster_name,G2733))))</f>
        <v/>
      </c>
      <c r="L2733" s="6" t="n"/>
      <c r="M2733" s="7" t="n"/>
      <c r="N2733" s="6" t="n"/>
      <c r="O2733" s="6" t="n"/>
      <c r="P2733" s="6" t="n"/>
      <c r="Q2733" s="6" t="n"/>
      <c r="R2733" s="7" t="n"/>
      <c r="S2733" s="6" t="n"/>
      <c r="T2733" s="6" t="n"/>
      <c r="U2733" s="6" t="n"/>
      <c r="V2733" s="3">
        <f>CONCATENATE(B2733,C2733)</f>
        <v/>
      </c>
      <c r="W2733">
        <f>UPPER(TRIM(H2733))</f>
        <v/>
      </c>
      <c r="X2733">
        <f>UPPER(TRIM(I2733))</f>
        <v/>
      </c>
    </row>
    <row r="2734">
      <c r="A2734">
        <f>IF(B2734&lt;&gt;"", "AWARD-"&amp;TEXT(ROW()-1,"0000"), "")</f>
        <v/>
      </c>
      <c r="B2734" s="4" t="n"/>
      <c r="C2734" s="4" t="n"/>
      <c r="D2734" s="4" t="n"/>
      <c r="E2734" s="6" t="n"/>
      <c r="F2734" s="7" t="n"/>
      <c r="G2734" s="6" t="n"/>
      <c r="H2734" s="6" t="n"/>
      <c r="I2734" s="6" t="n"/>
      <c r="J2734" s="5">
        <f>SUMIFS(amount_expended,cfda_key,V2734)</f>
        <v/>
      </c>
      <c r="K2734" s="5">
        <f>IF(G2734="OTHER CLUSTER NOT LISTED ABOVE",SUMIFS(amount_expended,uniform_other_cluster_name,X2734), IF(AND(OR(G2734="N/A",G2734=""),H2734=""),0,IF(G2734="STATE CLUSTER",SUMIFS(amount_expended,uniform_state_cluster_name,W2734),SUMIFS(amount_expended,cluster_name,G2734))))</f>
        <v/>
      </c>
      <c r="L2734" s="6" t="n"/>
      <c r="M2734" s="7" t="n"/>
      <c r="N2734" s="6" t="n"/>
      <c r="O2734" s="6" t="n"/>
      <c r="P2734" s="6" t="n"/>
      <c r="Q2734" s="6" t="n"/>
      <c r="R2734" s="7" t="n"/>
      <c r="S2734" s="6" t="n"/>
      <c r="T2734" s="6" t="n"/>
      <c r="U2734" s="6" t="n"/>
      <c r="V2734" s="3">
        <f>CONCATENATE(B2734,C2734)</f>
        <v/>
      </c>
      <c r="W2734">
        <f>UPPER(TRIM(H2734))</f>
        <v/>
      </c>
      <c r="X2734">
        <f>UPPER(TRIM(I2734))</f>
        <v/>
      </c>
    </row>
    <row r="2735">
      <c r="A2735">
        <f>IF(B2735&lt;&gt;"", "AWARD-"&amp;TEXT(ROW()-1,"0000"), "")</f>
        <v/>
      </c>
      <c r="B2735" s="4" t="n"/>
      <c r="C2735" s="4" t="n"/>
      <c r="D2735" s="4" t="n"/>
      <c r="E2735" s="6" t="n"/>
      <c r="F2735" s="7" t="n"/>
      <c r="G2735" s="6" t="n"/>
      <c r="H2735" s="6" t="n"/>
      <c r="I2735" s="6" t="n"/>
      <c r="J2735" s="5">
        <f>SUMIFS(amount_expended,cfda_key,V2735)</f>
        <v/>
      </c>
      <c r="K2735" s="5">
        <f>IF(G2735="OTHER CLUSTER NOT LISTED ABOVE",SUMIFS(amount_expended,uniform_other_cluster_name,X2735), IF(AND(OR(G2735="N/A",G2735=""),H2735=""),0,IF(G2735="STATE CLUSTER",SUMIFS(amount_expended,uniform_state_cluster_name,W2735),SUMIFS(amount_expended,cluster_name,G2735))))</f>
        <v/>
      </c>
      <c r="L2735" s="6" t="n"/>
      <c r="M2735" s="7" t="n"/>
      <c r="N2735" s="6" t="n"/>
      <c r="O2735" s="6" t="n"/>
      <c r="P2735" s="6" t="n"/>
      <c r="Q2735" s="6" t="n"/>
      <c r="R2735" s="7" t="n"/>
      <c r="S2735" s="6" t="n"/>
      <c r="T2735" s="6" t="n"/>
      <c r="U2735" s="6" t="n"/>
      <c r="V2735" s="3">
        <f>CONCATENATE(B2735,C2735)</f>
        <v/>
      </c>
      <c r="W2735">
        <f>UPPER(TRIM(H2735))</f>
        <v/>
      </c>
      <c r="X2735">
        <f>UPPER(TRIM(I2735))</f>
        <v/>
      </c>
    </row>
    <row r="2736">
      <c r="A2736">
        <f>IF(B2736&lt;&gt;"", "AWARD-"&amp;TEXT(ROW()-1,"0000"), "")</f>
        <v/>
      </c>
      <c r="B2736" s="4" t="n"/>
      <c r="C2736" s="4" t="n"/>
      <c r="D2736" s="4" t="n"/>
      <c r="E2736" s="6" t="n"/>
      <c r="F2736" s="7" t="n"/>
      <c r="G2736" s="6" t="n"/>
      <c r="H2736" s="6" t="n"/>
      <c r="I2736" s="6" t="n"/>
      <c r="J2736" s="5">
        <f>SUMIFS(amount_expended,cfda_key,V2736)</f>
        <v/>
      </c>
      <c r="K2736" s="5">
        <f>IF(G2736="OTHER CLUSTER NOT LISTED ABOVE",SUMIFS(amount_expended,uniform_other_cluster_name,X2736), IF(AND(OR(G2736="N/A",G2736=""),H2736=""),0,IF(G2736="STATE CLUSTER",SUMIFS(amount_expended,uniform_state_cluster_name,W2736),SUMIFS(amount_expended,cluster_name,G2736))))</f>
        <v/>
      </c>
      <c r="L2736" s="6" t="n"/>
      <c r="M2736" s="7" t="n"/>
      <c r="N2736" s="6" t="n"/>
      <c r="O2736" s="6" t="n"/>
      <c r="P2736" s="6" t="n"/>
      <c r="Q2736" s="6" t="n"/>
      <c r="R2736" s="7" t="n"/>
      <c r="S2736" s="6" t="n"/>
      <c r="T2736" s="6" t="n"/>
      <c r="U2736" s="6" t="n"/>
      <c r="V2736" s="3">
        <f>CONCATENATE(B2736,C2736)</f>
        <v/>
      </c>
      <c r="W2736">
        <f>UPPER(TRIM(H2736))</f>
        <v/>
      </c>
      <c r="X2736">
        <f>UPPER(TRIM(I2736))</f>
        <v/>
      </c>
    </row>
    <row r="2737">
      <c r="A2737">
        <f>IF(B2737&lt;&gt;"", "AWARD-"&amp;TEXT(ROW()-1,"0000"), "")</f>
        <v/>
      </c>
      <c r="B2737" s="4" t="n"/>
      <c r="C2737" s="4" t="n"/>
      <c r="D2737" s="4" t="n"/>
      <c r="E2737" s="6" t="n"/>
      <c r="F2737" s="7" t="n"/>
      <c r="G2737" s="6" t="n"/>
      <c r="H2737" s="6" t="n"/>
      <c r="I2737" s="6" t="n"/>
      <c r="J2737" s="5">
        <f>SUMIFS(amount_expended,cfda_key,V2737)</f>
        <v/>
      </c>
      <c r="K2737" s="5">
        <f>IF(G2737="OTHER CLUSTER NOT LISTED ABOVE",SUMIFS(amount_expended,uniform_other_cluster_name,X2737), IF(AND(OR(G2737="N/A",G2737=""),H2737=""),0,IF(G2737="STATE CLUSTER",SUMIFS(amount_expended,uniform_state_cluster_name,W2737),SUMIFS(amount_expended,cluster_name,G2737))))</f>
        <v/>
      </c>
      <c r="L2737" s="6" t="n"/>
      <c r="M2737" s="7" t="n"/>
      <c r="N2737" s="6" t="n"/>
      <c r="O2737" s="6" t="n"/>
      <c r="P2737" s="6" t="n"/>
      <c r="Q2737" s="6" t="n"/>
      <c r="R2737" s="7" t="n"/>
      <c r="S2737" s="6" t="n"/>
      <c r="T2737" s="6" t="n"/>
      <c r="U2737" s="6" t="n"/>
      <c r="V2737" s="3">
        <f>CONCATENATE(B2737,C2737)</f>
        <v/>
      </c>
      <c r="W2737">
        <f>UPPER(TRIM(H2737))</f>
        <v/>
      </c>
      <c r="X2737">
        <f>UPPER(TRIM(I2737))</f>
        <v/>
      </c>
    </row>
    <row r="2738">
      <c r="A2738">
        <f>IF(B2738&lt;&gt;"", "AWARD-"&amp;TEXT(ROW()-1,"0000"), "")</f>
        <v/>
      </c>
      <c r="B2738" s="4" t="n"/>
      <c r="C2738" s="4" t="n"/>
      <c r="D2738" s="4" t="n"/>
      <c r="E2738" s="6" t="n"/>
      <c r="F2738" s="7" t="n"/>
      <c r="G2738" s="6" t="n"/>
      <c r="H2738" s="6" t="n"/>
      <c r="I2738" s="6" t="n"/>
      <c r="J2738" s="5">
        <f>SUMIFS(amount_expended,cfda_key,V2738)</f>
        <v/>
      </c>
      <c r="K2738" s="5">
        <f>IF(G2738="OTHER CLUSTER NOT LISTED ABOVE",SUMIFS(amount_expended,uniform_other_cluster_name,X2738), IF(AND(OR(G2738="N/A",G2738=""),H2738=""),0,IF(G2738="STATE CLUSTER",SUMIFS(amount_expended,uniform_state_cluster_name,W2738),SUMIFS(amount_expended,cluster_name,G2738))))</f>
        <v/>
      </c>
      <c r="L2738" s="6" t="n"/>
      <c r="M2738" s="7" t="n"/>
      <c r="N2738" s="6" t="n"/>
      <c r="O2738" s="6" t="n"/>
      <c r="P2738" s="6" t="n"/>
      <c r="Q2738" s="6" t="n"/>
      <c r="R2738" s="7" t="n"/>
      <c r="S2738" s="6" t="n"/>
      <c r="T2738" s="6" t="n"/>
      <c r="U2738" s="6" t="n"/>
      <c r="V2738" s="3">
        <f>CONCATENATE(B2738,C2738)</f>
        <v/>
      </c>
      <c r="W2738">
        <f>UPPER(TRIM(H2738))</f>
        <v/>
      </c>
      <c r="X2738">
        <f>UPPER(TRIM(I2738))</f>
        <v/>
      </c>
    </row>
    <row r="2739">
      <c r="A2739">
        <f>IF(B2739&lt;&gt;"", "AWARD-"&amp;TEXT(ROW()-1,"0000"), "")</f>
        <v/>
      </c>
      <c r="B2739" s="4" t="n"/>
      <c r="C2739" s="4" t="n"/>
      <c r="D2739" s="4" t="n"/>
      <c r="E2739" s="6" t="n"/>
      <c r="F2739" s="7" t="n"/>
      <c r="G2739" s="6" t="n"/>
      <c r="H2739" s="6" t="n"/>
      <c r="I2739" s="6" t="n"/>
      <c r="J2739" s="5">
        <f>SUMIFS(amount_expended,cfda_key,V2739)</f>
        <v/>
      </c>
      <c r="K2739" s="5">
        <f>IF(G2739="OTHER CLUSTER NOT LISTED ABOVE",SUMIFS(amount_expended,uniform_other_cluster_name,X2739), IF(AND(OR(G2739="N/A",G2739=""),H2739=""),0,IF(G2739="STATE CLUSTER",SUMIFS(amount_expended,uniform_state_cluster_name,W2739),SUMIFS(amount_expended,cluster_name,G2739))))</f>
        <v/>
      </c>
      <c r="L2739" s="6" t="n"/>
      <c r="M2739" s="7" t="n"/>
      <c r="N2739" s="6" t="n"/>
      <c r="O2739" s="6" t="n"/>
      <c r="P2739" s="6" t="n"/>
      <c r="Q2739" s="6" t="n"/>
      <c r="R2739" s="7" t="n"/>
      <c r="S2739" s="6" t="n"/>
      <c r="T2739" s="6" t="n"/>
      <c r="U2739" s="6" t="n"/>
      <c r="V2739" s="3">
        <f>CONCATENATE(B2739,C2739)</f>
        <v/>
      </c>
      <c r="W2739">
        <f>UPPER(TRIM(H2739))</f>
        <v/>
      </c>
      <c r="X2739">
        <f>UPPER(TRIM(I2739))</f>
        <v/>
      </c>
    </row>
    <row r="2740">
      <c r="A2740">
        <f>IF(B2740&lt;&gt;"", "AWARD-"&amp;TEXT(ROW()-1,"0000"), "")</f>
        <v/>
      </c>
      <c r="B2740" s="4" t="n"/>
      <c r="C2740" s="4" t="n"/>
      <c r="D2740" s="4" t="n"/>
      <c r="E2740" s="6" t="n"/>
      <c r="F2740" s="7" t="n"/>
      <c r="G2740" s="6" t="n"/>
      <c r="H2740" s="6" t="n"/>
      <c r="I2740" s="6" t="n"/>
      <c r="J2740" s="5">
        <f>SUMIFS(amount_expended,cfda_key,V2740)</f>
        <v/>
      </c>
      <c r="K2740" s="5">
        <f>IF(G2740="OTHER CLUSTER NOT LISTED ABOVE",SUMIFS(amount_expended,uniform_other_cluster_name,X2740), IF(AND(OR(G2740="N/A",G2740=""),H2740=""),0,IF(G2740="STATE CLUSTER",SUMIFS(amount_expended,uniform_state_cluster_name,W2740),SUMIFS(amount_expended,cluster_name,G2740))))</f>
        <v/>
      </c>
      <c r="L2740" s="6" t="n"/>
      <c r="M2740" s="7" t="n"/>
      <c r="N2740" s="6" t="n"/>
      <c r="O2740" s="6" t="n"/>
      <c r="P2740" s="6" t="n"/>
      <c r="Q2740" s="6" t="n"/>
      <c r="R2740" s="7" t="n"/>
      <c r="S2740" s="6" t="n"/>
      <c r="T2740" s="6" t="n"/>
      <c r="U2740" s="6" t="n"/>
      <c r="V2740" s="3">
        <f>CONCATENATE(B2740,C2740)</f>
        <v/>
      </c>
      <c r="W2740">
        <f>UPPER(TRIM(H2740))</f>
        <v/>
      </c>
      <c r="X2740">
        <f>UPPER(TRIM(I2740))</f>
        <v/>
      </c>
    </row>
    <row r="2741">
      <c r="A2741">
        <f>IF(B2741&lt;&gt;"", "AWARD-"&amp;TEXT(ROW()-1,"0000"), "")</f>
        <v/>
      </c>
      <c r="B2741" s="4" t="n"/>
      <c r="C2741" s="4" t="n"/>
      <c r="D2741" s="4" t="n"/>
      <c r="E2741" s="6" t="n"/>
      <c r="F2741" s="7" t="n"/>
      <c r="G2741" s="6" t="n"/>
      <c r="H2741" s="6" t="n"/>
      <c r="I2741" s="6" t="n"/>
      <c r="J2741" s="5">
        <f>SUMIFS(amount_expended,cfda_key,V2741)</f>
        <v/>
      </c>
      <c r="K2741" s="5">
        <f>IF(G2741="OTHER CLUSTER NOT LISTED ABOVE",SUMIFS(amount_expended,uniform_other_cluster_name,X2741), IF(AND(OR(G2741="N/A",G2741=""),H2741=""),0,IF(G2741="STATE CLUSTER",SUMIFS(amount_expended,uniform_state_cluster_name,W2741),SUMIFS(amount_expended,cluster_name,G2741))))</f>
        <v/>
      </c>
      <c r="L2741" s="6" t="n"/>
      <c r="M2741" s="7" t="n"/>
      <c r="N2741" s="6" t="n"/>
      <c r="O2741" s="6" t="n"/>
      <c r="P2741" s="6" t="n"/>
      <c r="Q2741" s="6" t="n"/>
      <c r="R2741" s="7" t="n"/>
      <c r="S2741" s="6" t="n"/>
      <c r="T2741" s="6" t="n"/>
      <c r="U2741" s="6" t="n"/>
      <c r="V2741" s="3">
        <f>CONCATENATE(B2741,C2741)</f>
        <v/>
      </c>
      <c r="W2741">
        <f>UPPER(TRIM(H2741))</f>
        <v/>
      </c>
      <c r="X2741">
        <f>UPPER(TRIM(I2741))</f>
        <v/>
      </c>
    </row>
    <row r="2742">
      <c r="A2742">
        <f>IF(B2742&lt;&gt;"", "AWARD-"&amp;TEXT(ROW()-1,"0000"), "")</f>
        <v/>
      </c>
      <c r="B2742" s="4" t="n"/>
      <c r="C2742" s="4" t="n"/>
      <c r="D2742" s="4" t="n"/>
      <c r="E2742" s="6" t="n"/>
      <c r="F2742" s="7" t="n"/>
      <c r="G2742" s="6" t="n"/>
      <c r="H2742" s="6" t="n"/>
      <c r="I2742" s="6" t="n"/>
      <c r="J2742" s="5">
        <f>SUMIFS(amount_expended,cfda_key,V2742)</f>
        <v/>
      </c>
      <c r="K2742" s="5">
        <f>IF(G2742="OTHER CLUSTER NOT LISTED ABOVE",SUMIFS(amount_expended,uniform_other_cluster_name,X2742), IF(AND(OR(G2742="N/A",G2742=""),H2742=""),0,IF(G2742="STATE CLUSTER",SUMIFS(amount_expended,uniform_state_cluster_name,W2742),SUMIFS(amount_expended,cluster_name,G2742))))</f>
        <v/>
      </c>
      <c r="L2742" s="6" t="n"/>
      <c r="M2742" s="7" t="n"/>
      <c r="N2742" s="6" t="n"/>
      <c r="O2742" s="6" t="n"/>
      <c r="P2742" s="6" t="n"/>
      <c r="Q2742" s="6" t="n"/>
      <c r="R2742" s="7" t="n"/>
      <c r="S2742" s="6" t="n"/>
      <c r="T2742" s="6" t="n"/>
      <c r="U2742" s="6" t="n"/>
      <c r="V2742" s="3">
        <f>CONCATENATE(B2742,C2742)</f>
        <v/>
      </c>
      <c r="W2742">
        <f>UPPER(TRIM(H2742))</f>
        <v/>
      </c>
      <c r="X2742">
        <f>UPPER(TRIM(I2742))</f>
        <v/>
      </c>
    </row>
    <row r="2743">
      <c r="A2743">
        <f>IF(B2743&lt;&gt;"", "AWARD-"&amp;TEXT(ROW()-1,"0000"), "")</f>
        <v/>
      </c>
      <c r="B2743" s="4" t="n"/>
      <c r="C2743" s="4" t="n"/>
      <c r="D2743" s="4" t="n"/>
      <c r="E2743" s="6" t="n"/>
      <c r="F2743" s="7" t="n"/>
      <c r="G2743" s="6" t="n"/>
      <c r="H2743" s="6" t="n"/>
      <c r="I2743" s="6" t="n"/>
      <c r="J2743" s="5">
        <f>SUMIFS(amount_expended,cfda_key,V2743)</f>
        <v/>
      </c>
      <c r="K2743" s="5">
        <f>IF(G2743="OTHER CLUSTER NOT LISTED ABOVE",SUMIFS(amount_expended,uniform_other_cluster_name,X2743), IF(AND(OR(G2743="N/A",G2743=""),H2743=""),0,IF(G2743="STATE CLUSTER",SUMIFS(amount_expended,uniform_state_cluster_name,W2743),SUMIFS(amount_expended,cluster_name,G2743))))</f>
        <v/>
      </c>
      <c r="L2743" s="6" t="n"/>
      <c r="M2743" s="7" t="n"/>
      <c r="N2743" s="6" t="n"/>
      <c r="O2743" s="6" t="n"/>
      <c r="P2743" s="6" t="n"/>
      <c r="Q2743" s="6" t="n"/>
      <c r="R2743" s="7" t="n"/>
      <c r="S2743" s="6" t="n"/>
      <c r="T2743" s="6" t="n"/>
      <c r="U2743" s="6" t="n"/>
      <c r="V2743" s="3">
        <f>CONCATENATE(B2743,C2743)</f>
        <v/>
      </c>
      <c r="W2743">
        <f>UPPER(TRIM(H2743))</f>
        <v/>
      </c>
      <c r="X2743">
        <f>UPPER(TRIM(I2743))</f>
        <v/>
      </c>
    </row>
    <row r="2744">
      <c r="A2744">
        <f>IF(B2744&lt;&gt;"", "AWARD-"&amp;TEXT(ROW()-1,"0000"), "")</f>
        <v/>
      </c>
      <c r="B2744" s="4" t="n"/>
      <c r="C2744" s="4" t="n"/>
      <c r="D2744" s="4" t="n"/>
      <c r="E2744" s="6" t="n"/>
      <c r="F2744" s="7" t="n"/>
      <c r="G2744" s="6" t="n"/>
      <c r="H2744" s="6" t="n"/>
      <c r="I2744" s="6" t="n"/>
      <c r="J2744" s="5">
        <f>SUMIFS(amount_expended,cfda_key,V2744)</f>
        <v/>
      </c>
      <c r="K2744" s="5">
        <f>IF(G2744="OTHER CLUSTER NOT LISTED ABOVE",SUMIFS(amount_expended,uniform_other_cluster_name,X2744), IF(AND(OR(G2744="N/A",G2744=""),H2744=""),0,IF(G2744="STATE CLUSTER",SUMIFS(amount_expended,uniform_state_cluster_name,W2744),SUMIFS(amount_expended,cluster_name,G2744))))</f>
        <v/>
      </c>
      <c r="L2744" s="6" t="n"/>
      <c r="M2744" s="7" t="n"/>
      <c r="N2744" s="6" t="n"/>
      <c r="O2744" s="6" t="n"/>
      <c r="P2744" s="6" t="n"/>
      <c r="Q2744" s="6" t="n"/>
      <c r="R2744" s="7" t="n"/>
      <c r="S2744" s="6" t="n"/>
      <c r="T2744" s="6" t="n"/>
      <c r="U2744" s="6" t="n"/>
      <c r="V2744" s="3">
        <f>CONCATENATE(B2744,C2744)</f>
        <v/>
      </c>
      <c r="W2744">
        <f>UPPER(TRIM(H2744))</f>
        <v/>
      </c>
      <c r="X2744">
        <f>UPPER(TRIM(I2744))</f>
        <v/>
      </c>
    </row>
    <row r="2745">
      <c r="A2745">
        <f>IF(B2745&lt;&gt;"", "AWARD-"&amp;TEXT(ROW()-1,"0000"), "")</f>
        <v/>
      </c>
      <c r="B2745" s="4" t="n"/>
      <c r="C2745" s="4" t="n"/>
      <c r="D2745" s="4" t="n"/>
      <c r="E2745" s="6" t="n"/>
      <c r="F2745" s="7" t="n"/>
      <c r="G2745" s="6" t="n"/>
      <c r="H2745" s="6" t="n"/>
      <c r="I2745" s="6" t="n"/>
      <c r="J2745" s="5">
        <f>SUMIFS(amount_expended,cfda_key,V2745)</f>
        <v/>
      </c>
      <c r="K2745" s="5">
        <f>IF(G2745="OTHER CLUSTER NOT LISTED ABOVE",SUMIFS(amount_expended,uniform_other_cluster_name,X2745), IF(AND(OR(G2745="N/A",G2745=""),H2745=""),0,IF(G2745="STATE CLUSTER",SUMIFS(amount_expended,uniform_state_cluster_name,W2745),SUMIFS(amount_expended,cluster_name,G2745))))</f>
        <v/>
      </c>
      <c r="L2745" s="6" t="n"/>
      <c r="M2745" s="7" t="n"/>
      <c r="N2745" s="6" t="n"/>
      <c r="O2745" s="6" t="n"/>
      <c r="P2745" s="6" t="n"/>
      <c r="Q2745" s="6" t="n"/>
      <c r="R2745" s="7" t="n"/>
      <c r="S2745" s="6" t="n"/>
      <c r="T2745" s="6" t="n"/>
      <c r="U2745" s="6" t="n"/>
      <c r="V2745" s="3">
        <f>CONCATENATE(B2745,C2745)</f>
        <v/>
      </c>
      <c r="W2745">
        <f>UPPER(TRIM(H2745))</f>
        <v/>
      </c>
      <c r="X2745">
        <f>UPPER(TRIM(I2745))</f>
        <v/>
      </c>
    </row>
    <row r="2746">
      <c r="A2746">
        <f>IF(B2746&lt;&gt;"", "AWARD-"&amp;TEXT(ROW()-1,"0000"), "")</f>
        <v/>
      </c>
      <c r="B2746" s="4" t="n"/>
      <c r="C2746" s="4" t="n"/>
      <c r="D2746" s="4" t="n"/>
      <c r="E2746" s="6" t="n"/>
      <c r="F2746" s="7" t="n"/>
      <c r="G2746" s="6" t="n"/>
      <c r="H2746" s="6" t="n"/>
      <c r="I2746" s="6" t="n"/>
      <c r="J2746" s="5">
        <f>SUMIFS(amount_expended,cfda_key,V2746)</f>
        <v/>
      </c>
      <c r="K2746" s="5">
        <f>IF(G2746="OTHER CLUSTER NOT LISTED ABOVE",SUMIFS(amount_expended,uniform_other_cluster_name,X2746), IF(AND(OR(G2746="N/A",G2746=""),H2746=""),0,IF(G2746="STATE CLUSTER",SUMIFS(amount_expended,uniform_state_cluster_name,W2746),SUMIFS(amount_expended,cluster_name,G2746))))</f>
        <v/>
      </c>
      <c r="L2746" s="6" t="n"/>
      <c r="M2746" s="7" t="n"/>
      <c r="N2746" s="6" t="n"/>
      <c r="O2746" s="6" t="n"/>
      <c r="P2746" s="6" t="n"/>
      <c r="Q2746" s="6" t="n"/>
      <c r="R2746" s="7" t="n"/>
      <c r="S2746" s="6" t="n"/>
      <c r="T2746" s="6" t="n"/>
      <c r="U2746" s="6" t="n"/>
      <c r="V2746" s="3">
        <f>CONCATENATE(B2746,C2746)</f>
        <v/>
      </c>
      <c r="W2746">
        <f>UPPER(TRIM(H2746))</f>
        <v/>
      </c>
      <c r="X2746">
        <f>UPPER(TRIM(I2746))</f>
        <v/>
      </c>
    </row>
    <row r="2747">
      <c r="A2747">
        <f>IF(B2747&lt;&gt;"", "AWARD-"&amp;TEXT(ROW()-1,"0000"), "")</f>
        <v/>
      </c>
      <c r="B2747" s="4" t="n"/>
      <c r="C2747" s="4" t="n"/>
      <c r="D2747" s="4" t="n"/>
      <c r="E2747" s="6" t="n"/>
      <c r="F2747" s="7" t="n"/>
      <c r="G2747" s="6" t="n"/>
      <c r="H2747" s="6" t="n"/>
      <c r="I2747" s="6" t="n"/>
      <c r="J2747" s="5">
        <f>SUMIFS(amount_expended,cfda_key,V2747)</f>
        <v/>
      </c>
      <c r="K2747" s="5">
        <f>IF(G2747="OTHER CLUSTER NOT LISTED ABOVE",SUMIFS(amount_expended,uniform_other_cluster_name,X2747), IF(AND(OR(G2747="N/A",G2747=""),H2747=""),0,IF(G2747="STATE CLUSTER",SUMIFS(amount_expended,uniform_state_cluster_name,W2747),SUMIFS(amount_expended,cluster_name,G2747))))</f>
        <v/>
      </c>
      <c r="L2747" s="6" t="n"/>
      <c r="M2747" s="7" t="n"/>
      <c r="N2747" s="6" t="n"/>
      <c r="O2747" s="6" t="n"/>
      <c r="P2747" s="6" t="n"/>
      <c r="Q2747" s="6" t="n"/>
      <c r="R2747" s="7" t="n"/>
      <c r="S2747" s="6" t="n"/>
      <c r="T2747" s="6" t="n"/>
      <c r="U2747" s="6" t="n"/>
      <c r="V2747" s="3">
        <f>CONCATENATE(B2747,C2747)</f>
        <v/>
      </c>
      <c r="W2747">
        <f>UPPER(TRIM(H2747))</f>
        <v/>
      </c>
      <c r="X2747">
        <f>UPPER(TRIM(I2747))</f>
        <v/>
      </c>
    </row>
    <row r="2748">
      <c r="A2748">
        <f>IF(B2748&lt;&gt;"", "AWARD-"&amp;TEXT(ROW()-1,"0000"), "")</f>
        <v/>
      </c>
      <c r="B2748" s="4" t="n"/>
      <c r="C2748" s="4" t="n"/>
      <c r="D2748" s="4" t="n"/>
      <c r="E2748" s="6" t="n"/>
      <c r="F2748" s="7" t="n"/>
      <c r="G2748" s="6" t="n"/>
      <c r="H2748" s="6" t="n"/>
      <c r="I2748" s="6" t="n"/>
      <c r="J2748" s="5">
        <f>SUMIFS(amount_expended,cfda_key,V2748)</f>
        <v/>
      </c>
      <c r="K2748" s="5">
        <f>IF(G2748="OTHER CLUSTER NOT LISTED ABOVE",SUMIFS(amount_expended,uniform_other_cluster_name,X2748), IF(AND(OR(G2748="N/A",G2748=""),H2748=""),0,IF(G2748="STATE CLUSTER",SUMIFS(amount_expended,uniform_state_cluster_name,W2748),SUMIFS(amount_expended,cluster_name,G2748))))</f>
        <v/>
      </c>
      <c r="L2748" s="6" t="n"/>
      <c r="M2748" s="7" t="n"/>
      <c r="N2748" s="6" t="n"/>
      <c r="O2748" s="6" t="n"/>
      <c r="P2748" s="6" t="n"/>
      <c r="Q2748" s="6" t="n"/>
      <c r="R2748" s="7" t="n"/>
      <c r="S2748" s="6" t="n"/>
      <c r="T2748" s="6" t="n"/>
      <c r="U2748" s="6" t="n"/>
      <c r="V2748" s="3">
        <f>CONCATENATE(B2748,C2748)</f>
        <v/>
      </c>
      <c r="W2748">
        <f>UPPER(TRIM(H2748))</f>
        <v/>
      </c>
      <c r="X2748">
        <f>UPPER(TRIM(I2748))</f>
        <v/>
      </c>
    </row>
    <row r="2749">
      <c r="A2749">
        <f>IF(B2749&lt;&gt;"", "AWARD-"&amp;TEXT(ROW()-1,"0000"), "")</f>
        <v/>
      </c>
      <c r="B2749" s="4" t="n"/>
      <c r="C2749" s="4" t="n"/>
      <c r="D2749" s="4" t="n"/>
      <c r="E2749" s="6" t="n"/>
      <c r="F2749" s="7" t="n"/>
      <c r="G2749" s="6" t="n"/>
      <c r="H2749" s="6" t="n"/>
      <c r="I2749" s="6" t="n"/>
      <c r="J2749" s="5">
        <f>SUMIFS(amount_expended,cfda_key,V2749)</f>
        <v/>
      </c>
      <c r="K2749" s="5">
        <f>IF(G2749="OTHER CLUSTER NOT LISTED ABOVE",SUMIFS(amount_expended,uniform_other_cluster_name,X2749), IF(AND(OR(G2749="N/A",G2749=""),H2749=""),0,IF(G2749="STATE CLUSTER",SUMIFS(amount_expended,uniform_state_cluster_name,W2749),SUMIFS(amount_expended,cluster_name,G2749))))</f>
        <v/>
      </c>
      <c r="L2749" s="6" t="n"/>
      <c r="M2749" s="7" t="n"/>
      <c r="N2749" s="6" t="n"/>
      <c r="O2749" s="6" t="n"/>
      <c r="P2749" s="6" t="n"/>
      <c r="Q2749" s="6" t="n"/>
      <c r="R2749" s="7" t="n"/>
      <c r="S2749" s="6" t="n"/>
      <c r="T2749" s="6" t="n"/>
      <c r="U2749" s="6" t="n"/>
      <c r="V2749" s="3">
        <f>CONCATENATE(B2749,C2749)</f>
        <v/>
      </c>
      <c r="W2749">
        <f>UPPER(TRIM(H2749))</f>
        <v/>
      </c>
      <c r="X2749">
        <f>UPPER(TRIM(I2749))</f>
        <v/>
      </c>
    </row>
    <row r="2750">
      <c r="A2750">
        <f>IF(B2750&lt;&gt;"", "AWARD-"&amp;TEXT(ROW()-1,"0000"), "")</f>
        <v/>
      </c>
      <c r="B2750" s="4" t="n"/>
      <c r="C2750" s="4" t="n"/>
      <c r="D2750" s="4" t="n"/>
      <c r="E2750" s="6" t="n"/>
      <c r="F2750" s="7" t="n"/>
      <c r="G2750" s="6" t="n"/>
      <c r="H2750" s="6" t="n"/>
      <c r="I2750" s="6" t="n"/>
      <c r="J2750" s="5">
        <f>SUMIFS(amount_expended,cfda_key,V2750)</f>
        <v/>
      </c>
      <c r="K2750" s="5">
        <f>IF(G2750="OTHER CLUSTER NOT LISTED ABOVE",SUMIFS(amount_expended,uniform_other_cluster_name,X2750), IF(AND(OR(G2750="N/A",G2750=""),H2750=""),0,IF(G2750="STATE CLUSTER",SUMIFS(amount_expended,uniform_state_cluster_name,W2750),SUMIFS(amount_expended,cluster_name,G2750))))</f>
        <v/>
      </c>
      <c r="L2750" s="6" t="n"/>
      <c r="M2750" s="7" t="n"/>
      <c r="N2750" s="6" t="n"/>
      <c r="O2750" s="6" t="n"/>
      <c r="P2750" s="6" t="n"/>
      <c r="Q2750" s="6" t="n"/>
      <c r="R2750" s="7" t="n"/>
      <c r="S2750" s="6" t="n"/>
      <c r="T2750" s="6" t="n"/>
      <c r="U2750" s="6" t="n"/>
      <c r="V2750" s="3">
        <f>CONCATENATE(B2750,C2750)</f>
        <v/>
      </c>
      <c r="W2750">
        <f>UPPER(TRIM(H2750))</f>
        <v/>
      </c>
      <c r="X2750">
        <f>UPPER(TRIM(I2750))</f>
        <v/>
      </c>
    </row>
    <row r="2751">
      <c r="A2751">
        <f>IF(B2751&lt;&gt;"", "AWARD-"&amp;TEXT(ROW()-1,"0000"), "")</f>
        <v/>
      </c>
      <c r="B2751" s="4" t="n"/>
      <c r="C2751" s="4" t="n"/>
      <c r="D2751" s="4" t="n"/>
      <c r="E2751" s="6" t="n"/>
      <c r="F2751" s="7" t="n"/>
      <c r="G2751" s="6" t="n"/>
      <c r="H2751" s="6" t="n"/>
      <c r="I2751" s="6" t="n"/>
      <c r="J2751" s="5">
        <f>SUMIFS(amount_expended,cfda_key,V2751)</f>
        <v/>
      </c>
      <c r="K2751" s="5">
        <f>IF(G2751="OTHER CLUSTER NOT LISTED ABOVE",SUMIFS(amount_expended,uniform_other_cluster_name,X2751), IF(AND(OR(G2751="N/A",G2751=""),H2751=""),0,IF(G2751="STATE CLUSTER",SUMIFS(amount_expended,uniform_state_cluster_name,W2751),SUMIFS(amount_expended,cluster_name,G2751))))</f>
        <v/>
      </c>
      <c r="L2751" s="6" t="n"/>
      <c r="M2751" s="7" t="n"/>
      <c r="N2751" s="6" t="n"/>
      <c r="O2751" s="6" t="n"/>
      <c r="P2751" s="6" t="n"/>
      <c r="Q2751" s="6" t="n"/>
      <c r="R2751" s="7" t="n"/>
      <c r="S2751" s="6" t="n"/>
      <c r="T2751" s="6" t="n"/>
      <c r="U2751" s="6" t="n"/>
      <c r="V2751" s="3">
        <f>CONCATENATE(B2751,C2751)</f>
        <v/>
      </c>
      <c r="W2751">
        <f>UPPER(TRIM(H2751))</f>
        <v/>
      </c>
      <c r="X2751">
        <f>UPPER(TRIM(I2751))</f>
        <v/>
      </c>
    </row>
    <row r="2752">
      <c r="A2752">
        <f>IF(B2752&lt;&gt;"", "AWARD-"&amp;TEXT(ROW()-1,"0000"), "")</f>
        <v/>
      </c>
      <c r="B2752" s="4" t="n"/>
      <c r="C2752" s="4" t="n"/>
      <c r="D2752" s="4" t="n"/>
      <c r="E2752" s="6" t="n"/>
      <c r="F2752" s="7" t="n"/>
      <c r="G2752" s="6" t="n"/>
      <c r="H2752" s="6" t="n"/>
      <c r="I2752" s="6" t="n"/>
      <c r="J2752" s="5">
        <f>SUMIFS(amount_expended,cfda_key,V2752)</f>
        <v/>
      </c>
      <c r="K2752" s="5">
        <f>IF(G2752="OTHER CLUSTER NOT LISTED ABOVE",SUMIFS(amount_expended,uniform_other_cluster_name,X2752), IF(AND(OR(G2752="N/A",G2752=""),H2752=""),0,IF(G2752="STATE CLUSTER",SUMIFS(amount_expended,uniform_state_cluster_name,W2752),SUMIFS(amount_expended,cluster_name,G2752))))</f>
        <v/>
      </c>
      <c r="L2752" s="6" t="n"/>
      <c r="M2752" s="7" t="n"/>
      <c r="N2752" s="6" t="n"/>
      <c r="O2752" s="6" t="n"/>
      <c r="P2752" s="6" t="n"/>
      <c r="Q2752" s="6" t="n"/>
      <c r="R2752" s="7" t="n"/>
      <c r="S2752" s="6" t="n"/>
      <c r="T2752" s="6" t="n"/>
      <c r="U2752" s="6" t="n"/>
      <c r="V2752" s="3">
        <f>CONCATENATE(B2752,C2752)</f>
        <v/>
      </c>
      <c r="W2752">
        <f>UPPER(TRIM(H2752))</f>
        <v/>
      </c>
      <c r="X2752">
        <f>UPPER(TRIM(I2752))</f>
        <v/>
      </c>
    </row>
    <row r="2753">
      <c r="A2753">
        <f>IF(B2753&lt;&gt;"", "AWARD-"&amp;TEXT(ROW()-1,"0000"), "")</f>
        <v/>
      </c>
      <c r="B2753" s="4" t="n"/>
      <c r="C2753" s="4" t="n"/>
      <c r="D2753" s="4" t="n"/>
      <c r="E2753" s="6" t="n"/>
      <c r="F2753" s="7" t="n"/>
      <c r="G2753" s="6" t="n"/>
      <c r="H2753" s="6" t="n"/>
      <c r="I2753" s="6" t="n"/>
      <c r="J2753" s="5">
        <f>SUMIFS(amount_expended,cfda_key,V2753)</f>
        <v/>
      </c>
      <c r="K2753" s="5">
        <f>IF(G2753="OTHER CLUSTER NOT LISTED ABOVE",SUMIFS(amount_expended,uniform_other_cluster_name,X2753), IF(AND(OR(G2753="N/A",G2753=""),H2753=""),0,IF(G2753="STATE CLUSTER",SUMIFS(amount_expended,uniform_state_cluster_name,W2753),SUMIFS(amount_expended,cluster_name,G2753))))</f>
        <v/>
      </c>
      <c r="L2753" s="6" t="n"/>
      <c r="M2753" s="7" t="n"/>
      <c r="N2753" s="6" t="n"/>
      <c r="O2753" s="6" t="n"/>
      <c r="P2753" s="6" t="n"/>
      <c r="Q2753" s="6" t="n"/>
      <c r="R2753" s="7" t="n"/>
      <c r="S2753" s="6" t="n"/>
      <c r="T2753" s="6" t="n"/>
      <c r="U2753" s="6" t="n"/>
      <c r="V2753" s="3">
        <f>CONCATENATE(B2753,C2753)</f>
        <v/>
      </c>
      <c r="W2753">
        <f>UPPER(TRIM(H2753))</f>
        <v/>
      </c>
      <c r="X2753">
        <f>UPPER(TRIM(I2753))</f>
        <v/>
      </c>
    </row>
    <row r="2754">
      <c r="A2754">
        <f>IF(B2754&lt;&gt;"", "AWARD-"&amp;TEXT(ROW()-1,"0000"), "")</f>
        <v/>
      </c>
      <c r="B2754" s="4" t="n"/>
      <c r="C2754" s="4" t="n"/>
      <c r="D2754" s="4" t="n"/>
      <c r="E2754" s="6" t="n"/>
      <c r="F2754" s="7" t="n"/>
      <c r="G2754" s="6" t="n"/>
      <c r="H2754" s="6" t="n"/>
      <c r="I2754" s="6" t="n"/>
      <c r="J2754" s="5">
        <f>SUMIFS(amount_expended,cfda_key,V2754)</f>
        <v/>
      </c>
      <c r="K2754" s="5">
        <f>IF(G2754="OTHER CLUSTER NOT LISTED ABOVE",SUMIFS(amount_expended,uniform_other_cluster_name,X2754), IF(AND(OR(G2754="N/A",G2754=""),H2754=""),0,IF(G2754="STATE CLUSTER",SUMIFS(amount_expended,uniform_state_cluster_name,W2754),SUMIFS(amount_expended,cluster_name,G2754))))</f>
        <v/>
      </c>
      <c r="L2754" s="6" t="n"/>
      <c r="M2754" s="7" t="n"/>
      <c r="N2754" s="6" t="n"/>
      <c r="O2754" s="6" t="n"/>
      <c r="P2754" s="6" t="n"/>
      <c r="Q2754" s="6" t="n"/>
      <c r="R2754" s="7" t="n"/>
      <c r="S2754" s="6" t="n"/>
      <c r="T2754" s="6" t="n"/>
      <c r="U2754" s="6" t="n"/>
      <c r="V2754" s="3">
        <f>CONCATENATE(B2754,C2754)</f>
        <v/>
      </c>
      <c r="W2754">
        <f>UPPER(TRIM(H2754))</f>
        <v/>
      </c>
      <c r="X2754">
        <f>UPPER(TRIM(I2754))</f>
        <v/>
      </c>
    </row>
    <row r="2755">
      <c r="A2755">
        <f>IF(B2755&lt;&gt;"", "AWARD-"&amp;TEXT(ROW()-1,"0000"), "")</f>
        <v/>
      </c>
      <c r="B2755" s="4" t="n"/>
      <c r="C2755" s="4" t="n"/>
      <c r="D2755" s="4" t="n"/>
      <c r="E2755" s="6" t="n"/>
      <c r="F2755" s="7" t="n"/>
      <c r="G2755" s="6" t="n"/>
      <c r="H2755" s="6" t="n"/>
      <c r="I2755" s="6" t="n"/>
      <c r="J2755" s="5">
        <f>SUMIFS(amount_expended,cfda_key,V2755)</f>
        <v/>
      </c>
      <c r="K2755" s="5">
        <f>IF(G2755="OTHER CLUSTER NOT LISTED ABOVE",SUMIFS(amount_expended,uniform_other_cluster_name,X2755), IF(AND(OR(G2755="N/A",G2755=""),H2755=""),0,IF(G2755="STATE CLUSTER",SUMIFS(amount_expended,uniform_state_cluster_name,W2755),SUMIFS(amount_expended,cluster_name,G2755))))</f>
        <v/>
      </c>
      <c r="L2755" s="6" t="n"/>
      <c r="M2755" s="7" t="n"/>
      <c r="N2755" s="6" t="n"/>
      <c r="O2755" s="6" t="n"/>
      <c r="P2755" s="6" t="n"/>
      <c r="Q2755" s="6" t="n"/>
      <c r="R2755" s="7" t="n"/>
      <c r="S2755" s="6" t="n"/>
      <c r="T2755" s="6" t="n"/>
      <c r="U2755" s="6" t="n"/>
      <c r="V2755" s="3">
        <f>CONCATENATE(B2755,C2755)</f>
        <v/>
      </c>
      <c r="W2755">
        <f>UPPER(TRIM(H2755))</f>
        <v/>
      </c>
      <c r="X2755">
        <f>UPPER(TRIM(I2755))</f>
        <v/>
      </c>
    </row>
    <row r="2756">
      <c r="A2756">
        <f>IF(B2756&lt;&gt;"", "AWARD-"&amp;TEXT(ROW()-1,"0000"), "")</f>
        <v/>
      </c>
      <c r="B2756" s="4" t="n"/>
      <c r="C2756" s="4" t="n"/>
      <c r="D2756" s="4" t="n"/>
      <c r="E2756" s="6" t="n"/>
      <c r="F2756" s="7" t="n"/>
      <c r="G2756" s="6" t="n"/>
      <c r="H2756" s="6" t="n"/>
      <c r="I2756" s="6" t="n"/>
      <c r="J2756" s="5">
        <f>SUMIFS(amount_expended,cfda_key,V2756)</f>
        <v/>
      </c>
      <c r="K2756" s="5">
        <f>IF(G2756="OTHER CLUSTER NOT LISTED ABOVE",SUMIFS(amount_expended,uniform_other_cluster_name,X2756), IF(AND(OR(G2756="N/A",G2756=""),H2756=""),0,IF(G2756="STATE CLUSTER",SUMIFS(amount_expended,uniform_state_cluster_name,W2756),SUMIFS(amount_expended,cluster_name,G2756))))</f>
        <v/>
      </c>
      <c r="L2756" s="6" t="n"/>
      <c r="M2756" s="7" t="n"/>
      <c r="N2756" s="6" t="n"/>
      <c r="O2756" s="6" t="n"/>
      <c r="P2756" s="6" t="n"/>
      <c r="Q2756" s="6" t="n"/>
      <c r="R2756" s="7" t="n"/>
      <c r="S2756" s="6" t="n"/>
      <c r="T2756" s="6" t="n"/>
      <c r="U2756" s="6" t="n"/>
      <c r="V2756" s="3">
        <f>CONCATENATE(B2756,C2756)</f>
        <v/>
      </c>
      <c r="W2756">
        <f>UPPER(TRIM(H2756))</f>
        <v/>
      </c>
      <c r="X2756">
        <f>UPPER(TRIM(I2756))</f>
        <v/>
      </c>
    </row>
    <row r="2757">
      <c r="A2757">
        <f>IF(B2757&lt;&gt;"", "AWARD-"&amp;TEXT(ROW()-1,"0000"), "")</f>
        <v/>
      </c>
      <c r="B2757" s="4" t="n"/>
      <c r="C2757" s="4" t="n"/>
      <c r="D2757" s="4" t="n"/>
      <c r="E2757" s="6" t="n"/>
      <c r="F2757" s="7" t="n"/>
      <c r="G2757" s="6" t="n"/>
      <c r="H2757" s="6" t="n"/>
      <c r="I2757" s="6" t="n"/>
      <c r="J2757" s="5">
        <f>SUMIFS(amount_expended,cfda_key,V2757)</f>
        <v/>
      </c>
      <c r="K2757" s="5">
        <f>IF(G2757="OTHER CLUSTER NOT LISTED ABOVE",SUMIFS(amount_expended,uniform_other_cluster_name,X2757), IF(AND(OR(G2757="N/A",G2757=""),H2757=""),0,IF(G2757="STATE CLUSTER",SUMIFS(amount_expended,uniform_state_cluster_name,W2757),SUMIFS(amount_expended,cluster_name,G2757))))</f>
        <v/>
      </c>
      <c r="L2757" s="6" t="n"/>
      <c r="M2757" s="7" t="n"/>
      <c r="N2757" s="6" t="n"/>
      <c r="O2757" s="6" t="n"/>
      <c r="P2757" s="6" t="n"/>
      <c r="Q2757" s="6" t="n"/>
      <c r="R2757" s="7" t="n"/>
      <c r="S2757" s="6" t="n"/>
      <c r="T2757" s="6" t="n"/>
      <c r="U2757" s="6" t="n"/>
      <c r="V2757" s="3">
        <f>CONCATENATE(B2757,C2757)</f>
        <v/>
      </c>
      <c r="W2757">
        <f>UPPER(TRIM(H2757))</f>
        <v/>
      </c>
      <c r="X2757">
        <f>UPPER(TRIM(I2757))</f>
        <v/>
      </c>
    </row>
    <row r="2758">
      <c r="A2758">
        <f>IF(B2758&lt;&gt;"", "AWARD-"&amp;TEXT(ROW()-1,"0000"), "")</f>
        <v/>
      </c>
      <c r="B2758" s="4" t="n"/>
      <c r="C2758" s="4" t="n"/>
      <c r="D2758" s="4" t="n"/>
      <c r="E2758" s="6" t="n"/>
      <c r="F2758" s="7" t="n"/>
      <c r="G2758" s="6" t="n"/>
      <c r="H2758" s="6" t="n"/>
      <c r="I2758" s="6" t="n"/>
      <c r="J2758" s="5">
        <f>SUMIFS(amount_expended,cfda_key,V2758)</f>
        <v/>
      </c>
      <c r="K2758" s="5">
        <f>IF(G2758="OTHER CLUSTER NOT LISTED ABOVE",SUMIFS(amount_expended,uniform_other_cluster_name,X2758), IF(AND(OR(G2758="N/A",G2758=""),H2758=""),0,IF(G2758="STATE CLUSTER",SUMIFS(amount_expended,uniform_state_cluster_name,W2758),SUMIFS(amount_expended,cluster_name,G2758))))</f>
        <v/>
      </c>
      <c r="L2758" s="6" t="n"/>
      <c r="M2758" s="7" t="n"/>
      <c r="N2758" s="6" t="n"/>
      <c r="O2758" s="6" t="n"/>
      <c r="P2758" s="6" t="n"/>
      <c r="Q2758" s="6" t="n"/>
      <c r="R2758" s="7" t="n"/>
      <c r="S2758" s="6" t="n"/>
      <c r="T2758" s="6" t="n"/>
      <c r="U2758" s="6" t="n"/>
      <c r="V2758" s="3">
        <f>CONCATENATE(B2758,C2758)</f>
        <v/>
      </c>
      <c r="W2758">
        <f>UPPER(TRIM(H2758))</f>
        <v/>
      </c>
      <c r="X2758">
        <f>UPPER(TRIM(I2758))</f>
        <v/>
      </c>
    </row>
    <row r="2759">
      <c r="A2759">
        <f>IF(B2759&lt;&gt;"", "AWARD-"&amp;TEXT(ROW()-1,"0000"), "")</f>
        <v/>
      </c>
      <c r="B2759" s="4" t="n"/>
      <c r="C2759" s="4" t="n"/>
      <c r="D2759" s="4" t="n"/>
      <c r="E2759" s="6" t="n"/>
      <c r="F2759" s="7" t="n"/>
      <c r="G2759" s="6" t="n"/>
      <c r="H2759" s="6" t="n"/>
      <c r="I2759" s="6" t="n"/>
      <c r="J2759" s="5">
        <f>SUMIFS(amount_expended,cfda_key,V2759)</f>
        <v/>
      </c>
      <c r="K2759" s="5">
        <f>IF(G2759="OTHER CLUSTER NOT LISTED ABOVE",SUMIFS(amount_expended,uniform_other_cluster_name,X2759), IF(AND(OR(G2759="N/A",G2759=""),H2759=""),0,IF(G2759="STATE CLUSTER",SUMIFS(amount_expended,uniform_state_cluster_name,W2759),SUMIFS(amount_expended,cluster_name,G2759))))</f>
        <v/>
      </c>
      <c r="L2759" s="6" t="n"/>
      <c r="M2759" s="7" t="n"/>
      <c r="N2759" s="6" t="n"/>
      <c r="O2759" s="6" t="n"/>
      <c r="P2759" s="6" t="n"/>
      <c r="Q2759" s="6" t="n"/>
      <c r="R2759" s="7" t="n"/>
      <c r="S2759" s="6" t="n"/>
      <c r="T2759" s="6" t="n"/>
      <c r="U2759" s="6" t="n"/>
      <c r="V2759" s="3">
        <f>CONCATENATE(B2759,C2759)</f>
        <v/>
      </c>
      <c r="W2759">
        <f>UPPER(TRIM(H2759))</f>
        <v/>
      </c>
      <c r="X2759">
        <f>UPPER(TRIM(I2759))</f>
        <v/>
      </c>
    </row>
    <row r="2760">
      <c r="A2760">
        <f>IF(B2760&lt;&gt;"", "AWARD-"&amp;TEXT(ROW()-1,"0000"), "")</f>
        <v/>
      </c>
      <c r="B2760" s="4" t="n"/>
      <c r="C2760" s="4" t="n"/>
      <c r="D2760" s="4" t="n"/>
      <c r="E2760" s="6" t="n"/>
      <c r="F2760" s="7" t="n"/>
      <c r="G2760" s="6" t="n"/>
      <c r="H2760" s="6" t="n"/>
      <c r="I2760" s="6" t="n"/>
      <c r="J2760" s="5">
        <f>SUMIFS(amount_expended,cfda_key,V2760)</f>
        <v/>
      </c>
      <c r="K2760" s="5">
        <f>IF(G2760="OTHER CLUSTER NOT LISTED ABOVE",SUMIFS(amount_expended,uniform_other_cluster_name,X2760), IF(AND(OR(G2760="N/A",G2760=""),H2760=""),0,IF(G2760="STATE CLUSTER",SUMIFS(amount_expended,uniform_state_cluster_name,W2760),SUMIFS(amount_expended,cluster_name,G2760))))</f>
        <v/>
      </c>
      <c r="L2760" s="6" t="n"/>
      <c r="M2760" s="7" t="n"/>
      <c r="N2760" s="6" t="n"/>
      <c r="O2760" s="6" t="n"/>
      <c r="P2760" s="6" t="n"/>
      <c r="Q2760" s="6" t="n"/>
      <c r="R2760" s="7" t="n"/>
      <c r="S2760" s="6" t="n"/>
      <c r="T2760" s="6" t="n"/>
      <c r="U2760" s="6" t="n"/>
      <c r="V2760" s="3">
        <f>CONCATENATE(B2760,C2760)</f>
        <v/>
      </c>
      <c r="W2760">
        <f>UPPER(TRIM(H2760))</f>
        <v/>
      </c>
      <c r="X2760">
        <f>UPPER(TRIM(I2760))</f>
        <v/>
      </c>
    </row>
    <row r="2761">
      <c r="A2761">
        <f>IF(B2761&lt;&gt;"", "AWARD-"&amp;TEXT(ROW()-1,"0000"), "")</f>
        <v/>
      </c>
      <c r="B2761" s="4" t="n"/>
      <c r="C2761" s="4" t="n"/>
      <c r="D2761" s="4" t="n"/>
      <c r="E2761" s="6" t="n"/>
      <c r="F2761" s="7" t="n"/>
      <c r="G2761" s="6" t="n"/>
      <c r="H2761" s="6" t="n"/>
      <c r="I2761" s="6" t="n"/>
      <c r="J2761" s="5">
        <f>SUMIFS(amount_expended,cfda_key,V2761)</f>
        <v/>
      </c>
      <c r="K2761" s="5">
        <f>IF(G2761="OTHER CLUSTER NOT LISTED ABOVE",SUMIFS(amount_expended,uniform_other_cluster_name,X2761), IF(AND(OR(G2761="N/A",G2761=""),H2761=""),0,IF(G2761="STATE CLUSTER",SUMIFS(amount_expended,uniform_state_cluster_name,W2761),SUMIFS(amount_expended,cluster_name,G2761))))</f>
        <v/>
      </c>
      <c r="L2761" s="6" t="n"/>
      <c r="M2761" s="7" t="n"/>
      <c r="N2761" s="6" t="n"/>
      <c r="O2761" s="6" t="n"/>
      <c r="P2761" s="6" t="n"/>
      <c r="Q2761" s="6" t="n"/>
      <c r="R2761" s="7" t="n"/>
      <c r="S2761" s="6" t="n"/>
      <c r="T2761" s="6" t="n"/>
      <c r="U2761" s="6" t="n"/>
      <c r="V2761" s="3">
        <f>CONCATENATE(B2761,C2761)</f>
        <v/>
      </c>
      <c r="W2761">
        <f>UPPER(TRIM(H2761))</f>
        <v/>
      </c>
      <c r="X2761">
        <f>UPPER(TRIM(I2761))</f>
        <v/>
      </c>
    </row>
    <row r="2762">
      <c r="A2762">
        <f>IF(B2762&lt;&gt;"", "AWARD-"&amp;TEXT(ROW()-1,"0000"), "")</f>
        <v/>
      </c>
      <c r="B2762" s="4" t="n"/>
      <c r="C2762" s="4" t="n"/>
      <c r="D2762" s="4" t="n"/>
      <c r="E2762" s="6" t="n"/>
      <c r="F2762" s="7" t="n"/>
      <c r="G2762" s="6" t="n"/>
      <c r="H2762" s="6" t="n"/>
      <c r="I2762" s="6" t="n"/>
      <c r="J2762" s="5">
        <f>SUMIFS(amount_expended,cfda_key,V2762)</f>
        <v/>
      </c>
      <c r="K2762" s="5">
        <f>IF(G2762="OTHER CLUSTER NOT LISTED ABOVE",SUMIFS(amount_expended,uniform_other_cluster_name,X2762), IF(AND(OR(G2762="N/A",G2762=""),H2762=""),0,IF(G2762="STATE CLUSTER",SUMIFS(amount_expended,uniform_state_cluster_name,W2762),SUMIFS(amount_expended,cluster_name,G2762))))</f>
        <v/>
      </c>
      <c r="L2762" s="6" t="n"/>
      <c r="M2762" s="7" t="n"/>
      <c r="N2762" s="6" t="n"/>
      <c r="O2762" s="6" t="n"/>
      <c r="P2762" s="6" t="n"/>
      <c r="Q2762" s="6" t="n"/>
      <c r="R2762" s="7" t="n"/>
      <c r="S2762" s="6" t="n"/>
      <c r="T2762" s="6" t="n"/>
      <c r="U2762" s="6" t="n"/>
      <c r="V2762" s="3">
        <f>CONCATENATE(B2762,C2762)</f>
        <v/>
      </c>
      <c r="W2762">
        <f>UPPER(TRIM(H2762))</f>
        <v/>
      </c>
      <c r="X2762">
        <f>UPPER(TRIM(I2762))</f>
        <v/>
      </c>
    </row>
    <row r="2763">
      <c r="A2763">
        <f>IF(B2763&lt;&gt;"", "AWARD-"&amp;TEXT(ROW()-1,"0000"), "")</f>
        <v/>
      </c>
      <c r="B2763" s="4" t="n"/>
      <c r="C2763" s="4" t="n"/>
      <c r="D2763" s="4" t="n"/>
      <c r="E2763" s="6" t="n"/>
      <c r="F2763" s="7" t="n"/>
      <c r="G2763" s="6" t="n"/>
      <c r="H2763" s="6" t="n"/>
      <c r="I2763" s="6" t="n"/>
      <c r="J2763" s="5">
        <f>SUMIFS(amount_expended,cfda_key,V2763)</f>
        <v/>
      </c>
      <c r="K2763" s="5">
        <f>IF(G2763="OTHER CLUSTER NOT LISTED ABOVE",SUMIFS(amount_expended,uniform_other_cluster_name,X2763), IF(AND(OR(G2763="N/A",G2763=""),H2763=""),0,IF(G2763="STATE CLUSTER",SUMIFS(amount_expended,uniform_state_cluster_name,W2763),SUMIFS(amount_expended,cluster_name,G2763))))</f>
        <v/>
      </c>
      <c r="L2763" s="6" t="n"/>
      <c r="M2763" s="7" t="n"/>
      <c r="N2763" s="6" t="n"/>
      <c r="O2763" s="6" t="n"/>
      <c r="P2763" s="6" t="n"/>
      <c r="Q2763" s="6" t="n"/>
      <c r="R2763" s="7" t="n"/>
      <c r="S2763" s="6" t="n"/>
      <c r="T2763" s="6" t="n"/>
      <c r="U2763" s="6" t="n"/>
      <c r="V2763" s="3">
        <f>CONCATENATE(B2763,C2763)</f>
        <v/>
      </c>
      <c r="W2763">
        <f>UPPER(TRIM(H2763))</f>
        <v/>
      </c>
      <c r="X2763">
        <f>UPPER(TRIM(I2763))</f>
        <v/>
      </c>
    </row>
    <row r="2764">
      <c r="A2764">
        <f>IF(B2764&lt;&gt;"", "AWARD-"&amp;TEXT(ROW()-1,"0000"), "")</f>
        <v/>
      </c>
      <c r="B2764" s="4" t="n"/>
      <c r="C2764" s="4" t="n"/>
      <c r="D2764" s="4" t="n"/>
      <c r="E2764" s="6" t="n"/>
      <c r="F2764" s="7" t="n"/>
      <c r="G2764" s="6" t="n"/>
      <c r="H2764" s="6" t="n"/>
      <c r="I2764" s="6" t="n"/>
      <c r="J2764" s="5">
        <f>SUMIFS(amount_expended,cfda_key,V2764)</f>
        <v/>
      </c>
      <c r="K2764" s="5">
        <f>IF(G2764="OTHER CLUSTER NOT LISTED ABOVE",SUMIFS(amount_expended,uniform_other_cluster_name,X2764), IF(AND(OR(G2764="N/A",G2764=""),H2764=""),0,IF(G2764="STATE CLUSTER",SUMIFS(amount_expended,uniform_state_cluster_name,W2764),SUMIFS(amount_expended,cluster_name,G2764))))</f>
        <v/>
      </c>
      <c r="L2764" s="6" t="n"/>
      <c r="M2764" s="7" t="n"/>
      <c r="N2764" s="6" t="n"/>
      <c r="O2764" s="6" t="n"/>
      <c r="P2764" s="6" t="n"/>
      <c r="Q2764" s="6" t="n"/>
      <c r="R2764" s="7" t="n"/>
      <c r="S2764" s="6" t="n"/>
      <c r="T2764" s="6" t="n"/>
      <c r="U2764" s="6" t="n"/>
      <c r="V2764" s="3">
        <f>CONCATENATE(B2764,C2764)</f>
        <v/>
      </c>
      <c r="W2764">
        <f>UPPER(TRIM(H2764))</f>
        <v/>
      </c>
      <c r="X2764">
        <f>UPPER(TRIM(I2764))</f>
        <v/>
      </c>
    </row>
    <row r="2765">
      <c r="A2765">
        <f>IF(B2765&lt;&gt;"", "AWARD-"&amp;TEXT(ROW()-1,"0000"), "")</f>
        <v/>
      </c>
      <c r="B2765" s="4" t="n"/>
      <c r="C2765" s="4" t="n"/>
      <c r="D2765" s="4" t="n"/>
      <c r="E2765" s="6" t="n"/>
      <c r="F2765" s="7" t="n"/>
      <c r="G2765" s="6" t="n"/>
      <c r="H2765" s="6" t="n"/>
      <c r="I2765" s="6" t="n"/>
      <c r="J2765" s="5">
        <f>SUMIFS(amount_expended,cfda_key,V2765)</f>
        <v/>
      </c>
      <c r="K2765" s="5">
        <f>IF(G2765="OTHER CLUSTER NOT LISTED ABOVE",SUMIFS(amount_expended,uniform_other_cluster_name,X2765), IF(AND(OR(G2765="N/A",G2765=""),H2765=""),0,IF(G2765="STATE CLUSTER",SUMIFS(amount_expended,uniform_state_cluster_name,W2765),SUMIFS(amount_expended,cluster_name,G2765))))</f>
        <v/>
      </c>
      <c r="L2765" s="6" t="n"/>
      <c r="M2765" s="7" t="n"/>
      <c r="N2765" s="6" t="n"/>
      <c r="O2765" s="6" t="n"/>
      <c r="P2765" s="6" t="n"/>
      <c r="Q2765" s="6" t="n"/>
      <c r="R2765" s="7" t="n"/>
      <c r="S2765" s="6" t="n"/>
      <c r="T2765" s="6" t="n"/>
      <c r="U2765" s="6" t="n"/>
      <c r="V2765" s="3">
        <f>CONCATENATE(B2765,C2765)</f>
        <v/>
      </c>
      <c r="W2765">
        <f>UPPER(TRIM(H2765))</f>
        <v/>
      </c>
      <c r="X2765">
        <f>UPPER(TRIM(I2765))</f>
        <v/>
      </c>
    </row>
    <row r="2766">
      <c r="A2766">
        <f>IF(B2766&lt;&gt;"", "AWARD-"&amp;TEXT(ROW()-1,"0000"), "")</f>
        <v/>
      </c>
      <c r="B2766" s="4" t="n"/>
      <c r="C2766" s="4" t="n"/>
      <c r="D2766" s="4" t="n"/>
      <c r="E2766" s="6" t="n"/>
      <c r="F2766" s="7" t="n"/>
      <c r="G2766" s="6" t="n"/>
      <c r="H2766" s="6" t="n"/>
      <c r="I2766" s="6" t="n"/>
      <c r="J2766" s="5">
        <f>SUMIFS(amount_expended,cfda_key,V2766)</f>
        <v/>
      </c>
      <c r="K2766" s="5">
        <f>IF(G2766="OTHER CLUSTER NOT LISTED ABOVE",SUMIFS(amount_expended,uniform_other_cluster_name,X2766), IF(AND(OR(G2766="N/A",G2766=""),H2766=""),0,IF(G2766="STATE CLUSTER",SUMIFS(amount_expended,uniform_state_cluster_name,W2766),SUMIFS(amount_expended,cluster_name,G2766))))</f>
        <v/>
      </c>
      <c r="L2766" s="6" t="n"/>
      <c r="M2766" s="7" t="n"/>
      <c r="N2766" s="6" t="n"/>
      <c r="O2766" s="6" t="n"/>
      <c r="P2766" s="6" t="n"/>
      <c r="Q2766" s="6" t="n"/>
      <c r="R2766" s="7" t="n"/>
      <c r="S2766" s="6" t="n"/>
      <c r="T2766" s="6" t="n"/>
      <c r="U2766" s="6" t="n"/>
      <c r="V2766" s="3">
        <f>CONCATENATE(B2766,C2766)</f>
        <v/>
      </c>
      <c r="W2766">
        <f>UPPER(TRIM(H2766))</f>
        <v/>
      </c>
      <c r="X2766">
        <f>UPPER(TRIM(I2766))</f>
        <v/>
      </c>
    </row>
    <row r="2767">
      <c r="A2767">
        <f>IF(B2767&lt;&gt;"", "AWARD-"&amp;TEXT(ROW()-1,"0000"), "")</f>
        <v/>
      </c>
      <c r="B2767" s="4" t="n"/>
      <c r="C2767" s="4" t="n"/>
      <c r="D2767" s="4" t="n"/>
      <c r="E2767" s="6" t="n"/>
      <c r="F2767" s="7" t="n"/>
      <c r="G2767" s="6" t="n"/>
      <c r="H2767" s="6" t="n"/>
      <c r="I2767" s="6" t="n"/>
      <c r="J2767" s="5">
        <f>SUMIFS(amount_expended,cfda_key,V2767)</f>
        <v/>
      </c>
      <c r="K2767" s="5">
        <f>IF(G2767="OTHER CLUSTER NOT LISTED ABOVE",SUMIFS(amount_expended,uniform_other_cluster_name,X2767), IF(AND(OR(G2767="N/A",G2767=""),H2767=""),0,IF(G2767="STATE CLUSTER",SUMIFS(amount_expended,uniform_state_cluster_name,W2767),SUMIFS(amount_expended,cluster_name,G2767))))</f>
        <v/>
      </c>
      <c r="L2767" s="6" t="n"/>
      <c r="M2767" s="7" t="n"/>
      <c r="N2767" s="6" t="n"/>
      <c r="O2767" s="6" t="n"/>
      <c r="P2767" s="6" t="n"/>
      <c r="Q2767" s="6" t="n"/>
      <c r="R2767" s="7" t="n"/>
      <c r="S2767" s="6" t="n"/>
      <c r="T2767" s="6" t="n"/>
      <c r="U2767" s="6" t="n"/>
      <c r="V2767" s="3">
        <f>CONCATENATE(B2767,C2767)</f>
        <v/>
      </c>
      <c r="W2767">
        <f>UPPER(TRIM(H2767))</f>
        <v/>
      </c>
      <c r="X2767">
        <f>UPPER(TRIM(I2767))</f>
        <v/>
      </c>
    </row>
    <row r="2768">
      <c r="A2768">
        <f>IF(B2768&lt;&gt;"", "AWARD-"&amp;TEXT(ROW()-1,"0000"), "")</f>
        <v/>
      </c>
      <c r="B2768" s="4" t="n"/>
      <c r="C2768" s="4" t="n"/>
      <c r="D2768" s="4" t="n"/>
      <c r="E2768" s="6" t="n"/>
      <c r="F2768" s="7" t="n"/>
      <c r="G2768" s="6" t="n"/>
      <c r="H2768" s="6" t="n"/>
      <c r="I2768" s="6" t="n"/>
      <c r="J2768" s="5">
        <f>SUMIFS(amount_expended,cfda_key,V2768)</f>
        <v/>
      </c>
      <c r="K2768" s="5">
        <f>IF(G2768="OTHER CLUSTER NOT LISTED ABOVE",SUMIFS(amount_expended,uniform_other_cluster_name,X2768), IF(AND(OR(G2768="N/A",G2768=""),H2768=""),0,IF(G2768="STATE CLUSTER",SUMIFS(amount_expended,uniform_state_cluster_name,W2768),SUMIFS(amount_expended,cluster_name,G2768))))</f>
        <v/>
      </c>
      <c r="L2768" s="6" t="n"/>
      <c r="M2768" s="7" t="n"/>
      <c r="N2768" s="6" t="n"/>
      <c r="O2768" s="6" t="n"/>
      <c r="P2768" s="6" t="n"/>
      <c r="Q2768" s="6" t="n"/>
      <c r="R2768" s="7" t="n"/>
      <c r="S2768" s="6" t="n"/>
      <c r="T2768" s="6" t="n"/>
      <c r="U2768" s="6" t="n"/>
      <c r="V2768" s="3">
        <f>CONCATENATE(B2768,C2768)</f>
        <v/>
      </c>
      <c r="W2768">
        <f>UPPER(TRIM(H2768))</f>
        <v/>
      </c>
      <c r="X2768">
        <f>UPPER(TRIM(I2768))</f>
        <v/>
      </c>
    </row>
    <row r="2769">
      <c r="A2769">
        <f>IF(B2769&lt;&gt;"", "AWARD-"&amp;TEXT(ROW()-1,"0000"), "")</f>
        <v/>
      </c>
      <c r="B2769" s="4" t="n"/>
      <c r="C2769" s="4" t="n"/>
      <c r="D2769" s="4" t="n"/>
      <c r="E2769" s="6" t="n"/>
      <c r="F2769" s="7" t="n"/>
      <c r="G2769" s="6" t="n"/>
      <c r="H2769" s="6" t="n"/>
      <c r="I2769" s="6" t="n"/>
      <c r="J2769" s="5">
        <f>SUMIFS(amount_expended,cfda_key,V2769)</f>
        <v/>
      </c>
      <c r="K2769" s="5">
        <f>IF(G2769="OTHER CLUSTER NOT LISTED ABOVE",SUMIFS(amount_expended,uniform_other_cluster_name,X2769), IF(AND(OR(G2769="N/A",G2769=""),H2769=""),0,IF(G2769="STATE CLUSTER",SUMIFS(amount_expended,uniform_state_cluster_name,W2769),SUMIFS(amount_expended,cluster_name,G2769))))</f>
        <v/>
      </c>
      <c r="L2769" s="6" t="n"/>
      <c r="M2769" s="7" t="n"/>
      <c r="N2769" s="6" t="n"/>
      <c r="O2769" s="6" t="n"/>
      <c r="P2769" s="6" t="n"/>
      <c r="Q2769" s="6" t="n"/>
      <c r="R2769" s="7" t="n"/>
      <c r="S2769" s="6" t="n"/>
      <c r="T2769" s="6" t="n"/>
      <c r="U2769" s="6" t="n"/>
      <c r="V2769" s="3">
        <f>CONCATENATE(B2769,C2769)</f>
        <v/>
      </c>
      <c r="W2769">
        <f>UPPER(TRIM(H2769))</f>
        <v/>
      </c>
      <c r="X2769">
        <f>UPPER(TRIM(I2769))</f>
        <v/>
      </c>
    </row>
    <row r="2770">
      <c r="A2770">
        <f>IF(B2770&lt;&gt;"", "AWARD-"&amp;TEXT(ROW()-1,"0000"), "")</f>
        <v/>
      </c>
      <c r="B2770" s="4" t="n"/>
      <c r="C2770" s="4" t="n"/>
      <c r="D2770" s="4" t="n"/>
      <c r="E2770" s="6" t="n"/>
      <c r="F2770" s="7" t="n"/>
      <c r="G2770" s="6" t="n"/>
      <c r="H2770" s="6" t="n"/>
      <c r="I2770" s="6" t="n"/>
      <c r="J2770" s="5">
        <f>SUMIFS(amount_expended,cfda_key,V2770)</f>
        <v/>
      </c>
      <c r="K2770" s="5">
        <f>IF(G2770="OTHER CLUSTER NOT LISTED ABOVE",SUMIFS(amount_expended,uniform_other_cluster_name,X2770), IF(AND(OR(G2770="N/A",G2770=""),H2770=""),0,IF(G2770="STATE CLUSTER",SUMIFS(amount_expended,uniform_state_cluster_name,W2770),SUMIFS(amount_expended,cluster_name,G2770))))</f>
        <v/>
      </c>
      <c r="L2770" s="6" t="n"/>
      <c r="M2770" s="7" t="n"/>
      <c r="N2770" s="6" t="n"/>
      <c r="O2770" s="6" t="n"/>
      <c r="P2770" s="6" t="n"/>
      <c r="Q2770" s="6" t="n"/>
      <c r="R2770" s="7" t="n"/>
      <c r="S2770" s="6" t="n"/>
      <c r="T2770" s="6" t="n"/>
      <c r="U2770" s="6" t="n"/>
      <c r="V2770" s="3">
        <f>CONCATENATE(B2770,C2770)</f>
        <v/>
      </c>
      <c r="W2770">
        <f>UPPER(TRIM(H2770))</f>
        <v/>
      </c>
      <c r="X2770">
        <f>UPPER(TRIM(I2770))</f>
        <v/>
      </c>
    </row>
    <row r="2771">
      <c r="A2771">
        <f>IF(B2771&lt;&gt;"", "AWARD-"&amp;TEXT(ROW()-1,"0000"), "")</f>
        <v/>
      </c>
      <c r="B2771" s="4" t="n"/>
      <c r="C2771" s="4" t="n"/>
      <c r="D2771" s="4" t="n"/>
      <c r="E2771" s="6" t="n"/>
      <c r="F2771" s="7" t="n"/>
      <c r="G2771" s="6" t="n"/>
      <c r="H2771" s="6" t="n"/>
      <c r="I2771" s="6" t="n"/>
      <c r="J2771" s="5">
        <f>SUMIFS(amount_expended,cfda_key,V2771)</f>
        <v/>
      </c>
      <c r="K2771" s="5">
        <f>IF(G2771="OTHER CLUSTER NOT LISTED ABOVE",SUMIFS(amount_expended,uniform_other_cluster_name,X2771), IF(AND(OR(G2771="N/A",G2771=""),H2771=""),0,IF(G2771="STATE CLUSTER",SUMIFS(amount_expended,uniform_state_cluster_name,W2771),SUMIFS(amount_expended,cluster_name,G2771))))</f>
        <v/>
      </c>
      <c r="L2771" s="6" t="n"/>
      <c r="M2771" s="7" t="n"/>
      <c r="N2771" s="6" t="n"/>
      <c r="O2771" s="6" t="n"/>
      <c r="P2771" s="6" t="n"/>
      <c r="Q2771" s="6" t="n"/>
      <c r="R2771" s="7" t="n"/>
      <c r="S2771" s="6" t="n"/>
      <c r="T2771" s="6" t="n"/>
      <c r="U2771" s="6" t="n"/>
      <c r="V2771" s="3">
        <f>CONCATENATE(B2771,C2771)</f>
        <v/>
      </c>
      <c r="W2771">
        <f>UPPER(TRIM(H2771))</f>
        <v/>
      </c>
      <c r="X2771">
        <f>UPPER(TRIM(I2771))</f>
        <v/>
      </c>
    </row>
    <row r="2772">
      <c r="A2772">
        <f>IF(B2772&lt;&gt;"", "AWARD-"&amp;TEXT(ROW()-1,"0000"), "")</f>
        <v/>
      </c>
      <c r="B2772" s="4" t="n"/>
      <c r="C2772" s="4" t="n"/>
      <c r="D2772" s="4" t="n"/>
      <c r="E2772" s="6" t="n"/>
      <c r="F2772" s="7" t="n"/>
      <c r="G2772" s="6" t="n"/>
      <c r="H2772" s="6" t="n"/>
      <c r="I2772" s="6" t="n"/>
      <c r="J2772" s="5">
        <f>SUMIFS(amount_expended,cfda_key,V2772)</f>
        <v/>
      </c>
      <c r="K2772" s="5">
        <f>IF(G2772="OTHER CLUSTER NOT LISTED ABOVE",SUMIFS(amount_expended,uniform_other_cluster_name,X2772), IF(AND(OR(G2772="N/A",G2772=""),H2772=""),0,IF(G2772="STATE CLUSTER",SUMIFS(amount_expended,uniform_state_cluster_name,W2772),SUMIFS(amount_expended,cluster_name,G2772))))</f>
        <v/>
      </c>
      <c r="L2772" s="6" t="n"/>
      <c r="M2772" s="7" t="n"/>
      <c r="N2772" s="6" t="n"/>
      <c r="O2772" s="6" t="n"/>
      <c r="P2772" s="6" t="n"/>
      <c r="Q2772" s="6" t="n"/>
      <c r="R2772" s="7" t="n"/>
      <c r="S2772" s="6" t="n"/>
      <c r="T2772" s="6" t="n"/>
      <c r="U2772" s="6" t="n"/>
      <c r="V2772" s="3">
        <f>CONCATENATE(B2772,C2772)</f>
        <v/>
      </c>
      <c r="W2772">
        <f>UPPER(TRIM(H2772))</f>
        <v/>
      </c>
      <c r="X2772">
        <f>UPPER(TRIM(I2772))</f>
        <v/>
      </c>
    </row>
    <row r="2773">
      <c r="A2773">
        <f>IF(B2773&lt;&gt;"", "AWARD-"&amp;TEXT(ROW()-1,"0000"), "")</f>
        <v/>
      </c>
      <c r="B2773" s="4" t="n"/>
      <c r="C2773" s="4" t="n"/>
      <c r="D2773" s="4" t="n"/>
      <c r="E2773" s="6" t="n"/>
      <c r="F2773" s="7" t="n"/>
      <c r="G2773" s="6" t="n"/>
      <c r="H2773" s="6" t="n"/>
      <c r="I2773" s="6" t="n"/>
      <c r="J2773" s="5">
        <f>SUMIFS(amount_expended,cfda_key,V2773)</f>
        <v/>
      </c>
      <c r="K2773" s="5">
        <f>IF(G2773="OTHER CLUSTER NOT LISTED ABOVE",SUMIFS(amount_expended,uniform_other_cluster_name,X2773), IF(AND(OR(G2773="N/A",G2773=""),H2773=""),0,IF(G2773="STATE CLUSTER",SUMIFS(amount_expended,uniform_state_cluster_name,W2773),SUMIFS(amount_expended,cluster_name,G2773))))</f>
        <v/>
      </c>
      <c r="L2773" s="6" t="n"/>
      <c r="M2773" s="7" t="n"/>
      <c r="N2773" s="6" t="n"/>
      <c r="O2773" s="6" t="n"/>
      <c r="P2773" s="6" t="n"/>
      <c r="Q2773" s="6" t="n"/>
      <c r="R2773" s="7" t="n"/>
      <c r="S2773" s="6" t="n"/>
      <c r="T2773" s="6" t="n"/>
      <c r="U2773" s="6" t="n"/>
      <c r="V2773" s="3">
        <f>CONCATENATE(B2773,C2773)</f>
        <v/>
      </c>
      <c r="W2773">
        <f>UPPER(TRIM(H2773))</f>
        <v/>
      </c>
      <c r="X2773">
        <f>UPPER(TRIM(I2773))</f>
        <v/>
      </c>
    </row>
    <row r="2774">
      <c r="A2774">
        <f>IF(B2774&lt;&gt;"", "AWARD-"&amp;TEXT(ROW()-1,"0000"), "")</f>
        <v/>
      </c>
      <c r="B2774" s="4" t="n"/>
      <c r="C2774" s="4" t="n"/>
      <c r="D2774" s="4" t="n"/>
      <c r="E2774" s="6" t="n"/>
      <c r="F2774" s="7" t="n"/>
      <c r="G2774" s="6" t="n"/>
      <c r="H2774" s="6" t="n"/>
      <c r="I2774" s="6" t="n"/>
      <c r="J2774" s="5">
        <f>SUMIFS(amount_expended,cfda_key,V2774)</f>
        <v/>
      </c>
      <c r="K2774" s="5">
        <f>IF(G2774="OTHER CLUSTER NOT LISTED ABOVE",SUMIFS(amount_expended,uniform_other_cluster_name,X2774), IF(AND(OR(G2774="N/A",G2774=""),H2774=""),0,IF(G2774="STATE CLUSTER",SUMIFS(amount_expended,uniform_state_cluster_name,W2774),SUMIFS(amount_expended,cluster_name,G2774))))</f>
        <v/>
      </c>
      <c r="L2774" s="6" t="n"/>
      <c r="M2774" s="7" t="n"/>
      <c r="N2774" s="6" t="n"/>
      <c r="O2774" s="6" t="n"/>
      <c r="P2774" s="6" t="n"/>
      <c r="Q2774" s="6" t="n"/>
      <c r="R2774" s="7" t="n"/>
      <c r="S2774" s="6" t="n"/>
      <c r="T2774" s="6" t="n"/>
      <c r="U2774" s="6" t="n"/>
      <c r="V2774" s="3">
        <f>CONCATENATE(B2774,C2774)</f>
        <v/>
      </c>
      <c r="W2774">
        <f>UPPER(TRIM(H2774))</f>
        <v/>
      </c>
      <c r="X2774">
        <f>UPPER(TRIM(I2774))</f>
        <v/>
      </c>
    </row>
    <row r="2775">
      <c r="A2775">
        <f>IF(B2775&lt;&gt;"", "AWARD-"&amp;TEXT(ROW()-1,"0000"), "")</f>
        <v/>
      </c>
      <c r="B2775" s="4" t="n"/>
      <c r="C2775" s="4" t="n"/>
      <c r="D2775" s="4" t="n"/>
      <c r="E2775" s="6" t="n"/>
      <c r="F2775" s="7" t="n"/>
      <c r="G2775" s="6" t="n"/>
      <c r="H2775" s="6" t="n"/>
      <c r="I2775" s="6" t="n"/>
      <c r="J2775" s="5">
        <f>SUMIFS(amount_expended,cfda_key,V2775)</f>
        <v/>
      </c>
      <c r="K2775" s="5">
        <f>IF(G2775="OTHER CLUSTER NOT LISTED ABOVE",SUMIFS(amount_expended,uniform_other_cluster_name,X2775), IF(AND(OR(G2775="N/A",G2775=""),H2775=""),0,IF(G2775="STATE CLUSTER",SUMIFS(amount_expended,uniform_state_cluster_name,W2775),SUMIFS(amount_expended,cluster_name,G2775))))</f>
        <v/>
      </c>
      <c r="L2775" s="6" t="n"/>
      <c r="M2775" s="7" t="n"/>
      <c r="N2775" s="6" t="n"/>
      <c r="O2775" s="6" t="n"/>
      <c r="P2775" s="6" t="n"/>
      <c r="Q2775" s="6" t="n"/>
      <c r="R2775" s="7" t="n"/>
      <c r="S2775" s="6" t="n"/>
      <c r="T2775" s="6" t="n"/>
      <c r="U2775" s="6" t="n"/>
      <c r="V2775" s="3">
        <f>CONCATENATE(B2775,C2775)</f>
        <v/>
      </c>
      <c r="W2775">
        <f>UPPER(TRIM(H2775))</f>
        <v/>
      </c>
      <c r="X2775">
        <f>UPPER(TRIM(I2775))</f>
        <v/>
      </c>
    </row>
    <row r="2776">
      <c r="A2776">
        <f>IF(B2776&lt;&gt;"", "AWARD-"&amp;TEXT(ROW()-1,"0000"), "")</f>
        <v/>
      </c>
      <c r="B2776" s="4" t="n"/>
      <c r="C2776" s="4" t="n"/>
      <c r="D2776" s="4" t="n"/>
      <c r="E2776" s="6" t="n"/>
      <c r="F2776" s="7" t="n"/>
      <c r="G2776" s="6" t="n"/>
      <c r="H2776" s="6" t="n"/>
      <c r="I2776" s="6" t="n"/>
      <c r="J2776" s="5">
        <f>SUMIFS(amount_expended,cfda_key,V2776)</f>
        <v/>
      </c>
      <c r="K2776" s="5">
        <f>IF(G2776="OTHER CLUSTER NOT LISTED ABOVE",SUMIFS(amount_expended,uniform_other_cluster_name,X2776), IF(AND(OR(G2776="N/A",G2776=""),H2776=""),0,IF(G2776="STATE CLUSTER",SUMIFS(amount_expended,uniform_state_cluster_name,W2776),SUMIFS(amount_expended,cluster_name,G2776))))</f>
        <v/>
      </c>
      <c r="L2776" s="6" t="n"/>
      <c r="M2776" s="7" t="n"/>
      <c r="N2776" s="6" t="n"/>
      <c r="O2776" s="6" t="n"/>
      <c r="P2776" s="6" t="n"/>
      <c r="Q2776" s="6" t="n"/>
      <c r="R2776" s="7" t="n"/>
      <c r="S2776" s="6" t="n"/>
      <c r="T2776" s="6" t="n"/>
      <c r="U2776" s="6" t="n"/>
      <c r="V2776" s="3">
        <f>CONCATENATE(B2776,C2776)</f>
        <v/>
      </c>
      <c r="W2776">
        <f>UPPER(TRIM(H2776))</f>
        <v/>
      </c>
      <c r="X2776">
        <f>UPPER(TRIM(I2776))</f>
        <v/>
      </c>
    </row>
    <row r="2777">
      <c r="A2777">
        <f>IF(B2777&lt;&gt;"", "AWARD-"&amp;TEXT(ROW()-1,"0000"), "")</f>
        <v/>
      </c>
      <c r="B2777" s="4" t="n"/>
      <c r="C2777" s="4" t="n"/>
      <c r="D2777" s="4" t="n"/>
      <c r="E2777" s="6" t="n"/>
      <c r="F2777" s="7" t="n"/>
      <c r="G2777" s="6" t="n"/>
      <c r="H2777" s="6" t="n"/>
      <c r="I2777" s="6" t="n"/>
      <c r="J2777" s="5">
        <f>SUMIFS(amount_expended,cfda_key,V2777)</f>
        <v/>
      </c>
      <c r="K2777" s="5">
        <f>IF(G2777="OTHER CLUSTER NOT LISTED ABOVE",SUMIFS(amount_expended,uniform_other_cluster_name,X2777), IF(AND(OR(G2777="N/A",G2777=""),H2777=""),0,IF(G2777="STATE CLUSTER",SUMIFS(amount_expended,uniform_state_cluster_name,W2777),SUMIFS(amount_expended,cluster_name,G2777))))</f>
        <v/>
      </c>
      <c r="L2777" s="6" t="n"/>
      <c r="M2777" s="7" t="n"/>
      <c r="N2777" s="6" t="n"/>
      <c r="O2777" s="6" t="n"/>
      <c r="P2777" s="6" t="n"/>
      <c r="Q2777" s="6" t="n"/>
      <c r="R2777" s="7" t="n"/>
      <c r="S2777" s="6" t="n"/>
      <c r="T2777" s="6" t="n"/>
      <c r="U2777" s="6" t="n"/>
      <c r="V2777" s="3">
        <f>CONCATENATE(B2777,C2777)</f>
        <v/>
      </c>
      <c r="W2777">
        <f>UPPER(TRIM(H2777))</f>
        <v/>
      </c>
      <c r="X2777">
        <f>UPPER(TRIM(I2777))</f>
        <v/>
      </c>
    </row>
    <row r="2778">
      <c r="A2778">
        <f>IF(B2778&lt;&gt;"", "AWARD-"&amp;TEXT(ROW()-1,"0000"), "")</f>
        <v/>
      </c>
      <c r="B2778" s="4" t="n"/>
      <c r="C2778" s="4" t="n"/>
      <c r="D2778" s="4" t="n"/>
      <c r="E2778" s="6" t="n"/>
      <c r="F2778" s="7" t="n"/>
      <c r="G2778" s="6" t="n"/>
      <c r="H2778" s="6" t="n"/>
      <c r="I2778" s="6" t="n"/>
      <c r="J2778" s="5">
        <f>SUMIFS(amount_expended,cfda_key,V2778)</f>
        <v/>
      </c>
      <c r="K2778" s="5">
        <f>IF(G2778="OTHER CLUSTER NOT LISTED ABOVE",SUMIFS(amount_expended,uniform_other_cluster_name,X2778), IF(AND(OR(G2778="N/A",G2778=""),H2778=""),0,IF(G2778="STATE CLUSTER",SUMIFS(amount_expended,uniform_state_cluster_name,W2778),SUMIFS(amount_expended,cluster_name,G2778))))</f>
        <v/>
      </c>
      <c r="L2778" s="6" t="n"/>
      <c r="M2778" s="7" t="n"/>
      <c r="N2778" s="6" t="n"/>
      <c r="O2778" s="6" t="n"/>
      <c r="P2778" s="6" t="n"/>
      <c r="Q2778" s="6" t="n"/>
      <c r="R2778" s="7" t="n"/>
      <c r="S2778" s="6" t="n"/>
      <c r="T2778" s="6" t="n"/>
      <c r="U2778" s="6" t="n"/>
      <c r="V2778" s="3">
        <f>CONCATENATE(B2778,C2778)</f>
        <v/>
      </c>
      <c r="W2778">
        <f>UPPER(TRIM(H2778))</f>
        <v/>
      </c>
      <c r="X2778">
        <f>UPPER(TRIM(I2778))</f>
        <v/>
      </c>
    </row>
    <row r="2779">
      <c r="A2779">
        <f>IF(B2779&lt;&gt;"", "AWARD-"&amp;TEXT(ROW()-1,"0000"), "")</f>
        <v/>
      </c>
      <c r="B2779" s="4" t="n"/>
      <c r="C2779" s="4" t="n"/>
      <c r="D2779" s="4" t="n"/>
      <c r="E2779" s="6" t="n"/>
      <c r="F2779" s="7" t="n"/>
      <c r="G2779" s="6" t="n"/>
      <c r="H2779" s="6" t="n"/>
      <c r="I2779" s="6" t="n"/>
      <c r="J2779" s="5">
        <f>SUMIFS(amount_expended,cfda_key,V2779)</f>
        <v/>
      </c>
      <c r="K2779" s="5">
        <f>IF(G2779="OTHER CLUSTER NOT LISTED ABOVE",SUMIFS(amount_expended,uniform_other_cluster_name,X2779), IF(AND(OR(G2779="N/A",G2779=""),H2779=""),0,IF(G2779="STATE CLUSTER",SUMIFS(amount_expended,uniform_state_cluster_name,W2779),SUMIFS(amount_expended,cluster_name,G2779))))</f>
        <v/>
      </c>
      <c r="L2779" s="6" t="n"/>
      <c r="M2779" s="7" t="n"/>
      <c r="N2779" s="6" t="n"/>
      <c r="O2779" s="6" t="n"/>
      <c r="P2779" s="6" t="n"/>
      <c r="Q2779" s="6" t="n"/>
      <c r="R2779" s="7" t="n"/>
      <c r="S2779" s="6" t="n"/>
      <c r="T2779" s="6" t="n"/>
      <c r="U2779" s="6" t="n"/>
      <c r="V2779" s="3">
        <f>CONCATENATE(B2779,C2779)</f>
        <v/>
      </c>
      <c r="W2779">
        <f>UPPER(TRIM(H2779))</f>
        <v/>
      </c>
      <c r="X2779">
        <f>UPPER(TRIM(I2779))</f>
        <v/>
      </c>
    </row>
    <row r="2780">
      <c r="A2780">
        <f>IF(B2780&lt;&gt;"", "AWARD-"&amp;TEXT(ROW()-1,"0000"), "")</f>
        <v/>
      </c>
      <c r="B2780" s="4" t="n"/>
      <c r="C2780" s="4" t="n"/>
      <c r="D2780" s="4" t="n"/>
      <c r="E2780" s="6" t="n"/>
      <c r="F2780" s="7" t="n"/>
      <c r="G2780" s="6" t="n"/>
      <c r="H2780" s="6" t="n"/>
      <c r="I2780" s="6" t="n"/>
      <c r="J2780" s="5">
        <f>SUMIFS(amount_expended,cfda_key,V2780)</f>
        <v/>
      </c>
      <c r="K2780" s="5">
        <f>IF(G2780="OTHER CLUSTER NOT LISTED ABOVE",SUMIFS(amount_expended,uniform_other_cluster_name,X2780), IF(AND(OR(G2780="N/A",G2780=""),H2780=""),0,IF(G2780="STATE CLUSTER",SUMIFS(amount_expended,uniform_state_cluster_name,W2780),SUMIFS(amount_expended,cluster_name,G2780))))</f>
        <v/>
      </c>
      <c r="L2780" s="6" t="n"/>
      <c r="M2780" s="7" t="n"/>
      <c r="N2780" s="6" t="n"/>
      <c r="O2780" s="6" t="n"/>
      <c r="P2780" s="6" t="n"/>
      <c r="Q2780" s="6" t="n"/>
      <c r="R2780" s="7" t="n"/>
      <c r="S2780" s="6" t="n"/>
      <c r="T2780" s="6" t="n"/>
      <c r="U2780" s="6" t="n"/>
      <c r="V2780" s="3">
        <f>CONCATENATE(B2780,C2780)</f>
        <v/>
      </c>
      <c r="W2780">
        <f>UPPER(TRIM(H2780))</f>
        <v/>
      </c>
      <c r="X2780">
        <f>UPPER(TRIM(I2780))</f>
        <v/>
      </c>
    </row>
    <row r="2781">
      <c r="A2781">
        <f>IF(B2781&lt;&gt;"", "AWARD-"&amp;TEXT(ROW()-1,"0000"), "")</f>
        <v/>
      </c>
      <c r="B2781" s="4" t="n"/>
      <c r="C2781" s="4" t="n"/>
      <c r="D2781" s="4" t="n"/>
      <c r="E2781" s="6" t="n"/>
      <c r="F2781" s="7" t="n"/>
      <c r="G2781" s="6" t="n"/>
      <c r="H2781" s="6" t="n"/>
      <c r="I2781" s="6" t="n"/>
      <c r="J2781" s="5">
        <f>SUMIFS(amount_expended,cfda_key,V2781)</f>
        <v/>
      </c>
      <c r="K2781" s="5">
        <f>IF(G2781="OTHER CLUSTER NOT LISTED ABOVE",SUMIFS(amount_expended,uniform_other_cluster_name,X2781), IF(AND(OR(G2781="N/A",G2781=""),H2781=""),0,IF(G2781="STATE CLUSTER",SUMIFS(amount_expended,uniform_state_cluster_name,W2781),SUMIFS(amount_expended,cluster_name,G2781))))</f>
        <v/>
      </c>
      <c r="L2781" s="6" t="n"/>
      <c r="M2781" s="7" t="n"/>
      <c r="N2781" s="6" t="n"/>
      <c r="O2781" s="6" t="n"/>
      <c r="P2781" s="6" t="n"/>
      <c r="Q2781" s="6" t="n"/>
      <c r="R2781" s="7" t="n"/>
      <c r="S2781" s="6" t="n"/>
      <c r="T2781" s="6" t="n"/>
      <c r="U2781" s="6" t="n"/>
      <c r="V2781" s="3">
        <f>CONCATENATE(B2781,C2781)</f>
        <v/>
      </c>
      <c r="W2781">
        <f>UPPER(TRIM(H2781))</f>
        <v/>
      </c>
      <c r="X2781">
        <f>UPPER(TRIM(I2781))</f>
        <v/>
      </c>
    </row>
    <row r="2782">
      <c r="A2782">
        <f>IF(B2782&lt;&gt;"", "AWARD-"&amp;TEXT(ROW()-1,"0000"), "")</f>
        <v/>
      </c>
      <c r="B2782" s="4" t="n"/>
      <c r="C2782" s="4" t="n"/>
      <c r="D2782" s="4" t="n"/>
      <c r="E2782" s="6" t="n"/>
      <c r="F2782" s="7" t="n"/>
      <c r="G2782" s="6" t="n"/>
      <c r="H2782" s="6" t="n"/>
      <c r="I2782" s="6" t="n"/>
      <c r="J2782" s="5">
        <f>SUMIFS(amount_expended,cfda_key,V2782)</f>
        <v/>
      </c>
      <c r="K2782" s="5">
        <f>IF(G2782="OTHER CLUSTER NOT LISTED ABOVE",SUMIFS(amount_expended,uniform_other_cluster_name,X2782), IF(AND(OR(G2782="N/A",G2782=""),H2782=""),0,IF(G2782="STATE CLUSTER",SUMIFS(amount_expended,uniform_state_cluster_name,W2782),SUMIFS(amount_expended,cluster_name,G2782))))</f>
        <v/>
      </c>
      <c r="L2782" s="6" t="n"/>
      <c r="M2782" s="7" t="n"/>
      <c r="N2782" s="6" t="n"/>
      <c r="O2782" s="6" t="n"/>
      <c r="P2782" s="6" t="n"/>
      <c r="Q2782" s="6" t="n"/>
      <c r="R2782" s="7" t="n"/>
      <c r="S2782" s="6" t="n"/>
      <c r="T2782" s="6" t="n"/>
      <c r="U2782" s="6" t="n"/>
      <c r="V2782" s="3">
        <f>CONCATENATE(B2782,C2782)</f>
        <v/>
      </c>
      <c r="W2782">
        <f>UPPER(TRIM(H2782))</f>
        <v/>
      </c>
      <c r="X2782">
        <f>UPPER(TRIM(I2782))</f>
        <v/>
      </c>
    </row>
    <row r="2783">
      <c r="A2783">
        <f>IF(B2783&lt;&gt;"", "AWARD-"&amp;TEXT(ROW()-1,"0000"), "")</f>
        <v/>
      </c>
      <c r="B2783" s="4" t="n"/>
      <c r="C2783" s="4" t="n"/>
      <c r="D2783" s="4" t="n"/>
      <c r="E2783" s="6" t="n"/>
      <c r="F2783" s="7" t="n"/>
      <c r="G2783" s="6" t="n"/>
      <c r="H2783" s="6" t="n"/>
      <c r="I2783" s="6" t="n"/>
      <c r="J2783" s="5">
        <f>SUMIFS(amount_expended,cfda_key,V2783)</f>
        <v/>
      </c>
      <c r="K2783" s="5">
        <f>IF(G2783="OTHER CLUSTER NOT LISTED ABOVE",SUMIFS(amount_expended,uniform_other_cluster_name,X2783), IF(AND(OR(G2783="N/A",G2783=""),H2783=""),0,IF(G2783="STATE CLUSTER",SUMIFS(amount_expended,uniform_state_cluster_name,W2783),SUMIFS(amount_expended,cluster_name,G2783))))</f>
        <v/>
      </c>
      <c r="L2783" s="6" t="n"/>
      <c r="M2783" s="7" t="n"/>
      <c r="N2783" s="6" t="n"/>
      <c r="O2783" s="6" t="n"/>
      <c r="P2783" s="6" t="n"/>
      <c r="Q2783" s="6" t="n"/>
      <c r="R2783" s="7" t="n"/>
      <c r="S2783" s="6" t="n"/>
      <c r="T2783" s="6" t="n"/>
      <c r="U2783" s="6" t="n"/>
      <c r="V2783" s="3">
        <f>CONCATENATE(B2783,C2783)</f>
        <v/>
      </c>
      <c r="W2783">
        <f>UPPER(TRIM(H2783))</f>
        <v/>
      </c>
      <c r="X2783">
        <f>UPPER(TRIM(I2783))</f>
        <v/>
      </c>
    </row>
    <row r="2784">
      <c r="A2784">
        <f>IF(B2784&lt;&gt;"", "AWARD-"&amp;TEXT(ROW()-1,"0000"), "")</f>
        <v/>
      </c>
      <c r="B2784" s="4" t="n"/>
      <c r="C2784" s="4" t="n"/>
      <c r="D2784" s="4" t="n"/>
      <c r="E2784" s="6" t="n"/>
      <c r="F2784" s="7" t="n"/>
      <c r="G2784" s="6" t="n"/>
      <c r="H2784" s="6" t="n"/>
      <c r="I2784" s="6" t="n"/>
      <c r="J2784" s="5">
        <f>SUMIFS(amount_expended,cfda_key,V2784)</f>
        <v/>
      </c>
      <c r="K2784" s="5">
        <f>IF(G2784="OTHER CLUSTER NOT LISTED ABOVE",SUMIFS(amount_expended,uniform_other_cluster_name,X2784), IF(AND(OR(G2784="N/A",G2784=""),H2784=""),0,IF(G2784="STATE CLUSTER",SUMIFS(amount_expended,uniform_state_cluster_name,W2784),SUMIFS(amount_expended,cluster_name,G2784))))</f>
        <v/>
      </c>
      <c r="L2784" s="6" t="n"/>
      <c r="M2784" s="7" t="n"/>
      <c r="N2784" s="6" t="n"/>
      <c r="O2784" s="6" t="n"/>
      <c r="P2784" s="6" t="n"/>
      <c r="Q2784" s="6" t="n"/>
      <c r="R2784" s="7" t="n"/>
      <c r="S2784" s="6" t="n"/>
      <c r="T2784" s="6" t="n"/>
      <c r="U2784" s="6" t="n"/>
      <c r="V2784" s="3">
        <f>CONCATENATE(B2784,C2784)</f>
        <v/>
      </c>
      <c r="W2784">
        <f>UPPER(TRIM(H2784))</f>
        <v/>
      </c>
      <c r="X2784">
        <f>UPPER(TRIM(I2784))</f>
        <v/>
      </c>
    </row>
    <row r="2785">
      <c r="A2785">
        <f>IF(B2785&lt;&gt;"", "AWARD-"&amp;TEXT(ROW()-1,"0000"), "")</f>
        <v/>
      </c>
      <c r="B2785" s="4" t="n"/>
      <c r="C2785" s="4" t="n"/>
      <c r="D2785" s="4" t="n"/>
      <c r="E2785" s="6" t="n"/>
      <c r="F2785" s="7" t="n"/>
      <c r="G2785" s="6" t="n"/>
      <c r="H2785" s="6" t="n"/>
      <c r="I2785" s="6" t="n"/>
      <c r="J2785" s="5">
        <f>SUMIFS(amount_expended,cfda_key,V2785)</f>
        <v/>
      </c>
      <c r="K2785" s="5">
        <f>IF(G2785="OTHER CLUSTER NOT LISTED ABOVE",SUMIFS(amount_expended,uniform_other_cluster_name,X2785), IF(AND(OR(G2785="N/A",G2785=""),H2785=""),0,IF(G2785="STATE CLUSTER",SUMIFS(amount_expended,uniform_state_cluster_name,W2785),SUMIFS(amount_expended,cluster_name,G2785))))</f>
        <v/>
      </c>
      <c r="L2785" s="6" t="n"/>
      <c r="M2785" s="7" t="n"/>
      <c r="N2785" s="6" t="n"/>
      <c r="O2785" s="6" t="n"/>
      <c r="P2785" s="6" t="n"/>
      <c r="Q2785" s="6" t="n"/>
      <c r="R2785" s="7" t="n"/>
      <c r="S2785" s="6" t="n"/>
      <c r="T2785" s="6" t="n"/>
      <c r="U2785" s="6" t="n"/>
      <c r="V2785" s="3">
        <f>CONCATENATE(B2785,C2785)</f>
        <v/>
      </c>
      <c r="W2785">
        <f>UPPER(TRIM(H2785))</f>
        <v/>
      </c>
      <c r="X2785">
        <f>UPPER(TRIM(I2785))</f>
        <v/>
      </c>
    </row>
    <row r="2786">
      <c r="A2786">
        <f>IF(B2786&lt;&gt;"", "AWARD-"&amp;TEXT(ROW()-1,"0000"), "")</f>
        <v/>
      </c>
      <c r="B2786" s="4" t="n"/>
      <c r="C2786" s="4" t="n"/>
      <c r="D2786" s="4" t="n"/>
      <c r="E2786" s="6" t="n"/>
      <c r="F2786" s="7" t="n"/>
      <c r="G2786" s="6" t="n"/>
      <c r="H2786" s="6" t="n"/>
      <c r="I2786" s="6" t="n"/>
      <c r="J2786" s="5">
        <f>SUMIFS(amount_expended,cfda_key,V2786)</f>
        <v/>
      </c>
      <c r="K2786" s="5">
        <f>IF(G2786="OTHER CLUSTER NOT LISTED ABOVE",SUMIFS(amount_expended,uniform_other_cluster_name,X2786), IF(AND(OR(G2786="N/A",G2786=""),H2786=""),0,IF(G2786="STATE CLUSTER",SUMIFS(amount_expended,uniform_state_cluster_name,W2786),SUMIFS(amount_expended,cluster_name,G2786))))</f>
        <v/>
      </c>
      <c r="L2786" s="6" t="n"/>
      <c r="M2786" s="7" t="n"/>
      <c r="N2786" s="6" t="n"/>
      <c r="O2786" s="6" t="n"/>
      <c r="P2786" s="6" t="n"/>
      <c r="Q2786" s="6" t="n"/>
      <c r="R2786" s="7" t="n"/>
      <c r="S2786" s="6" t="n"/>
      <c r="T2786" s="6" t="n"/>
      <c r="U2786" s="6" t="n"/>
      <c r="V2786" s="3">
        <f>CONCATENATE(B2786,C2786)</f>
        <v/>
      </c>
      <c r="W2786">
        <f>UPPER(TRIM(H2786))</f>
        <v/>
      </c>
      <c r="X2786">
        <f>UPPER(TRIM(I2786))</f>
        <v/>
      </c>
    </row>
    <row r="2787">
      <c r="A2787">
        <f>IF(B2787&lt;&gt;"", "AWARD-"&amp;TEXT(ROW()-1,"0000"), "")</f>
        <v/>
      </c>
      <c r="B2787" s="4" t="n"/>
      <c r="C2787" s="4" t="n"/>
      <c r="D2787" s="4" t="n"/>
      <c r="E2787" s="6" t="n"/>
      <c r="F2787" s="7" t="n"/>
      <c r="G2787" s="6" t="n"/>
      <c r="H2787" s="6" t="n"/>
      <c r="I2787" s="6" t="n"/>
      <c r="J2787" s="5">
        <f>SUMIFS(amount_expended,cfda_key,V2787)</f>
        <v/>
      </c>
      <c r="K2787" s="5">
        <f>IF(G2787="OTHER CLUSTER NOT LISTED ABOVE",SUMIFS(amount_expended,uniform_other_cluster_name,X2787), IF(AND(OR(G2787="N/A",G2787=""),H2787=""),0,IF(G2787="STATE CLUSTER",SUMIFS(amount_expended,uniform_state_cluster_name,W2787),SUMIFS(amount_expended,cluster_name,G2787))))</f>
        <v/>
      </c>
      <c r="L2787" s="6" t="n"/>
      <c r="M2787" s="7" t="n"/>
      <c r="N2787" s="6" t="n"/>
      <c r="O2787" s="6" t="n"/>
      <c r="P2787" s="6" t="n"/>
      <c r="Q2787" s="6" t="n"/>
      <c r="R2787" s="7" t="n"/>
      <c r="S2787" s="6" t="n"/>
      <c r="T2787" s="6" t="n"/>
      <c r="U2787" s="6" t="n"/>
      <c r="V2787" s="3">
        <f>CONCATENATE(B2787,C2787)</f>
        <v/>
      </c>
      <c r="W2787">
        <f>UPPER(TRIM(H2787))</f>
        <v/>
      </c>
      <c r="X2787">
        <f>UPPER(TRIM(I2787))</f>
        <v/>
      </c>
    </row>
    <row r="2788">
      <c r="A2788">
        <f>IF(B2788&lt;&gt;"", "AWARD-"&amp;TEXT(ROW()-1,"0000"), "")</f>
        <v/>
      </c>
      <c r="B2788" s="4" t="n"/>
      <c r="C2788" s="4" t="n"/>
      <c r="D2788" s="4" t="n"/>
      <c r="E2788" s="6" t="n"/>
      <c r="F2788" s="7" t="n"/>
      <c r="G2788" s="6" t="n"/>
      <c r="H2788" s="6" t="n"/>
      <c r="I2788" s="6" t="n"/>
      <c r="J2788" s="5">
        <f>SUMIFS(amount_expended,cfda_key,V2788)</f>
        <v/>
      </c>
      <c r="K2788" s="5">
        <f>IF(G2788="OTHER CLUSTER NOT LISTED ABOVE",SUMIFS(amount_expended,uniform_other_cluster_name,X2788), IF(AND(OR(G2788="N/A",G2788=""),H2788=""),0,IF(G2788="STATE CLUSTER",SUMIFS(amount_expended,uniform_state_cluster_name,W2788),SUMIFS(amount_expended,cluster_name,G2788))))</f>
        <v/>
      </c>
      <c r="L2788" s="6" t="n"/>
      <c r="M2788" s="7" t="n"/>
      <c r="N2788" s="6" t="n"/>
      <c r="O2788" s="6" t="n"/>
      <c r="P2788" s="6" t="n"/>
      <c r="Q2788" s="6" t="n"/>
      <c r="R2788" s="7" t="n"/>
      <c r="S2788" s="6" t="n"/>
      <c r="T2788" s="6" t="n"/>
      <c r="U2788" s="6" t="n"/>
      <c r="V2788" s="3">
        <f>CONCATENATE(B2788,C2788)</f>
        <v/>
      </c>
      <c r="W2788">
        <f>UPPER(TRIM(H2788))</f>
        <v/>
      </c>
      <c r="X2788">
        <f>UPPER(TRIM(I2788))</f>
        <v/>
      </c>
    </row>
    <row r="2789">
      <c r="A2789">
        <f>IF(B2789&lt;&gt;"", "AWARD-"&amp;TEXT(ROW()-1,"0000"), "")</f>
        <v/>
      </c>
      <c r="B2789" s="4" t="n"/>
      <c r="C2789" s="4" t="n"/>
      <c r="D2789" s="4" t="n"/>
      <c r="E2789" s="6" t="n"/>
      <c r="F2789" s="7" t="n"/>
      <c r="G2789" s="6" t="n"/>
      <c r="H2789" s="6" t="n"/>
      <c r="I2789" s="6" t="n"/>
      <c r="J2789" s="5">
        <f>SUMIFS(amount_expended,cfda_key,V2789)</f>
        <v/>
      </c>
      <c r="K2789" s="5">
        <f>IF(G2789="OTHER CLUSTER NOT LISTED ABOVE",SUMIFS(amount_expended,uniform_other_cluster_name,X2789), IF(AND(OR(G2789="N/A",G2789=""),H2789=""),0,IF(G2789="STATE CLUSTER",SUMIFS(amount_expended,uniform_state_cluster_name,W2789),SUMIFS(amount_expended,cluster_name,G2789))))</f>
        <v/>
      </c>
      <c r="L2789" s="6" t="n"/>
      <c r="M2789" s="7" t="n"/>
      <c r="N2789" s="6" t="n"/>
      <c r="O2789" s="6" t="n"/>
      <c r="P2789" s="6" t="n"/>
      <c r="Q2789" s="6" t="n"/>
      <c r="R2789" s="7" t="n"/>
      <c r="S2789" s="6" t="n"/>
      <c r="T2789" s="6" t="n"/>
      <c r="U2789" s="6" t="n"/>
      <c r="V2789" s="3">
        <f>CONCATENATE(B2789,C2789)</f>
        <v/>
      </c>
      <c r="W2789">
        <f>UPPER(TRIM(H2789))</f>
        <v/>
      </c>
      <c r="X2789">
        <f>UPPER(TRIM(I2789))</f>
        <v/>
      </c>
    </row>
    <row r="2790">
      <c r="A2790">
        <f>IF(B2790&lt;&gt;"", "AWARD-"&amp;TEXT(ROW()-1,"0000"), "")</f>
        <v/>
      </c>
      <c r="B2790" s="4" t="n"/>
      <c r="C2790" s="4" t="n"/>
      <c r="D2790" s="4" t="n"/>
      <c r="E2790" s="6" t="n"/>
      <c r="F2790" s="7" t="n"/>
      <c r="G2790" s="6" t="n"/>
      <c r="H2790" s="6" t="n"/>
      <c r="I2790" s="6" t="n"/>
      <c r="J2790" s="5">
        <f>SUMIFS(amount_expended,cfda_key,V2790)</f>
        <v/>
      </c>
      <c r="K2790" s="5">
        <f>IF(G2790="OTHER CLUSTER NOT LISTED ABOVE",SUMIFS(amount_expended,uniform_other_cluster_name,X2790), IF(AND(OR(G2790="N/A",G2790=""),H2790=""),0,IF(G2790="STATE CLUSTER",SUMIFS(amount_expended,uniform_state_cluster_name,W2790),SUMIFS(amount_expended,cluster_name,G2790))))</f>
        <v/>
      </c>
      <c r="L2790" s="6" t="n"/>
      <c r="M2790" s="7" t="n"/>
      <c r="N2790" s="6" t="n"/>
      <c r="O2790" s="6" t="n"/>
      <c r="P2790" s="6" t="n"/>
      <c r="Q2790" s="6" t="n"/>
      <c r="R2790" s="7" t="n"/>
      <c r="S2790" s="6" t="n"/>
      <c r="T2790" s="6" t="n"/>
      <c r="U2790" s="6" t="n"/>
      <c r="V2790" s="3">
        <f>CONCATENATE(B2790,C2790)</f>
        <v/>
      </c>
      <c r="W2790">
        <f>UPPER(TRIM(H2790))</f>
        <v/>
      </c>
      <c r="X2790">
        <f>UPPER(TRIM(I2790))</f>
        <v/>
      </c>
    </row>
    <row r="2791">
      <c r="A2791">
        <f>IF(B2791&lt;&gt;"", "AWARD-"&amp;TEXT(ROW()-1,"0000"), "")</f>
        <v/>
      </c>
      <c r="B2791" s="4" t="n"/>
      <c r="C2791" s="4" t="n"/>
      <c r="D2791" s="4" t="n"/>
      <c r="E2791" s="6" t="n"/>
      <c r="F2791" s="7" t="n"/>
      <c r="G2791" s="6" t="n"/>
      <c r="H2791" s="6" t="n"/>
      <c r="I2791" s="6" t="n"/>
      <c r="J2791" s="5">
        <f>SUMIFS(amount_expended,cfda_key,V2791)</f>
        <v/>
      </c>
      <c r="K2791" s="5">
        <f>IF(G2791="OTHER CLUSTER NOT LISTED ABOVE",SUMIFS(amount_expended,uniform_other_cluster_name,X2791), IF(AND(OR(G2791="N/A",G2791=""),H2791=""),0,IF(G2791="STATE CLUSTER",SUMIFS(amount_expended,uniform_state_cluster_name,W2791),SUMIFS(amount_expended,cluster_name,G2791))))</f>
        <v/>
      </c>
      <c r="L2791" s="6" t="n"/>
      <c r="M2791" s="7" t="n"/>
      <c r="N2791" s="6" t="n"/>
      <c r="O2791" s="6" t="n"/>
      <c r="P2791" s="6" t="n"/>
      <c r="Q2791" s="6" t="n"/>
      <c r="R2791" s="7" t="n"/>
      <c r="S2791" s="6" t="n"/>
      <c r="T2791" s="6" t="n"/>
      <c r="U2791" s="6" t="n"/>
      <c r="V2791" s="3">
        <f>CONCATENATE(B2791,C2791)</f>
        <v/>
      </c>
      <c r="W2791">
        <f>UPPER(TRIM(H2791))</f>
        <v/>
      </c>
      <c r="X2791">
        <f>UPPER(TRIM(I2791))</f>
        <v/>
      </c>
    </row>
    <row r="2792">
      <c r="A2792">
        <f>IF(B2792&lt;&gt;"", "AWARD-"&amp;TEXT(ROW()-1,"0000"), "")</f>
        <v/>
      </c>
      <c r="B2792" s="4" t="n"/>
      <c r="C2792" s="4" t="n"/>
      <c r="D2792" s="4" t="n"/>
      <c r="E2792" s="6" t="n"/>
      <c r="F2792" s="7" t="n"/>
      <c r="G2792" s="6" t="n"/>
      <c r="H2792" s="6" t="n"/>
      <c r="I2792" s="6" t="n"/>
      <c r="J2792" s="5">
        <f>SUMIFS(amount_expended,cfda_key,V2792)</f>
        <v/>
      </c>
      <c r="K2792" s="5">
        <f>IF(G2792="OTHER CLUSTER NOT LISTED ABOVE",SUMIFS(amount_expended,uniform_other_cluster_name,X2792), IF(AND(OR(G2792="N/A",G2792=""),H2792=""),0,IF(G2792="STATE CLUSTER",SUMIFS(amount_expended,uniform_state_cluster_name,W2792),SUMIFS(amount_expended,cluster_name,G2792))))</f>
        <v/>
      </c>
      <c r="L2792" s="6" t="n"/>
      <c r="M2792" s="7" t="n"/>
      <c r="N2792" s="6" t="n"/>
      <c r="O2792" s="6" t="n"/>
      <c r="P2792" s="6" t="n"/>
      <c r="Q2792" s="6" t="n"/>
      <c r="R2792" s="7" t="n"/>
      <c r="S2792" s="6" t="n"/>
      <c r="T2792" s="6" t="n"/>
      <c r="U2792" s="6" t="n"/>
      <c r="V2792" s="3">
        <f>CONCATENATE(B2792,C2792)</f>
        <v/>
      </c>
      <c r="W2792">
        <f>UPPER(TRIM(H2792))</f>
        <v/>
      </c>
      <c r="X2792">
        <f>UPPER(TRIM(I2792))</f>
        <v/>
      </c>
    </row>
    <row r="2793">
      <c r="A2793">
        <f>IF(B2793&lt;&gt;"", "AWARD-"&amp;TEXT(ROW()-1,"0000"), "")</f>
        <v/>
      </c>
      <c r="B2793" s="4" t="n"/>
      <c r="C2793" s="4" t="n"/>
      <c r="D2793" s="4" t="n"/>
      <c r="E2793" s="6" t="n"/>
      <c r="F2793" s="7" t="n"/>
      <c r="G2793" s="6" t="n"/>
      <c r="H2793" s="6" t="n"/>
      <c r="I2793" s="6" t="n"/>
      <c r="J2793" s="5">
        <f>SUMIFS(amount_expended,cfda_key,V2793)</f>
        <v/>
      </c>
      <c r="K2793" s="5">
        <f>IF(G2793="OTHER CLUSTER NOT LISTED ABOVE",SUMIFS(amount_expended,uniform_other_cluster_name,X2793), IF(AND(OR(G2793="N/A",G2793=""),H2793=""),0,IF(G2793="STATE CLUSTER",SUMIFS(amount_expended,uniform_state_cluster_name,W2793),SUMIFS(amount_expended,cluster_name,G2793))))</f>
        <v/>
      </c>
      <c r="L2793" s="6" t="n"/>
      <c r="M2793" s="7" t="n"/>
      <c r="N2793" s="6" t="n"/>
      <c r="O2793" s="6" t="n"/>
      <c r="P2793" s="6" t="n"/>
      <c r="Q2793" s="6" t="n"/>
      <c r="R2793" s="7" t="n"/>
      <c r="S2793" s="6" t="n"/>
      <c r="T2793" s="6" t="n"/>
      <c r="U2793" s="6" t="n"/>
      <c r="V2793" s="3">
        <f>CONCATENATE(B2793,C2793)</f>
        <v/>
      </c>
      <c r="W2793">
        <f>UPPER(TRIM(H2793))</f>
        <v/>
      </c>
      <c r="X2793">
        <f>UPPER(TRIM(I2793))</f>
        <v/>
      </c>
    </row>
    <row r="2794">
      <c r="A2794">
        <f>IF(B2794&lt;&gt;"", "AWARD-"&amp;TEXT(ROW()-1,"0000"), "")</f>
        <v/>
      </c>
      <c r="B2794" s="4" t="n"/>
      <c r="C2794" s="4" t="n"/>
      <c r="D2794" s="4" t="n"/>
      <c r="E2794" s="6" t="n"/>
      <c r="F2794" s="7" t="n"/>
      <c r="G2794" s="6" t="n"/>
      <c r="H2794" s="6" t="n"/>
      <c r="I2794" s="6" t="n"/>
      <c r="J2794" s="5">
        <f>SUMIFS(amount_expended,cfda_key,V2794)</f>
        <v/>
      </c>
      <c r="K2794" s="5">
        <f>IF(G2794="OTHER CLUSTER NOT LISTED ABOVE",SUMIFS(amount_expended,uniform_other_cluster_name,X2794), IF(AND(OR(G2794="N/A",G2794=""),H2794=""),0,IF(G2794="STATE CLUSTER",SUMIFS(amount_expended,uniform_state_cluster_name,W2794),SUMIFS(amount_expended,cluster_name,G2794))))</f>
        <v/>
      </c>
      <c r="L2794" s="6" t="n"/>
      <c r="M2794" s="7" t="n"/>
      <c r="N2794" s="6" t="n"/>
      <c r="O2794" s="6" t="n"/>
      <c r="P2794" s="6" t="n"/>
      <c r="Q2794" s="6" t="n"/>
      <c r="R2794" s="7" t="n"/>
      <c r="S2794" s="6" t="n"/>
      <c r="T2794" s="6" t="n"/>
      <c r="U2794" s="6" t="n"/>
      <c r="V2794" s="3">
        <f>CONCATENATE(B2794,C2794)</f>
        <v/>
      </c>
      <c r="W2794">
        <f>UPPER(TRIM(H2794))</f>
        <v/>
      </c>
      <c r="X2794">
        <f>UPPER(TRIM(I2794))</f>
        <v/>
      </c>
    </row>
    <row r="2795">
      <c r="A2795">
        <f>IF(B2795&lt;&gt;"", "AWARD-"&amp;TEXT(ROW()-1,"0000"), "")</f>
        <v/>
      </c>
      <c r="B2795" s="4" t="n"/>
      <c r="C2795" s="4" t="n"/>
      <c r="D2795" s="4" t="n"/>
      <c r="E2795" s="6" t="n"/>
      <c r="F2795" s="7" t="n"/>
      <c r="G2795" s="6" t="n"/>
      <c r="H2795" s="6" t="n"/>
      <c r="I2795" s="6" t="n"/>
      <c r="J2795" s="5">
        <f>SUMIFS(amount_expended,cfda_key,V2795)</f>
        <v/>
      </c>
      <c r="K2795" s="5">
        <f>IF(G2795="OTHER CLUSTER NOT LISTED ABOVE",SUMIFS(amount_expended,uniform_other_cluster_name,X2795), IF(AND(OR(G2795="N/A",G2795=""),H2795=""),0,IF(G2795="STATE CLUSTER",SUMIFS(amount_expended,uniform_state_cluster_name,W2795),SUMIFS(amount_expended,cluster_name,G2795))))</f>
        <v/>
      </c>
      <c r="L2795" s="6" t="n"/>
      <c r="M2795" s="7" t="n"/>
      <c r="N2795" s="6" t="n"/>
      <c r="O2795" s="6" t="n"/>
      <c r="P2795" s="6" t="n"/>
      <c r="Q2795" s="6" t="n"/>
      <c r="R2795" s="7" t="n"/>
      <c r="S2795" s="6" t="n"/>
      <c r="T2795" s="6" t="n"/>
      <c r="U2795" s="6" t="n"/>
      <c r="V2795" s="3">
        <f>CONCATENATE(B2795,C2795)</f>
        <v/>
      </c>
      <c r="W2795">
        <f>UPPER(TRIM(H2795))</f>
        <v/>
      </c>
      <c r="X2795">
        <f>UPPER(TRIM(I2795))</f>
        <v/>
      </c>
    </row>
    <row r="2796">
      <c r="A2796">
        <f>IF(B2796&lt;&gt;"", "AWARD-"&amp;TEXT(ROW()-1,"0000"), "")</f>
        <v/>
      </c>
      <c r="B2796" s="4" t="n"/>
      <c r="C2796" s="4" t="n"/>
      <c r="D2796" s="4" t="n"/>
      <c r="E2796" s="6" t="n"/>
      <c r="F2796" s="7" t="n"/>
      <c r="G2796" s="6" t="n"/>
      <c r="H2796" s="6" t="n"/>
      <c r="I2796" s="6" t="n"/>
      <c r="J2796" s="5">
        <f>SUMIFS(amount_expended,cfda_key,V2796)</f>
        <v/>
      </c>
      <c r="K2796" s="5">
        <f>IF(G2796="OTHER CLUSTER NOT LISTED ABOVE",SUMIFS(amount_expended,uniform_other_cluster_name,X2796), IF(AND(OR(G2796="N/A",G2796=""),H2796=""),0,IF(G2796="STATE CLUSTER",SUMIFS(amount_expended,uniform_state_cluster_name,W2796),SUMIFS(amount_expended,cluster_name,G2796))))</f>
        <v/>
      </c>
      <c r="L2796" s="6" t="n"/>
      <c r="M2796" s="7" t="n"/>
      <c r="N2796" s="6" t="n"/>
      <c r="O2796" s="6" t="n"/>
      <c r="P2796" s="6" t="n"/>
      <c r="Q2796" s="6" t="n"/>
      <c r="R2796" s="7" t="n"/>
      <c r="S2796" s="6" t="n"/>
      <c r="T2796" s="6" t="n"/>
      <c r="U2796" s="6" t="n"/>
      <c r="V2796" s="3">
        <f>CONCATENATE(B2796,C2796)</f>
        <v/>
      </c>
      <c r="W2796">
        <f>UPPER(TRIM(H2796))</f>
        <v/>
      </c>
      <c r="X2796">
        <f>UPPER(TRIM(I2796))</f>
        <v/>
      </c>
    </row>
    <row r="2797">
      <c r="A2797">
        <f>IF(B2797&lt;&gt;"", "AWARD-"&amp;TEXT(ROW()-1,"0000"), "")</f>
        <v/>
      </c>
      <c r="B2797" s="4" t="n"/>
      <c r="C2797" s="4" t="n"/>
      <c r="D2797" s="4" t="n"/>
      <c r="E2797" s="6" t="n"/>
      <c r="F2797" s="7" t="n"/>
      <c r="G2797" s="6" t="n"/>
      <c r="H2797" s="6" t="n"/>
      <c r="I2797" s="6" t="n"/>
      <c r="J2797" s="5">
        <f>SUMIFS(amount_expended,cfda_key,V2797)</f>
        <v/>
      </c>
      <c r="K2797" s="5">
        <f>IF(G2797="OTHER CLUSTER NOT LISTED ABOVE",SUMIFS(amount_expended,uniform_other_cluster_name,X2797), IF(AND(OR(G2797="N/A",G2797=""),H2797=""),0,IF(G2797="STATE CLUSTER",SUMIFS(amount_expended,uniform_state_cluster_name,W2797),SUMIFS(amount_expended,cluster_name,G2797))))</f>
        <v/>
      </c>
      <c r="L2797" s="6" t="n"/>
      <c r="M2797" s="7" t="n"/>
      <c r="N2797" s="6" t="n"/>
      <c r="O2797" s="6" t="n"/>
      <c r="P2797" s="6" t="n"/>
      <c r="Q2797" s="6" t="n"/>
      <c r="R2797" s="7" t="n"/>
      <c r="S2797" s="6" t="n"/>
      <c r="T2797" s="6" t="n"/>
      <c r="U2797" s="6" t="n"/>
      <c r="V2797" s="3">
        <f>CONCATENATE(B2797,C2797)</f>
        <v/>
      </c>
      <c r="W2797">
        <f>UPPER(TRIM(H2797))</f>
        <v/>
      </c>
      <c r="X2797">
        <f>UPPER(TRIM(I2797))</f>
        <v/>
      </c>
    </row>
    <row r="2798">
      <c r="A2798">
        <f>IF(B2798&lt;&gt;"", "AWARD-"&amp;TEXT(ROW()-1,"0000"), "")</f>
        <v/>
      </c>
      <c r="B2798" s="4" t="n"/>
      <c r="C2798" s="4" t="n"/>
      <c r="D2798" s="4" t="n"/>
      <c r="E2798" s="6" t="n"/>
      <c r="F2798" s="7" t="n"/>
      <c r="G2798" s="6" t="n"/>
      <c r="H2798" s="6" t="n"/>
      <c r="I2798" s="6" t="n"/>
      <c r="J2798" s="5">
        <f>SUMIFS(amount_expended,cfda_key,V2798)</f>
        <v/>
      </c>
      <c r="K2798" s="5">
        <f>IF(G2798="OTHER CLUSTER NOT LISTED ABOVE",SUMIFS(amount_expended,uniform_other_cluster_name,X2798), IF(AND(OR(G2798="N/A",G2798=""),H2798=""),0,IF(G2798="STATE CLUSTER",SUMIFS(amount_expended,uniform_state_cluster_name,W2798),SUMIFS(amount_expended,cluster_name,G2798))))</f>
        <v/>
      </c>
      <c r="L2798" s="6" t="n"/>
      <c r="M2798" s="7" t="n"/>
      <c r="N2798" s="6" t="n"/>
      <c r="O2798" s="6" t="n"/>
      <c r="P2798" s="6" t="n"/>
      <c r="Q2798" s="6" t="n"/>
      <c r="R2798" s="7" t="n"/>
      <c r="S2798" s="6" t="n"/>
      <c r="T2798" s="6" t="n"/>
      <c r="U2798" s="6" t="n"/>
      <c r="V2798" s="3">
        <f>CONCATENATE(B2798,C2798)</f>
        <v/>
      </c>
      <c r="W2798">
        <f>UPPER(TRIM(H2798))</f>
        <v/>
      </c>
      <c r="X2798">
        <f>UPPER(TRIM(I2798))</f>
        <v/>
      </c>
    </row>
    <row r="2799">
      <c r="A2799">
        <f>IF(B2799&lt;&gt;"", "AWARD-"&amp;TEXT(ROW()-1,"0000"), "")</f>
        <v/>
      </c>
      <c r="B2799" s="4" t="n"/>
      <c r="C2799" s="4" t="n"/>
      <c r="D2799" s="4" t="n"/>
      <c r="E2799" s="6" t="n"/>
      <c r="F2799" s="7" t="n"/>
      <c r="G2799" s="6" t="n"/>
      <c r="H2799" s="6" t="n"/>
      <c r="I2799" s="6" t="n"/>
      <c r="J2799" s="5">
        <f>SUMIFS(amount_expended,cfda_key,V2799)</f>
        <v/>
      </c>
      <c r="K2799" s="5">
        <f>IF(G2799="OTHER CLUSTER NOT LISTED ABOVE",SUMIFS(amount_expended,uniform_other_cluster_name,X2799), IF(AND(OR(G2799="N/A",G2799=""),H2799=""),0,IF(G2799="STATE CLUSTER",SUMIFS(amount_expended,uniform_state_cluster_name,W2799),SUMIFS(amount_expended,cluster_name,G2799))))</f>
        <v/>
      </c>
      <c r="L2799" s="6" t="n"/>
      <c r="M2799" s="7" t="n"/>
      <c r="N2799" s="6" t="n"/>
      <c r="O2799" s="6" t="n"/>
      <c r="P2799" s="6" t="n"/>
      <c r="Q2799" s="6" t="n"/>
      <c r="R2799" s="7" t="n"/>
      <c r="S2799" s="6" t="n"/>
      <c r="T2799" s="6" t="n"/>
      <c r="U2799" s="6" t="n"/>
      <c r="V2799" s="3">
        <f>CONCATENATE(B2799,C2799)</f>
        <v/>
      </c>
      <c r="W2799">
        <f>UPPER(TRIM(H2799))</f>
        <v/>
      </c>
      <c r="X2799">
        <f>UPPER(TRIM(I2799))</f>
        <v/>
      </c>
    </row>
    <row r="2800">
      <c r="A2800">
        <f>IF(B2800&lt;&gt;"", "AWARD-"&amp;TEXT(ROW()-1,"0000"), "")</f>
        <v/>
      </c>
      <c r="B2800" s="4" t="n"/>
      <c r="C2800" s="4" t="n"/>
      <c r="D2800" s="4" t="n"/>
      <c r="E2800" s="6" t="n"/>
      <c r="F2800" s="7" t="n"/>
      <c r="G2800" s="6" t="n"/>
      <c r="H2800" s="6" t="n"/>
      <c r="I2800" s="6" t="n"/>
      <c r="J2800" s="5">
        <f>SUMIFS(amount_expended,cfda_key,V2800)</f>
        <v/>
      </c>
      <c r="K2800" s="5">
        <f>IF(G2800="OTHER CLUSTER NOT LISTED ABOVE",SUMIFS(amount_expended,uniform_other_cluster_name,X2800), IF(AND(OR(G2800="N/A",G2800=""),H2800=""),0,IF(G2800="STATE CLUSTER",SUMIFS(amount_expended,uniform_state_cluster_name,W2800),SUMIFS(amount_expended,cluster_name,G2800))))</f>
        <v/>
      </c>
      <c r="L2800" s="6" t="n"/>
      <c r="M2800" s="7" t="n"/>
      <c r="N2800" s="6" t="n"/>
      <c r="O2800" s="6" t="n"/>
      <c r="P2800" s="6" t="n"/>
      <c r="Q2800" s="6" t="n"/>
      <c r="R2800" s="7" t="n"/>
      <c r="S2800" s="6" t="n"/>
      <c r="T2800" s="6" t="n"/>
      <c r="U2800" s="6" t="n"/>
      <c r="V2800" s="3">
        <f>CONCATENATE(B2800,C2800)</f>
        <v/>
      </c>
      <c r="W2800">
        <f>UPPER(TRIM(H2800))</f>
        <v/>
      </c>
      <c r="X2800">
        <f>UPPER(TRIM(I2800))</f>
        <v/>
      </c>
    </row>
    <row r="2801">
      <c r="A2801">
        <f>IF(B2801&lt;&gt;"", "AWARD-"&amp;TEXT(ROW()-1,"0000"), "")</f>
        <v/>
      </c>
      <c r="B2801" s="4" t="n"/>
      <c r="C2801" s="4" t="n"/>
      <c r="D2801" s="4" t="n"/>
      <c r="E2801" s="6" t="n"/>
      <c r="F2801" s="7" t="n"/>
      <c r="G2801" s="6" t="n"/>
      <c r="H2801" s="6" t="n"/>
      <c r="I2801" s="6" t="n"/>
      <c r="J2801" s="5">
        <f>SUMIFS(amount_expended,cfda_key,V2801)</f>
        <v/>
      </c>
      <c r="K2801" s="5">
        <f>IF(G2801="OTHER CLUSTER NOT LISTED ABOVE",SUMIFS(amount_expended,uniform_other_cluster_name,X2801), IF(AND(OR(G2801="N/A",G2801=""),H2801=""),0,IF(G2801="STATE CLUSTER",SUMIFS(amount_expended,uniform_state_cluster_name,W2801),SUMIFS(amount_expended,cluster_name,G2801))))</f>
        <v/>
      </c>
      <c r="L2801" s="6" t="n"/>
      <c r="M2801" s="7" t="n"/>
      <c r="N2801" s="6" t="n"/>
      <c r="O2801" s="6" t="n"/>
      <c r="P2801" s="6" t="n"/>
      <c r="Q2801" s="6" t="n"/>
      <c r="R2801" s="7" t="n"/>
      <c r="S2801" s="6" t="n"/>
      <c r="T2801" s="6" t="n"/>
      <c r="U2801" s="6" t="n"/>
      <c r="V2801" s="3">
        <f>CONCATENATE(B2801,C2801)</f>
        <v/>
      </c>
      <c r="W2801">
        <f>UPPER(TRIM(H2801))</f>
        <v/>
      </c>
      <c r="X2801">
        <f>UPPER(TRIM(I2801))</f>
        <v/>
      </c>
    </row>
    <row r="2802">
      <c r="A2802">
        <f>IF(B2802&lt;&gt;"", "AWARD-"&amp;TEXT(ROW()-1,"0000"), "")</f>
        <v/>
      </c>
      <c r="B2802" s="4" t="n"/>
      <c r="C2802" s="4" t="n"/>
      <c r="D2802" s="4" t="n"/>
      <c r="E2802" s="6" t="n"/>
      <c r="F2802" s="7" t="n"/>
      <c r="G2802" s="6" t="n"/>
      <c r="H2802" s="6" t="n"/>
      <c r="I2802" s="6" t="n"/>
      <c r="J2802" s="5">
        <f>SUMIFS(amount_expended,cfda_key,V2802)</f>
        <v/>
      </c>
      <c r="K2802" s="5">
        <f>IF(G2802="OTHER CLUSTER NOT LISTED ABOVE",SUMIFS(amount_expended,uniform_other_cluster_name,X2802), IF(AND(OR(G2802="N/A",G2802=""),H2802=""),0,IF(G2802="STATE CLUSTER",SUMIFS(amount_expended,uniform_state_cluster_name,W2802),SUMIFS(amount_expended,cluster_name,G2802))))</f>
        <v/>
      </c>
      <c r="L2802" s="6" t="n"/>
      <c r="M2802" s="7" t="n"/>
      <c r="N2802" s="6" t="n"/>
      <c r="O2802" s="6" t="n"/>
      <c r="P2802" s="6" t="n"/>
      <c r="Q2802" s="6" t="n"/>
      <c r="R2802" s="7" t="n"/>
      <c r="S2802" s="6" t="n"/>
      <c r="T2802" s="6" t="n"/>
      <c r="U2802" s="6" t="n"/>
      <c r="V2802" s="3">
        <f>CONCATENATE(B2802,C2802)</f>
        <v/>
      </c>
      <c r="W2802">
        <f>UPPER(TRIM(H2802))</f>
        <v/>
      </c>
      <c r="X2802">
        <f>UPPER(TRIM(I2802))</f>
        <v/>
      </c>
    </row>
    <row r="2803">
      <c r="A2803">
        <f>IF(B2803&lt;&gt;"", "AWARD-"&amp;TEXT(ROW()-1,"0000"), "")</f>
        <v/>
      </c>
      <c r="B2803" s="4" t="n"/>
      <c r="C2803" s="4" t="n"/>
      <c r="D2803" s="4" t="n"/>
      <c r="E2803" s="6" t="n"/>
      <c r="F2803" s="7" t="n"/>
      <c r="G2803" s="6" t="n"/>
      <c r="H2803" s="6" t="n"/>
      <c r="I2803" s="6" t="n"/>
      <c r="J2803" s="5">
        <f>SUMIFS(amount_expended,cfda_key,V2803)</f>
        <v/>
      </c>
      <c r="K2803" s="5">
        <f>IF(G2803="OTHER CLUSTER NOT LISTED ABOVE",SUMIFS(amount_expended,uniform_other_cluster_name,X2803), IF(AND(OR(G2803="N/A",G2803=""),H2803=""),0,IF(G2803="STATE CLUSTER",SUMIFS(amount_expended,uniform_state_cluster_name,W2803),SUMIFS(amount_expended,cluster_name,G2803))))</f>
        <v/>
      </c>
      <c r="L2803" s="6" t="n"/>
      <c r="M2803" s="7" t="n"/>
      <c r="N2803" s="6" t="n"/>
      <c r="O2803" s="6" t="n"/>
      <c r="P2803" s="6" t="n"/>
      <c r="Q2803" s="6" t="n"/>
      <c r="R2803" s="7" t="n"/>
      <c r="S2803" s="6" t="n"/>
      <c r="T2803" s="6" t="n"/>
      <c r="U2803" s="6" t="n"/>
      <c r="V2803" s="3">
        <f>CONCATENATE(B2803,C2803)</f>
        <v/>
      </c>
      <c r="W2803">
        <f>UPPER(TRIM(H2803))</f>
        <v/>
      </c>
      <c r="X2803">
        <f>UPPER(TRIM(I2803))</f>
        <v/>
      </c>
    </row>
    <row r="2804">
      <c r="A2804">
        <f>IF(B2804&lt;&gt;"", "AWARD-"&amp;TEXT(ROW()-1,"0000"), "")</f>
        <v/>
      </c>
      <c r="B2804" s="4" t="n"/>
      <c r="C2804" s="4" t="n"/>
      <c r="D2804" s="4" t="n"/>
      <c r="E2804" s="6" t="n"/>
      <c r="F2804" s="7" t="n"/>
      <c r="G2804" s="6" t="n"/>
      <c r="H2804" s="6" t="n"/>
      <c r="I2804" s="6" t="n"/>
      <c r="J2804" s="5">
        <f>SUMIFS(amount_expended,cfda_key,V2804)</f>
        <v/>
      </c>
      <c r="K2804" s="5">
        <f>IF(G2804="OTHER CLUSTER NOT LISTED ABOVE",SUMIFS(amount_expended,uniform_other_cluster_name,X2804), IF(AND(OR(G2804="N/A",G2804=""),H2804=""),0,IF(G2804="STATE CLUSTER",SUMIFS(amount_expended,uniform_state_cluster_name,W2804),SUMIFS(amount_expended,cluster_name,G2804))))</f>
        <v/>
      </c>
      <c r="L2804" s="6" t="n"/>
      <c r="M2804" s="7" t="n"/>
      <c r="N2804" s="6" t="n"/>
      <c r="O2804" s="6" t="n"/>
      <c r="P2804" s="6" t="n"/>
      <c r="Q2804" s="6" t="n"/>
      <c r="R2804" s="7" t="n"/>
      <c r="S2804" s="6" t="n"/>
      <c r="T2804" s="6" t="n"/>
      <c r="U2804" s="6" t="n"/>
      <c r="V2804" s="3">
        <f>CONCATENATE(B2804,C2804)</f>
        <v/>
      </c>
      <c r="W2804">
        <f>UPPER(TRIM(H2804))</f>
        <v/>
      </c>
      <c r="X2804">
        <f>UPPER(TRIM(I2804))</f>
        <v/>
      </c>
    </row>
    <row r="2805">
      <c r="A2805">
        <f>IF(B2805&lt;&gt;"", "AWARD-"&amp;TEXT(ROW()-1,"0000"), "")</f>
        <v/>
      </c>
      <c r="B2805" s="4" t="n"/>
      <c r="C2805" s="4" t="n"/>
      <c r="D2805" s="4" t="n"/>
      <c r="E2805" s="6" t="n"/>
      <c r="F2805" s="7" t="n"/>
      <c r="G2805" s="6" t="n"/>
      <c r="H2805" s="6" t="n"/>
      <c r="I2805" s="6" t="n"/>
      <c r="J2805" s="5">
        <f>SUMIFS(amount_expended,cfda_key,V2805)</f>
        <v/>
      </c>
      <c r="K2805" s="5">
        <f>IF(G2805="OTHER CLUSTER NOT LISTED ABOVE",SUMIFS(amount_expended,uniform_other_cluster_name,X2805), IF(AND(OR(G2805="N/A",G2805=""),H2805=""),0,IF(G2805="STATE CLUSTER",SUMIFS(amount_expended,uniform_state_cluster_name,W2805),SUMIFS(amount_expended,cluster_name,G2805))))</f>
        <v/>
      </c>
      <c r="L2805" s="6" t="n"/>
      <c r="M2805" s="7" t="n"/>
      <c r="N2805" s="6" t="n"/>
      <c r="O2805" s="6" t="n"/>
      <c r="P2805" s="6" t="n"/>
      <c r="Q2805" s="6" t="n"/>
      <c r="R2805" s="7" t="n"/>
      <c r="S2805" s="6" t="n"/>
      <c r="T2805" s="6" t="n"/>
      <c r="U2805" s="6" t="n"/>
      <c r="V2805" s="3">
        <f>CONCATENATE(B2805,C2805)</f>
        <v/>
      </c>
      <c r="W2805">
        <f>UPPER(TRIM(H2805))</f>
        <v/>
      </c>
      <c r="X2805">
        <f>UPPER(TRIM(I2805))</f>
        <v/>
      </c>
    </row>
    <row r="2806">
      <c r="A2806">
        <f>IF(B2806&lt;&gt;"", "AWARD-"&amp;TEXT(ROW()-1,"0000"), "")</f>
        <v/>
      </c>
      <c r="B2806" s="4" t="n"/>
      <c r="C2806" s="4" t="n"/>
      <c r="D2806" s="4" t="n"/>
      <c r="E2806" s="6" t="n"/>
      <c r="F2806" s="7" t="n"/>
      <c r="G2806" s="6" t="n"/>
      <c r="H2806" s="6" t="n"/>
      <c r="I2806" s="6" t="n"/>
      <c r="J2806" s="5">
        <f>SUMIFS(amount_expended,cfda_key,V2806)</f>
        <v/>
      </c>
      <c r="K2806" s="5">
        <f>IF(G2806="OTHER CLUSTER NOT LISTED ABOVE",SUMIFS(amount_expended,uniform_other_cluster_name,X2806), IF(AND(OR(G2806="N/A",G2806=""),H2806=""),0,IF(G2806="STATE CLUSTER",SUMIFS(amount_expended,uniform_state_cluster_name,W2806),SUMIFS(amount_expended,cluster_name,G2806))))</f>
        <v/>
      </c>
      <c r="L2806" s="6" t="n"/>
      <c r="M2806" s="7" t="n"/>
      <c r="N2806" s="6" t="n"/>
      <c r="O2806" s="6" t="n"/>
      <c r="P2806" s="6" t="n"/>
      <c r="Q2806" s="6" t="n"/>
      <c r="R2806" s="7" t="n"/>
      <c r="S2806" s="6" t="n"/>
      <c r="T2806" s="6" t="n"/>
      <c r="U2806" s="6" t="n"/>
      <c r="V2806" s="3">
        <f>CONCATENATE(B2806,C2806)</f>
        <v/>
      </c>
      <c r="W2806">
        <f>UPPER(TRIM(H2806))</f>
        <v/>
      </c>
      <c r="X2806">
        <f>UPPER(TRIM(I2806))</f>
        <v/>
      </c>
    </row>
    <row r="2807">
      <c r="A2807">
        <f>IF(B2807&lt;&gt;"", "AWARD-"&amp;TEXT(ROW()-1,"0000"), "")</f>
        <v/>
      </c>
      <c r="B2807" s="4" t="n"/>
      <c r="C2807" s="4" t="n"/>
      <c r="D2807" s="4" t="n"/>
      <c r="E2807" s="6" t="n"/>
      <c r="F2807" s="7" t="n"/>
      <c r="G2807" s="6" t="n"/>
      <c r="H2807" s="6" t="n"/>
      <c r="I2807" s="6" t="n"/>
      <c r="J2807" s="5">
        <f>SUMIFS(amount_expended,cfda_key,V2807)</f>
        <v/>
      </c>
      <c r="K2807" s="5">
        <f>IF(G2807="OTHER CLUSTER NOT LISTED ABOVE",SUMIFS(amount_expended,uniform_other_cluster_name,X2807), IF(AND(OR(G2807="N/A",G2807=""),H2807=""),0,IF(G2807="STATE CLUSTER",SUMIFS(amount_expended,uniform_state_cluster_name,W2807),SUMIFS(amount_expended,cluster_name,G2807))))</f>
        <v/>
      </c>
      <c r="L2807" s="6" t="n"/>
      <c r="M2807" s="7" t="n"/>
      <c r="N2807" s="6" t="n"/>
      <c r="O2807" s="6" t="n"/>
      <c r="P2807" s="6" t="n"/>
      <c r="Q2807" s="6" t="n"/>
      <c r="R2807" s="7" t="n"/>
      <c r="S2807" s="6" t="n"/>
      <c r="T2807" s="6" t="n"/>
      <c r="U2807" s="6" t="n"/>
      <c r="V2807" s="3">
        <f>CONCATENATE(B2807,C2807)</f>
        <v/>
      </c>
      <c r="W2807">
        <f>UPPER(TRIM(H2807))</f>
        <v/>
      </c>
      <c r="X2807">
        <f>UPPER(TRIM(I2807))</f>
        <v/>
      </c>
    </row>
    <row r="2808">
      <c r="A2808">
        <f>IF(B2808&lt;&gt;"", "AWARD-"&amp;TEXT(ROW()-1,"0000"), "")</f>
        <v/>
      </c>
      <c r="B2808" s="4" t="n"/>
      <c r="C2808" s="4" t="n"/>
      <c r="D2808" s="4" t="n"/>
      <c r="E2808" s="6" t="n"/>
      <c r="F2808" s="7" t="n"/>
      <c r="G2808" s="6" t="n"/>
      <c r="H2808" s="6" t="n"/>
      <c r="I2808" s="6" t="n"/>
      <c r="J2808" s="5">
        <f>SUMIFS(amount_expended,cfda_key,V2808)</f>
        <v/>
      </c>
      <c r="K2808" s="5">
        <f>IF(G2808="OTHER CLUSTER NOT LISTED ABOVE",SUMIFS(amount_expended,uniform_other_cluster_name,X2808), IF(AND(OR(G2808="N/A",G2808=""),H2808=""),0,IF(G2808="STATE CLUSTER",SUMIFS(amount_expended,uniform_state_cluster_name,W2808),SUMIFS(amount_expended,cluster_name,G2808))))</f>
        <v/>
      </c>
      <c r="L2808" s="6" t="n"/>
      <c r="M2808" s="7" t="n"/>
      <c r="N2808" s="6" t="n"/>
      <c r="O2808" s="6" t="n"/>
      <c r="P2808" s="6" t="n"/>
      <c r="Q2808" s="6" t="n"/>
      <c r="R2808" s="7" t="n"/>
      <c r="S2808" s="6" t="n"/>
      <c r="T2808" s="6" t="n"/>
      <c r="U2808" s="6" t="n"/>
      <c r="V2808" s="3">
        <f>CONCATENATE(B2808,C2808)</f>
        <v/>
      </c>
      <c r="W2808">
        <f>UPPER(TRIM(H2808))</f>
        <v/>
      </c>
      <c r="X2808">
        <f>UPPER(TRIM(I2808))</f>
        <v/>
      </c>
    </row>
    <row r="2809">
      <c r="A2809">
        <f>IF(B2809&lt;&gt;"", "AWARD-"&amp;TEXT(ROW()-1,"0000"), "")</f>
        <v/>
      </c>
      <c r="B2809" s="4" t="n"/>
      <c r="C2809" s="4" t="n"/>
      <c r="D2809" s="4" t="n"/>
      <c r="E2809" s="6" t="n"/>
      <c r="F2809" s="7" t="n"/>
      <c r="G2809" s="6" t="n"/>
      <c r="H2809" s="6" t="n"/>
      <c r="I2809" s="6" t="n"/>
      <c r="J2809" s="5">
        <f>SUMIFS(amount_expended,cfda_key,V2809)</f>
        <v/>
      </c>
      <c r="K2809" s="5">
        <f>IF(G2809="OTHER CLUSTER NOT LISTED ABOVE",SUMIFS(amount_expended,uniform_other_cluster_name,X2809), IF(AND(OR(G2809="N/A",G2809=""),H2809=""),0,IF(G2809="STATE CLUSTER",SUMIFS(amount_expended,uniform_state_cluster_name,W2809),SUMIFS(amount_expended,cluster_name,G2809))))</f>
        <v/>
      </c>
      <c r="L2809" s="6" t="n"/>
      <c r="M2809" s="7" t="n"/>
      <c r="N2809" s="6" t="n"/>
      <c r="O2809" s="6" t="n"/>
      <c r="P2809" s="6" t="n"/>
      <c r="Q2809" s="6" t="n"/>
      <c r="R2809" s="7" t="n"/>
      <c r="S2809" s="6" t="n"/>
      <c r="T2809" s="6" t="n"/>
      <c r="U2809" s="6" t="n"/>
      <c r="V2809" s="3">
        <f>CONCATENATE(B2809,C2809)</f>
        <v/>
      </c>
      <c r="W2809">
        <f>UPPER(TRIM(H2809))</f>
        <v/>
      </c>
      <c r="X2809">
        <f>UPPER(TRIM(I2809))</f>
        <v/>
      </c>
    </row>
    <row r="2810">
      <c r="A2810">
        <f>IF(B2810&lt;&gt;"", "AWARD-"&amp;TEXT(ROW()-1,"0000"), "")</f>
        <v/>
      </c>
      <c r="B2810" s="4" t="n"/>
      <c r="C2810" s="4" t="n"/>
      <c r="D2810" s="4" t="n"/>
      <c r="E2810" s="6" t="n"/>
      <c r="F2810" s="7" t="n"/>
      <c r="G2810" s="6" t="n"/>
      <c r="H2810" s="6" t="n"/>
      <c r="I2810" s="6" t="n"/>
      <c r="J2810" s="5">
        <f>SUMIFS(amount_expended,cfda_key,V2810)</f>
        <v/>
      </c>
      <c r="K2810" s="5">
        <f>IF(G2810="OTHER CLUSTER NOT LISTED ABOVE",SUMIFS(amount_expended,uniform_other_cluster_name,X2810), IF(AND(OR(G2810="N/A",G2810=""),H2810=""),0,IF(G2810="STATE CLUSTER",SUMIFS(amount_expended,uniform_state_cluster_name,W2810),SUMIFS(amount_expended,cluster_name,G2810))))</f>
        <v/>
      </c>
      <c r="L2810" s="6" t="n"/>
      <c r="M2810" s="7" t="n"/>
      <c r="N2810" s="6" t="n"/>
      <c r="O2810" s="6" t="n"/>
      <c r="P2810" s="6" t="n"/>
      <c r="Q2810" s="6" t="n"/>
      <c r="R2810" s="7" t="n"/>
      <c r="S2810" s="6" t="n"/>
      <c r="T2810" s="6" t="n"/>
      <c r="U2810" s="6" t="n"/>
      <c r="V2810" s="3">
        <f>CONCATENATE(B2810,C2810)</f>
        <v/>
      </c>
      <c r="W2810">
        <f>UPPER(TRIM(H2810))</f>
        <v/>
      </c>
      <c r="X2810">
        <f>UPPER(TRIM(I2810))</f>
        <v/>
      </c>
    </row>
    <row r="2811">
      <c r="A2811">
        <f>IF(B2811&lt;&gt;"", "AWARD-"&amp;TEXT(ROW()-1,"0000"), "")</f>
        <v/>
      </c>
      <c r="B2811" s="4" t="n"/>
      <c r="C2811" s="4" t="n"/>
      <c r="D2811" s="4" t="n"/>
      <c r="E2811" s="6" t="n"/>
      <c r="F2811" s="7" t="n"/>
      <c r="G2811" s="6" t="n"/>
      <c r="H2811" s="6" t="n"/>
      <c r="I2811" s="6" t="n"/>
      <c r="J2811" s="5">
        <f>SUMIFS(amount_expended,cfda_key,V2811)</f>
        <v/>
      </c>
      <c r="K2811" s="5">
        <f>IF(G2811="OTHER CLUSTER NOT LISTED ABOVE",SUMIFS(amount_expended,uniform_other_cluster_name,X2811), IF(AND(OR(G2811="N/A",G2811=""),H2811=""),0,IF(G2811="STATE CLUSTER",SUMIFS(amount_expended,uniform_state_cluster_name,W2811),SUMIFS(amount_expended,cluster_name,G2811))))</f>
        <v/>
      </c>
      <c r="L2811" s="6" t="n"/>
      <c r="M2811" s="7" t="n"/>
      <c r="N2811" s="6" t="n"/>
      <c r="O2811" s="6" t="n"/>
      <c r="P2811" s="6" t="n"/>
      <c r="Q2811" s="6" t="n"/>
      <c r="R2811" s="7" t="n"/>
      <c r="S2811" s="6" t="n"/>
      <c r="T2811" s="6" t="n"/>
      <c r="U2811" s="6" t="n"/>
      <c r="V2811" s="3">
        <f>CONCATENATE(B2811,C2811)</f>
        <v/>
      </c>
      <c r="W2811">
        <f>UPPER(TRIM(H2811))</f>
        <v/>
      </c>
      <c r="X2811">
        <f>UPPER(TRIM(I2811))</f>
        <v/>
      </c>
    </row>
    <row r="2812">
      <c r="A2812">
        <f>IF(B2812&lt;&gt;"", "AWARD-"&amp;TEXT(ROW()-1,"0000"), "")</f>
        <v/>
      </c>
      <c r="B2812" s="4" t="n"/>
      <c r="C2812" s="4" t="n"/>
      <c r="D2812" s="4" t="n"/>
      <c r="E2812" s="6" t="n"/>
      <c r="F2812" s="7" t="n"/>
      <c r="G2812" s="6" t="n"/>
      <c r="H2812" s="6" t="n"/>
      <c r="I2812" s="6" t="n"/>
      <c r="J2812" s="5">
        <f>SUMIFS(amount_expended,cfda_key,V2812)</f>
        <v/>
      </c>
      <c r="K2812" s="5">
        <f>IF(G2812="OTHER CLUSTER NOT LISTED ABOVE",SUMIFS(amount_expended,uniform_other_cluster_name,X2812), IF(AND(OR(G2812="N/A",G2812=""),H2812=""),0,IF(G2812="STATE CLUSTER",SUMIFS(amount_expended,uniform_state_cluster_name,W2812),SUMIFS(amount_expended,cluster_name,G2812))))</f>
        <v/>
      </c>
      <c r="L2812" s="6" t="n"/>
      <c r="M2812" s="7" t="n"/>
      <c r="N2812" s="6" t="n"/>
      <c r="O2812" s="6" t="n"/>
      <c r="P2812" s="6" t="n"/>
      <c r="Q2812" s="6" t="n"/>
      <c r="R2812" s="7" t="n"/>
      <c r="S2812" s="6" t="n"/>
      <c r="T2812" s="6" t="n"/>
      <c r="U2812" s="6" t="n"/>
      <c r="V2812" s="3">
        <f>CONCATENATE(B2812,C2812)</f>
        <v/>
      </c>
      <c r="W2812">
        <f>UPPER(TRIM(H2812))</f>
        <v/>
      </c>
      <c r="X2812">
        <f>UPPER(TRIM(I2812))</f>
        <v/>
      </c>
    </row>
    <row r="2813">
      <c r="A2813">
        <f>IF(B2813&lt;&gt;"", "AWARD-"&amp;TEXT(ROW()-1,"0000"), "")</f>
        <v/>
      </c>
      <c r="B2813" s="4" t="n"/>
      <c r="C2813" s="4" t="n"/>
      <c r="D2813" s="4" t="n"/>
      <c r="E2813" s="6" t="n"/>
      <c r="F2813" s="7" t="n"/>
      <c r="G2813" s="6" t="n"/>
      <c r="H2813" s="6" t="n"/>
      <c r="I2813" s="6" t="n"/>
      <c r="J2813" s="5">
        <f>SUMIFS(amount_expended,cfda_key,V2813)</f>
        <v/>
      </c>
      <c r="K2813" s="5">
        <f>IF(G2813="OTHER CLUSTER NOT LISTED ABOVE",SUMIFS(amount_expended,uniform_other_cluster_name,X2813), IF(AND(OR(G2813="N/A",G2813=""),H2813=""),0,IF(G2813="STATE CLUSTER",SUMIFS(amount_expended,uniform_state_cluster_name,W2813),SUMIFS(amount_expended,cluster_name,G2813))))</f>
        <v/>
      </c>
      <c r="L2813" s="6" t="n"/>
      <c r="M2813" s="7" t="n"/>
      <c r="N2813" s="6" t="n"/>
      <c r="O2813" s="6" t="n"/>
      <c r="P2813" s="6" t="n"/>
      <c r="Q2813" s="6" t="n"/>
      <c r="R2813" s="7" t="n"/>
      <c r="S2813" s="6" t="n"/>
      <c r="T2813" s="6" t="n"/>
      <c r="U2813" s="6" t="n"/>
      <c r="V2813" s="3">
        <f>CONCATENATE(B2813,C2813)</f>
        <v/>
      </c>
      <c r="W2813">
        <f>UPPER(TRIM(H2813))</f>
        <v/>
      </c>
      <c r="X2813">
        <f>UPPER(TRIM(I2813))</f>
        <v/>
      </c>
    </row>
    <row r="2814">
      <c r="A2814">
        <f>IF(B2814&lt;&gt;"", "AWARD-"&amp;TEXT(ROW()-1,"0000"), "")</f>
        <v/>
      </c>
      <c r="B2814" s="4" t="n"/>
      <c r="C2814" s="4" t="n"/>
      <c r="D2814" s="4" t="n"/>
      <c r="E2814" s="6" t="n"/>
      <c r="F2814" s="7" t="n"/>
      <c r="G2814" s="6" t="n"/>
      <c r="H2814" s="6" t="n"/>
      <c r="I2814" s="6" t="n"/>
      <c r="J2814" s="5">
        <f>SUMIFS(amount_expended,cfda_key,V2814)</f>
        <v/>
      </c>
      <c r="K2814" s="5">
        <f>IF(G2814="OTHER CLUSTER NOT LISTED ABOVE",SUMIFS(amount_expended,uniform_other_cluster_name,X2814), IF(AND(OR(G2814="N/A",G2814=""),H2814=""),0,IF(G2814="STATE CLUSTER",SUMIFS(amount_expended,uniform_state_cluster_name,W2814),SUMIFS(amount_expended,cluster_name,G2814))))</f>
        <v/>
      </c>
      <c r="L2814" s="6" t="n"/>
      <c r="M2814" s="7" t="n"/>
      <c r="N2814" s="6" t="n"/>
      <c r="O2814" s="6" t="n"/>
      <c r="P2814" s="6" t="n"/>
      <c r="Q2814" s="6" t="n"/>
      <c r="R2814" s="7" t="n"/>
      <c r="S2814" s="6" t="n"/>
      <c r="T2814" s="6" t="n"/>
      <c r="U2814" s="6" t="n"/>
      <c r="V2814" s="3">
        <f>CONCATENATE(B2814,C2814)</f>
        <v/>
      </c>
      <c r="W2814">
        <f>UPPER(TRIM(H2814))</f>
        <v/>
      </c>
      <c r="X2814">
        <f>UPPER(TRIM(I2814))</f>
        <v/>
      </c>
    </row>
    <row r="2815">
      <c r="A2815">
        <f>IF(B2815&lt;&gt;"", "AWARD-"&amp;TEXT(ROW()-1,"0000"), "")</f>
        <v/>
      </c>
      <c r="B2815" s="4" t="n"/>
      <c r="C2815" s="4" t="n"/>
      <c r="D2815" s="4" t="n"/>
      <c r="E2815" s="6" t="n"/>
      <c r="F2815" s="7" t="n"/>
      <c r="G2815" s="6" t="n"/>
      <c r="H2815" s="6" t="n"/>
      <c r="I2815" s="6" t="n"/>
      <c r="J2815" s="5">
        <f>SUMIFS(amount_expended,cfda_key,V2815)</f>
        <v/>
      </c>
      <c r="K2815" s="5">
        <f>IF(G2815="OTHER CLUSTER NOT LISTED ABOVE",SUMIFS(amount_expended,uniform_other_cluster_name,X2815), IF(AND(OR(G2815="N/A",G2815=""),H2815=""),0,IF(G2815="STATE CLUSTER",SUMIFS(amount_expended,uniform_state_cluster_name,W2815),SUMIFS(amount_expended,cluster_name,G2815))))</f>
        <v/>
      </c>
      <c r="L2815" s="6" t="n"/>
      <c r="M2815" s="7" t="n"/>
      <c r="N2815" s="6" t="n"/>
      <c r="O2815" s="6" t="n"/>
      <c r="P2815" s="6" t="n"/>
      <c r="Q2815" s="6" t="n"/>
      <c r="R2815" s="7" t="n"/>
      <c r="S2815" s="6" t="n"/>
      <c r="T2815" s="6" t="n"/>
      <c r="U2815" s="6" t="n"/>
      <c r="V2815" s="3">
        <f>CONCATENATE(B2815,C2815)</f>
        <v/>
      </c>
      <c r="W2815">
        <f>UPPER(TRIM(H2815))</f>
        <v/>
      </c>
      <c r="X2815">
        <f>UPPER(TRIM(I2815))</f>
        <v/>
      </c>
    </row>
    <row r="2816">
      <c r="A2816">
        <f>IF(B2816&lt;&gt;"", "AWARD-"&amp;TEXT(ROW()-1,"0000"), "")</f>
        <v/>
      </c>
      <c r="B2816" s="4" t="n"/>
      <c r="C2816" s="4" t="n"/>
      <c r="D2816" s="4" t="n"/>
      <c r="E2816" s="6" t="n"/>
      <c r="F2816" s="7" t="n"/>
      <c r="G2816" s="6" t="n"/>
      <c r="H2816" s="6" t="n"/>
      <c r="I2816" s="6" t="n"/>
      <c r="J2816" s="5">
        <f>SUMIFS(amount_expended,cfda_key,V2816)</f>
        <v/>
      </c>
      <c r="K2816" s="5">
        <f>IF(G2816="OTHER CLUSTER NOT LISTED ABOVE",SUMIFS(amount_expended,uniform_other_cluster_name,X2816), IF(AND(OR(G2816="N/A",G2816=""),H2816=""),0,IF(G2816="STATE CLUSTER",SUMIFS(amount_expended,uniform_state_cluster_name,W2816),SUMIFS(amount_expended,cluster_name,G2816))))</f>
        <v/>
      </c>
      <c r="L2816" s="6" t="n"/>
      <c r="M2816" s="7" t="n"/>
      <c r="N2816" s="6" t="n"/>
      <c r="O2816" s="6" t="n"/>
      <c r="P2816" s="6" t="n"/>
      <c r="Q2816" s="6" t="n"/>
      <c r="R2816" s="7" t="n"/>
      <c r="S2816" s="6" t="n"/>
      <c r="T2816" s="6" t="n"/>
      <c r="U2816" s="6" t="n"/>
      <c r="V2816" s="3">
        <f>CONCATENATE(B2816,C2816)</f>
        <v/>
      </c>
      <c r="W2816">
        <f>UPPER(TRIM(H2816))</f>
        <v/>
      </c>
      <c r="X2816">
        <f>UPPER(TRIM(I2816))</f>
        <v/>
      </c>
    </row>
    <row r="2817">
      <c r="A2817">
        <f>IF(B2817&lt;&gt;"", "AWARD-"&amp;TEXT(ROW()-1,"0000"), "")</f>
        <v/>
      </c>
      <c r="B2817" s="4" t="n"/>
      <c r="C2817" s="4" t="n"/>
      <c r="D2817" s="4" t="n"/>
      <c r="E2817" s="6" t="n"/>
      <c r="F2817" s="7" t="n"/>
      <c r="G2817" s="6" t="n"/>
      <c r="H2817" s="6" t="n"/>
      <c r="I2817" s="6" t="n"/>
      <c r="J2817" s="5">
        <f>SUMIFS(amount_expended,cfda_key,V2817)</f>
        <v/>
      </c>
      <c r="K2817" s="5">
        <f>IF(G2817="OTHER CLUSTER NOT LISTED ABOVE",SUMIFS(amount_expended,uniform_other_cluster_name,X2817), IF(AND(OR(G2817="N/A",G2817=""),H2817=""),0,IF(G2817="STATE CLUSTER",SUMIFS(amount_expended,uniform_state_cluster_name,W2817),SUMIFS(amount_expended,cluster_name,G2817))))</f>
        <v/>
      </c>
      <c r="L2817" s="6" t="n"/>
      <c r="M2817" s="7" t="n"/>
      <c r="N2817" s="6" t="n"/>
      <c r="O2817" s="6" t="n"/>
      <c r="P2817" s="6" t="n"/>
      <c r="Q2817" s="6" t="n"/>
      <c r="R2817" s="7" t="n"/>
      <c r="S2817" s="6" t="n"/>
      <c r="T2817" s="6" t="n"/>
      <c r="U2817" s="6" t="n"/>
      <c r="V2817" s="3">
        <f>CONCATENATE(B2817,C2817)</f>
        <v/>
      </c>
      <c r="W2817">
        <f>UPPER(TRIM(H2817))</f>
        <v/>
      </c>
      <c r="X2817">
        <f>UPPER(TRIM(I2817))</f>
        <v/>
      </c>
    </row>
    <row r="2818">
      <c r="A2818">
        <f>IF(B2818&lt;&gt;"", "AWARD-"&amp;TEXT(ROW()-1,"0000"), "")</f>
        <v/>
      </c>
      <c r="B2818" s="4" t="n"/>
      <c r="C2818" s="4" t="n"/>
      <c r="D2818" s="4" t="n"/>
      <c r="E2818" s="6" t="n"/>
      <c r="F2818" s="7" t="n"/>
      <c r="G2818" s="6" t="n"/>
      <c r="H2818" s="6" t="n"/>
      <c r="I2818" s="6" t="n"/>
      <c r="J2818" s="5">
        <f>SUMIFS(amount_expended,cfda_key,V2818)</f>
        <v/>
      </c>
      <c r="K2818" s="5">
        <f>IF(G2818="OTHER CLUSTER NOT LISTED ABOVE",SUMIFS(amount_expended,uniform_other_cluster_name,X2818), IF(AND(OR(G2818="N/A",G2818=""),H2818=""),0,IF(G2818="STATE CLUSTER",SUMIFS(amount_expended,uniform_state_cluster_name,W2818),SUMIFS(amount_expended,cluster_name,G2818))))</f>
        <v/>
      </c>
      <c r="L2818" s="6" t="n"/>
      <c r="M2818" s="7" t="n"/>
      <c r="N2818" s="6" t="n"/>
      <c r="O2818" s="6" t="n"/>
      <c r="P2818" s="6" t="n"/>
      <c r="Q2818" s="6" t="n"/>
      <c r="R2818" s="7" t="n"/>
      <c r="S2818" s="6" t="n"/>
      <c r="T2818" s="6" t="n"/>
      <c r="U2818" s="6" t="n"/>
      <c r="V2818" s="3">
        <f>CONCATENATE(B2818,C2818)</f>
        <v/>
      </c>
      <c r="W2818">
        <f>UPPER(TRIM(H2818))</f>
        <v/>
      </c>
      <c r="X2818">
        <f>UPPER(TRIM(I2818))</f>
        <v/>
      </c>
    </row>
    <row r="2819">
      <c r="A2819">
        <f>IF(B2819&lt;&gt;"", "AWARD-"&amp;TEXT(ROW()-1,"0000"), "")</f>
        <v/>
      </c>
      <c r="B2819" s="4" t="n"/>
      <c r="C2819" s="4" t="n"/>
      <c r="D2819" s="4" t="n"/>
      <c r="E2819" s="6" t="n"/>
      <c r="F2819" s="7" t="n"/>
      <c r="G2819" s="6" t="n"/>
      <c r="H2819" s="6" t="n"/>
      <c r="I2819" s="6" t="n"/>
      <c r="J2819" s="5">
        <f>SUMIFS(amount_expended,cfda_key,V2819)</f>
        <v/>
      </c>
      <c r="K2819" s="5">
        <f>IF(G2819="OTHER CLUSTER NOT LISTED ABOVE",SUMIFS(amount_expended,uniform_other_cluster_name,X2819), IF(AND(OR(G2819="N/A",G2819=""),H2819=""),0,IF(G2819="STATE CLUSTER",SUMIFS(amount_expended,uniform_state_cluster_name,W2819),SUMIFS(amount_expended,cluster_name,G2819))))</f>
        <v/>
      </c>
      <c r="L2819" s="6" t="n"/>
      <c r="M2819" s="7" t="n"/>
      <c r="N2819" s="6" t="n"/>
      <c r="O2819" s="6" t="n"/>
      <c r="P2819" s="6" t="n"/>
      <c r="Q2819" s="6" t="n"/>
      <c r="R2819" s="7" t="n"/>
      <c r="S2819" s="6" t="n"/>
      <c r="T2819" s="6" t="n"/>
      <c r="U2819" s="6" t="n"/>
      <c r="V2819" s="3">
        <f>CONCATENATE(B2819,C2819)</f>
        <v/>
      </c>
      <c r="W2819">
        <f>UPPER(TRIM(H2819))</f>
        <v/>
      </c>
      <c r="X2819">
        <f>UPPER(TRIM(I2819))</f>
        <v/>
      </c>
    </row>
    <row r="2820">
      <c r="A2820">
        <f>IF(B2820&lt;&gt;"", "AWARD-"&amp;TEXT(ROW()-1,"0000"), "")</f>
        <v/>
      </c>
      <c r="B2820" s="4" t="n"/>
      <c r="C2820" s="4" t="n"/>
      <c r="D2820" s="4" t="n"/>
      <c r="E2820" s="6" t="n"/>
      <c r="F2820" s="7" t="n"/>
      <c r="G2820" s="6" t="n"/>
      <c r="H2820" s="6" t="n"/>
      <c r="I2820" s="6" t="n"/>
      <c r="J2820" s="5">
        <f>SUMIFS(amount_expended,cfda_key,V2820)</f>
        <v/>
      </c>
      <c r="K2820" s="5">
        <f>IF(G2820="OTHER CLUSTER NOT LISTED ABOVE",SUMIFS(amount_expended,uniform_other_cluster_name,X2820), IF(AND(OR(G2820="N/A",G2820=""),H2820=""),0,IF(G2820="STATE CLUSTER",SUMIFS(amount_expended,uniform_state_cluster_name,W2820),SUMIFS(amount_expended,cluster_name,G2820))))</f>
        <v/>
      </c>
      <c r="L2820" s="6" t="n"/>
      <c r="M2820" s="7" t="n"/>
      <c r="N2820" s="6" t="n"/>
      <c r="O2820" s="6" t="n"/>
      <c r="P2820" s="6" t="n"/>
      <c r="Q2820" s="6" t="n"/>
      <c r="R2820" s="7" t="n"/>
      <c r="S2820" s="6" t="n"/>
      <c r="T2820" s="6" t="n"/>
      <c r="U2820" s="6" t="n"/>
      <c r="V2820" s="3">
        <f>CONCATENATE(B2820,C2820)</f>
        <v/>
      </c>
      <c r="W2820">
        <f>UPPER(TRIM(H2820))</f>
        <v/>
      </c>
      <c r="X2820">
        <f>UPPER(TRIM(I2820))</f>
        <v/>
      </c>
    </row>
    <row r="2821">
      <c r="A2821">
        <f>IF(B2821&lt;&gt;"", "AWARD-"&amp;TEXT(ROW()-1,"0000"), "")</f>
        <v/>
      </c>
      <c r="B2821" s="4" t="n"/>
      <c r="C2821" s="4" t="n"/>
      <c r="D2821" s="4" t="n"/>
      <c r="E2821" s="6" t="n"/>
      <c r="F2821" s="7" t="n"/>
      <c r="G2821" s="6" t="n"/>
      <c r="H2821" s="6" t="n"/>
      <c r="I2821" s="6" t="n"/>
      <c r="J2821" s="5">
        <f>SUMIFS(amount_expended,cfda_key,V2821)</f>
        <v/>
      </c>
      <c r="K2821" s="5">
        <f>IF(G2821="OTHER CLUSTER NOT LISTED ABOVE",SUMIFS(amount_expended,uniform_other_cluster_name,X2821), IF(AND(OR(G2821="N/A",G2821=""),H2821=""),0,IF(G2821="STATE CLUSTER",SUMIFS(amount_expended,uniform_state_cluster_name,W2821),SUMIFS(amount_expended,cluster_name,G2821))))</f>
        <v/>
      </c>
      <c r="L2821" s="6" t="n"/>
      <c r="M2821" s="7" t="n"/>
      <c r="N2821" s="6" t="n"/>
      <c r="O2821" s="6" t="n"/>
      <c r="P2821" s="6" t="n"/>
      <c r="Q2821" s="6" t="n"/>
      <c r="R2821" s="7" t="n"/>
      <c r="S2821" s="6" t="n"/>
      <c r="T2821" s="6" t="n"/>
      <c r="U2821" s="6" t="n"/>
      <c r="V2821" s="3">
        <f>CONCATENATE(B2821,C2821)</f>
        <v/>
      </c>
      <c r="W2821">
        <f>UPPER(TRIM(H2821))</f>
        <v/>
      </c>
      <c r="X2821">
        <f>UPPER(TRIM(I2821))</f>
        <v/>
      </c>
    </row>
    <row r="2822">
      <c r="A2822">
        <f>IF(B2822&lt;&gt;"", "AWARD-"&amp;TEXT(ROW()-1,"0000"), "")</f>
        <v/>
      </c>
      <c r="B2822" s="4" t="n"/>
      <c r="C2822" s="4" t="n"/>
      <c r="D2822" s="4" t="n"/>
      <c r="E2822" s="6" t="n"/>
      <c r="F2822" s="7" t="n"/>
      <c r="G2822" s="6" t="n"/>
      <c r="H2822" s="6" t="n"/>
      <c r="I2822" s="6" t="n"/>
      <c r="J2822" s="5">
        <f>SUMIFS(amount_expended,cfda_key,V2822)</f>
        <v/>
      </c>
      <c r="K2822" s="5">
        <f>IF(G2822="OTHER CLUSTER NOT LISTED ABOVE",SUMIFS(amount_expended,uniform_other_cluster_name,X2822), IF(AND(OR(G2822="N/A",G2822=""),H2822=""),0,IF(G2822="STATE CLUSTER",SUMIFS(amount_expended,uniform_state_cluster_name,W2822),SUMIFS(amount_expended,cluster_name,G2822))))</f>
        <v/>
      </c>
      <c r="L2822" s="6" t="n"/>
      <c r="M2822" s="7" t="n"/>
      <c r="N2822" s="6" t="n"/>
      <c r="O2822" s="6" t="n"/>
      <c r="P2822" s="6" t="n"/>
      <c r="Q2822" s="6" t="n"/>
      <c r="R2822" s="7" t="n"/>
      <c r="S2822" s="6" t="n"/>
      <c r="T2822" s="6" t="n"/>
      <c r="U2822" s="6" t="n"/>
      <c r="V2822" s="3">
        <f>CONCATENATE(B2822,C2822)</f>
        <v/>
      </c>
      <c r="W2822">
        <f>UPPER(TRIM(H2822))</f>
        <v/>
      </c>
      <c r="X2822">
        <f>UPPER(TRIM(I2822))</f>
        <v/>
      </c>
    </row>
    <row r="2823">
      <c r="A2823">
        <f>IF(B2823&lt;&gt;"", "AWARD-"&amp;TEXT(ROW()-1,"0000"), "")</f>
        <v/>
      </c>
      <c r="B2823" s="4" t="n"/>
      <c r="C2823" s="4" t="n"/>
      <c r="D2823" s="4" t="n"/>
      <c r="E2823" s="6" t="n"/>
      <c r="F2823" s="7" t="n"/>
      <c r="G2823" s="6" t="n"/>
      <c r="H2823" s="6" t="n"/>
      <c r="I2823" s="6" t="n"/>
      <c r="J2823" s="5">
        <f>SUMIFS(amount_expended,cfda_key,V2823)</f>
        <v/>
      </c>
      <c r="K2823" s="5">
        <f>IF(G2823="OTHER CLUSTER NOT LISTED ABOVE",SUMIFS(amount_expended,uniform_other_cluster_name,X2823), IF(AND(OR(G2823="N/A",G2823=""),H2823=""),0,IF(G2823="STATE CLUSTER",SUMIFS(amount_expended,uniform_state_cluster_name,W2823),SUMIFS(amount_expended,cluster_name,G2823))))</f>
        <v/>
      </c>
      <c r="L2823" s="6" t="n"/>
      <c r="M2823" s="7" t="n"/>
      <c r="N2823" s="6" t="n"/>
      <c r="O2823" s="6" t="n"/>
      <c r="P2823" s="6" t="n"/>
      <c r="Q2823" s="6" t="n"/>
      <c r="R2823" s="7" t="n"/>
      <c r="S2823" s="6" t="n"/>
      <c r="T2823" s="6" t="n"/>
      <c r="U2823" s="6" t="n"/>
      <c r="V2823" s="3">
        <f>CONCATENATE(B2823,C2823)</f>
        <v/>
      </c>
      <c r="W2823">
        <f>UPPER(TRIM(H2823))</f>
        <v/>
      </c>
      <c r="X2823">
        <f>UPPER(TRIM(I2823))</f>
        <v/>
      </c>
    </row>
    <row r="2824">
      <c r="A2824">
        <f>IF(B2824&lt;&gt;"", "AWARD-"&amp;TEXT(ROW()-1,"0000"), "")</f>
        <v/>
      </c>
      <c r="B2824" s="4" t="n"/>
      <c r="C2824" s="4" t="n"/>
      <c r="D2824" s="4" t="n"/>
      <c r="E2824" s="6" t="n"/>
      <c r="F2824" s="7" t="n"/>
      <c r="G2824" s="6" t="n"/>
      <c r="H2824" s="6" t="n"/>
      <c r="I2824" s="6" t="n"/>
      <c r="J2824" s="5">
        <f>SUMIFS(amount_expended,cfda_key,V2824)</f>
        <v/>
      </c>
      <c r="K2824" s="5">
        <f>IF(G2824="OTHER CLUSTER NOT LISTED ABOVE",SUMIFS(amount_expended,uniform_other_cluster_name,X2824), IF(AND(OR(G2824="N/A",G2824=""),H2824=""),0,IF(G2824="STATE CLUSTER",SUMIFS(amount_expended,uniform_state_cluster_name,W2824),SUMIFS(amount_expended,cluster_name,G2824))))</f>
        <v/>
      </c>
      <c r="L2824" s="6" t="n"/>
      <c r="M2824" s="7" t="n"/>
      <c r="N2824" s="6" t="n"/>
      <c r="O2824" s="6" t="n"/>
      <c r="P2824" s="6" t="n"/>
      <c r="Q2824" s="6" t="n"/>
      <c r="R2824" s="7" t="n"/>
      <c r="S2824" s="6" t="n"/>
      <c r="T2824" s="6" t="n"/>
      <c r="U2824" s="6" t="n"/>
      <c r="V2824" s="3">
        <f>CONCATENATE(B2824,C2824)</f>
        <v/>
      </c>
      <c r="W2824">
        <f>UPPER(TRIM(H2824))</f>
        <v/>
      </c>
      <c r="X2824">
        <f>UPPER(TRIM(I2824))</f>
        <v/>
      </c>
    </row>
    <row r="2825">
      <c r="A2825">
        <f>IF(B2825&lt;&gt;"", "AWARD-"&amp;TEXT(ROW()-1,"0000"), "")</f>
        <v/>
      </c>
      <c r="B2825" s="4" t="n"/>
      <c r="C2825" s="4" t="n"/>
      <c r="D2825" s="4" t="n"/>
      <c r="E2825" s="6" t="n"/>
      <c r="F2825" s="7" t="n"/>
      <c r="G2825" s="6" t="n"/>
      <c r="H2825" s="6" t="n"/>
      <c r="I2825" s="6" t="n"/>
      <c r="J2825" s="5">
        <f>SUMIFS(amount_expended,cfda_key,V2825)</f>
        <v/>
      </c>
      <c r="K2825" s="5">
        <f>IF(G2825="OTHER CLUSTER NOT LISTED ABOVE",SUMIFS(amount_expended,uniform_other_cluster_name,X2825), IF(AND(OR(G2825="N/A",G2825=""),H2825=""),0,IF(G2825="STATE CLUSTER",SUMIFS(amount_expended,uniform_state_cluster_name,W2825),SUMIFS(amount_expended,cluster_name,G2825))))</f>
        <v/>
      </c>
      <c r="L2825" s="6" t="n"/>
      <c r="M2825" s="7" t="n"/>
      <c r="N2825" s="6" t="n"/>
      <c r="O2825" s="6" t="n"/>
      <c r="P2825" s="6" t="n"/>
      <c r="Q2825" s="6" t="n"/>
      <c r="R2825" s="7" t="n"/>
      <c r="S2825" s="6" t="n"/>
      <c r="T2825" s="6" t="n"/>
      <c r="U2825" s="6" t="n"/>
      <c r="V2825" s="3">
        <f>CONCATENATE(B2825,C2825)</f>
        <v/>
      </c>
      <c r="W2825">
        <f>UPPER(TRIM(H2825))</f>
        <v/>
      </c>
      <c r="X2825">
        <f>UPPER(TRIM(I2825))</f>
        <v/>
      </c>
    </row>
    <row r="2826">
      <c r="A2826">
        <f>IF(B2826&lt;&gt;"", "AWARD-"&amp;TEXT(ROW()-1,"0000"), "")</f>
        <v/>
      </c>
      <c r="B2826" s="4" t="n"/>
      <c r="C2826" s="4" t="n"/>
      <c r="D2826" s="4" t="n"/>
      <c r="E2826" s="6" t="n"/>
      <c r="F2826" s="7" t="n"/>
      <c r="G2826" s="6" t="n"/>
      <c r="H2826" s="6" t="n"/>
      <c r="I2826" s="6" t="n"/>
      <c r="J2826" s="5">
        <f>SUMIFS(amount_expended,cfda_key,V2826)</f>
        <v/>
      </c>
      <c r="K2826" s="5">
        <f>IF(G2826="OTHER CLUSTER NOT LISTED ABOVE",SUMIFS(amount_expended,uniform_other_cluster_name,X2826), IF(AND(OR(G2826="N/A",G2826=""),H2826=""),0,IF(G2826="STATE CLUSTER",SUMIFS(amount_expended,uniform_state_cluster_name,W2826),SUMIFS(amount_expended,cluster_name,G2826))))</f>
        <v/>
      </c>
      <c r="L2826" s="6" t="n"/>
      <c r="M2826" s="7" t="n"/>
      <c r="N2826" s="6" t="n"/>
      <c r="O2826" s="6" t="n"/>
      <c r="P2826" s="6" t="n"/>
      <c r="Q2826" s="6" t="n"/>
      <c r="R2826" s="7" t="n"/>
      <c r="S2826" s="6" t="n"/>
      <c r="T2826" s="6" t="n"/>
      <c r="U2826" s="6" t="n"/>
      <c r="V2826" s="3">
        <f>CONCATENATE(B2826,C2826)</f>
        <v/>
      </c>
      <c r="W2826">
        <f>UPPER(TRIM(H2826))</f>
        <v/>
      </c>
      <c r="X2826">
        <f>UPPER(TRIM(I2826))</f>
        <v/>
      </c>
    </row>
    <row r="2827">
      <c r="A2827">
        <f>IF(B2827&lt;&gt;"", "AWARD-"&amp;TEXT(ROW()-1,"0000"), "")</f>
        <v/>
      </c>
      <c r="B2827" s="4" t="n"/>
      <c r="C2827" s="4" t="n"/>
      <c r="D2827" s="4" t="n"/>
      <c r="E2827" s="6" t="n"/>
      <c r="F2827" s="7" t="n"/>
      <c r="G2827" s="6" t="n"/>
      <c r="H2827" s="6" t="n"/>
      <c r="I2827" s="6" t="n"/>
      <c r="J2827" s="5">
        <f>SUMIFS(amount_expended,cfda_key,V2827)</f>
        <v/>
      </c>
      <c r="K2827" s="5">
        <f>IF(G2827="OTHER CLUSTER NOT LISTED ABOVE",SUMIFS(amount_expended,uniform_other_cluster_name,X2827), IF(AND(OR(G2827="N/A",G2827=""),H2827=""),0,IF(G2827="STATE CLUSTER",SUMIFS(amount_expended,uniform_state_cluster_name,W2827),SUMIFS(amount_expended,cluster_name,G2827))))</f>
        <v/>
      </c>
      <c r="L2827" s="6" t="n"/>
      <c r="M2827" s="7" t="n"/>
      <c r="N2827" s="6" t="n"/>
      <c r="O2827" s="6" t="n"/>
      <c r="P2827" s="6" t="n"/>
      <c r="Q2827" s="6" t="n"/>
      <c r="R2827" s="7" t="n"/>
      <c r="S2827" s="6" t="n"/>
      <c r="T2827" s="6" t="n"/>
      <c r="U2827" s="6" t="n"/>
      <c r="V2827" s="3">
        <f>CONCATENATE(B2827,C2827)</f>
        <v/>
      </c>
      <c r="W2827">
        <f>UPPER(TRIM(H2827))</f>
        <v/>
      </c>
      <c r="X2827">
        <f>UPPER(TRIM(I2827))</f>
        <v/>
      </c>
    </row>
    <row r="2828">
      <c r="A2828">
        <f>IF(B2828&lt;&gt;"", "AWARD-"&amp;TEXT(ROW()-1,"0000"), "")</f>
        <v/>
      </c>
      <c r="B2828" s="4" t="n"/>
      <c r="C2828" s="4" t="n"/>
      <c r="D2828" s="4" t="n"/>
      <c r="E2828" s="6" t="n"/>
      <c r="F2828" s="7" t="n"/>
      <c r="G2828" s="6" t="n"/>
      <c r="H2828" s="6" t="n"/>
      <c r="I2828" s="6" t="n"/>
      <c r="J2828" s="5">
        <f>SUMIFS(amount_expended,cfda_key,V2828)</f>
        <v/>
      </c>
      <c r="K2828" s="5">
        <f>IF(G2828="OTHER CLUSTER NOT LISTED ABOVE",SUMIFS(amount_expended,uniform_other_cluster_name,X2828), IF(AND(OR(G2828="N/A",G2828=""),H2828=""),0,IF(G2828="STATE CLUSTER",SUMIFS(amount_expended,uniform_state_cluster_name,W2828),SUMIFS(amount_expended,cluster_name,G2828))))</f>
        <v/>
      </c>
      <c r="L2828" s="6" t="n"/>
      <c r="M2828" s="7" t="n"/>
      <c r="N2828" s="6" t="n"/>
      <c r="O2828" s="6" t="n"/>
      <c r="P2828" s="6" t="n"/>
      <c r="Q2828" s="6" t="n"/>
      <c r="R2828" s="7" t="n"/>
      <c r="S2828" s="6" t="n"/>
      <c r="T2828" s="6" t="n"/>
      <c r="U2828" s="6" t="n"/>
      <c r="V2828" s="3">
        <f>CONCATENATE(B2828,C2828)</f>
        <v/>
      </c>
      <c r="W2828">
        <f>UPPER(TRIM(H2828))</f>
        <v/>
      </c>
      <c r="X2828">
        <f>UPPER(TRIM(I2828))</f>
        <v/>
      </c>
    </row>
    <row r="2829">
      <c r="A2829">
        <f>IF(B2829&lt;&gt;"", "AWARD-"&amp;TEXT(ROW()-1,"0000"), "")</f>
        <v/>
      </c>
      <c r="B2829" s="4" t="n"/>
      <c r="C2829" s="4" t="n"/>
      <c r="D2829" s="4" t="n"/>
      <c r="E2829" s="6" t="n"/>
      <c r="F2829" s="7" t="n"/>
      <c r="G2829" s="6" t="n"/>
      <c r="H2829" s="6" t="n"/>
      <c r="I2829" s="6" t="n"/>
      <c r="J2829" s="5">
        <f>SUMIFS(amount_expended,cfda_key,V2829)</f>
        <v/>
      </c>
      <c r="K2829" s="5">
        <f>IF(G2829="OTHER CLUSTER NOT LISTED ABOVE",SUMIFS(amount_expended,uniform_other_cluster_name,X2829), IF(AND(OR(G2829="N/A",G2829=""),H2829=""),0,IF(G2829="STATE CLUSTER",SUMIFS(amount_expended,uniform_state_cluster_name,W2829),SUMIFS(amount_expended,cluster_name,G2829))))</f>
        <v/>
      </c>
      <c r="L2829" s="6" t="n"/>
      <c r="M2829" s="7" t="n"/>
      <c r="N2829" s="6" t="n"/>
      <c r="O2829" s="6" t="n"/>
      <c r="P2829" s="6" t="n"/>
      <c r="Q2829" s="6" t="n"/>
      <c r="R2829" s="7" t="n"/>
      <c r="S2829" s="6" t="n"/>
      <c r="T2829" s="6" t="n"/>
      <c r="U2829" s="6" t="n"/>
      <c r="V2829" s="3">
        <f>CONCATENATE(B2829,C2829)</f>
        <v/>
      </c>
      <c r="W2829">
        <f>UPPER(TRIM(H2829))</f>
        <v/>
      </c>
      <c r="X2829">
        <f>UPPER(TRIM(I2829))</f>
        <v/>
      </c>
    </row>
    <row r="2830">
      <c r="A2830">
        <f>IF(B2830&lt;&gt;"", "AWARD-"&amp;TEXT(ROW()-1,"0000"), "")</f>
        <v/>
      </c>
      <c r="B2830" s="4" t="n"/>
      <c r="C2830" s="4" t="n"/>
      <c r="D2830" s="4" t="n"/>
      <c r="E2830" s="6" t="n"/>
      <c r="F2830" s="7" t="n"/>
      <c r="G2830" s="6" t="n"/>
      <c r="H2830" s="6" t="n"/>
      <c r="I2830" s="6" t="n"/>
      <c r="J2830" s="5">
        <f>SUMIFS(amount_expended,cfda_key,V2830)</f>
        <v/>
      </c>
      <c r="K2830" s="5">
        <f>IF(G2830="OTHER CLUSTER NOT LISTED ABOVE",SUMIFS(amount_expended,uniform_other_cluster_name,X2830), IF(AND(OR(G2830="N/A",G2830=""),H2830=""),0,IF(G2830="STATE CLUSTER",SUMIFS(amount_expended,uniform_state_cluster_name,W2830),SUMIFS(amount_expended,cluster_name,G2830))))</f>
        <v/>
      </c>
      <c r="L2830" s="6" t="n"/>
      <c r="M2830" s="7" t="n"/>
      <c r="N2830" s="6" t="n"/>
      <c r="O2830" s="6" t="n"/>
      <c r="P2830" s="6" t="n"/>
      <c r="Q2830" s="6" t="n"/>
      <c r="R2830" s="7" t="n"/>
      <c r="S2830" s="6" t="n"/>
      <c r="T2830" s="6" t="n"/>
      <c r="U2830" s="6" t="n"/>
      <c r="V2830" s="3">
        <f>CONCATENATE(B2830,C2830)</f>
        <v/>
      </c>
      <c r="W2830">
        <f>UPPER(TRIM(H2830))</f>
        <v/>
      </c>
      <c r="X2830">
        <f>UPPER(TRIM(I2830))</f>
        <v/>
      </c>
    </row>
    <row r="2831">
      <c r="A2831">
        <f>IF(B2831&lt;&gt;"", "AWARD-"&amp;TEXT(ROW()-1,"0000"), "")</f>
        <v/>
      </c>
      <c r="B2831" s="4" t="n"/>
      <c r="C2831" s="4" t="n"/>
      <c r="D2831" s="4" t="n"/>
      <c r="E2831" s="6" t="n"/>
      <c r="F2831" s="7" t="n"/>
      <c r="G2831" s="6" t="n"/>
      <c r="H2831" s="6" t="n"/>
      <c r="I2831" s="6" t="n"/>
      <c r="J2831" s="5">
        <f>SUMIFS(amount_expended,cfda_key,V2831)</f>
        <v/>
      </c>
      <c r="K2831" s="5">
        <f>IF(G2831="OTHER CLUSTER NOT LISTED ABOVE",SUMIFS(amount_expended,uniform_other_cluster_name,X2831), IF(AND(OR(G2831="N/A",G2831=""),H2831=""),0,IF(G2831="STATE CLUSTER",SUMIFS(amount_expended,uniform_state_cluster_name,W2831),SUMIFS(amount_expended,cluster_name,G2831))))</f>
        <v/>
      </c>
      <c r="L2831" s="6" t="n"/>
      <c r="M2831" s="7" t="n"/>
      <c r="N2831" s="6" t="n"/>
      <c r="O2831" s="6" t="n"/>
      <c r="P2831" s="6" t="n"/>
      <c r="Q2831" s="6" t="n"/>
      <c r="R2831" s="7" t="n"/>
      <c r="S2831" s="6" t="n"/>
      <c r="T2831" s="6" t="n"/>
      <c r="U2831" s="6" t="n"/>
      <c r="V2831" s="3">
        <f>CONCATENATE(B2831,C2831)</f>
        <v/>
      </c>
      <c r="W2831">
        <f>UPPER(TRIM(H2831))</f>
        <v/>
      </c>
      <c r="X2831">
        <f>UPPER(TRIM(I2831))</f>
        <v/>
      </c>
    </row>
    <row r="2832">
      <c r="A2832">
        <f>IF(B2832&lt;&gt;"", "AWARD-"&amp;TEXT(ROW()-1,"0000"), "")</f>
        <v/>
      </c>
      <c r="B2832" s="4" t="n"/>
      <c r="C2832" s="4" t="n"/>
      <c r="D2832" s="4" t="n"/>
      <c r="E2832" s="6" t="n"/>
      <c r="F2832" s="7" t="n"/>
      <c r="G2832" s="6" t="n"/>
      <c r="H2832" s="6" t="n"/>
      <c r="I2832" s="6" t="n"/>
      <c r="J2832" s="5">
        <f>SUMIFS(amount_expended,cfda_key,V2832)</f>
        <v/>
      </c>
      <c r="K2832" s="5">
        <f>IF(G2832="OTHER CLUSTER NOT LISTED ABOVE",SUMIFS(amount_expended,uniform_other_cluster_name,X2832), IF(AND(OR(G2832="N/A",G2832=""),H2832=""),0,IF(G2832="STATE CLUSTER",SUMIFS(amount_expended,uniform_state_cluster_name,W2832),SUMIFS(amount_expended,cluster_name,G2832))))</f>
        <v/>
      </c>
      <c r="L2832" s="6" t="n"/>
      <c r="M2832" s="7" t="n"/>
      <c r="N2832" s="6" t="n"/>
      <c r="O2832" s="6" t="n"/>
      <c r="P2832" s="6" t="n"/>
      <c r="Q2832" s="6" t="n"/>
      <c r="R2832" s="7" t="n"/>
      <c r="S2832" s="6" t="n"/>
      <c r="T2832" s="6" t="n"/>
      <c r="U2832" s="6" t="n"/>
      <c r="V2832" s="3">
        <f>CONCATENATE(B2832,C2832)</f>
        <v/>
      </c>
      <c r="W2832">
        <f>UPPER(TRIM(H2832))</f>
        <v/>
      </c>
      <c r="X2832">
        <f>UPPER(TRIM(I2832))</f>
        <v/>
      </c>
    </row>
    <row r="2833">
      <c r="A2833">
        <f>IF(B2833&lt;&gt;"", "AWARD-"&amp;TEXT(ROW()-1,"0000"), "")</f>
        <v/>
      </c>
      <c r="B2833" s="4" t="n"/>
      <c r="C2833" s="4" t="n"/>
      <c r="D2833" s="4" t="n"/>
      <c r="E2833" s="6" t="n"/>
      <c r="F2833" s="7" t="n"/>
      <c r="G2833" s="6" t="n"/>
      <c r="H2833" s="6" t="n"/>
      <c r="I2833" s="6" t="n"/>
      <c r="J2833" s="5">
        <f>SUMIFS(amount_expended,cfda_key,V2833)</f>
        <v/>
      </c>
      <c r="K2833" s="5">
        <f>IF(G2833="OTHER CLUSTER NOT LISTED ABOVE",SUMIFS(amount_expended,uniform_other_cluster_name,X2833), IF(AND(OR(G2833="N/A",G2833=""),H2833=""),0,IF(G2833="STATE CLUSTER",SUMIFS(amount_expended,uniform_state_cluster_name,W2833),SUMIFS(amount_expended,cluster_name,G2833))))</f>
        <v/>
      </c>
      <c r="L2833" s="6" t="n"/>
      <c r="M2833" s="7" t="n"/>
      <c r="N2833" s="6" t="n"/>
      <c r="O2833" s="6" t="n"/>
      <c r="P2833" s="6" t="n"/>
      <c r="Q2833" s="6" t="n"/>
      <c r="R2833" s="7" t="n"/>
      <c r="S2833" s="6" t="n"/>
      <c r="T2833" s="6" t="n"/>
      <c r="U2833" s="6" t="n"/>
      <c r="V2833" s="3">
        <f>CONCATENATE(B2833,C2833)</f>
        <v/>
      </c>
      <c r="W2833">
        <f>UPPER(TRIM(H2833))</f>
        <v/>
      </c>
      <c r="X2833">
        <f>UPPER(TRIM(I2833))</f>
        <v/>
      </c>
    </row>
    <row r="2834">
      <c r="A2834">
        <f>IF(B2834&lt;&gt;"", "AWARD-"&amp;TEXT(ROW()-1,"0000"), "")</f>
        <v/>
      </c>
      <c r="B2834" s="4" t="n"/>
      <c r="C2834" s="4" t="n"/>
      <c r="D2834" s="4" t="n"/>
      <c r="E2834" s="6" t="n"/>
      <c r="F2834" s="7" t="n"/>
      <c r="G2834" s="6" t="n"/>
      <c r="H2834" s="6" t="n"/>
      <c r="I2834" s="6" t="n"/>
      <c r="J2834" s="5">
        <f>SUMIFS(amount_expended,cfda_key,V2834)</f>
        <v/>
      </c>
      <c r="K2834" s="5">
        <f>IF(G2834="OTHER CLUSTER NOT LISTED ABOVE",SUMIFS(amount_expended,uniform_other_cluster_name,X2834), IF(AND(OR(G2834="N/A",G2834=""),H2834=""),0,IF(G2834="STATE CLUSTER",SUMIFS(amount_expended,uniform_state_cluster_name,W2834),SUMIFS(amount_expended,cluster_name,G2834))))</f>
        <v/>
      </c>
      <c r="L2834" s="6" t="n"/>
      <c r="M2834" s="7" t="n"/>
      <c r="N2834" s="6" t="n"/>
      <c r="O2834" s="6" t="n"/>
      <c r="P2834" s="6" t="n"/>
      <c r="Q2834" s="6" t="n"/>
      <c r="R2834" s="7" t="n"/>
      <c r="S2834" s="6" t="n"/>
      <c r="T2834" s="6" t="n"/>
      <c r="U2834" s="6" t="n"/>
      <c r="V2834" s="3">
        <f>CONCATENATE(B2834,C2834)</f>
        <v/>
      </c>
      <c r="W2834">
        <f>UPPER(TRIM(H2834))</f>
        <v/>
      </c>
      <c r="X2834">
        <f>UPPER(TRIM(I2834))</f>
        <v/>
      </c>
    </row>
    <row r="2835">
      <c r="A2835">
        <f>IF(B2835&lt;&gt;"", "AWARD-"&amp;TEXT(ROW()-1,"0000"), "")</f>
        <v/>
      </c>
      <c r="B2835" s="4" t="n"/>
      <c r="C2835" s="4" t="n"/>
      <c r="D2835" s="4" t="n"/>
      <c r="E2835" s="6" t="n"/>
      <c r="F2835" s="7" t="n"/>
      <c r="G2835" s="6" t="n"/>
      <c r="H2835" s="6" t="n"/>
      <c r="I2835" s="6" t="n"/>
      <c r="J2835" s="5">
        <f>SUMIFS(amount_expended,cfda_key,V2835)</f>
        <v/>
      </c>
      <c r="K2835" s="5">
        <f>IF(G2835="OTHER CLUSTER NOT LISTED ABOVE",SUMIFS(amount_expended,uniform_other_cluster_name,X2835), IF(AND(OR(G2835="N/A",G2835=""),H2835=""),0,IF(G2835="STATE CLUSTER",SUMIFS(amount_expended,uniform_state_cluster_name,W2835),SUMIFS(amount_expended,cluster_name,G2835))))</f>
        <v/>
      </c>
      <c r="L2835" s="6" t="n"/>
      <c r="M2835" s="7" t="n"/>
      <c r="N2835" s="6" t="n"/>
      <c r="O2835" s="6" t="n"/>
      <c r="P2835" s="6" t="n"/>
      <c r="Q2835" s="6" t="n"/>
      <c r="R2835" s="7" t="n"/>
      <c r="S2835" s="6" t="n"/>
      <c r="T2835" s="6" t="n"/>
      <c r="U2835" s="6" t="n"/>
      <c r="V2835" s="3">
        <f>CONCATENATE(B2835,C2835)</f>
        <v/>
      </c>
      <c r="W2835">
        <f>UPPER(TRIM(H2835))</f>
        <v/>
      </c>
      <c r="X2835">
        <f>UPPER(TRIM(I2835))</f>
        <v/>
      </c>
    </row>
    <row r="2836">
      <c r="A2836">
        <f>IF(B2836&lt;&gt;"", "AWARD-"&amp;TEXT(ROW()-1,"0000"), "")</f>
        <v/>
      </c>
      <c r="B2836" s="4" t="n"/>
      <c r="C2836" s="4" t="n"/>
      <c r="D2836" s="4" t="n"/>
      <c r="E2836" s="6" t="n"/>
      <c r="F2836" s="7" t="n"/>
      <c r="G2836" s="6" t="n"/>
      <c r="H2836" s="6" t="n"/>
      <c r="I2836" s="6" t="n"/>
      <c r="J2836" s="5">
        <f>SUMIFS(amount_expended,cfda_key,V2836)</f>
        <v/>
      </c>
      <c r="K2836" s="5">
        <f>IF(G2836="OTHER CLUSTER NOT LISTED ABOVE",SUMIFS(amount_expended,uniform_other_cluster_name,X2836), IF(AND(OR(G2836="N/A",G2836=""),H2836=""),0,IF(G2836="STATE CLUSTER",SUMIFS(amount_expended,uniform_state_cluster_name,W2836),SUMIFS(amount_expended,cluster_name,G2836))))</f>
        <v/>
      </c>
      <c r="L2836" s="6" t="n"/>
      <c r="M2836" s="7" t="n"/>
      <c r="N2836" s="6" t="n"/>
      <c r="O2836" s="6" t="n"/>
      <c r="P2836" s="6" t="n"/>
      <c r="Q2836" s="6" t="n"/>
      <c r="R2836" s="7" t="n"/>
      <c r="S2836" s="6" t="n"/>
      <c r="T2836" s="6" t="n"/>
      <c r="U2836" s="6" t="n"/>
      <c r="V2836" s="3">
        <f>CONCATENATE(B2836,C2836)</f>
        <v/>
      </c>
      <c r="W2836">
        <f>UPPER(TRIM(H2836))</f>
        <v/>
      </c>
      <c r="X2836">
        <f>UPPER(TRIM(I2836))</f>
        <v/>
      </c>
    </row>
    <row r="2837">
      <c r="A2837">
        <f>IF(B2837&lt;&gt;"", "AWARD-"&amp;TEXT(ROW()-1,"0000"), "")</f>
        <v/>
      </c>
      <c r="B2837" s="4" t="n"/>
      <c r="C2837" s="4" t="n"/>
      <c r="D2837" s="4" t="n"/>
      <c r="E2837" s="6" t="n"/>
      <c r="F2837" s="7" t="n"/>
      <c r="G2837" s="6" t="n"/>
      <c r="H2837" s="6" t="n"/>
      <c r="I2837" s="6" t="n"/>
      <c r="J2837" s="5">
        <f>SUMIFS(amount_expended,cfda_key,V2837)</f>
        <v/>
      </c>
      <c r="K2837" s="5">
        <f>IF(G2837="OTHER CLUSTER NOT LISTED ABOVE",SUMIFS(amount_expended,uniform_other_cluster_name,X2837), IF(AND(OR(G2837="N/A",G2837=""),H2837=""),0,IF(G2837="STATE CLUSTER",SUMIFS(amount_expended,uniform_state_cluster_name,W2837),SUMIFS(amount_expended,cluster_name,G2837))))</f>
        <v/>
      </c>
      <c r="L2837" s="6" t="n"/>
      <c r="M2837" s="7" t="n"/>
      <c r="N2837" s="6" t="n"/>
      <c r="O2837" s="6" t="n"/>
      <c r="P2837" s="6" t="n"/>
      <c r="Q2837" s="6" t="n"/>
      <c r="R2837" s="7" t="n"/>
      <c r="S2837" s="6" t="n"/>
      <c r="T2837" s="6" t="n"/>
      <c r="U2837" s="6" t="n"/>
      <c r="V2837" s="3">
        <f>CONCATENATE(B2837,C2837)</f>
        <v/>
      </c>
      <c r="W2837">
        <f>UPPER(TRIM(H2837))</f>
        <v/>
      </c>
      <c r="X2837">
        <f>UPPER(TRIM(I2837))</f>
        <v/>
      </c>
    </row>
    <row r="2838">
      <c r="A2838">
        <f>IF(B2838&lt;&gt;"", "AWARD-"&amp;TEXT(ROW()-1,"0000"), "")</f>
        <v/>
      </c>
      <c r="B2838" s="4" t="n"/>
      <c r="C2838" s="4" t="n"/>
      <c r="D2838" s="4" t="n"/>
      <c r="E2838" s="6" t="n"/>
      <c r="F2838" s="7" t="n"/>
      <c r="G2838" s="6" t="n"/>
      <c r="H2838" s="6" t="n"/>
      <c r="I2838" s="6" t="n"/>
      <c r="J2838" s="5">
        <f>SUMIFS(amount_expended,cfda_key,V2838)</f>
        <v/>
      </c>
      <c r="K2838" s="5">
        <f>IF(G2838="OTHER CLUSTER NOT LISTED ABOVE",SUMIFS(amount_expended,uniform_other_cluster_name,X2838), IF(AND(OR(G2838="N/A",G2838=""),H2838=""),0,IF(G2838="STATE CLUSTER",SUMIFS(amount_expended,uniform_state_cluster_name,W2838),SUMIFS(amount_expended,cluster_name,G2838))))</f>
        <v/>
      </c>
      <c r="L2838" s="6" t="n"/>
      <c r="M2838" s="7" t="n"/>
      <c r="N2838" s="6" t="n"/>
      <c r="O2838" s="6" t="n"/>
      <c r="P2838" s="6" t="n"/>
      <c r="Q2838" s="6" t="n"/>
      <c r="R2838" s="7" t="n"/>
      <c r="S2838" s="6" t="n"/>
      <c r="T2838" s="6" t="n"/>
      <c r="U2838" s="6" t="n"/>
      <c r="V2838" s="3">
        <f>CONCATENATE(B2838,C2838)</f>
        <v/>
      </c>
      <c r="W2838">
        <f>UPPER(TRIM(H2838))</f>
        <v/>
      </c>
      <c r="X2838">
        <f>UPPER(TRIM(I2838))</f>
        <v/>
      </c>
    </row>
    <row r="2839">
      <c r="A2839">
        <f>IF(B2839&lt;&gt;"", "AWARD-"&amp;TEXT(ROW()-1,"0000"), "")</f>
        <v/>
      </c>
      <c r="B2839" s="4" t="n"/>
      <c r="C2839" s="4" t="n"/>
      <c r="D2839" s="4" t="n"/>
      <c r="E2839" s="6" t="n"/>
      <c r="F2839" s="7" t="n"/>
      <c r="G2839" s="6" t="n"/>
      <c r="H2839" s="6" t="n"/>
      <c r="I2839" s="6" t="n"/>
      <c r="J2839" s="5">
        <f>SUMIFS(amount_expended,cfda_key,V2839)</f>
        <v/>
      </c>
      <c r="K2839" s="5">
        <f>IF(G2839="OTHER CLUSTER NOT LISTED ABOVE",SUMIFS(amount_expended,uniform_other_cluster_name,X2839), IF(AND(OR(G2839="N/A",G2839=""),H2839=""),0,IF(G2839="STATE CLUSTER",SUMIFS(amount_expended,uniform_state_cluster_name,W2839),SUMIFS(amount_expended,cluster_name,G2839))))</f>
        <v/>
      </c>
      <c r="L2839" s="6" t="n"/>
      <c r="M2839" s="7" t="n"/>
      <c r="N2839" s="6" t="n"/>
      <c r="O2839" s="6" t="n"/>
      <c r="P2839" s="6" t="n"/>
      <c r="Q2839" s="6" t="n"/>
      <c r="R2839" s="7" t="n"/>
      <c r="S2839" s="6" t="n"/>
      <c r="T2839" s="6" t="n"/>
      <c r="U2839" s="6" t="n"/>
      <c r="V2839" s="3">
        <f>CONCATENATE(B2839,C2839)</f>
        <v/>
      </c>
      <c r="W2839">
        <f>UPPER(TRIM(H2839))</f>
        <v/>
      </c>
      <c r="X2839">
        <f>UPPER(TRIM(I2839))</f>
        <v/>
      </c>
    </row>
    <row r="2840">
      <c r="A2840">
        <f>IF(B2840&lt;&gt;"", "AWARD-"&amp;TEXT(ROW()-1,"0000"), "")</f>
        <v/>
      </c>
      <c r="B2840" s="4" t="n"/>
      <c r="C2840" s="4" t="n"/>
      <c r="D2840" s="4" t="n"/>
      <c r="E2840" s="6" t="n"/>
      <c r="F2840" s="7" t="n"/>
      <c r="G2840" s="6" t="n"/>
      <c r="H2840" s="6" t="n"/>
      <c r="I2840" s="6" t="n"/>
      <c r="J2840" s="5">
        <f>SUMIFS(amount_expended,cfda_key,V2840)</f>
        <v/>
      </c>
      <c r="K2840" s="5">
        <f>IF(G2840="OTHER CLUSTER NOT LISTED ABOVE",SUMIFS(amount_expended,uniform_other_cluster_name,X2840), IF(AND(OR(G2840="N/A",G2840=""),H2840=""),0,IF(G2840="STATE CLUSTER",SUMIFS(amount_expended,uniform_state_cluster_name,W2840),SUMIFS(amount_expended,cluster_name,G2840))))</f>
        <v/>
      </c>
      <c r="L2840" s="6" t="n"/>
      <c r="M2840" s="7" t="n"/>
      <c r="N2840" s="6" t="n"/>
      <c r="O2840" s="6" t="n"/>
      <c r="P2840" s="6" t="n"/>
      <c r="Q2840" s="6" t="n"/>
      <c r="R2840" s="7" t="n"/>
      <c r="S2840" s="6" t="n"/>
      <c r="T2840" s="6" t="n"/>
      <c r="U2840" s="6" t="n"/>
      <c r="V2840" s="3">
        <f>CONCATENATE(B2840,C2840)</f>
        <v/>
      </c>
      <c r="W2840">
        <f>UPPER(TRIM(H2840))</f>
        <v/>
      </c>
      <c r="X2840">
        <f>UPPER(TRIM(I2840))</f>
        <v/>
      </c>
    </row>
    <row r="2841">
      <c r="A2841">
        <f>IF(B2841&lt;&gt;"", "AWARD-"&amp;TEXT(ROW()-1,"0000"), "")</f>
        <v/>
      </c>
      <c r="B2841" s="4" t="n"/>
      <c r="C2841" s="4" t="n"/>
      <c r="D2841" s="4" t="n"/>
      <c r="E2841" s="6" t="n"/>
      <c r="F2841" s="7" t="n"/>
      <c r="G2841" s="6" t="n"/>
      <c r="H2841" s="6" t="n"/>
      <c r="I2841" s="6" t="n"/>
      <c r="J2841" s="5">
        <f>SUMIFS(amount_expended,cfda_key,V2841)</f>
        <v/>
      </c>
      <c r="K2841" s="5">
        <f>IF(G2841="OTHER CLUSTER NOT LISTED ABOVE",SUMIFS(amount_expended,uniform_other_cluster_name,X2841), IF(AND(OR(G2841="N/A",G2841=""),H2841=""),0,IF(G2841="STATE CLUSTER",SUMIFS(amount_expended,uniform_state_cluster_name,W2841),SUMIFS(amount_expended,cluster_name,G2841))))</f>
        <v/>
      </c>
      <c r="L2841" s="6" t="n"/>
      <c r="M2841" s="7" t="n"/>
      <c r="N2841" s="6" t="n"/>
      <c r="O2841" s="6" t="n"/>
      <c r="P2841" s="6" t="n"/>
      <c r="Q2841" s="6" t="n"/>
      <c r="R2841" s="7" t="n"/>
      <c r="S2841" s="6" t="n"/>
      <c r="T2841" s="6" t="n"/>
      <c r="U2841" s="6" t="n"/>
      <c r="V2841" s="3">
        <f>CONCATENATE(B2841,C2841)</f>
        <v/>
      </c>
      <c r="W2841">
        <f>UPPER(TRIM(H2841))</f>
        <v/>
      </c>
      <c r="X2841">
        <f>UPPER(TRIM(I2841))</f>
        <v/>
      </c>
    </row>
    <row r="2842">
      <c r="A2842">
        <f>IF(B2842&lt;&gt;"", "AWARD-"&amp;TEXT(ROW()-1,"0000"), "")</f>
        <v/>
      </c>
      <c r="B2842" s="4" t="n"/>
      <c r="C2842" s="4" t="n"/>
      <c r="D2842" s="4" t="n"/>
      <c r="E2842" s="6" t="n"/>
      <c r="F2842" s="7" t="n"/>
      <c r="G2842" s="6" t="n"/>
      <c r="H2842" s="6" t="n"/>
      <c r="I2842" s="6" t="n"/>
      <c r="J2842" s="5">
        <f>SUMIFS(amount_expended,cfda_key,V2842)</f>
        <v/>
      </c>
      <c r="K2842" s="5">
        <f>IF(G2842="OTHER CLUSTER NOT LISTED ABOVE",SUMIFS(amount_expended,uniform_other_cluster_name,X2842), IF(AND(OR(G2842="N/A",G2842=""),H2842=""),0,IF(G2842="STATE CLUSTER",SUMIFS(amount_expended,uniform_state_cluster_name,W2842),SUMIFS(amount_expended,cluster_name,G2842))))</f>
        <v/>
      </c>
      <c r="L2842" s="6" t="n"/>
      <c r="M2842" s="7" t="n"/>
      <c r="N2842" s="6" t="n"/>
      <c r="O2842" s="6" t="n"/>
      <c r="P2842" s="6" t="n"/>
      <c r="Q2842" s="6" t="n"/>
      <c r="R2842" s="7" t="n"/>
      <c r="S2842" s="6" t="n"/>
      <c r="T2842" s="6" t="n"/>
      <c r="U2842" s="6" t="n"/>
      <c r="V2842" s="3">
        <f>CONCATENATE(B2842,C2842)</f>
        <v/>
      </c>
      <c r="W2842">
        <f>UPPER(TRIM(H2842))</f>
        <v/>
      </c>
      <c r="X2842">
        <f>UPPER(TRIM(I2842))</f>
        <v/>
      </c>
    </row>
    <row r="2843">
      <c r="A2843">
        <f>IF(B2843&lt;&gt;"", "AWARD-"&amp;TEXT(ROW()-1,"0000"), "")</f>
        <v/>
      </c>
      <c r="B2843" s="4" t="n"/>
      <c r="C2843" s="4" t="n"/>
      <c r="D2843" s="4" t="n"/>
      <c r="E2843" s="6" t="n"/>
      <c r="F2843" s="7" t="n"/>
      <c r="G2843" s="6" t="n"/>
      <c r="H2843" s="6" t="n"/>
      <c r="I2843" s="6" t="n"/>
      <c r="J2843" s="5">
        <f>SUMIFS(amount_expended,cfda_key,V2843)</f>
        <v/>
      </c>
      <c r="K2843" s="5">
        <f>IF(G2843="OTHER CLUSTER NOT LISTED ABOVE",SUMIFS(amount_expended,uniform_other_cluster_name,X2843), IF(AND(OR(G2843="N/A",G2843=""),H2843=""),0,IF(G2843="STATE CLUSTER",SUMIFS(amount_expended,uniform_state_cluster_name,W2843),SUMIFS(amount_expended,cluster_name,G2843))))</f>
        <v/>
      </c>
      <c r="L2843" s="6" t="n"/>
      <c r="M2843" s="7" t="n"/>
      <c r="N2843" s="6" t="n"/>
      <c r="O2843" s="6" t="n"/>
      <c r="P2843" s="6" t="n"/>
      <c r="Q2843" s="6" t="n"/>
      <c r="R2843" s="7" t="n"/>
      <c r="S2843" s="6" t="n"/>
      <c r="T2843" s="6" t="n"/>
      <c r="U2843" s="6" t="n"/>
      <c r="V2843" s="3">
        <f>CONCATENATE(B2843,C2843)</f>
        <v/>
      </c>
      <c r="W2843">
        <f>UPPER(TRIM(H2843))</f>
        <v/>
      </c>
      <c r="X2843">
        <f>UPPER(TRIM(I2843))</f>
        <v/>
      </c>
    </row>
    <row r="2844">
      <c r="A2844">
        <f>IF(B2844&lt;&gt;"", "AWARD-"&amp;TEXT(ROW()-1,"0000"), "")</f>
        <v/>
      </c>
      <c r="B2844" s="4" t="n"/>
      <c r="C2844" s="4" t="n"/>
      <c r="D2844" s="4" t="n"/>
      <c r="E2844" s="6" t="n"/>
      <c r="F2844" s="7" t="n"/>
      <c r="G2844" s="6" t="n"/>
      <c r="H2844" s="6" t="n"/>
      <c r="I2844" s="6" t="n"/>
      <c r="J2844" s="5">
        <f>SUMIFS(amount_expended,cfda_key,V2844)</f>
        <v/>
      </c>
      <c r="K2844" s="5">
        <f>IF(G2844="OTHER CLUSTER NOT LISTED ABOVE",SUMIFS(amount_expended,uniform_other_cluster_name,X2844), IF(AND(OR(G2844="N/A",G2844=""),H2844=""),0,IF(G2844="STATE CLUSTER",SUMIFS(amount_expended,uniform_state_cluster_name,W2844),SUMIFS(amount_expended,cluster_name,G2844))))</f>
        <v/>
      </c>
      <c r="L2844" s="6" t="n"/>
      <c r="M2844" s="7" t="n"/>
      <c r="N2844" s="6" t="n"/>
      <c r="O2844" s="6" t="n"/>
      <c r="P2844" s="6" t="n"/>
      <c r="Q2844" s="6" t="n"/>
      <c r="R2844" s="7" t="n"/>
      <c r="S2844" s="6" t="n"/>
      <c r="T2844" s="6" t="n"/>
      <c r="U2844" s="6" t="n"/>
      <c r="V2844" s="3">
        <f>CONCATENATE(B2844,C2844)</f>
        <v/>
      </c>
      <c r="W2844">
        <f>UPPER(TRIM(H2844))</f>
        <v/>
      </c>
      <c r="X2844">
        <f>UPPER(TRIM(I2844))</f>
        <v/>
      </c>
    </row>
    <row r="2845">
      <c r="A2845">
        <f>IF(B2845&lt;&gt;"", "AWARD-"&amp;TEXT(ROW()-1,"0000"), "")</f>
        <v/>
      </c>
      <c r="B2845" s="4" t="n"/>
      <c r="C2845" s="4" t="n"/>
      <c r="D2845" s="4" t="n"/>
      <c r="E2845" s="6" t="n"/>
      <c r="F2845" s="7" t="n"/>
      <c r="G2845" s="6" t="n"/>
      <c r="H2845" s="6" t="n"/>
      <c r="I2845" s="6" t="n"/>
      <c r="J2845" s="5">
        <f>SUMIFS(amount_expended,cfda_key,V2845)</f>
        <v/>
      </c>
      <c r="K2845" s="5">
        <f>IF(G2845="OTHER CLUSTER NOT LISTED ABOVE",SUMIFS(amount_expended,uniform_other_cluster_name,X2845), IF(AND(OR(G2845="N/A",G2845=""),H2845=""),0,IF(G2845="STATE CLUSTER",SUMIFS(amount_expended,uniform_state_cluster_name,W2845),SUMIFS(amount_expended,cluster_name,G2845))))</f>
        <v/>
      </c>
      <c r="L2845" s="6" t="n"/>
      <c r="M2845" s="7" t="n"/>
      <c r="N2845" s="6" t="n"/>
      <c r="O2845" s="6" t="n"/>
      <c r="P2845" s="6" t="n"/>
      <c r="Q2845" s="6" t="n"/>
      <c r="R2845" s="7" t="n"/>
      <c r="S2845" s="6" t="n"/>
      <c r="T2845" s="6" t="n"/>
      <c r="U2845" s="6" t="n"/>
      <c r="V2845" s="3">
        <f>CONCATENATE(B2845,C2845)</f>
        <v/>
      </c>
      <c r="W2845">
        <f>UPPER(TRIM(H2845))</f>
        <v/>
      </c>
      <c r="X2845">
        <f>UPPER(TRIM(I2845))</f>
        <v/>
      </c>
    </row>
    <row r="2846">
      <c r="A2846">
        <f>IF(B2846&lt;&gt;"", "AWARD-"&amp;TEXT(ROW()-1,"0000"), "")</f>
        <v/>
      </c>
      <c r="B2846" s="4" t="n"/>
      <c r="C2846" s="4" t="n"/>
      <c r="D2846" s="4" t="n"/>
      <c r="E2846" s="6" t="n"/>
      <c r="F2846" s="7" t="n"/>
      <c r="G2846" s="6" t="n"/>
      <c r="H2846" s="6" t="n"/>
      <c r="I2846" s="6" t="n"/>
      <c r="J2846" s="5">
        <f>SUMIFS(amount_expended,cfda_key,V2846)</f>
        <v/>
      </c>
      <c r="K2846" s="5">
        <f>IF(G2846="OTHER CLUSTER NOT LISTED ABOVE",SUMIFS(amount_expended,uniform_other_cluster_name,X2846), IF(AND(OR(G2846="N/A",G2846=""),H2846=""),0,IF(G2846="STATE CLUSTER",SUMIFS(amount_expended,uniform_state_cluster_name,W2846),SUMIFS(amount_expended,cluster_name,G2846))))</f>
        <v/>
      </c>
      <c r="L2846" s="6" t="n"/>
      <c r="M2846" s="7" t="n"/>
      <c r="N2846" s="6" t="n"/>
      <c r="O2846" s="6" t="n"/>
      <c r="P2846" s="6" t="n"/>
      <c r="Q2846" s="6" t="n"/>
      <c r="R2846" s="7" t="n"/>
      <c r="S2846" s="6" t="n"/>
      <c r="T2846" s="6" t="n"/>
      <c r="U2846" s="6" t="n"/>
      <c r="V2846" s="3">
        <f>CONCATENATE(B2846,C2846)</f>
        <v/>
      </c>
      <c r="W2846">
        <f>UPPER(TRIM(H2846))</f>
        <v/>
      </c>
      <c r="X2846">
        <f>UPPER(TRIM(I2846))</f>
        <v/>
      </c>
    </row>
    <row r="2847">
      <c r="A2847">
        <f>IF(B2847&lt;&gt;"", "AWARD-"&amp;TEXT(ROW()-1,"0000"), "")</f>
        <v/>
      </c>
      <c r="B2847" s="4" t="n"/>
      <c r="C2847" s="4" t="n"/>
      <c r="D2847" s="4" t="n"/>
      <c r="E2847" s="6" t="n"/>
      <c r="F2847" s="7" t="n"/>
      <c r="G2847" s="6" t="n"/>
      <c r="H2847" s="6" t="n"/>
      <c r="I2847" s="6" t="n"/>
      <c r="J2847" s="5">
        <f>SUMIFS(amount_expended,cfda_key,V2847)</f>
        <v/>
      </c>
      <c r="K2847" s="5">
        <f>IF(G2847="OTHER CLUSTER NOT LISTED ABOVE",SUMIFS(amount_expended,uniform_other_cluster_name,X2847), IF(AND(OR(G2847="N/A",G2847=""),H2847=""),0,IF(G2847="STATE CLUSTER",SUMIFS(amount_expended,uniform_state_cluster_name,W2847),SUMIFS(amount_expended,cluster_name,G2847))))</f>
        <v/>
      </c>
      <c r="L2847" s="6" t="n"/>
      <c r="M2847" s="7" t="n"/>
      <c r="N2847" s="6" t="n"/>
      <c r="O2847" s="6" t="n"/>
      <c r="P2847" s="6" t="n"/>
      <c r="Q2847" s="6" t="n"/>
      <c r="R2847" s="7" t="n"/>
      <c r="S2847" s="6" t="n"/>
      <c r="T2847" s="6" t="n"/>
      <c r="U2847" s="6" t="n"/>
      <c r="V2847" s="3">
        <f>CONCATENATE(B2847,C2847)</f>
        <v/>
      </c>
      <c r="W2847">
        <f>UPPER(TRIM(H2847))</f>
        <v/>
      </c>
      <c r="X2847">
        <f>UPPER(TRIM(I2847))</f>
        <v/>
      </c>
    </row>
    <row r="2848">
      <c r="A2848">
        <f>IF(B2848&lt;&gt;"", "AWARD-"&amp;TEXT(ROW()-1,"0000"), "")</f>
        <v/>
      </c>
      <c r="B2848" s="4" t="n"/>
      <c r="C2848" s="4" t="n"/>
      <c r="D2848" s="4" t="n"/>
      <c r="E2848" s="6" t="n"/>
      <c r="F2848" s="7" t="n"/>
      <c r="G2848" s="6" t="n"/>
      <c r="H2848" s="6" t="n"/>
      <c r="I2848" s="6" t="n"/>
      <c r="J2848" s="5">
        <f>SUMIFS(amount_expended,cfda_key,V2848)</f>
        <v/>
      </c>
      <c r="K2848" s="5">
        <f>IF(G2848="OTHER CLUSTER NOT LISTED ABOVE",SUMIFS(amount_expended,uniform_other_cluster_name,X2848), IF(AND(OR(G2848="N/A",G2848=""),H2848=""),0,IF(G2848="STATE CLUSTER",SUMIFS(amount_expended,uniform_state_cluster_name,W2848),SUMIFS(amount_expended,cluster_name,G2848))))</f>
        <v/>
      </c>
      <c r="L2848" s="6" t="n"/>
      <c r="M2848" s="7" t="n"/>
      <c r="N2848" s="6" t="n"/>
      <c r="O2848" s="6" t="n"/>
      <c r="P2848" s="6" t="n"/>
      <c r="Q2848" s="6" t="n"/>
      <c r="R2848" s="7" t="n"/>
      <c r="S2848" s="6" t="n"/>
      <c r="T2848" s="6" t="n"/>
      <c r="U2848" s="6" t="n"/>
      <c r="V2848" s="3">
        <f>CONCATENATE(B2848,C2848)</f>
        <v/>
      </c>
      <c r="W2848">
        <f>UPPER(TRIM(H2848))</f>
        <v/>
      </c>
      <c r="X2848">
        <f>UPPER(TRIM(I2848))</f>
        <v/>
      </c>
    </row>
    <row r="2849">
      <c r="A2849">
        <f>IF(B2849&lt;&gt;"", "AWARD-"&amp;TEXT(ROW()-1,"0000"), "")</f>
        <v/>
      </c>
      <c r="B2849" s="4" t="n"/>
      <c r="C2849" s="4" t="n"/>
      <c r="D2849" s="4" t="n"/>
      <c r="E2849" s="6" t="n"/>
      <c r="F2849" s="7" t="n"/>
      <c r="G2849" s="6" t="n"/>
      <c r="H2849" s="6" t="n"/>
      <c r="I2849" s="6" t="n"/>
      <c r="J2849" s="5">
        <f>SUMIFS(amount_expended,cfda_key,V2849)</f>
        <v/>
      </c>
      <c r="K2849" s="5">
        <f>IF(G2849="OTHER CLUSTER NOT LISTED ABOVE",SUMIFS(amount_expended,uniform_other_cluster_name,X2849), IF(AND(OR(G2849="N/A",G2849=""),H2849=""),0,IF(G2849="STATE CLUSTER",SUMIFS(amount_expended,uniform_state_cluster_name,W2849),SUMIFS(amount_expended,cluster_name,G2849))))</f>
        <v/>
      </c>
      <c r="L2849" s="6" t="n"/>
      <c r="M2849" s="7" t="n"/>
      <c r="N2849" s="6" t="n"/>
      <c r="O2849" s="6" t="n"/>
      <c r="P2849" s="6" t="n"/>
      <c r="Q2849" s="6" t="n"/>
      <c r="R2849" s="7" t="n"/>
      <c r="S2849" s="6" t="n"/>
      <c r="T2849" s="6" t="n"/>
      <c r="U2849" s="6" t="n"/>
      <c r="V2849" s="3">
        <f>CONCATENATE(B2849,C2849)</f>
        <v/>
      </c>
      <c r="W2849">
        <f>UPPER(TRIM(H2849))</f>
        <v/>
      </c>
      <c r="X2849">
        <f>UPPER(TRIM(I2849))</f>
        <v/>
      </c>
    </row>
    <row r="2850">
      <c r="A2850">
        <f>IF(B2850&lt;&gt;"", "AWARD-"&amp;TEXT(ROW()-1,"0000"), "")</f>
        <v/>
      </c>
      <c r="B2850" s="4" t="n"/>
      <c r="C2850" s="4" t="n"/>
      <c r="D2850" s="4" t="n"/>
      <c r="E2850" s="6" t="n"/>
      <c r="F2850" s="7" t="n"/>
      <c r="G2850" s="6" t="n"/>
      <c r="H2850" s="6" t="n"/>
      <c r="I2850" s="6" t="n"/>
      <c r="J2850" s="5">
        <f>SUMIFS(amount_expended,cfda_key,V2850)</f>
        <v/>
      </c>
      <c r="K2850" s="5">
        <f>IF(G2850="OTHER CLUSTER NOT LISTED ABOVE",SUMIFS(amount_expended,uniform_other_cluster_name,X2850), IF(AND(OR(G2850="N/A",G2850=""),H2850=""),0,IF(G2850="STATE CLUSTER",SUMIFS(amount_expended,uniform_state_cluster_name,W2850),SUMIFS(amount_expended,cluster_name,G2850))))</f>
        <v/>
      </c>
      <c r="L2850" s="6" t="n"/>
      <c r="M2850" s="7" t="n"/>
      <c r="N2850" s="6" t="n"/>
      <c r="O2850" s="6" t="n"/>
      <c r="P2850" s="6" t="n"/>
      <c r="Q2850" s="6" t="n"/>
      <c r="R2850" s="7" t="n"/>
      <c r="S2850" s="6" t="n"/>
      <c r="T2850" s="6" t="n"/>
      <c r="U2850" s="6" t="n"/>
      <c r="V2850" s="3">
        <f>CONCATENATE(B2850,C2850)</f>
        <v/>
      </c>
      <c r="W2850">
        <f>UPPER(TRIM(H2850))</f>
        <v/>
      </c>
      <c r="X2850">
        <f>UPPER(TRIM(I2850))</f>
        <v/>
      </c>
    </row>
    <row r="2851">
      <c r="A2851">
        <f>IF(B2851&lt;&gt;"", "AWARD-"&amp;TEXT(ROW()-1,"0000"), "")</f>
        <v/>
      </c>
      <c r="B2851" s="4" t="n"/>
      <c r="C2851" s="4" t="n"/>
      <c r="D2851" s="4" t="n"/>
      <c r="E2851" s="6" t="n"/>
      <c r="F2851" s="7" t="n"/>
      <c r="G2851" s="6" t="n"/>
      <c r="H2851" s="6" t="n"/>
      <c r="I2851" s="6" t="n"/>
      <c r="J2851" s="5">
        <f>SUMIFS(amount_expended,cfda_key,V2851)</f>
        <v/>
      </c>
      <c r="K2851" s="5">
        <f>IF(G2851="OTHER CLUSTER NOT LISTED ABOVE",SUMIFS(amount_expended,uniform_other_cluster_name,X2851), IF(AND(OR(G2851="N/A",G2851=""),H2851=""),0,IF(G2851="STATE CLUSTER",SUMIFS(amount_expended,uniform_state_cluster_name,W2851),SUMIFS(amount_expended,cluster_name,G2851))))</f>
        <v/>
      </c>
      <c r="L2851" s="6" t="n"/>
      <c r="M2851" s="7" t="n"/>
      <c r="N2851" s="6" t="n"/>
      <c r="O2851" s="6" t="n"/>
      <c r="P2851" s="6" t="n"/>
      <c r="Q2851" s="6" t="n"/>
      <c r="R2851" s="7" t="n"/>
      <c r="S2851" s="6" t="n"/>
      <c r="T2851" s="6" t="n"/>
      <c r="U2851" s="6" t="n"/>
      <c r="V2851" s="3">
        <f>CONCATENATE(B2851,C2851)</f>
        <v/>
      </c>
      <c r="W2851">
        <f>UPPER(TRIM(H2851))</f>
        <v/>
      </c>
      <c r="X2851">
        <f>UPPER(TRIM(I2851))</f>
        <v/>
      </c>
    </row>
    <row r="2852">
      <c r="A2852">
        <f>IF(B2852&lt;&gt;"", "AWARD-"&amp;TEXT(ROW()-1,"0000"), "")</f>
        <v/>
      </c>
      <c r="B2852" s="4" t="n"/>
      <c r="C2852" s="4" t="n"/>
      <c r="D2852" s="4" t="n"/>
      <c r="E2852" s="6" t="n"/>
      <c r="F2852" s="7" t="n"/>
      <c r="G2852" s="6" t="n"/>
      <c r="H2852" s="6" t="n"/>
      <c r="I2852" s="6" t="n"/>
      <c r="J2852" s="5">
        <f>SUMIFS(amount_expended,cfda_key,V2852)</f>
        <v/>
      </c>
      <c r="K2852" s="5">
        <f>IF(G2852="OTHER CLUSTER NOT LISTED ABOVE",SUMIFS(amount_expended,uniform_other_cluster_name,X2852), IF(AND(OR(G2852="N/A",G2852=""),H2852=""),0,IF(G2852="STATE CLUSTER",SUMIFS(amount_expended,uniform_state_cluster_name,W2852),SUMIFS(amount_expended,cluster_name,G2852))))</f>
        <v/>
      </c>
      <c r="L2852" s="6" t="n"/>
      <c r="M2852" s="7" t="n"/>
      <c r="N2852" s="6" t="n"/>
      <c r="O2852" s="6" t="n"/>
      <c r="P2852" s="6" t="n"/>
      <c r="Q2852" s="6" t="n"/>
      <c r="R2852" s="7" t="n"/>
      <c r="S2852" s="6" t="n"/>
      <c r="T2852" s="6" t="n"/>
      <c r="U2852" s="6" t="n"/>
      <c r="V2852" s="3">
        <f>CONCATENATE(B2852,C2852)</f>
        <v/>
      </c>
      <c r="W2852">
        <f>UPPER(TRIM(H2852))</f>
        <v/>
      </c>
      <c r="X2852">
        <f>UPPER(TRIM(I2852))</f>
        <v/>
      </c>
    </row>
    <row r="2853">
      <c r="A2853">
        <f>IF(B2853&lt;&gt;"", "AWARD-"&amp;TEXT(ROW()-1,"0000"), "")</f>
        <v/>
      </c>
      <c r="B2853" s="4" t="n"/>
      <c r="C2853" s="4" t="n"/>
      <c r="D2853" s="4" t="n"/>
      <c r="E2853" s="6" t="n"/>
      <c r="F2853" s="7" t="n"/>
      <c r="G2853" s="6" t="n"/>
      <c r="H2853" s="6" t="n"/>
      <c r="I2853" s="6" t="n"/>
      <c r="J2853" s="5">
        <f>SUMIFS(amount_expended,cfda_key,V2853)</f>
        <v/>
      </c>
      <c r="K2853" s="5">
        <f>IF(G2853="OTHER CLUSTER NOT LISTED ABOVE",SUMIFS(amount_expended,uniform_other_cluster_name,X2853), IF(AND(OR(G2853="N/A",G2853=""),H2853=""),0,IF(G2853="STATE CLUSTER",SUMIFS(amount_expended,uniform_state_cluster_name,W2853),SUMIFS(amount_expended,cluster_name,G2853))))</f>
        <v/>
      </c>
      <c r="L2853" s="6" t="n"/>
      <c r="M2853" s="7" t="n"/>
      <c r="N2853" s="6" t="n"/>
      <c r="O2853" s="6" t="n"/>
      <c r="P2853" s="6" t="n"/>
      <c r="Q2853" s="6" t="n"/>
      <c r="R2853" s="7" t="n"/>
      <c r="S2853" s="6" t="n"/>
      <c r="T2853" s="6" t="n"/>
      <c r="U2853" s="6" t="n"/>
      <c r="V2853" s="3">
        <f>CONCATENATE(B2853,C2853)</f>
        <v/>
      </c>
      <c r="W2853">
        <f>UPPER(TRIM(H2853))</f>
        <v/>
      </c>
      <c r="X2853">
        <f>UPPER(TRIM(I2853))</f>
        <v/>
      </c>
    </row>
    <row r="2854">
      <c r="A2854">
        <f>IF(B2854&lt;&gt;"", "AWARD-"&amp;TEXT(ROW()-1,"0000"), "")</f>
        <v/>
      </c>
      <c r="B2854" s="4" t="n"/>
      <c r="C2854" s="4" t="n"/>
      <c r="D2854" s="4" t="n"/>
      <c r="E2854" s="6" t="n"/>
      <c r="F2854" s="7" t="n"/>
      <c r="G2854" s="6" t="n"/>
      <c r="H2854" s="6" t="n"/>
      <c r="I2854" s="6" t="n"/>
      <c r="J2854" s="5">
        <f>SUMIFS(amount_expended,cfda_key,V2854)</f>
        <v/>
      </c>
      <c r="K2854" s="5">
        <f>IF(G2854="OTHER CLUSTER NOT LISTED ABOVE",SUMIFS(amount_expended,uniform_other_cluster_name,X2854), IF(AND(OR(G2854="N/A",G2854=""),H2854=""),0,IF(G2854="STATE CLUSTER",SUMIFS(amount_expended,uniform_state_cluster_name,W2854),SUMIFS(amount_expended,cluster_name,G2854))))</f>
        <v/>
      </c>
      <c r="L2854" s="6" t="n"/>
      <c r="M2854" s="7" t="n"/>
      <c r="N2854" s="6" t="n"/>
      <c r="O2854" s="6" t="n"/>
      <c r="P2854" s="6" t="n"/>
      <c r="Q2854" s="6" t="n"/>
      <c r="R2854" s="7" t="n"/>
      <c r="S2854" s="6" t="n"/>
      <c r="T2854" s="6" t="n"/>
      <c r="U2854" s="6" t="n"/>
      <c r="V2854" s="3">
        <f>CONCATENATE(B2854,C2854)</f>
        <v/>
      </c>
      <c r="W2854">
        <f>UPPER(TRIM(H2854))</f>
        <v/>
      </c>
      <c r="X2854">
        <f>UPPER(TRIM(I2854))</f>
        <v/>
      </c>
    </row>
    <row r="2855">
      <c r="A2855">
        <f>IF(B2855&lt;&gt;"", "AWARD-"&amp;TEXT(ROW()-1,"0000"), "")</f>
        <v/>
      </c>
      <c r="B2855" s="4" t="n"/>
      <c r="C2855" s="4" t="n"/>
      <c r="D2855" s="4" t="n"/>
      <c r="E2855" s="6" t="n"/>
      <c r="F2855" s="7" t="n"/>
      <c r="G2855" s="6" t="n"/>
      <c r="H2855" s="6" t="n"/>
      <c r="I2855" s="6" t="n"/>
      <c r="J2855" s="5">
        <f>SUMIFS(amount_expended,cfda_key,V2855)</f>
        <v/>
      </c>
      <c r="K2855" s="5">
        <f>IF(G2855="OTHER CLUSTER NOT LISTED ABOVE",SUMIFS(amount_expended,uniform_other_cluster_name,X2855), IF(AND(OR(G2855="N/A",G2855=""),H2855=""),0,IF(G2855="STATE CLUSTER",SUMIFS(amount_expended,uniform_state_cluster_name,W2855),SUMIFS(amount_expended,cluster_name,G2855))))</f>
        <v/>
      </c>
      <c r="L2855" s="6" t="n"/>
      <c r="M2855" s="7" t="n"/>
      <c r="N2855" s="6" t="n"/>
      <c r="O2855" s="6" t="n"/>
      <c r="P2855" s="6" t="n"/>
      <c r="Q2855" s="6" t="n"/>
      <c r="R2855" s="7" t="n"/>
      <c r="S2855" s="6" t="n"/>
      <c r="T2855" s="6" t="n"/>
      <c r="U2855" s="6" t="n"/>
      <c r="V2855" s="3">
        <f>CONCATENATE(B2855,C2855)</f>
        <v/>
      </c>
      <c r="W2855">
        <f>UPPER(TRIM(H2855))</f>
        <v/>
      </c>
      <c r="X2855">
        <f>UPPER(TRIM(I2855))</f>
        <v/>
      </c>
    </row>
    <row r="2856">
      <c r="A2856">
        <f>IF(B2856&lt;&gt;"", "AWARD-"&amp;TEXT(ROW()-1,"0000"), "")</f>
        <v/>
      </c>
      <c r="B2856" s="4" t="n"/>
      <c r="C2856" s="4" t="n"/>
      <c r="D2856" s="4" t="n"/>
      <c r="E2856" s="6" t="n"/>
      <c r="F2856" s="7" t="n"/>
      <c r="G2856" s="6" t="n"/>
      <c r="H2856" s="6" t="n"/>
      <c r="I2856" s="6" t="n"/>
      <c r="J2856" s="5">
        <f>SUMIFS(amount_expended,cfda_key,V2856)</f>
        <v/>
      </c>
      <c r="K2856" s="5">
        <f>IF(G2856="OTHER CLUSTER NOT LISTED ABOVE",SUMIFS(amount_expended,uniform_other_cluster_name,X2856), IF(AND(OR(G2856="N/A",G2856=""),H2856=""),0,IF(G2856="STATE CLUSTER",SUMIFS(amount_expended,uniform_state_cluster_name,W2856),SUMIFS(amount_expended,cluster_name,G2856))))</f>
        <v/>
      </c>
      <c r="L2856" s="6" t="n"/>
      <c r="M2856" s="7" t="n"/>
      <c r="N2856" s="6" t="n"/>
      <c r="O2856" s="6" t="n"/>
      <c r="P2856" s="6" t="n"/>
      <c r="Q2856" s="6" t="n"/>
      <c r="R2856" s="7" t="n"/>
      <c r="S2856" s="6" t="n"/>
      <c r="T2856" s="6" t="n"/>
      <c r="U2856" s="6" t="n"/>
      <c r="V2856" s="3">
        <f>CONCATENATE(B2856,C2856)</f>
        <v/>
      </c>
      <c r="W2856">
        <f>UPPER(TRIM(H2856))</f>
        <v/>
      </c>
      <c r="X2856">
        <f>UPPER(TRIM(I2856))</f>
        <v/>
      </c>
    </row>
    <row r="2857">
      <c r="A2857">
        <f>IF(B2857&lt;&gt;"", "AWARD-"&amp;TEXT(ROW()-1,"0000"), "")</f>
        <v/>
      </c>
      <c r="B2857" s="4" t="n"/>
      <c r="C2857" s="4" t="n"/>
      <c r="D2857" s="4" t="n"/>
      <c r="E2857" s="6" t="n"/>
      <c r="F2857" s="7" t="n"/>
      <c r="G2857" s="6" t="n"/>
      <c r="H2857" s="6" t="n"/>
      <c r="I2857" s="6" t="n"/>
      <c r="J2857" s="5">
        <f>SUMIFS(amount_expended,cfda_key,V2857)</f>
        <v/>
      </c>
      <c r="K2857" s="5">
        <f>IF(G2857="OTHER CLUSTER NOT LISTED ABOVE",SUMIFS(amount_expended,uniform_other_cluster_name,X2857), IF(AND(OR(G2857="N/A",G2857=""),H2857=""),0,IF(G2857="STATE CLUSTER",SUMIFS(amount_expended,uniform_state_cluster_name,W2857),SUMIFS(amount_expended,cluster_name,G2857))))</f>
        <v/>
      </c>
      <c r="L2857" s="6" t="n"/>
      <c r="M2857" s="7" t="n"/>
      <c r="N2857" s="6" t="n"/>
      <c r="O2857" s="6" t="n"/>
      <c r="P2857" s="6" t="n"/>
      <c r="Q2857" s="6" t="n"/>
      <c r="R2857" s="7" t="n"/>
      <c r="S2857" s="6" t="n"/>
      <c r="T2857" s="6" t="n"/>
      <c r="U2857" s="6" t="n"/>
      <c r="V2857" s="3">
        <f>CONCATENATE(B2857,C2857)</f>
        <v/>
      </c>
      <c r="W2857">
        <f>UPPER(TRIM(H2857))</f>
        <v/>
      </c>
      <c r="X2857">
        <f>UPPER(TRIM(I2857))</f>
        <v/>
      </c>
    </row>
    <row r="2858">
      <c r="A2858">
        <f>IF(B2858&lt;&gt;"", "AWARD-"&amp;TEXT(ROW()-1,"0000"), "")</f>
        <v/>
      </c>
      <c r="B2858" s="4" t="n"/>
      <c r="C2858" s="4" t="n"/>
      <c r="D2858" s="4" t="n"/>
      <c r="E2858" s="6" t="n"/>
      <c r="F2858" s="7" t="n"/>
      <c r="G2858" s="6" t="n"/>
      <c r="H2858" s="6" t="n"/>
      <c r="I2858" s="6" t="n"/>
      <c r="J2858" s="5">
        <f>SUMIFS(amount_expended,cfda_key,V2858)</f>
        <v/>
      </c>
      <c r="K2858" s="5">
        <f>IF(G2858="OTHER CLUSTER NOT LISTED ABOVE",SUMIFS(amount_expended,uniform_other_cluster_name,X2858), IF(AND(OR(G2858="N/A",G2858=""),H2858=""),0,IF(G2858="STATE CLUSTER",SUMIFS(amount_expended,uniform_state_cluster_name,W2858),SUMIFS(amount_expended,cluster_name,G2858))))</f>
        <v/>
      </c>
      <c r="L2858" s="6" t="n"/>
      <c r="M2858" s="7" t="n"/>
      <c r="N2858" s="6" t="n"/>
      <c r="O2858" s="6" t="n"/>
      <c r="P2858" s="6" t="n"/>
      <c r="Q2858" s="6" t="n"/>
      <c r="R2858" s="7" t="n"/>
      <c r="S2858" s="6" t="n"/>
      <c r="T2858" s="6" t="n"/>
      <c r="U2858" s="6" t="n"/>
      <c r="V2858" s="3">
        <f>CONCATENATE(B2858,C2858)</f>
        <v/>
      </c>
      <c r="W2858">
        <f>UPPER(TRIM(H2858))</f>
        <v/>
      </c>
      <c r="X2858">
        <f>UPPER(TRIM(I2858))</f>
        <v/>
      </c>
    </row>
    <row r="2859">
      <c r="A2859">
        <f>IF(B2859&lt;&gt;"", "AWARD-"&amp;TEXT(ROW()-1,"0000"), "")</f>
        <v/>
      </c>
      <c r="B2859" s="4" t="n"/>
      <c r="C2859" s="4" t="n"/>
      <c r="D2859" s="4" t="n"/>
      <c r="E2859" s="6" t="n"/>
      <c r="F2859" s="7" t="n"/>
      <c r="G2859" s="6" t="n"/>
      <c r="H2859" s="6" t="n"/>
      <c r="I2859" s="6" t="n"/>
      <c r="J2859" s="5">
        <f>SUMIFS(amount_expended,cfda_key,V2859)</f>
        <v/>
      </c>
      <c r="K2859" s="5">
        <f>IF(G2859="OTHER CLUSTER NOT LISTED ABOVE",SUMIFS(amount_expended,uniform_other_cluster_name,X2859), IF(AND(OR(G2859="N/A",G2859=""),H2859=""),0,IF(G2859="STATE CLUSTER",SUMIFS(amount_expended,uniform_state_cluster_name,W2859),SUMIFS(amount_expended,cluster_name,G2859))))</f>
        <v/>
      </c>
      <c r="L2859" s="6" t="n"/>
      <c r="M2859" s="7" t="n"/>
      <c r="N2859" s="6" t="n"/>
      <c r="O2859" s="6" t="n"/>
      <c r="P2859" s="6" t="n"/>
      <c r="Q2859" s="6" t="n"/>
      <c r="R2859" s="7" t="n"/>
      <c r="S2859" s="6" t="n"/>
      <c r="T2859" s="6" t="n"/>
      <c r="U2859" s="6" t="n"/>
      <c r="V2859" s="3">
        <f>CONCATENATE(B2859,C2859)</f>
        <v/>
      </c>
      <c r="W2859">
        <f>UPPER(TRIM(H2859))</f>
        <v/>
      </c>
      <c r="X2859">
        <f>UPPER(TRIM(I2859))</f>
        <v/>
      </c>
    </row>
    <row r="2860">
      <c r="A2860">
        <f>IF(B2860&lt;&gt;"", "AWARD-"&amp;TEXT(ROW()-1,"0000"), "")</f>
        <v/>
      </c>
      <c r="B2860" s="4" t="n"/>
      <c r="C2860" s="4" t="n"/>
      <c r="D2860" s="4" t="n"/>
      <c r="E2860" s="6" t="n"/>
      <c r="F2860" s="7" t="n"/>
      <c r="G2860" s="6" t="n"/>
      <c r="H2860" s="6" t="n"/>
      <c r="I2860" s="6" t="n"/>
      <c r="J2860" s="5">
        <f>SUMIFS(amount_expended,cfda_key,V2860)</f>
        <v/>
      </c>
      <c r="K2860" s="5">
        <f>IF(G2860="OTHER CLUSTER NOT LISTED ABOVE",SUMIFS(amount_expended,uniform_other_cluster_name,X2860), IF(AND(OR(G2860="N/A",G2860=""),H2860=""),0,IF(G2860="STATE CLUSTER",SUMIFS(amount_expended,uniform_state_cluster_name,W2860),SUMIFS(amount_expended,cluster_name,G2860))))</f>
        <v/>
      </c>
      <c r="L2860" s="6" t="n"/>
      <c r="M2860" s="7" t="n"/>
      <c r="N2860" s="6" t="n"/>
      <c r="O2860" s="6" t="n"/>
      <c r="P2860" s="6" t="n"/>
      <c r="Q2860" s="6" t="n"/>
      <c r="R2860" s="7" t="n"/>
      <c r="S2860" s="6" t="n"/>
      <c r="T2860" s="6" t="n"/>
      <c r="U2860" s="6" t="n"/>
      <c r="V2860" s="3">
        <f>CONCATENATE(B2860,C2860)</f>
        <v/>
      </c>
      <c r="W2860">
        <f>UPPER(TRIM(H2860))</f>
        <v/>
      </c>
      <c r="X2860">
        <f>UPPER(TRIM(I2860))</f>
        <v/>
      </c>
    </row>
    <row r="2861">
      <c r="A2861">
        <f>IF(B2861&lt;&gt;"", "AWARD-"&amp;TEXT(ROW()-1,"0000"), "")</f>
        <v/>
      </c>
      <c r="B2861" s="4" t="n"/>
      <c r="C2861" s="4" t="n"/>
      <c r="D2861" s="4" t="n"/>
      <c r="E2861" s="6" t="n"/>
      <c r="F2861" s="7" t="n"/>
      <c r="G2861" s="6" t="n"/>
      <c r="H2861" s="6" t="n"/>
      <c r="I2861" s="6" t="n"/>
      <c r="J2861" s="5">
        <f>SUMIFS(amount_expended,cfda_key,V2861)</f>
        <v/>
      </c>
      <c r="K2861" s="5">
        <f>IF(G2861="OTHER CLUSTER NOT LISTED ABOVE",SUMIFS(amount_expended,uniform_other_cluster_name,X2861), IF(AND(OR(G2861="N/A",G2861=""),H2861=""),0,IF(G2861="STATE CLUSTER",SUMIFS(amount_expended,uniform_state_cluster_name,W2861),SUMIFS(amount_expended,cluster_name,G2861))))</f>
        <v/>
      </c>
      <c r="L2861" s="6" t="n"/>
      <c r="M2861" s="7" t="n"/>
      <c r="N2861" s="6" t="n"/>
      <c r="O2861" s="6" t="n"/>
      <c r="P2861" s="6" t="n"/>
      <c r="Q2861" s="6" t="n"/>
      <c r="R2861" s="7" t="n"/>
      <c r="S2861" s="6" t="n"/>
      <c r="T2861" s="6" t="n"/>
      <c r="U2861" s="6" t="n"/>
      <c r="V2861" s="3">
        <f>CONCATENATE(B2861,C2861)</f>
        <v/>
      </c>
      <c r="W2861">
        <f>UPPER(TRIM(H2861))</f>
        <v/>
      </c>
      <c r="X2861">
        <f>UPPER(TRIM(I2861))</f>
        <v/>
      </c>
    </row>
    <row r="2862">
      <c r="A2862">
        <f>IF(B2862&lt;&gt;"", "AWARD-"&amp;TEXT(ROW()-1,"0000"), "")</f>
        <v/>
      </c>
      <c r="B2862" s="4" t="n"/>
      <c r="C2862" s="4" t="n"/>
      <c r="D2862" s="4" t="n"/>
      <c r="E2862" s="6" t="n"/>
      <c r="F2862" s="7" t="n"/>
      <c r="G2862" s="6" t="n"/>
      <c r="H2862" s="6" t="n"/>
      <c r="I2862" s="6" t="n"/>
      <c r="J2862" s="5">
        <f>SUMIFS(amount_expended,cfda_key,V2862)</f>
        <v/>
      </c>
      <c r="K2862" s="5">
        <f>IF(G2862="OTHER CLUSTER NOT LISTED ABOVE",SUMIFS(amount_expended,uniform_other_cluster_name,X2862), IF(AND(OR(G2862="N/A",G2862=""),H2862=""),0,IF(G2862="STATE CLUSTER",SUMIFS(amount_expended,uniform_state_cluster_name,W2862),SUMIFS(amount_expended,cluster_name,G2862))))</f>
        <v/>
      </c>
      <c r="L2862" s="6" t="n"/>
      <c r="M2862" s="7" t="n"/>
      <c r="N2862" s="6" t="n"/>
      <c r="O2862" s="6" t="n"/>
      <c r="P2862" s="6" t="n"/>
      <c r="Q2862" s="6" t="n"/>
      <c r="R2862" s="7" t="n"/>
      <c r="S2862" s="6" t="n"/>
      <c r="T2862" s="6" t="n"/>
      <c r="U2862" s="6" t="n"/>
      <c r="V2862" s="3">
        <f>CONCATENATE(B2862,C2862)</f>
        <v/>
      </c>
      <c r="W2862">
        <f>UPPER(TRIM(H2862))</f>
        <v/>
      </c>
      <c r="X2862">
        <f>UPPER(TRIM(I2862))</f>
        <v/>
      </c>
    </row>
    <row r="2863">
      <c r="A2863">
        <f>IF(B2863&lt;&gt;"", "AWARD-"&amp;TEXT(ROW()-1,"0000"), "")</f>
        <v/>
      </c>
      <c r="B2863" s="4" t="n"/>
      <c r="C2863" s="4" t="n"/>
      <c r="D2863" s="4" t="n"/>
      <c r="E2863" s="6" t="n"/>
      <c r="F2863" s="7" t="n"/>
      <c r="G2863" s="6" t="n"/>
      <c r="H2863" s="6" t="n"/>
      <c r="I2863" s="6" t="n"/>
      <c r="J2863" s="5">
        <f>SUMIFS(amount_expended,cfda_key,V2863)</f>
        <v/>
      </c>
      <c r="K2863" s="5">
        <f>IF(G2863="OTHER CLUSTER NOT LISTED ABOVE",SUMIFS(amount_expended,uniform_other_cluster_name,X2863), IF(AND(OR(G2863="N/A",G2863=""),H2863=""),0,IF(G2863="STATE CLUSTER",SUMIFS(amount_expended,uniform_state_cluster_name,W2863),SUMIFS(amount_expended,cluster_name,G2863))))</f>
        <v/>
      </c>
      <c r="L2863" s="6" t="n"/>
      <c r="M2863" s="7" t="n"/>
      <c r="N2863" s="6" t="n"/>
      <c r="O2863" s="6" t="n"/>
      <c r="P2863" s="6" t="n"/>
      <c r="Q2863" s="6" t="n"/>
      <c r="R2863" s="7" t="n"/>
      <c r="S2863" s="6" t="n"/>
      <c r="T2863" s="6" t="n"/>
      <c r="U2863" s="6" t="n"/>
      <c r="V2863" s="3">
        <f>CONCATENATE(B2863,C2863)</f>
        <v/>
      </c>
      <c r="W2863">
        <f>UPPER(TRIM(H2863))</f>
        <v/>
      </c>
      <c r="X2863">
        <f>UPPER(TRIM(I2863))</f>
        <v/>
      </c>
    </row>
    <row r="2864">
      <c r="A2864">
        <f>IF(B2864&lt;&gt;"", "AWARD-"&amp;TEXT(ROW()-1,"0000"), "")</f>
        <v/>
      </c>
      <c r="B2864" s="4" t="n"/>
      <c r="C2864" s="4" t="n"/>
      <c r="D2864" s="4" t="n"/>
      <c r="E2864" s="6" t="n"/>
      <c r="F2864" s="7" t="n"/>
      <c r="G2864" s="6" t="n"/>
      <c r="H2864" s="6" t="n"/>
      <c r="I2864" s="6" t="n"/>
      <c r="J2864" s="5">
        <f>SUMIFS(amount_expended,cfda_key,V2864)</f>
        <v/>
      </c>
      <c r="K2864" s="5">
        <f>IF(G2864="OTHER CLUSTER NOT LISTED ABOVE",SUMIFS(amount_expended,uniform_other_cluster_name,X2864), IF(AND(OR(G2864="N/A",G2864=""),H2864=""),0,IF(G2864="STATE CLUSTER",SUMIFS(amount_expended,uniform_state_cluster_name,W2864),SUMIFS(amount_expended,cluster_name,G2864))))</f>
        <v/>
      </c>
      <c r="L2864" s="6" t="n"/>
      <c r="M2864" s="7" t="n"/>
      <c r="N2864" s="6" t="n"/>
      <c r="O2864" s="6" t="n"/>
      <c r="P2864" s="6" t="n"/>
      <c r="Q2864" s="6" t="n"/>
      <c r="R2864" s="7" t="n"/>
      <c r="S2864" s="6" t="n"/>
      <c r="T2864" s="6" t="n"/>
      <c r="U2864" s="6" t="n"/>
      <c r="V2864" s="3">
        <f>CONCATENATE(B2864,C2864)</f>
        <v/>
      </c>
      <c r="W2864">
        <f>UPPER(TRIM(H2864))</f>
        <v/>
      </c>
      <c r="X2864">
        <f>UPPER(TRIM(I2864))</f>
        <v/>
      </c>
    </row>
    <row r="2865">
      <c r="A2865">
        <f>IF(B2865&lt;&gt;"", "AWARD-"&amp;TEXT(ROW()-1,"0000"), "")</f>
        <v/>
      </c>
      <c r="B2865" s="4" t="n"/>
      <c r="C2865" s="4" t="n"/>
      <c r="D2865" s="4" t="n"/>
      <c r="E2865" s="6" t="n"/>
      <c r="F2865" s="7" t="n"/>
      <c r="G2865" s="6" t="n"/>
      <c r="H2865" s="6" t="n"/>
      <c r="I2865" s="6" t="n"/>
      <c r="J2865" s="5">
        <f>SUMIFS(amount_expended,cfda_key,V2865)</f>
        <v/>
      </c>
      <c r="K2865" s="5">
        <f>IF(G2865="OTHER CLUSTER NOT LISTED ABOVE",SUMIFS(amount_expended,uniform_other_cluster_name,X2865), IF(AND(OR(G2865="N/A",G2865=""),H2865=""),0,IF(G2865="STATE CLUSTER",SUMIFS(amount_expended,uniform_state_cluster_name,W2865),SUMIFS(amount_expended,cluster_name,G2865))))</f>
        <v/>
      </c>
      <c r="L2865" s="6" t="n"/>
      <c r="M2865" s="7" t="n"/>
      <c r="N2865" s="6" t="n"/>
      <c r="O2865" s="6" t="n"/>
      <c r="P2865" s="6" t="n"/>
      <c r="Q2865" s="6" t="n"/>
      <c r="R2865" s="7" t="n"/>
      <c r="S2865" s="6" t="n"/>
      <c r="T2865" s="6" t="n"/>
      <c r="U2865" s="6" t="n"/>
      <c r="V2865" s="3">
        <f>CONCATENATE(B2865,C2865)</f>
        <v/>
      </c>
      <c r="W2865">
        <f>UPPER(TRIM(H2865))</f>
        <v/>
      </c>
      <c r="X2865">
        <f>UPPER(TRIM(I2865))</f>
        <v/>
      </c>
    </row>
    <row r="2866">
      <c r="A2866">
        <f>IF(B2866&lt;&gt;"", "AWARD-"&amp;TEXT(ROW()-1,"0000"), "")</f>
        <v/>
      </c>
      <c r="B2866" s="4" t="n"/>
      <c r="C2866" s="4" t="n"/>
      <c r="D2866" s="4" t="n"/>
      <c r="E2866" s="6" t="n"/>
      <c r="F2866" s="7" t="n"/>
      <c r="G2866" s="6" t="n"/>
      <c r="H2866" s="6" t="n"/>
      <c r="I2866" s="6" t="n"/>
      <c r="J2866" s="5">
        <f>SUMIFS(amount_expended,cfda_key,V2866)</f>
        <v/>
      </c>
      <c r="K2866" s="5">
        <f>IF(G2866="OTHER CLUSTER NOT LISTED ABOVE",SUMIFS(amount_expended,uniform_other_cluster_name,X2866), IF(AND(OR(G2866="N/A",G2866=""),H2866=""),0,IF(G2866="STATE CLUSTER",SUMIFS(amount_expended,uniform_state_cluster_name,W2866),SUMIFS(amount_expended,cluster_name,G2866))))</f>
        <v/>
      </c>
      <c r="L2866" s="6" t="n"/>
      <c r="M2866" s="7" t="n"/>
      <c r="N2866" s="6" t="n"/>
      <c r="O2866" s="6" t="n"/>
      <c r="P2866" s="6" t="n"/>
      <c r="Q2866" s="6" t="n"/>
      <c r="R2866" s="7" t="n"/>
      <c r="S2866" s="6" t="n"/>
      <c r="T2866" s="6" t="n"/>
      <c r="U2866" s="6" t="n"/>
      <c r="V2866" s="3">
        <f>CONCATENATE(B2866,C2866)</f>
        <v/>
      </c>
      <c r="W2866">
        <f>UPPER(TRIM(H2866))</f>
        <v/>
      </c>
      <c r="X2866">
        <f>UPPER(TRIM(I2866))</f>
        <v/>
      </c>
    </row>
    <row r="2867">
      <c r="A2867">
        <f>IF(B2867&lt;&gt;"", "AWARD-"&amp;TEXT(ROW()-1,"0000"), "")</f>
        <v/>
      </c>
      <c r="B2867" s="4" t="n"/>
      <c r="C2867" s="4" t="n"/>
      <c r="D2867" s="4" t="n"/>
      <c r="E2867" s="6" t="n"/>
      <c r="F2867" s="7" t="n"/>
      <c r="G2867" s="6" t="n"/>
      <c r="H2867" s="6" t="n"/>
      <c r="I2867" s="6" t="n"/>
      <c r="J2867" s="5">
        <f>SUMIFS(amount_expended,cfda_key,V2867)</f>
        <v/>
      </c>
      <c r="K2867" s="5">
        <f>IF(G2867="OTHER CLUSTER NOT LISTED ABOVE",SUMIFS(amount_expended,uniform_other_cluster_name,X2867), IF(AND(OR(G2867="N/A",G2867=""),H2867=""),0,IF(G2867="STATE CLUSTER",SUMIFS(amount_expended,uniform_state_cluster_name,W2867),SUMIFS(amount_expended,cluster_name,G2867))))</f>
        <v/>
      </c>
      <c r="L2867" s="6" t="n"/>
      <c r="M2867" s="7" t="n"/>
      <c r="N2867" s="6" t="n"/>
      <c r="O2867" s="6" t="n"/>
      <c r="P2867" s="6" t="n"/>
      <c r="Q2867" s="6" t="n"/>
      <c r="R2867" s="7" t="n"/>
      <c r="S2867" s="6" t="n"/>
      <c r="T2867" s="6" t="n"/>
      <c r="U2867" s="6" t="n"/>
      <c r="V2867" s="3">
        <f>CONCATENATE(B2867,C2867)</f>
        <v/>
      </c>
      <c r="W2867">
        <f>UPPER(TRIM(H2867))</f>
        <v/>
      </c>
      <c r="X2867">
        <f>UPPER(TRIM(I2867))</f>
        <v/>
      </c>
    </row>
    <row r="2868">
      <c r="A2868">
        <f>IF(B2868&lt;&gt;"", "AWARD-"&amp;TEXT(ROW()-1,"0000"), "")</f>
        <v/>
      </c>
      <c r="B2868" s="4" t="n"/>
      <c r="C2868" s="4" t="n"/>
      <c r="D2868" s="4" t="n"/>
      <c r="E2868" s="6" t="n"/>
      <c r="F2868" s="7" t="n"/>
      <c r="G2868" s="6" t="n"/>
      <c r="H2868" s="6" t="n"/>
      <c r="I2868" s="6" t="n"/>
      <c r="J2868" s="5">
        <f>SUMIFS(amount_expended,cfda_key,V2868)</f>
        <v/>
      </c>
      <c r="K2868" s="5">
        <f>IF(G2868="OTHER CLUSTER NOT LISTED ABOVE",SUMIFS(amount_expended,uniform_other_cluster_name,X2868), IF(AND(OR(G2868="N/A",G2868=""),H2868=""),0,IF(G2868="STATE CLUSTER",SUMIFS(amount_expended,uniform_state_cluster_name,W2868),SUMIFS(amount_expended,cluster_name,G2868))))</f>
        <v/>
      </c>
      <c r="L2868" s="6" t="n"/>
      <c r="M2868" s="7" t="n"/>
      <c r="N2868" s="6" t="n"/>
      <c r="O2868" s="6" t="n"/>
      <c r="P2868" s="6" t="n"/>
      <c r="Q2868" s="6" t="n"/>
      <c r="R2868" s="7" t="n"/>
      <c r="S2868" s="6" t="n"/>
      <c r="T2868" s="6" t="n"/>
      <c r="U2868" s="6" t="n"/>
      <c r="V2868" s="3">
        <f>CONCATENATE(B2868,C2868)</f>
        <v/>
      </c>
      <c r="W2868">
        <f>UPPER(TRIM(H2868))</f>
        <v/>
      </c>
      <c r="X2868">
        <f>UPPER(TRIM(I2868))</f>
        <v/>
      </c>
    </row>
    <row r="2869">
      <c r="A2869">
        <f>IF(B2869&lt;&gt;"", "AWARD-"&amp;TEXT(ROW()-1,"0000"), "")</f>
        <v/>
      </c>
      <c r="B2869" s="4" t="n"/>
      <c r="C2869" s="4" t="n"/>
      <c r="D2869" s="4" t="n"/>
      <c r="E2869" s="6" t="n"/>
      <c r="F2869" s="7" t="n"/>
      <c r="G2869" s="6" t="n"/>
      <c r="H2869" s="6" t="n"/>
      <c r="I2869" s="6" t="n"/>
      <c r="J2869" s="5">
        <f>SUMIFS(amount_expended,cfda_key,V2869)</f>
        <v/>
      </c>
      <c r="K2869" s="5">
        <f>IF(G2869="OTHER CLUSTER NOT LISTED ABOVE",SUMIFS(amount_expended,uniform_other_cluster_name,X2869), IF(AND(OR(G2869="N/A",G2869=""),H2869=""),0,IF(G2869="STATE CLUSTER",SUMIFS(amount_expended,uniform_state_cluster_name,W2869),SUMIFS(amount_expended,cluster_name,G2869))))</f>
        <v/>
      </c>
      <c r="L2869" s="6" t="n"/>
      <c r="M2869" s="7" t="n"/>
      <c r="N2869" s="6" t="n"/>
      <c r="O2869" s="6" t="n"/>
      <c r="P2869" s="6" t="n"/>
      <c r="Q2869" s="6" t="n"/>
      <c r="R2869" s="7" t="n"/>
      <c r="S2869" s="6" t="n"/>
      <c r="T2869" s="6" t="n"/>
      <c r="U2869" s="6" t="n"/>
      <c r="V2869" s="3">
        <f>CONCATENATE(B2869,C2869)</f>
        <v/>
      </c>
      <c r="W2869">
        <f>UPPER(TRIM(H2869))</f>
        <v/>
      </c>
      <c r="X2869">
        <f>UPPER(TRIM(I2869))</f>
        <v/>
      </c>
    </row>
    <row r="2870">
      <c r="A2870">
        <f>IF(B2870&lt;&gt;"", "AWARD-"&amp;TEXT(ROW()-1,"0000"), "")</f>
        <v/>
      </c>
      <c r="B2870" s="4" t="n"/>
      <c r="C2870" s="4" t="n"/>
      <c r="D2870" s="4" t="n"/>
      <c r="E2870" s="6" t="n"/>
      <c r="F2870" s="7" t="n"/>
      <c r="G2870" s="6" t="n"/>
      <c r="H2870" s="6" t="n"/>
      <c r="I2870" s="6" t="n"/>
      <c r="J2870" s="5">
        <f>SUMIFS(amount_expended,cfda_key,V2870)</f>
        <v/>
      </c>
      <c r="K2870" s="5">
        <f>IF(G2870="OTHER CLUSTER NOT LISTED ABOVE",SUMIFS(amount_expended,uniform_other_cluster_name,X2870), IF(AND(OR(G2870="N/A",G2870=""),H2870=""),0,IF(G2870="STATE CLUSTER",SUMIFS(amount_expended,uniform_state_cluster_name,W2870),SUMIFS(amount_expended,cluster_name,G2870))))</f>
        <v/>
      </c>
      <c r="L2870" s="6" t="n"/>
      <c r="M2870" s="7" t="n"/>
      <c r="N2870" s="6" t="n"/>
      <c r="O2870" s="6" t="n"/>
      <c r="P2870" s="6" t="n"/>
      <c r="Q2870" s="6" t="n"/>
      <c r="R2870" s="7" t="n"/>
      <c r="S2870" s="6" t="n"/>
      <c r="T2870" s="6" t="n"/>
      <c r="U2870" s="6" t="n"/>
      <c r="V2870" s="3">
        <f>CONCATENATE(B2870,C2870)</f>
        <v/>
      </c>
      <c r="W2870">
        <f>UPPER(TRIM(H2870))</f>
        <v/>
      </c>
      <c r="X2870">
        <f>UPPER(TRIM(I2870))</f>
        <v/>
      </c>
    </row>
    <row r="2871">
      <c r="A2871">
        <f>IF(B2871&lt;&gt;"", "AWARD-"&amp;TEXT(ROW()-1,"0000"), "")</f>
        <v/>
      </c>
      <c r="B2871" s="4" t="n"/>
      <c r="C2871" s="4" t="n"/>
      <c r="D2871" s="4" t="n"/>
      <c r="E2871" s="6" t="n"/>
      <c r="F2871" s="7" t="n"/>
      <c r="G2871" s="6" t="n"/>
      <c r="H2871" s="6" t="n"/>
      <c r="I2871" s="6" t="n"/>
      <c r="J2871" s="5">
        <f>SUMIFS(amount_expended,cfda_key,V2871)</f>
        <v/>
      </c>
      <c r="K2871" s="5">
        <f>IF(G2871="OTHER CLUSTER NOT LISTED ABOVE",SUMIFS(amount_expended,uniform_other_cluster_name,X2871), IF(AND(OR(G2871="N/A",G2871=""),H2871=""),0,IF(G2871="STATE CLUSTER",SUMIFS(amount_expended,uniform_state_cluster_name,W2871),SUMIFS(amount_expended,cluster_name,G2871))))</f>
        <v/>
      </c>
      <c r="L2871" s="6" t="n"/>
      <c r="M2871" s="7" t="n"/>
      <c r="N2871" s="6" t="n"/>
      <c r="O2871" s="6" t="n"/>
      <c r="P2871" s="6" t="n"/>
      <c r="Q2871" s="6" t="n"/>
      <c r="R2871" s="7" t="n"/>
      <c r="S2871" s="6" t="n"/>
      <c r="T2871" s="6" t="n"/>
      <c r="U2871" s="6" t="n"/>
      <c r="V2871" s="3">
        <f>CONCATENATE(B2871,C2871)</f>
        <v/>
      </c>
      <c r="W2871">
        <f>UPPER(TRIM(H2871))</f>
        <v/>
      </c>
      <c r="X2871">
        <f>UPPER(TRIM(I2871))</f>
        <v/>
      </c>
    </row>
    <row r="2872">
      <c r="A2872">
        <f>IF(B2872&lt;&gt;"", "AWARD-"&amp;TEXT(ROW()-1,"0000"), "")</f>
        <v/>
      </c>
      <c r="B2872" s="4" t="n"/>
      <c r="C2872" s="4" t="n"/>
      <c r="D2872" s="4" t="n"/>
      <c r="E2872" s="6" t="n"/>
      <c r="F2872" s="7" t="n"/>
      <c r="G2872" s="6" t="n"/>
      <c r="H2872" s="6" t="n"/>
      <c r="I2872" s="6" t="n"/>
      <c r="J2872" s="5">
        <f>SUMIFS(amount_expended,cfda_key,V2872)</f>
        <v/>
      </c>
      <c r="K2872" s="5">
        <f>IF(G2872="OTHER CLUSTER NOT LISTED ABOVE",SUMIFS(amount_expended,uniform_other_cluster_name,X2872), IF(AND(OR(G2872="N/A",G2872=""),H2872=""),0,IF(G2872="STATE CLUSTER",SUMIFS(amount_expended,uniform_state_cluster_name,W2872),SUMIFS(amount_expended,cluster_name,G2872))))</f>
        <v/>
      </c>
      <c r="L2872" s="6" t="n"/>
      <c r="M2872" s="7" t="n"/>
      <c r="N2872" s="6" t="n"/>
      <c r="O2872" s="6" t="n"/>
      <c r="P2872" s="6" t="n"/>
      <c r="Q2872" s="6" t="n"/>
      <c r="R2872" s="7" t="n"/>
      <c r="S2872" s="6" t="n"/>
      <c r="T2872" s="6" t="n"/>
      <c r="U2872" s="6" t="n"/>
      <c r="V2872" s="3">
        <f>CONCATENATE(B2872,C2872)</f>
        <v/>
      </c>
      <c r="W2872">
        <f>UPPER(TRIM(H2872))</f>
        <v/>
      </c>
      <c r="X2872">
        <f>UPPER(TRIM(I2872))</f>
        <v/>
      </c>
    </row>
    <row r="2873">
      <c r="A2873">
        <f>IF(B2873&lt;&gt;"", "AWARD-"&amp;TEXT(ROW()-1,"0000"), "")</f>
        <v/>
      </c>
      <c r="B2873" s="4" t="n"/>
      <c r="C2873" s="4" t="n"/>
      <c r="D2873" s="4" t="n"/>
      <c r="E2873" s="6" t="n"/>
      <c r="F2873" s="7" t="n"/>
      <c r="G2873" s="6" t="n"/>
      <c r="H2873" s="6" t="n"/>
      <c r="I2873" s="6" t="n"/>
      <c r="J2873" s="5">
        <f>SUMIFS(amount_expended,cfda_key,V2873)</f>
        <v/>
      </c>
      <c r="K2873" s="5">
        <f>IF(G2873="OTHER CLUSTER NOT LISTED ABOVE",SUMIFS(amount_expended,uniform_other_cluster_name,X2873), IF(AND(OR(G2873="N/A",G2873=""),H2873=""),0,IF(G2873="STATE CLUSTER",SUMIFS(amount_expended,uniform_state_cluster_name,W2873),SUMIFS(amount_expended,cluster_name,G2873))))</f>
        <v/>
      </c>
      <c r="L2873" s="6" t="n"/>
      <c r="M2873" s="7" t="n"/>
      <c r="N2873" s="6" t="n"/>
      <c r="O2873" s="6" t="n"/>
      <c r="P2873" s="6" t="n"/>
      <c r="Q2873" s="6" t="n"/>
      <c r="R2873" s="7" t="n"/>
      <c r="S2873" s="6" t="n"/>
      <c r="T2873" s="6" t="n"/>
      <c r="U2873" s="6" t="n"/>
      <c r="V2873" s="3">
        <f>CONCATENATE(B2873,C2873)</f>
        <v/>
      </c>
      <c r="W2873">
        <f>UPPER(TRIM(H2873))</f>
        <v/>
      </c>
      <c r="X2873">
        <f>UPPER(TRIM(I2873))</f>
        <v/>
      </c>
    </row>
    <row r="2874">
      <c r="A2874">
        <f>IF(B2874&lt;&gt;"", "AWARD-"&amp;TEXT(ROW()-1,"0000"), "")</f>
        <v/>
      </c>
      <c r="B2874" s="4" t="n"/>
      <c r="C2874" s="4" t="n"/>
      <c r="D2874" s="4" t="n"/>
      <c r="E2874" s="6" t="n"/>
      <c r="F2874" s="7" t="n"/>
      <c r="G2874" s="6" t="n"/>
      <c r="H2874" s="6" t="n"/>
      <c r="I2874" s="6" t="n"/>
      <c r="J2874" s="5">
        <f>SUMIFS(amount_expended,cfda_key,V2874)</f>
        <v/>
      </c>
      <c r="K2874" s="5">
        <f>IF(G2874="OTHER CLUSTER NOT LISTED ABOVE",SUMIFS(amount_expended,uniform_other_cluster_name,X2874), IF(AND(OR(G2874="N/A",G2874=""),H2874=""),0,IF(G2874="STATE CLUSTER",SUMIFS(amount_expended,uniform_state_cluster_name,W2874),SUMIFS(amount_expended,cluster_name,G2874))))</f>
        <v/>
      </c>
      <c r="L2874" s="6" t="n"/>
      <c r="M2874" s="7" t="n"/>
      <c r="N2874" s="6" t="n"/>
      <c r="O2874" s="6" t="n"/>
      <c r="P2874" s="6" t="n"/>
      <c r="Q2874" s="6" t="n"/>
      <c r="R2874" s="7" t="n"/>
      <c r="S2874" s="6" t="n"/>
      <c r="T2874" s="6" t="n"/>
      <c r="U2874" s="6" t="n"/>
      <c r="V2874" s="3">
        <f>CONCATENATE(B2874,C2874)</f>
        <v/>
      </c>
      <c r="W2874">
        <f>UPPER(TRIM(H2874))</f>
        <v/>
      </c>
      <c r="X2874">
        <f>UPPER(TRIM(I2874))</f>
        <v/>
      </c>
    </row>
    <row r="2875">
      <c r="A2875">
        <f>IF(B2875&lt;&gt;"", "AWARD-"&amp;TEXT(ROW()-1,"0000"), "")</f>
        <v/>
      </c>
      <c r="B2875" s="4" t="n"/>
      <c r="C2875" s="4" t="n"/>
      <c r="D2875" s="4" t="n"/>
      <c r="E2875" s="6" t="n"/>
      <c r="F2875" s="7" t="n"/>
      <c r="G2875" s="6" t="n"/>
      <c r="H2875" s="6" t="n"/>
      <c r="I2875" s="6" t="n"/>
      <c r="J2875" s="5">
        <f>SUMIFS(amount_expended,cfda_key,V2875)</f>
        <v/>
      </c>
      <c r="K2875" s="5">
        <f>IF(G2875="OTHER CLUSTER NOT LISTED ABOVE",SUMIFS(amount_expended,uniform_other_cluster_name,X2875), IF(AND(OR(G2875="N/A",G2875=""),H2875=""),0,IF(G2875="STATE CLUSTER",SUMIFS(amount_expended,uniform_state_cluster_name,W2875),SUMIFS(amount_expended,cluster_name,G2875))))</f>
        <v/>
      </c>
      <c r="L2875" s="6" t="n"/>
      <c r="M2875" s="7" t="n"/>
      <c r="N2875" s="6" t="n"/>
      <c r="O2875" s="6" t="n"/>
      <c r="P2875" s="6" t="n"/>
      <c r="Q2875" s="6" t="n"/>
      <c r="R2875" s="7" t="n"/>
      <c r="S2875" s="6" t="n"/>
      <c r="T2875" s="6" t="n"/>
      <c r="U2875" s="6" t="n"/>
      <c r="V2875" s="3">
        <f>CONCATENATE(B2875,C2875)</f>
        <v/>
      </c>
      <c r="W2875">
        <f>UPPER(TRIM(H2875))</f>
        <v/>
      </c>
      <c r="X2875">
        <f>UPPER(TRIM(I2875))</f>
        <v/>
      </c>
    </row>
    <row r="2876">
      <c r="A2876">
        <f>IF(B2876&lt;&gt;"", "AWARD-"&amp;TEXT(ROW()-1,"0000"), "")</f>
        <v/>
      </c>
      <c r="B2876" s="4" t="n"/>
      <c r="C2876" s="4" t="n"/>
      <c r="D2876" s="4" t="n"/>
      <c r="E2876" s="6" t="n"/>
      <c r="F2876" s="7" t="n"/>
      <c r="G2876" s="6" t="n"/>
      <c r="H2876" s="6" t="n"/>
      <c r="I2876" s="6" t="n"/>
      <c r="J2876" s="5">
        <f>SUMIFS(amount_expended,cfda_key,V2876)</f>
        <v/>
      </c>
      <c r="K2876" s="5">
        <f>IF(G2876="OTHER CLUSTER NOT LISTED ABOVE",SUMIFS(amount_expended,uniform_other_cluster_name,X2876), IF(AND(OR(G2876="N/A",G2876=""),H2876=""),0,IF(G2876="STATE CLUSTER",SUMIFS(amount_expended,uniform_state_cluster_name,W2876),SUMIFS(amount_expended,cluster_name,G2876))))</f>
        <v/>
      </c>
      <c r="L2876" s="6" t="n"/>
      <c r="M2876" s="7" t="n"/>
      <c r="N2876" s="6" t="n"/>
      <c r="O2876" s="6" t="n"/>
      <c r="P2876" s="6" t="n"/>
      <c r="Q2876" s="6" t="n"/>
      <c r="R2876" s="7" t="n"/>
      <c r="S2876" s="6" t="n"/>
      <c r="T2876" s="6" t="n"/>
      <c r="U2876" s="6" t="n"/>
      <c r="V2876" s="3">
        <f>CONCATENATE(B2876,C2876)</f>
        <v/>
      </c>
      <c r="W2876">
        <f>UPPER(TRIM(H2876))</f>
        <v/>
      </c>
      <c r="X2876">
        <f>UPPER(TRIM(I2876))</f>
        <v/>
      </c>
    </row>
    <row r="2877">
      <c r="A2877">
        <f>IF(B2877&lt;&gt;"", "AWARD-"&amp;TEXT(ROW()-1,"0000"), "")</f>
        <v/>
      </c>
      <c r="B2877" s="4" t="n"/>
      <c r="C2877" s="4" t="n"/>
      <c r="D2877" s="4" t="n"/>
      <c r="E2877" s="6" t="n"/>
      <c r="F2877" s="7" t="n"/>
      <c r="G2877" s="6" t="n"/>
      <c r="H2877" s="6" t="n"/>
      <c r="I2877" s="6" t="n"/>
      <c r="J2877" s="5">
        <f>SUMIFS(amount_expended,cfda_key,V2877)</f>
        <v/>
      </c>
      <c r="K2877" s="5">
        <f>IF(G2877="OTHER CLUSTER NOT LISTED ABOVE",SUMIFS(amount_expended,uniform_other_cluster_name,X2877), IF(AND(OR(G2877="N/A",G2877=""),H2877=""),0,IF(G2877="STATE CLUSTER",SUMIFS(amount_expended,uniform_state_cluster_name,W2877),SUMIFS(amount_expended,cluster_name,G2877))))</f>
        <v/>
      </c>
      <c r="L2877" s="6" t="n"/>
      <c r="M2877" s="7" t="n"/>
      <c r="N2877" s="6" t="n"/>
      <c r="O2877" s="6" t="n"/>
      <c r="P2877" s="6" t="n"/>
      <c r="Q2877" s="6" t="n"/>
      <c r="R2877" s="7" t="n"/>
      <c r="S2877" s="6" t="n"/>
      <c r="T2877" s="6" t="n"/>
      <c r="U2877" s="6" t="n"/>
      <c r="V2877" s="3">
        <f>CONCATENATE(B2877,C2877)</f>
        <v/>
      </c>
      <c r="W2877">
        <f>UPPER(TRIM(H2877))</f>
        <v/>
      </c>
      <c r="X2877">
        <f>UPPER(TRIM(I2877))</f>
        <v/>
      </c>
    </row>
    <row r="2878">
      <c r="A2878">
        <f>IF(B2878&lt;&gt;"", "AWARD-"&amp;TEXT(ROW()-1,"0000"), "")</f>
        <v/>
      </c>
      <c r="B2878" s="4" t="n"/>
      <c r="C2878" s="4" t="n"/>
      <c r="D2878" s="4" t="n"/>
      <c r="E2878" s="6" t="n"/>
      <c r="F2878" s="7" t="n"/>
      <c r="G2878" s="6" t="n"/>
      <c r="H2878" s="6" t="n"/>
      <c r="I2878" s="6" t="n"/>
      <c r="J2878" s="5">
        <f>SUMIFS(amount_expended,cfda_key,V2878)</f>
        <v/>
      </c>
      <c r="K2878" s="5">
        <f>IF(G2878="OTHER CLUSTER NOT LISTED ABOVE",SUMIFS(amount_expended,uniform_other_cluster_name,X2878), IF(AND(OR(G2878="N/A",G2878=""),H2878=""),0,IF(G2878="STATE CLUSTER",SUMIFS(amount_expended,uniform_state_cluster_name,W2878),SUMIFS(amount_expended,cluster_name,G2878))))</f>
        <v/>
      </c>
      <c r="L2878" s="6" t="n"/>
      <c r="M2878" s="7" t="n"/>
      <c r="N2878" s="6" t="n"/>
      <c r="O2878" s="6" t="n"/>
      <c r="P2878" s="6" t="n"/>
      <c r="Q2878" s="6" t="n"/>
      <c r="R2878" s="7" t="n"/>
      <c r="S2878" s="6" t="n"/>
      <c r="T2878" s="6" t="n"/>
      <c r="U2878" s="6" t="n"/>
      <c r="V2878" s="3">
        <f>CONCATENATE(B2878,C2878)</f>
        <v/>
      </c>
      <c r="W2878">
        <f>UPPER(TRIM(H2878))</f>
        <v/>
      </c>
      <c r="X2878">
        <f>UPPER(TRIM(I2878))</f>
        <v/>
      </c>
    </row>
    <row r="2879">
      <c r="A2879">
        <f>IF(B2879&lt;&gt;"", "AWARD-"&amp;TEXT(ROW()-1,"0000"), "")</f>
        <v/>
      </c>
      <c r="B2879" s="4" t="n"/>
      <c r="C2879" s="4" t="n"/>
      <c r="D2879" s="4" t="n"/>
      <c r="E2879" s="6" t="n"/>
      <c r="F2879" s="7" t="n"/>
      <c r="G2879" s="6" t="n"/>
      <c r="H2879" s="6" t="n"/>
      <c r="I2879" s="6" t="n"/>
      <c r="J2879" s="5">
        <f>SUMIFS(amount_expended,cfda_key,V2879)</f>
        <v/>
      </c>
      <c r="K2879" s="5">
        <f>IF(G2879="OTHER CLUSTER NOT LISTED ABOVE",SUMIFS(amount_expended,uniform_other_cluster_name,X2879), IF(AND(OR(G2879="N/A",G2879=""),H2879=""),0,IF(G2879="STATE CLUSTER",SUMIFS(amount_expended,uniform_state_cluster_name,W2879),SUMIFS(amount_expended,cluster_name,G2879))))</f>
        <v/>
      </c>
      <c r="L2879" s="6" t="n"/>
      <c r="M2879" s="7" t="n"/>
      <c r="N2879" s="6" t="n"/>
      <c r="O2879" s="6" t="n"/>
      <c r="P2879" s="6" t="n"/>
      <c r="Q2879" s="6" t="n"/>
      <c r="R2879" s="7" t="n"/>
      <c r="S2879" s="6" t="n"/>
      <c r="T2879" s="6" t="n"/>
      <c r="U2879" s="6" t="n"/>
      <c r="V2879" s="3">
        <f>CONCATENATE(B2879,C2879)</f>
        <v/>
      </c>
      <c r="W2879">
        <f>UPPER(TRIM(H2879))</f>
        <v/>
      </c>
      <c r="X2879">
        <f>UPPER(TRIM(I2879))</f>
        <v/>
      </c>
    </row>
    <row r="2880">
      <c r="A2880">
        <f>IF(B2880&lt;&gt;"", "AWARD-"&amp;TEXT(ROW()-1,"0000"), "")</f>
        <v/>
      </c>
      <c r="B2880" s="4" t="n"/>
      <c r="C2880" s="4" t="n"/>
      <c r="D2880" s="4" t="n"/>
      <c r="E2880" s="6" t="n"/>
      <c r="F2880" s="7" t="n"/>
      <c r="G2880" s="6" t="n"/>
      <c r="H2880" s="6" t="n"/>
      <c r="I2880" s="6" t="n"/>
      <c r="J2880" s="5">
        <f>SUMIFS(amount_expended,cfda_key,V2880)</f>
        <v/>
      </c>
      <c r="K2880" s="5">
        <f>IF(G2880="OTHER CLUSTER NOT LISTED ABOVE",SUMIFS(amount_expended,uniform_other_cluster_name,X2880), IF(AND(OR(G2880="N/A",G2880=""),H2880=""),0,IF(G2880="STATE CLUSTER",SUMIFS(amount_expended,uniform_state_cluster_name,W2880),SUMIFS(amount_expended,cluster_name,G2880))))</f>
        <v/>
      </c>
      <c r="L2880" s="6" t="n"/>
      <c r="M2880" s="7" t="n"/>
      <c r="N2880" s="6" t="n"/>
      <c r="O2880" s="6" t="n"/>
      <c r="P2880" s="6" t="n"/>
      <c r="Q2880" s="6" t="n"/>
      <c r="R2880" s="7" t="n"/>
      <c r="S2880" s="6" t="n"/>
      <c r="T2880" s="6" t="n"/>
      <c r="U2880" s="6" t="n"/>
      <c r="V2880" s="3">
        <f>CONCATENATE(B2880,C2880)</f>
        <v/>
      </c>
      <c r="W2880">
        <f>UPPER(TRIM(H2880))</f>
        <v/>
      </c>
      <c r="X2880">
        <f>UPPER(TRIM(I2880))</f>
        <v/>
      </c>
    </row>
    <row r="2881">
      <c r="A2881">
        <f>IF(B2881&lt;&gt;"", "AWARD-"&amp;TEXT(ROW()-1,"0000"), "")</f>
        <v/>
      </c>
      <c r="B2881" s="4" t="n"/>
      <c r="C2881" s="4" t="n"/>
      <c r="D2881" s="4" t="n"/>
      <c r="E2881" s="6" t="n"/>
      <c r="F2881" s="7" t="n"/>
      <c r="G2881" s="6" t="n"/>
      <c r="H2881" s="6" t="n"/>
      <c r="I2881" s="6" t="n"/>
      <c r="J2881" s="5">
        <f>SUMIFS(amount_expended,cfda_key,V2881)</f>
        <v/>
      </c>
      <c r="K2881" s="5">
        <f>IF(G2881="OTHER CLUSTER NOT LISTED ABOVE",SUMIFS(amount_expended,uniform_other_cluster_name,X2881), IF(AND(OR(G2881="N/A",G2881=""),H2881=""),0,IF(G2881="STATE CLUSTER",SUMIFS(amount_expended,uniform_state_cluster_name,W2881),SUMIFS(amount_expended,cluster_name,G2881))))</f>
        <v/>
      </c>
      <c r="L2881" s="6" t="n"/>
      <c r="M2881" s="7" t="n"/>
      <c r="N2881" s="6" t="n"/>
      <c r="O2881" s="6" t="n"/>
      <c r="P2881" s="6" t="n"/>
      <c r="Q2881" s="6" t="n"/>
      <c r="R2881" s="7" t="n"/>
      <c r="S2881" s="6" t="n"/>
      <c r="T2881" s="6" t="n"/>
      <c r="U2881" s="6" t="n"/>
      <c r="V2881" s="3">
        <f>CONCATENATE(B2881,C2881)</f>
        <v/>
      </c>
      <c r="W2881">
        <f>UPPER(TRIM(H2881))</f>
        <v/>
      </c>
      <c r="X2881">
        <f>UPPER(TRIM(I2881))</f>
        <v/>
      </c>
    </row>
    <row r="2882">
      <c r="A2882">
        <f>IF(B2882&lt;&gt;"", "AWARD-"&amp;TEXT(ROW()-1,"0000"), "")</f>
        <v/>
      </c>
      <c r="B2882" s="4" t="n"/>
      <c r="C2882" s="4" t="n"/>
      <c r="D2882" s="4" t="n"/>
      <c r="E2882" s="6" t="n"/>
      <c r="F2882" s="7" t="n"/>
      <c r="G2882" s="6" t="n"/>
      <c r="H2882" s="6" t="n"/>
      <c r="I2882" s="6" t="n"/>
      <c r="J2882" s="5">
        <f>SUMIFS(amount_expended,cfda_key,V2882)</f>
        <v/>
      </c>
      <c r="K2882" s="5">
        <f>IF(G2882="OTHER CLUSTER NOT LISTED ABOVE",SUMIFS(amount_expended,uniform_other_cluster_name,X2882), IF(AND(OR(G2882="N/A",G2882=""),H2882=""),0,IF(G2882="STATE CLUSTER",SUMIFS(amount_expended,uniform_state_cluster_name,W2882),SUMIFS(amount_expended,cluster_name,G2882))))</f>
        <v/>
      </c>
      <c r="L2882" s="6" t="n"/>
      <c r="M2882" s="7" t="n"/>
      <c r="N2882" s="6" t="n"/>
      <c r="O2882" s="6" t="n"/>
      <c r="P2882" s="6" t="n"/>
      <c r="Q2882" s="6" t="n"/>
      <c r="R2882" s="7" t="n"/>
      <c r="S2882" s="6" t="n"/>
      <c r="T2882" s="6" t="n"/>
      <c r="U2882" s="6" t="n"/>
      <c r="V2882" s="3">
        <f>CONCATENATE(B2882,C2882)</f>
        <v/>
      </c>
      <c r="W2882">
        <f>UPPER(TRIM(H2882))</f>
        <v/>
      </c>
      <c r="X2882">
        <f>UPPER(TRIM(I2882))</f>
        <v/>
      </c>
    </row>
    <row r="2883">
      <c r="A2883">
        <f>IF(B2883&lt;&gt;"", "AWARD-"&amp;TEXT(ROW()-1,"0000"), "")</f>
        <v/>
      </c>
      <c r="B2883" s="4" t="n"/>
      <c r="C2883" s="4" t="n"/>
      <c r="D2883" s="4" t="n"/>
      <c r="E2883" s="6" t="n"/>
      <c r="F2883" s="7" t="n"/>
      <c r="G2883" s="6" t="n"/>
      <c r="H2883" s="6" t="n"/>
      <c r="I2883" s="6" t="n"/>
      <c r="J2883" s="5">
        <f>SUMIFS(amount_expended,cfda_key,V2883)</f>
        <v/>
      </c>
      <c r="K2883" s="5">
        <f>IF(G2883="OTHER CLUSTER NOT LISTED ABOVE",SUMIFS(amount_expended,uniform_other_cluster_name,X2883), IF(AND(OR(G2883="N/A",G2883=""),H2883=""),0,IF(G2883="STATE CLUSTER",SUMIFS(amount_expended,uniform_state_cluster_name,W2883),SUMIFS(amount_expended,cluster_name,G2883))))</f>
        <v/>
      </c>
      <c r="L2883" s="6" t="n"/>
      <c r="M2883" s="7" t="n"/>
      <c r="N2883" s="6" t="n"/>
      <c r="O2883" s="6" t="n"/>
      <c r="P2883" s="6" t="n"/>
      <c r="Q2883" s="6" t="n"/>
      <c r="R2883" s="7" t="n"/>
      <c r="S2883" s="6" t="n"/>
      <c r="T2883" s="6" t="n"/>
      <c r="U2883" s="6" t="n"/>
      <c r="V2883" s="3">
        <f>CONCATENATE(B2883,C2883)</f>
        <v/>
      </c>
      <c r="W2883">
        <f>UPPER(TRIM(H2883))</f>
        <v/>
      </c>
      <c r="X2883">
        <f>UPPER(TRIM(I2883))</f>
        <v/>
      </c>
    </row>
    <row r="2884">
      <c r="A2884">
        <f>IF(B2884&lt;&gt;"", "AWARD-"&amp;TEXT(ROW()-1,"0000"), "")</f>
        <v/>
      </c>
      <c r="B2884" s="4" t="n"/>
      <c r="C2884" s="4" t="n"/>
      <c r="D2884" s="4" t="n"/>
      <c r="E2884" s="6" t="n"/>
      <c r="F2884" s="7" t="n"/>
      <c r="G2884" s="6" t="n"/>
      <c r="H2884" s="6" t="n"/>
      <c r="I2884" s="6" t="n"/>
      <c r="J2884" s="5">
        <f>SUMIFS(amount_expended,cfda_key,V2884)</f>
        <v/>
      </c>
      <c r="K2884" s="5">
        <f>IF(G2884="OTHER CLUSTER NOT LISTED ABOVE",SUMIFS(amount_expended,uniform_other_cluster_name,X2884), IF(AND(OR(G2884="N/A",G2884=""),H2884=""),0,IF(G2884="STATE CLUSTER",SUMIFS(amount_expended,uniform_state_cluster_name,W2884),SUMIFS(amount_expended,cluster_name,G2884))))</f>
        <v/>
      </c>
      <c r="L2884" s="6" t="n"/>
      <c r="M2884" s="7" t="n"/>
      <c r="N2884" s="6" t="n"/>
      <c r="O2884" s="6" t="n"/>
      <c r="P2884" s="6" t="n"/>
      <c r="Q2884" s="6" t="n"/>
      <c r="R2884" s="7" t="n"/>
      <c r="S2884" s="6" t="n"/>
      <c r="T2884" s="6" t="n"/>
      <c r="U2884" s="6" t="n"/>
      <c r="V2884" s="3">
        <f>CONCATENATE(B2884,C2884)</f>
        <v/>
      </c>
      <c r="W2884">
        <f>UPPER(TRIM(H2884))</f>
        <v/>
      </c>
      <c r="X2884">
        <f>UPPER(TRIM(I2884))</f>
        <v/>
      </c>
    </row>
    <row r="2885">
      <c r="A2885">
        <f>IF(B2885&lt;&gt;"", "AWARD-"&amp;TEXT(ROW()-1,"0000"), "")</f>
        <v/>
      </c>
      <c r="B2885" s="4" t="n"/>
      <c r="C2885" s="4" t="n"/>
      <c r="D2885" s="4" t="n"/>
      <c r="E2885" s="6" t="n"/>
      <c r="F2885" s="7" t="n"/>
      <c r="G2885" s="6" t="n"/>
      <c r="H2885" s="6" t="n"/>
      <c r="I2885" s="6" t="n"/>
      <c r="J2885" s="5">
        <f>SUMIFS(amount_expended,cfda_key,V2885)</f>
        <v/>
      </c>
      <c r="K2885" s="5">
        <f>IF(G2885="OTHER CLUSTER NOT LISTED ABOVE",SUMIFS(amount_expended,uniform_other_cluster_name,X2885), IF(AND(OR(G2885="N/A",G2885=""),H2885=""),0,IF(G2885="STATE CLUSTER",SUMIFS(amount_expended,uniform_state_cluster_name,W2885),SUMIFS(amount_expended,cluster_name,G2885))))</f>
        <v/>
      </c>
      <c r="L2885" s="6" t="n"/>
      <c r="M2885" s="7" t="n"/>
      <c r="N2885" s="6" t="n"/>
      <c r="O2885" s="6" t="n"/>
      <c r="P2885" s="6" t="n"/>
      <c r="Q2885" s="6" t="n"/>
      <c r="R2885" s="7" t="n"/>
      <c r="S2885" s="6" t="n"/>
      <c r="T2885" s="6" t="n"/>
      <c r="U2885" s="6" t="n"/>
      <c r="V2885" s="3">
        <f>CONCATENATE(B2885,C2885)</f>
        <v/>
      </c>
      <c r="W2885">
        <f>UPPER(TRIM(H2885))</f>
        <v/>
      </c>
      <c r="X2885">
        <f>UPPER(TRIM(I2885))</f>
        <v/>
      </c>
    </row>
    <row r="2886">
      <c r="A2886">
        <f>IF(B2886&lt;&gt;"", "AWARD-"&amp;TEXT(ROW()-1,"0000"), "")</f>
        <v/>
      </c>
      <c r="B2886" s="4" t="n"/>
      <c r="C2886" s="4" t="n"/>
      <c r="D2886" s="4" t="n"/>
      <c r="E2886" s="6" t="n"/>
      <c r="F2886" s="7" t="n"/>
      <c r="G2886" s="6" t="n"/>
      <c r="H2886" s="6" t="n"/>
      <c r="I2886" s="6" t="n"/>
      <c r="J2886" s="5">
        <f>SUMIFS(amount_expended,cfda_key,V2886)</f>
        <v/>
      </c>
      <c r="K2886" s="5">
        <f>IF(G2886="OTHER CLUSTER NOT LISTED ABOVE",SUMIFS(amount_expended,uniform_other_cluster_name,X2886), IF(AND(OR(G2886="N/A",G2886=""),H2886=""),0,IF(G2886="STATE CLUSTER",SUMIFS(amount_expended,uniform_state_cluster_name,W2886),SUMIFS(amount_expended,cluster_name,G2886))))</f>
        <v/>
      </c>
      <c r="L2886" s="6" t="n"/>
      <c r="M2886" s="7" t="n"/>
      <c r="N2886" s="6" t="n"/>
      <c r="O2886" s="6" t="n"/>
      <c r="P2886" s="6" t="n"/>
      <c r="Q2886" s="6" t="n"/>
      <c r="R2886" s="7" t="n"/>
      <c r="S2886" s="6" t="n"/>
      <c r="T2886" s="6" t="n"/>
      <c r="U2886" s="6" t="n"/>
      <c r="V2886" s="3">
        <f>CONCATENATE(B2886,C2886)</f>
        <v/>
      </c>
      <c r="W2886">
        <f>UPPER(TRIM(H2886))</f>
        <v/>
      </c>
      <c r="X2886">
        <f>UPPER(TRIM(I2886))</f>
        <v/>
      </c>
    </row>
    <row r="2887">
      <c r="A2887">
        <f>IF(B2887&lt;&gt;"", "AWARD-"&amp;TEXT(ROW()-1,"0000"), "")</f>
        <v/>
      </c>
      <c r="B2887" s="4" t="n"/>
      <c r="C2887" s="4" t="n"/>
      <c r="D2887" s="4" t="n"/>
      <c r="E2887" s="6" t="n"/>
      <c r="F2887" s="7" t="n"/>
      <c r="G2887" s="6" t="n"/>
      <c r="H2887" s="6" t="n"/>
      <c r="I2887" s="6" t="n"/>
      <c r="J2887" s="5">
        <f>SUMIFS(amount_expended,cfda_key,V2887)</f>
        <v/>
      </c>
      <c r="K2887" s="5">
        <f>IF(G2887="OTHER CLUSTER NOT LISTED ABOVE",SUMIFS(amount_expended,uniform_other_cluster_name,X2887), IF(AND(OR(G2887="N/A",G2887=""),H2887=""),0,IF(G2887="STATE CLUSTER",SUMIFS(amount_expended,uniform_state_cluster_name,W2887),SUMIFS(amount_expended,cluster_name,G2887))))</f>
        <v/>
      </c>
      <c r="L2887" s="6" t="n"/>
      <c r="M2887" s="7" t="n"/>
      <c r="N2887" s="6" t="n"/>
      <c r="O2887" s="6" t="n"/>
      <c r="P2887" s="6" t="n"/>
      <c r="Q2887" s="6" t="n"/>
      <c r="R2887" s="7" t="n"/>
      <c r="S2887" s="6" t="n"/>
      <c r="T2887" s="6" t="n"/>
      <c r="U2887" s="6" t="n"/>
      <c r="V2887" s="3">
        <f>CONCATENATE(B2887,C2887)</f>
        <v/>
      </c>
      <c r="W2887">
        <f>UPPER(TRIM(H2887))</f>
        <v/>
      </c>
      <c r="X2887">
        <f>UPPER(TRIM(I2887))</f>
        <v/>
      </c>
    </row>
    <row r="2888">
      <c r="A2888">
        <f>IF(B2888&lt;&gt;"", "AWARD-"&amp;TEXT(ROW()-1,"0000"), "")</f>
        <v/>
      </c>
      <c r="B2888" s="4" t="n"/>
      <c r="C2888" s="4" t="n"/>
      <c r="D2888" s="4" t="n"/>
      <c r="E2888" s="6" t="n"/>
      <c r="F2888" s="7" t="n"/>
      <c r="G2888" s="6" t="n"/>
      <c r="H2888" s="6" t="n"/>
      <c r="I2888" s="6" t="n"/>
      <c r="J2888" s="5">
        <f>SUMIFS(amount_expended,cfda_key,V2888)</f>
        <v/>
      </c>
      <c r="K2888" s="5">
        <f>IF(G2888="OTHER CLUSTER NOT LISTED ABOVE",SUMIFS(amount_expended,uniform_other_cluster_name,X2888), IF(AND(OR(G2888="N/A",G2888=""),H2888=""),0,IF(G2888="STATE CLUSTER",SUMIFS(amount_expended,uniform_state_cluster_name,W2888),SUMIFS(amount_expended,cluster_name,G2888))))</f>
        <v/>
      </c>
      <c r="L2888" s="6" t="n"/>
      <c r="M2888" s="7" t="n"/>
      <c r="N2888" s="6" t="n"/>
      <c r="O2888" s="6" t="n"/>
      <c r="P2888" s="6" t="n"/>
      <c r="Q2888" s="6" t="n"/>
      <c r="R2888" s="7" t="n"/>
      <c r="S2888" s="6" t="n"/>
      <c r="T2888" s="6" t="n"/>
      <c r="U2888" s="6" t="n"/>
      <c r="V2888" s="3">
        <f>CONCATENATE(B2888,C2888)</f>
        <v/>
      </c>
      <c r="W2888">
        <f>UPPER(TRIM(H2888))</f>
        <v/>
      </c>
      <c r="X2888">
        <f>UPPER(TRIM(I2888))</f>
        <v/>
      </c>
    </row>
    <row r="2889">
      <c r="A2889">
        <f>IF(B2889&lt;&gt;"", "AWARD-"&amp;TEXT(ROW()-1,"0000"), "")</f>
        <v/>
      </c>
      <c r="B2889" s="4" t="n"/>
      <c r="C2889" s="4" t="n"/>
      <c r="D2889" s="4" t="n"/>
      <c r="E2889" s="6" t="n"/>
      <c r="F2889" s="7" t="n"/>
      <c r="G2889" s="6" t="n"/>
      <c r="H2889" s="6" t="n"/>
      <c r="I2889" s="6" t="n"/>
      <c r="J2889" s="5">
        <f>SUMIFS(amount_expended,cfda_key,V2889)</f>
        <v/>
      </c>
      <c r="K2889" s="5">
        <f>IF(G2889="OTHER CLUSTER NOT LISTED ABOVE",SUMIFS(amount_expended,uniform_other_cluster_name,X2889), IF(AND(OR(G2889="N/A",G2889=""),H2889=""),0,IF(G2889="STATE CLUSTER",SUMIFS(amount_expended,uniform_state_cluster_name,W2889),SUMIFS(amount_expended,cluster_name,G2889))))</f>
        <v/>
      </c>
      <c r="L2889" s="6" t="n"/>
      <c r="M2889" s="7" t="n"/>
      <c r="N2889" s="6" t="n"/>
      <c r="O2889" s="6" t="n"/>
      <c r="P2889" s="6" t="n"/>
      <c r="Q2889" s="6" t="n"/>
      <c r="R2889" s="7" t="n"/>
      <c r="S2889" s="6" t="n"/>
      <c r="T2889" s="6" t="n"/>
      <c r="U2889" s="6" t="n"/>
      <c r="V2889" s="3">
        <f>CONCATENATE(B2889,C2889)</f>
        <v/>
      </c>
      <c r="W2889">
        <f>UPPER(TRIM(H2889))</f>
        <v/>
      </c>
      <c r="X2889">
        <f>UPPER(TRIM(I2889))</f>
        <v/>
      </c>
    </row>
    <row r="2890">
      <c r="A2890">
        <f>IF(B2890&lt;&gt;"", "AWARD-"&amp;TEXT(ROW()-1,"0000"), "")</f>
        <v/>
      </c>
      <c r="B2890" s="4" t="n"/>
      <c r="C2890" s="4" t="n"/>
      <c r="D2890" s="4" t="n"/>
      <c r="E2890" s="6" t="n"/>
      <c r="F2890" s="7" t="n"/>
      <c r="G2890" s="6" t="n"/>
      <c r="H2890" s="6" t="n"/>
      <c r="I2890" s="6" t="n"/>
      <c r="J2890" s="5">
        <f>SUMIFS(amount_expended,cfda_key,V2890)</f>
        <v/>
      </c>
      <c r="K2890" s="5">
        <f>IF(G2890="OTHER CLUSTER NOT LISTED ABOVE",SUMIFS(amount_expended,uniform_other_cluster_name,X2890), IF(AND(OR(G2890="N/A",G2890=""),H2890=""),0,IF(G2890="STATE CLUSTER",SUMIFS(amount_expended,uniform_state_cluster_name,W2890),SUMIFS(amount_expended,cluster_name,G2890))))</f>
        <v/>
      </c>
      <c r="L2890" s="6" t="n"/>
      <c r="M2890" s="7" t="n"/>
      <c r="N2890" s="6" t="n"/>
      <c r="O2890" s="6" t="n"/>
      <c r="P2890" s="6" t="n"/>
      <c r="Q2890" s="6" t="n"/>
      <c r="R2890" s="7" t="n"/>
      <c r="S2890" s="6" t="n"/>
      <c r="T2890" s="6" t="n"/>
      <c r="U2890" s="6" t="n"/>
      <c r="V2890" s="3">
        <f>CONCATENATE(B2890,C2890)</f>
        <v/>
      </c>
      <c r="W2890">
        <f>UPPER(TRIM(H2890))</f>
        <v/>
      </c>
      <c r="X2890">
        <f>UPPER(TRIM(I2890))</f>
        <v/>
      </c>
    </row>
    <row r="2891">
      <c r="A2891">
        <f>IF(B2891&lt;&gt;"", "AWARD-"&amp;TEXT(ROW()-1,"0000"), "")</f>
        <v/>
      </c>
      <c r="B2891" s="4" t="n"/>
      <c r="C2891" s="4" t="n"/>
      <c r="D2891" s="4" t="n"/>
      <c r="E2891" s="6" t="n"/>
      <c r="F2891" s="7" t="n"/>
      <c r="G2891" s="6" t="n"/>
      <c r="H2891" s="6" t="n"/>
      <c r="I2891" s="6" t="n"/>
      <c r="J2891" s="5">
        <f>SUMIFS(amount_expended,cfda_key,V2891)</f>
        <v/>
      </c>
      <c r="K2891" s="5">
        <f>IF(G2891="OTHER CLUSTER NOT LISTED ABOVE",SUMIFS(amount_expended,uniform_other_cluster_name,X2891), IF(AND(OR(G2891="N/A",G2891=""),H2891=""),0,IF(G2891="STATE CLUSTER",SUMIFS(amount_expended,uniform_state_cluster_name,W2891),SUMIFS(amount_expended,cluster_name,G2891))))</f>
        <v/>
      </c>
      <c r="L2891" s="6" t="n"/>
      <c r="M2891" s="7" t="n"/>
      <c r="N2891" s="6" t="n"/>
      <c r="O2891" s="6" t="n"/>
      <c r="P2891" s="6" t="n"/>
      <c r="Q2891" s="6" t="n"/>
      <c r="R2891" s="7" t="n"/>
      <c r="S2891" s="6" t="n"/>
      <c r="T2891" s="6" t="n"/>
      <c r="U2891" s="6" t="n"/>
      <c r="V2891" s="3">
        <f>CONCATENATE(B2891,C2891)</f>
        <v/>
      </c>
      <c r="W2891">
        <f>UPPER(TRIM(H2891))</f>
        <v/>
      </c>
      <c r="X2891">
        <f>UPPER(TRIM(I2891))</f>
        <v/>
      </c>
    </row>
    <row r="2892">
      <c r="A2892">
        <f>IF(B2892&lt;&gt;"", "AWARD-"&amp;TEXT(ROW()-1,"0000"), "")</f>
        <v/>
      </c>
      <c r="B2892" s="4" t="n"/>
      <c r="C2892" s="4" t="n"/>
      <c r="D2892" s="4" t="n"/>
      <c r="E2892" s="6" t="n"/>
      <c r="F2892" s="7" t="n"/>
      <c r="G2892" s="6" t="n"/>
      <c r="H2892" s="6" t="n"/>
      <c r="I2892" s="6" t="n"/>
      <c r="J2892" s="5">
        <f>SUMIFS(amount_expended,cfda_key,V2892)</f>
        <v/>
      </c>
      <c r="K2892" s="5">
        <f>IF(G2892="OTHER CLUSTER NOT LISTED ABOVE",SUMIFS(amount_expended,uniform_other_cluster_name,X2892), IF(AND(OR(G2892="N/A",G2892=""),H2892=""),0,IF(G2892="STATE CLUSTER",SUMIFS(amount_expended,uniform_state_cluster_name,W2892),SUMIFS(amount_expended,cluster_name,G2892))))</f>
        <v/>
      </c>
      <c r="L2892" s="6" t="n"/>
      <c r="M2892" s="7" t="n"/>
      <c r="N2892" s="6" t="n"/>
      <c r="O2892" s="6" t="n"/>
      <c r="P2892" s="6" t="n"/>
      <c r="Q2892" s="6" t="n"/>
      <c r="R2892" s="7" t="n"/>
      <c r="S2892" s="6" t="n"/>
      <c r="T2892" s="6" t="n"/>
      <c r="U2892" s="6" t="n"/>
      <c r="V2892" s="3">
        <f>CONCATENATE(B2892,C2892)</f>
        <v/>
      </c>
      <c r="W2892">
        <f>UPPER(TRIM(H2892))</f>
        <v/>
      </c>
      <c r="X2892">
        <f>UPPER(TRIM(I2892))</f>
        <v/>
      </c>
    </row>
    <row r="2893">
      <c r="A2893">
        <f>IF(B2893&lt;&gt;"", "AWARD-"&amp;TEXT(ROW()-1,"0000"), "")</f>
        <v/>
      </c>
      <c r="B2893" s="4" t="n"/>
      <c r="C2893" s="4" t="n"/>
      <c r="D2893" s="4" t="n"/>
      <c r="E2893" s="6" t="n"/>
      <c r="F2893" s="7" t="n"/>
      <c r="G2893" s="6" t="n"/>
      <c r="H2893" s="6" t="n"/>
      <c r="I2893" s="6" t="n"/>
      <c r="J2893" s="5">
        <f>SUMIFS(amount_expended,cfda_key,V2893)</f>
        <v/>
      </c>
      <c r="K2893" s="5">
        <f>IF(G2893="OTHER CLUSTER NOT LISTED ABOVE",SUMIFS(amount_expended,uniform_other_cluster_name,X2893), IF(AND(OR(G2893="N/A",G2893=""),H2893=""),0,IF(G2893="STATE CLUSTER",SUMIFS(amount_expended,uniform_state_cluster_name,W2893),SUMIFS(amount_expended,cluster_name,G2893))))</f>
        <v/>
      </c>
      <c r="L2893" s="6" t="n"/>
      <c r="M2893" s="7" t="n"/>
      <c r="N2893" s="6" t="n"/>
      <c r="O2893" s="6" t="n"/>
      <c r="P2893" s="6" t="n"/>
      <c r="Q2893" s="6" t="n"/>
      <c r="R2893" s="7" t="n"/>
      <c r="S2893" s="6" t="n"/>
      <c r="T2893" s="6" t="n"/>
      <c r="U2893" s="6" t="n"/>
      <c r="V2893" s="3">
        <f>CONCATENATE(B2893,C2893)</f>
        <v/>
      </c>
      <c r="W2893">
        <f>UPPER(TRIM(H2893))</f>
        <v/>
      </c>
      <c r="X2893">
        <f>UPPER(TRIM(I2893))</f>
        <v/>
      </c>
    </row>
    <row r="2894">
      <c r="A2894">
        <f>IF(B2894&lt;&gt;"", "AWARD-"&amp;TEXT(ROW()-1,"0000"), "")</f>
        <v/>
      </c>
      <c r="B2894" s="4" t="n"/>
      <c r="C2894" s="4" t="n"/>
      <c r="D2894" s="4" t="n"/>
      <c r="E2894" s="6" t="n"/>
      <c r="F2894" s="7" t="n"/>
      <c r="G2894" s="6" t="n"/>
      <c r="H2894" s="6" t="n"/>
      <c r="I2894" s="6" t="n"/>
      <c r="J2894" s="5">
        <f>SUMIFS(amount_expended,cfda_key,V2894)</f>
        <v/>
      </c>
      <c r="K2894" s="5">
        <f>IF(G2894="OTHER CLUSTER NOT LISTED ABOVE",SUMIFS(amount_expended,uniform_other_cluster_name,X2894), IF(AND(OR(G2894="N/A",G2894=""),H2894=""),0,IF(G2894="STATE CLUSTER",SUMIFS(amount_expended,uniform_state_cluster_name,W2894),SUMIFS(amount_expended,cluster_name,G2894))))</f>
        <v/>
      </c>
      <c r="L2894" s="6" t="n"/>
      <c r="M2894" s="7" t="n"/>
      <c r="N2894" s="6" t="n"/>
      <c r="O2894" s="6" t="n"/>
      <c r="P2894" s="6" t="n"/>
      <c r="Q2894" s="6" t="n"/>
      <c r="R2894" s="7" t="n"/>
      <c r="S2894" s="6" t="n"/>
      <c r="T2894" s="6" t="n"/>
      <c r="U2894" s="6" t="n"/>
      <c r="V2894" s="3">
        <f>CONCATENATE(B2894,C2894)</f>
        <v/>
      </c>
      <c r="W2894">
        <f>UPPER(TRIM(H2894))</f>
        <v/>
      </c>
      <c r="X2894">
        <f>UPPER(TRIM(I2894))</f>
        <v/>
      </c>
    </row>
    <row r="2895">
      <c r="A2895">
        <f>IF(B2895&lt;&gt;"", "AWARD-"&amp;TEXT(ROW()-1,"0000"), "")</f>
        <v/>
      </c>
      <c r="B2895" s="4" t="n"/>
      <c r="C2895" s="4" t="n"/>
      <c r="D2895" s="4" t="n"/>
      <c r="E2895" s="6" t="n"/>
      <c r="F2895" s="7" t="n"/>
      <c r="G2895" s="6" t="n"/>
      <c r="H2895" s="6" t="n"/>
      <c r="I2895" s="6" t="n"/>
      <c r="J2895" s="5">
        <f>SUMIFS(amount_expended,cfda_key,V2895)</f>
        <v/>
      </c>
      <c r="K2895" s="5">
        <f>IF(G2895="OTHER CLUSTER NOT LISTED ABOVE",SUMIFS(amount_expended,uniform_other_cluster_name,X2895), IF(AND(OR(G2895="N/A",G2895=""),H2895=""),0,IF(G2895="STATE CLUSTER",SUMIFS(amount_expended,uniform_state_cluster_name,W2895),SUMIFS(amount_expended,cluster_name,G2895))))</f>
        <v/>
      </c>
      <c r="L2895" s="6" t="n"/>
      <c r="M2895" s="7" t="n"/>
      <c r="N2895" s="6" t="n"/>
      <c r="O2895" s="6" t="n"/>
      <c r="P2895" s="6" t="n"/>
      <c r="Q2895" s="6" t="n"/>
      <c r="R2895" s="7" t="n"/>
      <c r="S2895" s="6" t="n"/>
      <c r="T2895" s="6" t="n"/>
      <c r="U2895" s="6" t="n"/>
      <c r="V2895" s="3">
        <f>CONCATENATE(B2895,C2895)</f>
        <v/>
      </c>
      <c r="W2895">
        <f>UPPER(TRIM(H2895))</f>
        <v/>
      </c>
      <c r="X2895">
        <f>UPPER(TRIM(I2895))</f>
        <v/>
      </c>
    </row>
    <row r="2896">
      <c r="A2896">
        <f>IF(B2896&lt;&gt;"", "AWARD-"&amp;TEXT(ROW()-1,"0000"), "")</f>
        <v/>
      </c>
      <c r="B2896" s="4" t="n"/>
      <c r="C2896" s="4" t="n"/>
      <c r="D2896" s="4" t="n"/>
      <c r="E2896" s="6" t="n"/>
      <c r="F2896" s="7" t="n"/>
      <c r="G2896" s="6" t="n"/>
      <c r="H2896" s="6" t="n"/>
      <c r="I2896" s="6" t="n"/>
      <c r="J2896" s="5">
        <f>SUMIFS(amount_expended,cfda_key,V2896)</f>
        <v/>
      </c>
      <c r="K2896" s="5">
        <f>IF(G2896="OTHER CLUSTER NOT LISTED ABOVE",SUMIFS(amount_expended,uniform_other_cluster_name,X2896), IF(AND(OR(G2896="N/A",G2896=""),H2896=""),0,IF(G2896="STATE CLUSTER",SUMIFS(amount_expended,uniform_state_cluster_name,W2896),SUMIFS(amount_expended,cluster_name,G2896))))</f>
        <v/>
      </c>
      <c r="L2896" s="6" t="n"/>
      <c r="M2896" s="7" t="n"/>
      <c r="N2896" s="6" t="n"/>
      <c r="O2896" s="6" t="n"/>
      <c r="P2896" s="6" t="n"/>
      <c r="Q2896" s="6" t="n"/>
      <c r="R2896" s="7" t="n"/>
      <c r="S2896" s="6" t="n"/>
      <c r="T2896" s="6" t="n"/>
      <c r="U2896" s="6" t="n"/>
      <c r="V2896" s="3">
        <f>CONCATENATE(B2896,C2896)</f>
        <v/>
      </c>
      <c r="W2896">
        <f>UPPER(TRIM(H2896))</f>
        <v/>
      </c>
      <c r="X2896">
        <f>UPPER(TRIM(I2896))</f>
        <v/>
      </c>
    </row>
    <row r="2897">
      <c r="A2897">
        <f>IF(B2897&lt;&gt;"", "AWARD-"&amp;TEXT(ROW()-1,"0000"), "")</f>
        <v/>
      </c>
      <c r="B2897" s="4" t="n"/>
      <c r="C2897" s="4" t="n"/>
      <c r="D2897" s="4" t="n"/>
      <c r="E2897" s="6" t="n"/>
      <c r="F2897" s="7" t="n"/>
      <c r="G2897" s="6" t="n"/>
      <c r="H2897" s="6" t="n"/>
      <c r="I2897" s="6" t="n"/>
      <c r="J2897" s="5">
        <f>SUMIFS(amount_expended,cfda_key,V2897)</f>
        <v/>
      </c>
      <c r="K2897" s="5">
        <f>IF(G2897="OTHER CLUSTER NOT LISTED ABOVE",SUMIFS(amount_expended,uniform_other_cluster_name,X2897), IF(AND(OR(G2897="N/A",G2897=""),H2897=""),0,IF(G2897="STATE CLUSTER",SUMIFS(amount_expended,uniform_state_cluster_name,W2897),SUMIFS(amount_expended,cluster_name,G2897))))</f>
        <v/>
      </c>
      <c r="L2897" s="6" t="n"/>
      <c r="M2897" s="7" t="n"/>
      <c r="N2897" s="6" t="n"/>
      <c r="O2897" s="6" t="n"/>
      <c r="P2897" s="6" t="n"/>
      <c r="Q2897" s="6" t="n"/>
      <c r="R2897" s="7" t="n"/>
      <c r="S2897" s="6" t="n"/>
      <c r="T2897" s="6" t="n"/>
      <c r="U2897" s="6" t="n"/>
      <c r="V2897" s="3">
        <f>CONCATENATE(B2897,C2897)</f>
        <v/>
      </c>
      <c r="W2897">
        <f>UPPER(TRIM(H2897))</f>
        <v/>
      </c>
      <c r="X2897">
        <f>UPPER(TRIM(I2897))</f>
        <v/>
      </c>
    </row>
    <row r="2898">
      <c r="A2898">
        <f>IF(B2898&lt;&gt;"", "AWARD-"&amp;TEXT(ROW()-1,"0000"), "")</f>
        <v/>
      </c>
      <c r="B2898" s="4" t="n"/>
      <c r="C2898" s="4" t="n"/>
      <c r="D2898" s="4" t="n"/>
      <c r="E2898" s="6" t="n"/>
      <c r="F2898" s="7" t="n"/>
      <c r="G2898" s="6" t="n"/>
      <c r="H2898" s="6" t="n"/>
      <c r="I2898" s="6" t="n"/>
      <c r="J2898" s="5">
        <f>SUMIFS(amount_expended,cfda_key,V2898)</f>
        <v/>
      </c>
      <c r="K2898" s="5">
        <f>IF(G2898="OTHER CLUSTER NOT LISTED ABOVE",SUMIFS(amount_expended,uniform_other_cluster_name,X2898), IF(AND(OR(G2898="N/A",G2898=""),H2898=""),0,IF(G2898="STATE CLUSTER",SUMIFS(amount_expended,uniform_state_cluster_name,W2898),SUMIFS(amount_expended,cluster_name,G2898))))</f>
        <v/>
      </c>
      <c r="L2898" s="6" t="n"/>
      <c r="M2898" s="7" t="n"/>
      <c r="N2898" s="6" t="n"/>
      <c r="O2898" s="6" t="n"/>
      <c r="P2898" s="6" t="n"/>
      <c r="Q2898" s="6" t="n"/>
      <c r="R2898" s="7" t="n"/>
      <c r="S2898" s="6" t="n"/>
      <c r="T2898" s="6" t="n"/>
      <c r="U2898" s="6" t="n"/>
      <c r="V2898" s="3">
        <f>CONCATENATE(B2898,C2898)</f>
        <v/>
      </c>
      <c r="W2898">
        <f>UPPER(TRIM(H2898))</f>
        <v/>
      </c>
      <c r="X2898">
        <f>UPPER(TRIM(I2898))</f>
        <v/>
      </c>
    </row>
    <row r="2899">
      <c r="A2899">
        <f>IF(B2899&lt;&gt;"", "AWARD-"&amp;TEXT(ROW()-1,"0000"), "")</f>
        <v/>
      </c>
      <c r="B2899" s="4" t="n"/>
      <c r="C2899" s="4" t="n"/>
      <c r="D2899" s="4" t="n"/>
      <c r="E2899" s="6" t="n"/>
      <c r="F2899" s="7" t="n"/>
      <c r="G2899" s="6" t="n"/>
      <c r="H2899" s="6" t="n"/>
      <c r="I2899" s="6" t="n"/>
      <c r="J2899" s="5">
        <f>SUMIFS(amount_expended,cfda_key,V2899)</f>
        <v/>
      </c>
      <c r="K2899" s="5">
        <f>IF(G2899="OTHER CLUSTER NOT LISTED ABOVE",SUMIFS(amount_expended,uniform_other_cluster_name,X2899), IF(AND(OR(G2899="N/A",G2899=""),H2899=""),0,IF(G2899="STATE CLUSTER",SUMIFS(amount_expended,uniform_state_cluster_name,W2899),SUMIFS(amount_expended,cluster_name,G2899))))</f>
        <v/>
      </c>
      <c r="L2899" s="6" t="n"/>
      <c r="M2899" s="7" t="n"/>
      <c r="N2899" s="6" t="n"/>
      <c r="O2899" s="6" t="n"/>
      <c r="P2899" s="6" t="n"/>
      <c r="Q2899" s="6" t="n"/>
      <c r="R2899" s="7" t="n"/>
      <c r="S2899" s="6" t="n"/>
      <c r="T2899" s="6" t="n"/>
      <c r="U2899" s="6" t="n"/>
      <c r="V2899" s="3">
        <f>CONCATENATE(B2899,C2899)</f>
        <v/>
      </c>
      <c r="W2899">
        <f>UPPER(TRIM(H2899))</f>
        <v/>
      </c>
      <c r="X2899">
        <f>UPPER(TRIM(I2899))</f>
        <v/>
      </c>
    </row>
    <row r="2900">
      <c r="A2900">
        <f>IF(B2900&lt;&gt;"", "AWARD-"&amp;TEXT(ROW()-1,"0000"), "")</f>
        <v/>
      </c>
      <c r="B2900" s="4" t="n"/>
      <c r="C2900" s="4" t="n"/>
      <c r="D2900" s="4" t="n"/>
      <c r="E2900" s="6" t="n"/>
      <c r="F2900" s="7" t="n"/>
      <c r="G2900" s="6" t="n"/>
      <c r="H2900" s="6" t="n"/>
      <c r="I2900" s="6" t="n"/>
      <c r="J2900" s="5">
        <f>SUMIFS(amount_expended,cfda_key,V2900)</f>
        <v/>
      </c>
      <c r="K2900" s="5">
        <f>IF(G2900="OTHER CLUSTER NOT LISTED ABOVE",SUMIFS(amount_expended,uniform_other_cluster_name,X2900), IF(AND(OR(G2900="N/A",G2900=""),H2900=""),0,IF(G2900="STATE CLUSTER",SUMIFS(amount_expended,uniform_state_cluster_name,W2900),SUMIFS(amount_expended,cluster_name,G2900))))</f>
        <v/>
      </c>
      <c r="L2900" s="6" t="n"/>
      <c r="M2900" s="7" t="n"/>
      <c r="N2900" s="6" t="n"/>
      <c r="O2900" s="6" t="n"/>
      <c r="P2900" s="6" t="n"/>
      <c r="Q2900" s="6" t="n"/>
      <c r="R2900" s="7" t="n"/>
      <c r="S2900" s="6" t="n"/>
      <c r="T2900" s="6" t="n"/>
      <c r="U2900" s="6" t="n"/>
      <c r="V2900" s="3">
        <f>CONCATENATE(B2900,C2900)</f>
        <v/>
      </c>
      <c r="W2900">
        <f>UPPER(TRIM(H2900))</f>
        <v/>
      </c>
      <c r="X2900">
        <f>UPPER(TRIM(I2900))</f>
        <v/>
      </c>
    </row>
    <row r="2901">
      <c r="A2901">
        <f>IF(B2901&lt;&gt;"", "AWARD-"&amp;TEXT(ROW()-1,"0000"), "")</f>
        <v/>
      </c>
      <c r="B2901" s="4" t="n"/>
      <c r="C2901" s="4" t="n"/>
      <c r="D2901" s="4" t="n"/>
      <c r="E2901" s="6" t="n"/>
      <c r="F2901" s="7" t="n"/>
      <c r="G2901" s="6" t="n"/>
      <c r="H2901" s="6" t="n"/>
      <c r="I2901" s="6" t="n"/>
      <c r="J2901" s="5">
        <f>SUMIFS(amount_expended,cfda_key,V2901)</f>
        <v/>
      </c>
      <c r="K2901" s="5">
        <f>IF(G2901="OTHER CLUSTER NOT LISTED ABOVE",SUMIFS(amount_expended,uniform_other_cluster_name,X2901), IF(AND(OR(G2901="N/A",G2901=""),H2901=""),0,IF(G2901="STATE CLUSTER",SUMIFS(amount_expended,uniform_state_cluster_name,W2901),SUMIFS(amount_expended,cluster_name,G2901))))</f>
        <v/>
      </c>
      <c r="L2901" s="6" t="n"/>
      <c r="M2901" s="7" t="n"/>
      <c r="N2901" s="6" t="n"/>
      <c r="O2901" s="6" t="n"/>
      <c r="P2901" s="6" t="n"/>
      <c r="Q2901" s="6" t="n"/>
      <c r="R2901" s="7" t="n"/>
      <c r="S2901" s="6" t="n"/>
      <c r="T2901" s="6" t="n"/>
      <c r="U2901" s="6" t="n"/>
      <c r="V2901" s="3">
        <f>CONCATENATE(B2901,C2901)</f>
        <v/>
      </c>
      <c r="W2901">
        <f>UPPER(TRIM(H2901))</f>
        <v/>
      </c>
      <c r="X2901">
        <f>UPPER(TRIM(I2901))</f>
        <v/>
      </c>
    </row>
    <row r="2902">
      <c r="A2902">
        <f>IF(B2902&lt;&gt;"", "AWARD-"&amp;TEXT(ROW()-1,"0000"), "")</f>
        <v/>
      </c>
      <c r="B2902" s="4" t="n"/>
      <c r="C2902" s="4" t="n"/>
      <c r="D2902" s="4" t="n"/>
      <c r="E2902" s="6" t="n"/>
      <c r="F2902" s="7" t="n"/>
      <c r="G2902" s="6" t="n"/>
      <c r="H2902" s="6" t="n"/>
      <c r="I2902" s="6" t="n"/>
      <c r="J2902" s="5">
        <f>SUMIFS(amount_expended,cfda_key,V2902)</f>
        <v/>
      </c>
      <c r="K2902" s="5">
        <f>IF(G2902="OTHER CLUSTER NOT LISTED ABOVE",SUMIFS(amount_expended,uniform_other_cluster_name,X2902), IF(AND(OR(G2902="N/A",G2902=""),H2902=""),0,IF(G2902="STATE CLUSTER",SUMIFS(amount_expended,uniform_state_cluster_name,W2902),SUMIFS(amount_expended,cluster_name,G2902))))</f>
        <v/>
      </c>
      <c r="L2902" s="6" t="n"/>
      <c r="M2902" s="7" t="n"/>
      <c r="N2902" s="6" t="n"/>
      <c r="O2902" s="6" t="n"/>
      <c r="P2902" s="6" t="n"/>
      <c r="Q2902" s="6" t="n"/>
      <c r="R2902" s="7" t="n"/>
      <c r="S2902" s="6" t="n"/>
      <c r="T2902" s="6" t="n"/>
      <c r="U2902" s="6" t="n"/>
      <c r="V2902" s="3">
        <f>CONCATENATE(B2902,C2902)</f>
        <v/>
      </c>
      <c r="W2902">
        <f>UPPER(TRIM(H2902))</f>
        <v/>
      </c>
      <c r="X2902">
        <f>UPPER(TRIM(I2902))</f>
        <v/>
      </c>
    </row>
    <row r="2903">
      <c r="A2903">
        <f>IF(B2903&lt;&gt;"", "AWARD-"&amp;TEXT(ROW()-1,"0000"), "")</f>
        <v/>
      </c>
      <c r="B2903" s="4" t="n"/>
      <c r="C2903" s="4" t="n"/>
      <c r="D2903" s="4" t="n"/>
      <c r="E2903" s="6" t="n"/>
      <c r="F2903" s="7" t="n"/>
      <c r="G2903" s="6" t="n"/>
      <c r="H2903" s="6" t="n"/>
      <c r="I2903" s="6" t="n"/>
      <c r="J2903" s="5">
        <f>SUMIFS(amount_expended,cfda_key,V2903)</f>
        <v/>
      </c>
      <c r="K2903" s="5">
        <f>IF(G2903="OTHER CLUSTER NOT LISTED ABOVE",SUMIFS(amount_expended,uniform_other_cluster_name,X2903), IF(AND(OR(G2903="N/A",G2903=""),H2903=""),0,IF(G2903="STATE CLUSTER",SUMIFS(amount_expended,uniform_state_cluster_name,W2903),SUMIFS(amount_expended,cluster_name,G2903))))</f>
        <v/>
      </c>
      <c r="L2903" s="6" t="n"/>
      <c r="M2903" s="7" t="n"/>
      <c r="N2903" s="6" t="n"/>
      <c r="O2903" s="6" t="n"/>
      <c r="P2903" s="6" t="n"/>
      <c r="Q2903" s="6" t="n"/>
      <c r="R2903" s="7" t="n"/>
      <c r="S2903" s="6" t="n"/>
      <c r="T2903" s="6" t="n"/>
      <c r="U2903" s="6" t="n"/>
      <c r="V2903" s="3">
        <f>CONCATENATE(B2903,C2903)</f>
        <v/>
      </c>
      <c r="W2903">
        <f>UPPER(TRIM(H2903))</f>
        <v/>
      </c>
      <c r="X2903">
        <f>UPPER(TRIM(I2903))</f>
        <v/>
      </c>
    </row>
    <row r="2904">
      <c r="A2904">
        <f>IF(B2904&lt;&gt;"", "AWARD-"&amp;TEXT(ROW()-1,"0000"), "")</f>
        <v/>
      </c>
      <c r="B2904" s="4" t="n"/>
      <c r="C2904" s="4" t="n"/>
      <c r="D2904" s="4" t="n"/>
      <c r="E2904" s="6" t="n"/>
      <c r="F2904" s="7" t="n"/>
      <c r="G2904" s="6" t="n"/>
      <c r="H2904" s="6" t="n"/>
      <c r="I2904" s="6" t="n"/>
      <c r="J2904" s="5">
        <f>SUMIFS(amount_expended,cfda_key,V2904)</f>
        <v/>
      </c>
      <c r="K2904" s="5">
        <f>IF(G2904="OTHER CLUSTER NOT LISTED ABOVE",SUMIFS(amount_expended,uniform_other_cluster_name,X2904), IF(AND(OR(G2904="N/A",G2904=""),H2904=""),0,IF(G2904="STATE CLUSTER",SUMIFS(amount_expended,uniform_state_cluster_name,W2904),SUMIFS(amount_expended,cluster_name,G2904))))</f>
        <v/>
      </c>
      <c r="L2904" s="6" t="n"/>
      <c r="M2904" s="7" t="n"/>
      <c r="N2904" s="6" t="n"/>
      <c r="O2904" s="6" t="n"/>
      <c r="P2904" s="6" t="n"/>
      <c r="Q2904" s="6" t="n"/>
      <c r="R2904" s="7" t="n"/>
      <c r="S2904" s="6" t="n"/>
      <c r="T2904" s="6" t="n"/>
      <c r="U2904" s="6" t="n"/>
      <c r="V2904" s="3">
        <f>CONCATENATE(B2904,C2904)</f>
        <v/>
      </c>
      <c r="W2904">
        <f>UPPER(TRIM(H2904))</f>
        <v/>
      </c>
      <c r="X2904">
        <f>UPPER(TRIM(I2904))</f>
        <v/>
      </c>
    </row>
    <row r="2905">
      <c r="A2905">
        <f>IF(B2905&lt;&gt;"", "AWARD-"&amp;TEXT(ROW()-1,"0000"), "")</f>
        <v/>
      </c>
      <c r="B2905" s="4" t="n"/>
      <c r="C2905" s="4" t="n"/>
      <c r="D2905" s="4" t="n"/>
      <c r="E2905" s="6" t="n"/>
      <c r="F2905" s="7" t="n"/>
      <c r="G2905" s="6" t="n"/>
      <c r="H2905" s="6" t="n"/>
      <c r="I2905" s="6" t="n"/>
      <c r="J2905" s="5">
        <f>SUMIFS(amount_expended,cfda_key,V2905)</f>
        <v/>
      </c>
      <c r="K2905" s="5">
        <f>IF(G2905="OTHER CLUSTER NOT LISTED ABOVE",SUMIFS(amount_expended,uniform_other_cluster_name,X2905), IF(AND(OR(G2905="N/A",G2905=""),H2905=""),0,IF(G2905="STATE CLUSTER",SUMIFS(amount_expended,uniform_state_cluster_name,W2905),SUMIFS(amount_expended,cluster_name,G2905))))</f>
        <v/>
      </c>
      <c r="L2905" s="6" t="n"/>
      <c r="M2905" s="7" t="n"/>
      <c r="N2905" s="6" t="n"/>
      <c r="O2905" s="6" t="n"/>
      <c r="P2905" s="6" t="n"/>
      <c r="Q2905" s="6" t="n"/>
      <c r="R2905" s="7" t="n"/>
      <c r="S2905" s="6" t="n"/>
      <c r="T2905" s="6" t="n"/>
      <c r="U2905" s="6" t="n"/>
      <c r="V2905" s="3">
        <f>CONCATENATE(B2905,C2905)</f>
        <v/>
      </c>
      <c r="W2905">
        <f>UPPER(TRIM(H2905))</f>
        <v/>
      </c>
      <c r="X2905">
        <f>UPPER(TRIM(I2905))</f>
        <v/>
      </c>
    </row>
    <row r="2906">
      <c r="A2906">
        <f>IF(B2906&lt;&gt;"", "AWARD-"&amp;TEXT(ROW()-1,"0000"), "")</f>
        <v/>
      </c>
      <c r="B2906" s="4" t="n"/>
      <c r="C2906" s="4" t="n"/>
      <c r="D2906" s="4" t="n"/>
      <c r="E2906" s="6" t="n"/>
      <c r="F2906" s="7" t="n"/>
      <c r="G2906" s="6" t="n"/>
      <c r="H2906" s="6" t="n"/>
      <c r="I2906" s="6" t="n"/>
      <c r="J2906" s="5">
        <f>SUMIFS(amount_expended,cfda_key,V2906)</f>
        <v/>
      </c>
      <c r="K2906" s="5">
        <f>IF(G2906="OTHER CLUSTER NOT LISTED ABOVE",SUMIFS(amount_expended,uniform_other_cluster_name,X2906), IF(AND(OR(G2906="N/A",G2906=""),H2906=""),0,IF(G2906="STATE CLUSTER",SUMIFS(amount_expended,uniform_state_cluster_name,W2906),SUMIFS(amount_expended,cluster_name,G2906))))</f>
        <v/>
      </c>
      <c r="L2906" s="6" t="n"/>
      <c r="M2906" s="7" t="n"/>
      <c r="N2906" s="6" t="n"/>
      <c r="O2906" s="6" t="n"/>
      <c r="P2906" s="6" t="n"/>
      <c r="Q2906" s="6" t="n"/>
      <c r="R2906" s="7" t="n"/>
      <c r="S2906" s="6" t="n"/>
      <c r="T2906" s="6" t="n"/>
      <c r="U2906" s="6" t="n"/>
      <c r="V2906" s="3">
        <f>CONCATENATE(B2906,C2906)</f>
        <v/>
      </c>
      <c r="W2906">
        <f>UPPER(TRIM(H2906))</f>
        <v/>
      </c>
      <c r="X2906">
        <f>UPPER(TRIM(I2906))</f>
        <v/>
      </c>
    </row>
    <row r="2907">
      <c r="A2907">
        <f>IF(B2907&lt;&gt;"", "AWARD-"&amp;TEXT(ROW()-1,"0000"), "")</f>
        <v/>
      </c>
      <c r="B2907" s="4" t="n"/>
      <c r="C2907" s="4" t="n"/>
      <c r="D2907" s="4" t="n"/>
      <c r="E2907" s="6" t="n"/>
      <c r="F2907" s="7" t="n"/>
      <c r="G2907" s="6" t="n"/>
      <c r="H2907" s="6" t="n"/>
      <c r="I2907" s="6" t="n"/>
      <c r="J2907" s="5">
        <f>SUMIFS(amount_expended,cfda_key,V2907)</f>
        <v/>
      </c>
      <c r="K2907" s="5">
        <f>IF(G2907="OTHER CLUSTER NOT LISTED ABOVE",SUMIFS(amount_expended,uniform_other_cluster_name,X2907), IF(AND(OR(G2907="N/A",G2907=""),H2907=""),0,IF(G2907="STATE CLUSTER",SUMIFS(amount_expended,uniform_state_cluster_name,W2907),SUMIFS(amount_expended,cluster_name,G2907))))</f>
        <v/>
      </c>
      <c r="L2907" s="6" t="n"/>
      <c r="M2907" s="7" t="n"/>
      <c r="N2907" s="6" t="n"/>
      <c r="O2907" s="6" t="n"/>
      <c r="P2907" s="6" t="n"/>
      <c r="Q2907" s="6" t="n"/>
      <c r="R2907" s="7" t="n"/>
      <c r="S2907" s="6" t="n"/>
      <c r="T2907" s="6" t="n"/>
      <c r="U2907" s="6" t="n"/>
      <c r="V2907" s="3">
        <f>CONCATENATE(B2907,C2907)</f>
        <v/>
      </c>
      <c r="W2907">
        <f>UPPER(TRIM(H2907))</f>
        <v/>
      </c>
      <c r="X2907">
        <f>UPPER(TRIM(I2907))</f>
        <v/>
      </c>
    </row>
    <row r="2908">
      <c r="A2908">
        <f>IF(B2908&lt;&gt;"", "AWARD-"&amp;TEXT(ROW()-1,"0000"), "")</f>
        <v/>
      </c>
      <c r="B2908" s="4" t="n"/>
      <c r="C2908" s="4" t="n"/>
      <c r="D2908" s="4" t="n"/>
      <c r="E2908" s="6" t="n"/>
      <c r="F2908" s="7" t="n"/>
      <c r="G2908" s="6" t="n"/>
      <c r="H2908" s="6" t="n"/>
      <c r="I2908" s="6" t="n"/>
      <c r="J2908" s="5">
        <f>SUMIFS(amount_expended,cfda_key,V2908)</f>
        <v/>
      </c>
      <c r="K2908" s="5">
        <f>IF(G2908="OTHER CLUSTER NOT LISTED ABOVE",SUMIFS(amount_expended,uniform_other_cluster_name,X2908), IF(AND(OR(G2908="N/A",G2908=""),H2908=""),0,IF(G2908="STATE CLUSTER",SUMIFS(amount_expended,uniform_state_cluster_name,W2908),SUMIFS(amount_expended,cluster_name,G2908))))</f>
        <v/>
      </c>
      <c r="L2908" s="6" t="n"/>
      <c r="M2908" s="7" t="n"/>
      <c r="N2908" s="6" t="n"/>
      <c r="O2908" s="6" t="n"/>
      <c r="P2908" s="6" t="n"/>
      <c r="Q2908" s="6" t="n"/>
      <c r="R2908" s="7" t="n"/>
      <c r="S2908" s="6" t="n"/>
      <c r="T2908" s="6" t="n"/>
      <c r="U2908" s="6" t="n"/>
      <c r="V2908" s="3">
        <f>CONCATENATE(B2908,C2908)</f>
        <v/>
      </c>
      <c r="W2908">
        <f>UPPER(TRIM(H2908))</f>
        <v/>
      </c>
      <c r="X2908">
        <f>UPPER(TRIM(I2908))</f>
        <v/>
      </c>
    </row>
    <row r="2909">
      <c r="A2909">
        <f>IF(B2909&lt;&gt;"", "AWARD-"&amp;TEXT(ROW()-1,"0000"), "")</f>
        <v/>
      </c>
      <c r="B2909" s="4" t="n"/>
      <c r="C2909" s="4" t="n"/>
      <c r="D2909" s="4" t="n"/>
      <c r="E2909" s="6" t="n"/>
      <c r="F2909" s="7" t="n"/>
      <c r="G2909" s="6" t="n"/>
      <c r="H2909" s="6" t="n"/>
      <c r="I2909" s="6" t="n"/>
      <c r="J2909" s="5">
        <f>SUMIFS(amount_expended,cfda_key,V2909)</f>
        <v/>
      </c>
      <c r="K2909" s="5">
        <f>IF(G2909="OTHER CLUSTER NOT LISTED ABOVE",SUMIFS(amount_expended,uniform_other_cluster_name,X2909), IF(AND(OR(G2909="N/A",G2909=""),H2909=""),0,IF(G2909="STATE CLUSTER",SUMIFS(amount_expended,uniform_state_cluster_name,W2909),SUMIFS(amount_expended,cluster_name,G2909))))</f>
        <v/>
      </c>
      <c r="L2909" s="6" t="n"/>
      <c r="M2909" s="7" t="n"/>
      <c r="N2909" s="6" t="n"/>
      <c r="O2909" s="6" t="n"/>
      <c r="P2909" s="6" t="n"/>
      <c r="Q2909" s="6" t="n"/>
      <c r="R2909" s="7" t="n"/>
      <c r="S2909" s="6" t="n"/>
      <c r="T2909" s="6" t="n"/>
      <c r="U2909" s="6" t="n"/>
      <c r="V2909" s="3">
        <f>CONCATENATE(B2909,C2909)</f>
        <v/>
      </c>
      <c r="W2909">
        <f>UPPER(TRIM(H2909))</f>
        <v/>
      </c>
      <c r="X2909">
        <f>UPPER(TRIM(I2909))</f>
        <v/>
      </c>
    </row>
    <row r="2910">
      <c r="A2910">
        <f>IF(B2910&lt;&gt;"", "AWARD-"&amp;TEXT(ROW()-1,"0000"), "")</f>
        <v/>
      </c>
      <c r="B2910" s="4" t="n"/>
      <c r="C2910" s="4" t="n"/>
      <c r="D2910" s="4" t="n"/>
      <c r="E2910" s="6" t="n"/>
      <c r="F2910" s="7" t="n"/>
      <c r="G2910" s="6" t="n"/>
      <c r="H2910" s="6" t="n"/>
      <c r="I2910" s="6" t="n"/>
      <c r="J2910" s="5">
        <f>SUMIFS(amount_expended,cfda_key,V2910)</f>
        <v/>
      </c>
      <c r="K2910" s="5">
        <f>IF(G2910="OTHER CLUSTER NOT LISTED ABOVE",SUMIFS(amount_expended,uniform_other_cluster_name,X2910), IF(AND(OR(G2910="N/A",G2910=""),H2910=""),0,IF(G2910="STATE CLUSTER",SUMIFS(amount_expended,uniform_state_cluster_name,W2910),SUMIFS(amount_expended,cluster_name,G2910))))</f>
        <v/>
      </c>
      <c r="L2910" s="6" t="n"/>
      <c r="M2910" s="7" t="n"/>
      <c r="N2910" s="6" t="n"/>
      <c r="O2910" s="6" t="n"/>
      <c r="P2910" s="6" t="n"/>
      <c r="Q2910" s="6" t="n"/>
      <c r="R2910" s="7" t="n"/>
      <c r="S2910" s="6" t="n"/>
      <c r="T2910" s="6" t="n"/>
      <c r="U2910" s="6" t="n"/>
      <c r="V2910" s="3">
        <f>CONCATENATE(B2910,C2910)</f>
        <v/>
      </c>
      <c r="W2910">
        <f>UPPER(TRIM(H2910))</f>
        <v/>
      </c>
      <c r="X2910">
        <f>UPPER(TRIM(I2910))</f>
        <v/>
      </c>
    </row>
    <row r="2911">
      <c r="A2911">
        <f>IF(B2911&lt;&gt;"", "AWARD-"&amp;TEXT(ROW()-1,"0000"), "")</f>
        <v/>
      </c>
      <c r="B2911" s="4" t="n"/>
      <c r="C2911" s="4" t="n"/>
      <c r="D2911" s="4" t="n"/>
      <c r="E2911" s="6" t="n"/>
      <c r="F2911" s="7" t="n"/>
      <c r="G2911" s="6" t="n"/>
      <c r="H2911" s="6" t="n"/>
      <c r="I2911" s="6" t="n"/>
      <c r="J2911" s="5">
        <f>SUMIFS(amount_expended,cfda_key,V2911)</f>
        <v/>
      </c>
      <c r="K2911" s="5">
        <f>IF(G2911="OTHER CLUSTER NOT LISTED ABOVE",SUMIFS(amount_expended,uniform_other_cluster_name,X2911), IF(AND(OR(G2911="N/A",G2911=""),H2911=""),0,IF(G2911="STATE CLUSTER",SUMIFS(amount_expended,uniform_state_cluster_name,W2911),SUMIFS(amount_expended,cluster_name,G2911))))</f>
        <v/>
      </c>
      <c r="L2911" s="6" t="n"/>
      <c r="M2911" s="7" t="n"/>
      <c r="N2911" s="6" t="n"/>
      <c r="O2911" s="6" t="n"/>
      <c r="P2911" s="6" t="n"/>
      <c r="Q2911" s="6" t="n"/>
      <c r="R2911" s="7" t="n"/>
      <c r="S2911" s="6" t="n"/>
      <c r="T2911" s="6" t="n"/>
      <c r="U2911" s="6" t="n"/>
      <c r="V2911" s="3">
        <f>CONCATENATE(B2911,C2911)</f>
        <v/>
      </c>
      <c r="W2911">
        <f>UPPER(TRIM(H2911))</f>
        <v/>
      </c>
      <c r="X2911">
        <f>UPPER(TRIM(I2911))</f>
        <v/>
      </c>
    </row>
    <row r="2912">
      <c r="A2912">
        <f>IF(B2912&lt;&gt;"", "AWARD-"&amp;TEXT(ROW()-1,"0000"), "")</f>
        <v/>
      </c>
      <c r="B2912" s="4" t="n"/>
      <c r="C2912" s="4" t="n"/>
      <c r="D2912" s="4" t="n"/>
      <c r="E2912" s="6" t="n"/>
      <c r="F2912" s="7" t="n"/>
      <c r="G2912" s="6" t="n"/>
      <c r="H2912" s="6" t="n"/>
      <c r="I2912" s="6" t="n"/>
      <c r="J2912" s="5">
        <f>SUMIFS(amount_expended,cfda_key,V2912)</f>
        <v/>
      </c>
      <c r="K2912" s="5">
        <f>IF(G2912="OTHER CLUSTER NOT LISTED ABOVE",SUMIFS(amount_expended,uniform_other_cluster_name,X2912), IF(AND(OR(G2912="N/A",G2912=""),H2912=""),0,IF(G2912="STATE CLUSTER",SUMIFS(amount_expended,uniform_state_cluster_name,W2912),SUMIFS(amount_expended,cluster_name,G2912))))</f>
        <v/>
      </c>
      <c r="L2912" s="6" t="n"/>
      <c r="M2912" s="7" t="n"/>
      <c r="N2912" s="6" t="n"/>
      <c r="O2912" s="6" t="n"/>
      <c r="P2912" s="6" t="n"/>
      <c r="Q2912" s="6" t="n"/>
      <c r="R2912" s="7" t="n"/>
      <c r="S2912" s="6" t="n"/>
      <c r="T2912" s="6" t="n"/>
      <c r="U2912" s="6" t="n"/>
      <c r="V2912" s="3">
        <f>CONCATENATE(B2912,C2912)</f>
        <v/>
      </c>
      <c r="W2912">
        <f>UPPER(TRIM(H2912))</f>
        <v/>
      </c>
      <c r="X2912">
        <f>UPPER(TRIM(I2912))</f>
        <v/>
      </c>
    </row>
    <row r="2913">
      <c r="A2913">
        <f>IF(B2913&lt;&gt;"", "AWARD-"&amp;TEXT(ROW()-1,"0000"), "")</f>
        <v/>
      </c>
      <c r="B2913" s="4" t="n"/>
      <c r="C2913" s="4" t="n"/>
      <c r="D2913" s="4" t="n"/>
      <c r="E2913" s="6" t="n"/>
      <c r="F2913" s="7" t="n"/>
      <c r="G2913" s="6" t="n"/>
      <c r="H2913" s="6" t="n"/>
      <c r="I2913" s="6" t="n"/>
      <c r="J2913" s="5">
        <f>SUMIFS(amount_expended,cfda_key,V2913)</f>
        <v/>
      </c>
      <c r="K2913" s="5">
        <f>IF(G2913="OTHER CLUSTER NOT LISTED ABOVE",SUMIFS(amount_expended,uniform_other_cluster_name,X2913), IF(AND(OR(G2913="N/A",G2913=""),H2913=""),0,IF(G2913="STATE CLUSTER",SUMIFS(amount_expended,uniform_state_cluster_name,W2913),SUMIFS(amount_expended,cluster_name,G2913))))</f>
        <v/>
      </c>
      <c r="L2913" s="6" t="n"/>
      <c r="M2913" s="7" t="n"/>
      <c r="N2913" s="6" t="n"/>
      <c r="O2913" s="6" t="n"/>
      <c r="P2913" s="6" t="n"/>
      <c r="Q2913" s="6" t="n"/>
      <c r="R2913" s="7" t="n"/>
      <c r="S2913" s="6" t="n"/>
      <c r="T2913" s="6" t="n"/>
      <c r="U2913" s="6" t="n"/>
      <c r="V2913" s="3">
        <f>CONCATENATE(B2913,C2913)</f>
        <v/>
      </c>
      <c r="W2913">
        <f>UPPER(TRIM(H2913))</f>
        <v/>
      </c>
      <c r="X2913">
        <f>UPPER(TRIM(I2913))</f>
        <v/>
      </c>
    </row>
    <row r="2914">
      <c r="A2914">
        <f>IF(B2914&lt;&gt;"", "AWARD-"&amp;TEXT(ROW()-1,"0000"), "")</f>
        <v/>
      </c>
      <c r="B2914" s="4" t="n"/>
      <c r="C2914" s="4" t="n"/>
      <c r="D2914" s="4" t="n"/>
      <c r="E2914" s="6" t="n"/>
      <c r="F2914" s="7" t="n"/>
      <c r="G2914" s="6" t="n"/>
      <c r="H2914" s="6" t="n"/>
      <c r="I2914" s="6" t="n"/>
      <c r="J2914" s="5">
        <f>SUMIFS(amount_expended,cfda_key,V2914)</f>
        <v/>
      </c>
      <c r="K2914" s="5">
        <f>IF(G2914="OTHER CLUSTER NOT LISTED ABOVE",SUMIFS(amount_expended,uniform_other_cluster_name,X2914), IF(AND(OR(G2914="N/A",G2914=""),H2914=""),0,IF(G2914="STATE CLUSTER",SUMIFS(amount_expended,uniform_state_cluster_name,W2914),SUMIFS(amount_expended,cluster_name,G2914))))</f>
        <v/>
      </c>
      <c r="L2914" s="6" t="n"/>
      <c r="M2914" s="7" t="n"/>
      <c r="N2914" s="6" t="n"/>
      <c r="O2914" s="6" t="n"/>
      <c r="P2914" s="6" t="n"/>
      <c r="Q2914" s="6" t="n"/>
      <c r="R2914" s="7" t="n"/>
      <c r="S2914" s="6" t="n"/>
      <c r="T2914" s="6" t="n"/>
      <c r="U2914" s="6" t="n"/>
      <c r="V2914" s="3">
        <f>CONCATENATE(B2914,C2914)</f>
        <v/>
      </c>
      <c r="W2914">
        <f>UPPER(TRIM(H2914))</f>
        <v/>
      </c>
      <c r="X2914">
        <f>UPPER(TRIM(I2914))</f>
        <v/>
      </c>
    </row>
    <row r="2915">
      <c r="A2915">
        <f>IF(B2915&lt;&gt;"", "AWARD-"&amp;TEXT(ROW()-1,"0000"), "")</f>
        <v/>
      </c>
      <c r="B2915" s="4" t="n"/>
      <c r="C2915" s="4" t="n"/>
      <c r="D2915" s="4" t="n"/>
      <c r="E2915" s="6" t="n"/>
      <c r="F2915" s="7" t="n"/>
      <c r="G2915" s="6" t="n"/>
      <c r="H2915" s="6" t="n"/>
      <c r="I2915" s="6" t="n"/>
      <c r="J2915" s="5">
        <f>SUMIFS(amount_expended,cfda_key,V2915)</f>
        <v/>
      </c>
      <c r="K2915" s="5">
        <f>IF(G2915="OTHER CLUSTER NOT LISTED ABOVE",SUMIFS(amount_expended,uniform_other_cluster_name,X2915), IF(AND(OR(G2915="N/A",G2915=""),H2915=""),0,IF(G2915="STATE CLUSTER",SUMIFS(amount_expended,uniform_state_cluster_name,W2915),SUMIFS(amount_expended,cluster_name,G2915))))</f>
        <v/>
      </c>
      <c r="L2915" s="6" t="n"/>
      <c r="M2915" s="7" t="n"/>
      <c r="N2915" s="6" t="n"/>
      <c r="O2915" s="6" t="n"/>
      <c r="P2915" s="6" t="n"/>
      <c r="Q2915" s="6" t="n"/>
      <c r="R2915" s="7" t="n"/>
      <c r="S2915" s="6" t="n"/>
      <c r="T2915" s="6" t="n"/>
      <c r="U2915" s="6" t="n"/>
      <c r="V2915" s="3">
        <f>CONCATENATE(B2915,C2915)</f>
        <v/>
      </c>
      <c r="W2915">
        <f>UPPER(TRIM(H2915))</f>
        <v/>
      </c>
      <c r="X2915">
        <f>UPPER(TRIM(I2915))</f>
        <v/>
      </c>
    </row>
    <row r="2916">
      <c r="A2916">
        <f>IF(B2916&lt;&gt;"", "AWARD-"&amp;TEXT(ROW()-1,"0000"), "")</f>
        <v/>
      </c>
      <c r="B2916" s="4" t="n"/>
      <c r="C2916" s="4" t="n"/>
      <c r="D2916" s="4" t="n"/>
      <c r="E2916" s="6" t="n"/>
      <c r="F2916" s="7" t="n"/>
      <c r="G2916" s="6" t="n"/>
      <c r="H2916" s="6" t="n"/>
      <c r="I2916" s="6" t="n"/>
      <c r="J2916" s="5">
        <f>SUMIFS(amount_expended,cfda_key,V2916)</f>
        <v/>
      </c>
      <c r="K2916" s="5">
        <f>IF(G2916="OTHER CLUSTER NOT LISTED ABOVE",SUMIFS(amount_expended,uniform_other_cluster_name,X2916), IF(AND(OR(G2916="N/A",G2916=""),H2916=""),0,IF(G2916="STATE CLUSTER",SUMIFS(amount_expended,uniform_state_cluster_name,W2916),SUMIFS(amount_expended,cluster_name,G2916))))</f>
        <v/>
      </c>
      <c r="L2916" s="6" t="n"/>
      <c r="M2916" s="7" t="n"/>
      <c r="N2916" s="6" t="n"/>
      <c r="O2916" s="6" t="n"/>
      <c r="P2916" s="6" t="n"/>
      <c r="Q2916" s="6" t="n"/>
      <c r="R2916" s="7" t="n"/>
      <c r="S2916" s="6" t="n"/>
      <c r="T2916" s="6" t="n"/>
      <c r="U2916" s="6" t="n"/>
      <c r="V2916" s="3">
        <f>CONCATENATE(B2916,C2916)</f>
        <v/>
      </c>
      <c r="W2916">
        <f>UPPER(TRIM(H2916))</f>
        <v/>
      </c>
      <c r="X2916">
        <f>UPPER(TRIM(I2916))</f>
        <v/>
      </c>
    </row>
    <row r="2917">
      <c r="A2917">
        <f>IF(B2917&lt;&gt;"", "AWARD-"&amp;TEXT(ROW()-1,"0000"), "")</f>
        <v/>
      </c>
      <c r="B2917" s="4" t="n"/>
      <c r="C2917" s="4" t="n"/>
      <c r="D2917" s="4" t="n"/>
      <c r="E2917" s="6" t="n"/>
      <c r="F2917" s="7" t="n"/>
      <c r="G2917" s="6" t="n"/>
      <c r="H2917" s="6" t="n"/>
      <c r="I2917" s="6" t="n"/>
      <c r="J2917" s="5">
        <f>SUMIFS(amount_expended,cfda_key,V2917)</f>
        <v/>
      </c>
      <c r="K2917" s="5">
        <f>IF(G2917="OTHER CLUSTER NOT LISTED ABOVE",SUMIFS(amount_expended,uniform_other_cluster_name,X2917), IF(AND(OR(G2917="N/A",G2917=""),H2917=""),0,IF(G2917="STATE CLUSTER",SUMIFS(amount_expended,uniform_state_cluster_name,W2917),SUMIFS(amount_expended,cluster_name,G2917))))</f>
        <v/>
      </c>
      <c r="L2917" s="6" t="n"/>
      <c r="M2917" s="7" t="n"/>
      <c r="N2917" s="6" t="n"/>
      <c r="O2917" s="6" t="n"/>
      <c r="P2917" s="6" t="n"/>
      <c r="Q2917" s="6" t="n"/>
      <c r="R2917" s="7" t="n"/>
      <c r="S2917" s="6" t="n"/>
      <c r="T2917" s="6" t="n"/>
      <c r="U2917" s="6" t="n"/>
      <c r="V2917" s="3">
        <f>CONCATENATE(B2917,C2917)</f>
        <v/>
      </c>
      <c r="W2917">
        <f>UPPER(TRIM(H2917))</f>
        <v/>
      </c>
      <c r="X2917">
        <f>UPPER(TRIM(I2917))</f>
        <v/>
      </c>
    </row>
    <row r="2918">
      <c r="A2918">
        <f>IF(B2918&lt;&gt;"", "AWARD-"&amp;TEXT(ROW()-1,"0000"), "")</f>
        <v/>
      </c>
      <c r="B2918" s="4" t="n"/>
      <c r="C2918" s="4" t="n"/>
      <c r="D2918" s="4" t="n"/>
      <c r="E2918" s="6" t="n"/>
      <c r="F2918" s="7" t="n"/>
      <c r="G2918" s="6" t="n"/>
      <c r="H2918" s="6" t="n"/>
      <c r="I2918" s="6" t="n"/>
      <c r="J2918" s="5">
        <f>SUMIFS(amount_expended,cfda_key,V2918)</f>
        <v/>
      </c>
      <c r="K2918" s="5">
        <f>IF(G2918="OTHER CLUSTER NOT LISTED ABOVE",SUMIFS(amount_expended,uniform_other_cluster_name,X2918), IF(AND(OR(G2918="N/A",G2918=""),H2918=""),0,IF(G2918="STATE CLUSTER",SUMIFS(amount_expended,uniform_state_cluster_name,W2918),SUMIFS(amount_expended,cluster_name,G2918))))</f>
        <v/>
      </c>
      <c r="L2918" s="6" t="n"/>
      <c r="M2918" s="7" t="n"/>
      <c r="N2918" s="6" t="n"/>
      <c r="O2918" s="6" t="n"/>
      <c r="P2918" s="6" t="n"/>
      <c r="Q2918" s="6" t="n"/>
      <c r="R2918" s="7" t="n"/>
      <c r="S2918" s="6" t="n"/>
      <c r="T2918" s="6" t="n"/>
      <c r="U2918" s="6" t="n"/>
      <c r="V2918" s="3">
        <f>CONCATENATE(B2918,C2918)</f>
        <v/>
      </c>
      <c r="W2918">
        <f>UPPER(TRIM(H2918))</f>
        <v/>
      </c>
      <c r="X2918">
        <f>UPPER(TRIM(I2918))</f>
        <v/>
      </c>
    </row>
    <row r="2919">
      <c r="A2919">
        <f>IF(B2919&lt;&gt;"", "AWARD-"&amp;TEXT(ROW()-1,"0000"), "")</f>
        <v/>
      </c>
      <c r="B2919" s="4" t="n"/>
      <c r="C2919" s="4" t="n"/>
      <c r="D2919" s="4" t="n"/>
      <c r="E2919" s="6" t="n"/>
      <c r="F2919" s="7" t="n"/>
      <c r="G2919" s="6" t="n"/>
      <c r="H2919" s="6" t="n"/>
      <c r="I2919" s="6" t="n"/>
      <c r="J2919" s="5">
        <f>SUMIFS(amount_expended,cfda_key,V2919)</f>
        <v/>
      </c>
      <c r="K2919" s="5">
        <f>IF(G2919="OTHER CLUSTER NOT LISTED ABOVE",SUMIFS(amount_expended,uniform_other_cluster_name,X2919), IF(AND(OR(G2919="N/A",G2919=""),H2919=""),0,IF(G2919="STATE CLUSTER",SUMIFS(amount_expended,uniform_state_cluster_name,W2919),SUMIFS(amount_expended,cluster_name,G2919))))</f>
        <v/>
      </c>
      <c r="L2919" s="6" t="n"/>
      <c r="M2919" s="7" t="n"/>
      <c r="N2919" s="6" t="n"/>
      <c r="O2919" s="6" t="n"/>
      <c r="P2919" s="6" t="n"/>
      <c r="Q2919" s="6" t="n"/>
      <c r="R2919" s="7" t="n"/>
      <c r="S2919" s="6" t="n"/>
      <c r="T2919" s="6" t="n"/>
      <c r="U2919" s="6" t="n"/>
      <c r="V2919" s="3">
        <f>CONCATENATE(B2919,C2919)</f>
        <v/>
      </c>
      <c r="W2919">
        <f>UPPER(TRIM(H2919))</f>
        <v/>
      </c>
      <c r="X2919">
        <f>UPPER(TRIM(I2919))</f>
        <v/>
      </c>
    </row>
    <row r="2920">
      <c r="A2920">
        <f>IF(B2920&lt;&gt;"", "AWARD-"&amp;TEXT(ROW()-1,"0000"), "")</f>
        <v/>
      </c>
      <c r="B2920" s="4" t="n"/>
      <c r="C2920" s="4" t="n"/>
      <c r="D2920" s="4" t="n"/>
      <c r="E2920" s="6" t="n"/>
      <c r="F2920" s="7" t="n"/>
      <c r="G2920" s="6" t="n"/>
      <c r="H2920" s="6" t="n"/>
      <c r="I2920" s="6" t="n"/>
      <c r="J2920" s="5">
        <f>SUMIFS(amount_expended,cfda_key,V2920)</f>
        <v/>
      </c>
      <c r="K2920" s="5">
        <f>IF(G2920="OTHER CLUSTER NOT LISTED ABOVE",SUMIFS(amount_expended,uniform_other_cluster_name,X2920), IF(AND(OR(G2920="N/A",G2920=""),H2920=""),0,IF(G2920="STATE CLUSTER",SUMIFS(amount_expended,uniform_state_cluster_name,W2920),SUMIFS(amount_expended,cluster_name,G2920))))</f>
        <v/>
      </c>
      <c r="L2920" s="6" t="n"/>
      <c r="M2920" s="7" t="n"/>
      <c r="N2920" s="6" t="n"/>
      <c r="O2920" s="6" t="n"/>
      <c r="P2920" s="6" t="n"/>
      <c r="Q2920" s="6" t="n"/>
      <c r="R2920" s="7" t="n"/>
      <c r="S2920" s="6" t="n"/>
      <c r="T2920" s="6" t="n"/>
      <c r="U2920" s="6" t="n"/>
      <c r="V2920" s="3">
        <f>CONCATENATE(B2920,C2920)</f>
        <v/>
      </c>
      <c r="W2920">
        <f>UPPER(TRIM(H2920))</f>
        <v/>
      </c>
      <c r="X2920">
        <f>UPPER(TRIM(I2920))</f>
        <v/>
      </c>
    </row>
    <row r="2921">
      <c r="A2921">
        <f>IF(B2921&lt;&gt;"", "AWARD-"&amp;TEXT(ROW()-1,"0000"), "")</f>
        <v/>
      </c>
      <c r="B2921" s="4" t="n"/>
      <c r="C2921" s="4" t="n"/>
      <c r="D2921" s="4" t="n"/>
      <c r="E2921" s="6" t="n"/>
      <c r="F2921" s="7" t="n"/>
      <c r="G2921" s="6" t="n"/>
      <c r="H2921" s="6" t="n"/>
      <c r="I2921" s="6" t="n"/>
      <c r="J2921" s="5">
        <f>SUMIFS(amount_expended,cfda_key,V2921)</f>
        <v/>
      </c>
      <c r="K2921" s="5">
        <f>IF(G2921="OTHER CLUSTER NOT LISTED ABOVE",SUMIFS(amount_expended,uniform_other_cluster_name,X2921), IF(AND(OR(G2921="N/A",G2921=""),H2921=""),0,IF(G2921="STATE CLUSTER",SUMIFS(amount_expended,uniform_state_cluster_name,W2921),SUMIFS(amount_expended,cluster_name,G2921))))</f>
        <v/>
      </c>
      <c r="L2921" s="6" t="n"/>
      <c r="M2921" s="7" t="n"/>
      <c r="N2921" s="6" t="n"/>
      <c r="O2921" s="6" t="n"/>
      <c r="P2921" s="6" t="n"/>
      <c r="Q2921" s="6" t="n"/>
      <c r="R2921" s="7" t="n"/>
      <c r="S2921" s="6" t="n"/>
      <c r="T2921" s="6" t="n"/>
      <c r="U2921" s="6" t="n"/>
      <c r="V2921" s="3">
        <f>CONCATENATE(B2921,C2921)</f>
        <v/>
      </c>
      <c r="W2921">
        <f>UPPER(TRIM(H2921))</f>
        <v/>
      </c>
      <c r="X2921">
        <f>UPPER(TRIM(I2921))</f>
        <v/>
      </c>
    </row>
    <row r="2922">
      <c r="A2922">
        <f>IF(B2922&lt;&gt;"", "AWARD-"&amp;TEXT(ROW()-1,"0000"), "")</f>
        <v/>
      </c>
      <c r="B2922" s="4" t="n"/>
      <c r="C2922" s="4" t="n"/>
      <c r="D2922" s="4" t="n"/>
      <c r="E2922" s="6" t="n"/>
      <c r="F2922" s="7" t="n"/>
      <c r="G2922" s="6" t="n"/>
      <c r="H2922" s="6" t="n"/>
      <c r="I2922" s="6" t="n"/>
      <c r="J2922" s="5">
        <f>SUMIFS(amount_expended,cfda_key,V2922)</f>
        <v/>
      </c>
      <c r="K2922" s="5">
        <f>IF(G2922="OTHER CLUSTER NOT LISTED ABOVE",SUMIFS(amount_expended,uniform_other_cluster_name,X2922), IF(AND(OR(G2922="N/A",G2922=""),H2922=""),0,IF(G2922="STATE CLUSTER",SUMIFS(amount_expended,uniform_state_cluster_name,W2922),SUMIFS(amount_expended,cluster_name,G2922))))</f>
        <v/>
      </c>
      <c r="L2922" s="6" t="n"/>
      <c r="M2922" s="7" t="n"/>
      <c r="N2922" s="6" t="n"/>
      <c r="O2922" s="6" t="n"/>
      <c r="P2922" s="6" t="n"/>
      <c r="Q2922" s="6" t="n"/>
      <c r="R2922" s="7" t="n"/>
      <c r="S2922" s="6" t="n"/>
      <c r="T2922" s="6" t="n"/>
      <c r="U2922" s="6" t="n"/>
      <c r="V2922" s="3">
        <f>CONCATENATE(B2922,C2922)</f>
        <v/>
      </c>
      <c r="W2922">
        <f>UPPER(TRIM(H2922))</f>
        <v/>
      </c>
      <c r="X2922">
        <f>UPPER(TRIM(I2922))</f>
        <v/>
      </c>
    </row>
    <row r="2923">
      <c r="A2923">
        <f>IF(B2923&lt;&gt;"", "AWARD-"&amp;TEXT(ROW()-1,"0000"), "")</f>
        <v/>
      </c>
      <c r="B2923" s="4" t="n"/>
      <c r="C2923" s="4" t="n"/>
      <c r="D2923" s="4" t="n"/>
      <c r="E2923" s="6" t="n"/>
      <c r="F2923" s="7" t="n"/>
      <c r="G2923" s="6" t="n"/>
      <c r="H2923" s="6" t="n"/>
      <c r="I2923" s="6" t="n"/>
      <c r="J2923" s="5">
        <f>SUMIFS(amount_expended,cfda_key,V2923)</f>
        <v/>
      </c>
      <c r="K2923" s="5">
        <f>IF(G2923="OTHER CLUSTER NOT LISTED ABOVE",SUMIFS(amount_expended,uniform_other_cluster_name,X2923), IF(AND(OR(G2923="N/A",G2923=""),H2923=""),0,IF(G2923="STATE CLUSTER",SUMIFS(amount_expended,uniform_state_cluster_name,W2923),SUMIFS(amount_expended,cluster_name,G2923))))</f>
        <v/>
      </c>
      <c r="L2923" s="6" t="n"/>
      <c r="M2923" s="7" t="n"/>
      <c r="N2923" s="6" t="n"/>
      <c r="O2923" s="6" t="n"/>
      <c r="P2923" s="6" t="n"/>
      <c r="Q2923" s="6" t="n"/>
      <c r="R2923" s="7" t="n"/>
      <c r="S2923" s="6" t="n"/>
      <c r="T2923" s="6" t="n"/>
      <c r="U2923" s="6" t="n"/>
      <c r="V2923" s="3">
        <f>CONCATENATE(B2923,C2923)</f>
        <v/>
      </c>
      <c r="W2923">
        <f>UPPER(TRIM(H2923))</f>
        <v/>
      </c>
      <c r="X2923">
        <f>UPPER(TRIM(I2923))</f>
        <v/>
      </c>
    </row>
    <row r="2924">
      <c r="A2924">
        <f>IF(B2924&lt;&gt;"", "AWARD-"&amp;TEXT(ROW()-1,"0000"), "")</f>
        <v/>
      </c>
      <c r="B2924" s="4" t="n"/>
      <c r="C2924" s="4" t="n"/>
      <c r="D2924" s="4" t="n"/>
      <c r="E2924" s="6" t="n"/>
      <c r="F2924" s="7" t="n"/>
      <c r="G2924" s="6" t="n"/>
      <c r="H2924" s="6" t="n"/>
      <c r="I2924" s="6" t="n"/>
      <c r="J2924" s="5">
        <f>SUMIFS(amount_expended,cfda_key,V2924)</f>
        <v/>
      </c>
      <c r="K2924" s="5">
        <f>IF(G2924="OTHER CLUSTER NOT LISTED ABOVE",SUMIFS(amount_expended,uniform_other_cluster_name,X2924), IF(AND(OR(G2924="N/A",G2924=""),H2924=""),0,IF(G2924="STATE CLUSTER",SUMIFS(amount_expended,uniform_state_cluster_name,W2924),SUMIFS(amount_expended,cluster_name,G2924))))</f>
        <v/>
      </c>
      <c r="L2924" s="6" t="n"/>
      <c r="M2924" s="7" t="n"/>
      <c r="N2924" s="6" t="n"/>
      <c r="O2924" s="6" t="n"/>
      <c r="P2924" s="6" t="n"/>
      <c r="Q2924" s="6" t="n"/>
      <c r="R2924" s="7" t="n"/>
      <c r="S2924" s="6" t="n"/>
      <c r="T2924" s="6" t="n"/>
      <c r="U2924" s="6" t="n"/>
      <c r="V2924" s="3">
        <f>CONCATENATE(B2924,C2924)</f>
        <v/>
      </c>
      <c r="W2924">
        <f>UPPER(TRIM(H2924))</f>
        <v/>
      </c>
      <c r="X2924">
        <f>UPPER(TRIM(I2924))</f>
        <v/>
      </c>
    </row>
    <row r="2925">
      <c r="A2925">
        <f>IF(B2925&lt;&gt;"", "AWARD-"&amp;TEXT(ROW()-1,"0000"), "")</f>
        <v/>
      </c>
      <c r="B2925" s="4" t="n"/>
      <c r="C2925" s="4" t="n"/>
      <c r="D2925" s="4" t="n"/>
      <c r="E2925" s="6" t="n"/>
      <c r="F2925" s="7" t="n"/>
      <c r="G2925" s="6" t="n"/>
      <c r="H2925" s="6" t="n"/>
      <c r="I2925" s="6" t="n"/>
      <c r="J2925" s="5">
        <f>SUMIFS(amount_expended,cfda_key,V2925)</f>
        <v/>
      </c>
      <c r="K2925" s="5">
        <f>IF(G2925="OTHER CLUSTER NOT LISTED ABOVE",SUMIFS(amount_expended,uniform_other_cluster_name,X2925), IF(AND(OR(G2925="N/A",G2925=""),H2925=""),0,IF(G2925="STATE CLUSTER",SUMIFS(amount_expended,uniform_state_cluster_name,W2925),SUMIFS(amount_expended,cluster_name,G2925))))</f>
        <v/>
      </c>
      <c r="L2925" s="6" t="n"/>
      <c r="M2925" s="7" t="n"/>
      <c r="N2925" s="6" t="n"/>
      <c r="O2925" s="6" t="n"/>
      <c r="P2925" s="6" t="n"/>
      <c r="Q2925" s="6" t="n"/>
      <c r="R2925" s="7" t="n"/>
      <c r="S2925" s="6" t="n"/>
      <c r="T2925" s="6" t="n"/>
      <c r="U2925" s="6" t="n"/>
      <c r="V2925" s="3">
        <f>CONCATENATE(B2925,C2925)</f>
        <v/>
      </c>
      <c r="W2925">
        <f>UPPER(TRIM(H2925))</f>
        <v/>
      </c>
      <c r="X2925">
        <f>UPPER(TRIM(I2925))</f>
        <v/>
      </c>
    </row>
    <row r="2926">
      <c r="A2926">
        <f>IF(B2926&lt;&gt;"", "AWARD-"&amp;TEXT(ROW()-1,"0000"), "")</f>
        <v/>
      </c>
      <c r="B2926" s="4" t="n"/>
      <c r="C2926" s="4" t="n"/>
      <c r="D2926" s="4" t="n"/>
      <c r="E2926" s="6" t="n"/>
      <c r="F2926" s="7" t="n"/>
      <c r="G2926" s="6" t="n"/>
      <c r="H2926" s="6" t="n"/>
      <c r="I2926" s="6" t="n"/>
      <c r="J2926" s="5">
        <f>SUMIFS(amount_expended,cfda_key,V2926)</f>
        <v/>
      </c>
      <c r="K2926" s="5">
        <f>IF(G2926="OTHER CLUSTER NOT LISTED ABOVE",SUMIFS(amount_expended,uniform_other_cluster_name,X2926), IF(AND(OR(G2926="N/A",G2926=""),H2926=""),0,IF(G2926="STATE CLUSTER",SUMIFS(amount_expended,uniform_state_cluster_name,W2926),SUMIFS(amount_expended,cluster_name,G2926))))</f>
        <v/>
      </c>
      <c r="L2926" s="6" t="n"/>
      <c r="M2926" s="7" t="n"/>
      <c r="N2926" s="6" t="n"/>
      <c r="O2926" s="6" t="n"/>
      <c r="P2926" s="6" t="n"/>
      <c r="Q2926" s="6" t="n"/>
      <c r="R2926" s="7" t="n"/>
      <c r="S2926" s="6" t="n"/>
      <c r="T2926" s="6" t="n"/>
      <c r="U2926" s="6" t="n"/>
      <c r="V2926" s="3">
        <f>CONCATENATE(B2926,C2926)</f>
        <v/>
      </c>
      <c r="W2926">
        <f>UPPER(TRIM(H2926))</f>
        <v/>
      </c>
      <c r="X2926">
        <f>UPPER(TRIM(I2926))</f>
        <v/>
      </c>
    </row>
    <row r="2927">
      <c r="A2927">
        <f>IF(B2927&lt;&gt;"", "AWARD-"&amp;TEXT(ROW()-1,"0000"), "")</f>
        <v/>
      </c>
      <c r="B2927" s="4" t="n"/>
      <c r="C2927" s="4" t="n"/>
      <c r="D2927" s="4" t="n"/>
      <c r="E2927" s="6" t="n"/>
      <c r="F2927" s="7" t="n"/>
      <c r="G2927" s="6" t="n"/>
      <c r="H2927" s="6" t="n"/>
      <c r="I2927" s="6" t="n"/>
      <c r="J2927" s="5">
        <f>SUMIFS(amount_expended,cfda_key,V2927)</f>
        <v/>
      </c>
      <c r="K2927" s="5">
        <f>IF(G2927="OTHER CLUSTER NOT LISTED ABOVE",SUMIFS(amount_expended,uniform_other_cluster_name,X2927), IF(AND(OR(G2927="N/A",G2927=""),H2927=""),0,IF(G2927="STATE CLUSTER",SUMIFS(amount_expended,uniform_state_cluster_name,W2927),SUMIFS(amount_expended,cluster_name,G2927))))</f>
        <v/>
      </c>
      <c r="L2927" s="6" t="n"/>
      <c r="M2927" s="7" t="n"/>
      <c r="N2927" s="6" t="n"/>
      <c r="O2927" s="6" t="n"/>
      <c r="P2927" s="6" t="n"/>
      <c r="Q2927" s="6" t="n"/>
      <c r="R2927" s="7" t="n"/>
      <c r="S2927" s="6" t="n"/>
      <c r="T2927" s="6" t="n"/>
      <c r="U2927" s="6" t="n"/>
      <c r="V2927" s="3">
        <f>CONCATENATE(B2927,C2927)</f>
        <v/>
      </c>
      <c r="W2927">
        <f>UPPER(TRIM(H2927))</f>
        <v/>
      </c>
      <c r="X2927">
        <f>UPPER(TRIM(I2927))</f>
        <v/>
      </c>
    </row>
    <row r="2928">
      <c r="A2928">
        <f>IF(B2928&lt;&gt;"", "AWARD-"&amp;TEXT(ROW()-1,"0000"), "")</f>
        <v/>
      </c>
      <c r="B2928" s="4" t="n"/>
      <c r="C2928" s="4" t="n"/>
      <c r="D2928" s="4" t="n"/>
      <c r="E2928" s="6" t="n"/>
      <c r="F2928" s="7" t="n"/>
      <c r="G2928" s="6" t="n"/>
      <c r="H2928" s="6" t="n"/>
      <c r="I2928" s="6" t="n"/>
      <c r="J2928" s="5">
        <f>SUMIFS(amount_expended,cfda_key,V2928)</f>
        <v/>
      </c>
      <c r="K2928" s="5">
        <f>IF(G2928="OTHER CLUSTER NOT LISTED ABOVE",SUMIFS(amount_expended,uniform_other_cluster_name,X2928), IF(AND(OR(G2928="N/A",G2928=""),H2928=""),0,IF(G2928="STATE CLUSTER",SUMIFS(amount_expended,uniform_state_cluster_name,W2928),SUMIFS(amount_expended,cluster_name,G2928))))</f>
        <v/>
      </c>
      <c r="L2928" s="6" t="n"/>
      <c r="M2928" s="7" t="n"/>
      <c r="N2928" s="6" t="n"/>
      <c r="O2928" s="6" t="n"/>
      <c r="P2928" s="6" t="n"/>
      <c r="Q2928" s="6" t="n"/>
      <c r="R2928" s="7" t="n"/>
      <c r="S2928" s="6" t="n"/>
      <c r="T2928" s="6" t="n"/>
      <c r="U2928" s="6" t="n"/>
      <c r="V2928" s="3">
        <f>CONCATENATE(B2928,C2928)</f>
        <v/>
      </c>
      <c r="W2928">
        <f>UPPER(TRIM(H2928))</f>
        <v/>
      </c>
      <c r="X2928">
        <f>UPPER(TRIM(I2928))</f>
        <v/>
      </c>
    </row>
    <row r="2929">
      <c r="A2929">
        <f>IF(B2929&lt;&gt;"", "AWARD-"&amp;TEXT(ROW()-1,"0000"), "")</f>
        <v/>
      </c>
      <c r="B2929" s="4" t="n"/>
      <c r="C2929" s="4" t="n"/>
      <c r="D2929" s="4" t="n"/>
      <c r="E2929" s="6" t="n"/>
      <c r="F2929" s="7" t="n"/>
      <c r="G2929" s="6" t="n"/>
      <c r="H2929" s="6" t="n"/>
      <c r="I2929" s="6" t="n"/>
      <c r="J2929" s="5">
        <f>SUMIFS(amount_expended,cfda_key,V2929)</f>
        <v/>
      </c>
      <c r="K2929" s="5">
        <f>IF(G2929="OTHER CLUSTER NOT LISTED ABOVE",SUMIFS(amount_expended,uniform_other_cluster_name,X2929), IF(AND(OR(G2929="N/A",G2929=""),H2929=""),0,IF(G2929="STATE CLUSTER",SUMIFS(amount_expended,uniform_state_cluster_name,W2929),SUMIFS(amount_expended,cluster_name,G2929))))</f>
        <v/>
      </c>
      <c r="L2929" s="6" t="n"/>
      <c r="M2929" s="7" t="n"/>
      <c r="N2929" s="6" t="n"/>
      <c r="O2929" s="6" t="n"/>
      <c r="P2929" s="6" t="n"/>
      <c r="Q2929" s="6" t="n"/>
      <c r="R2929" s="7" t="n"/>
      <c r="S2929" s="6" t="n"/>
      <c r="T2929" s="6" t="n"/>
      <c r="U2929" s="6" t="n"/>
      <c r="V2929" s="3">
        <f>CONCATENATE(B2929,C2929)</f>
        <v/>
      </c>
      <c r="W2929">
        <f>UPPER(TRIM(H2929))</f>
        <v/>
      </c>
      <c r="X2929">
        <f>UPPER(TRIM(I2929))</f>
        <v/>
      </c>
    </row>
    <row r="2930">
      <c r="A2930">
        <f>IF(B2930&lt;&gt;"", "AWARD-"&amp;TEXT(ROW()-1,"0000"), "")</f>
        <v/>
      </c>
      <c r="B2930" s="4" t="n"/>
      <c r="C2930" s="4" t="n"/>
      <c r="D2930" s="4" t="n"/>
      <c r="E2930" s="6" t="n"/>
      <c r="F2930" s="7" t="n"/>
      <c r="G2930" s="6" t="n"/>
      <c r="H2930" s="6" t="n"/>
      <c r="I2930" s="6" t="n"/>
      <c r="J2930" s="5">
        <f>SUMIFS(amount_expended,cfda_key,V2930)</f>
        <v/>
      </c>
      <c r="K2930" s="5">
        <f>IF(G2930="OTHER CLUSTER NOT LISTED ABOVE",SUMIFS(amount_expended,uniform_other_cluster_name,X2930), IF(AND(OR(G2930="N/A",G2930=""),H2930=""),0,IF(G2930="STATE CLUSTER",SUMIFS(amount_expended,uniform_state_cluster_name,W2930),SUMIFS(amount_expended,cluster_name,G2930))))</f>
        <v/>
      </c>
      <c r="L2930" s="6" t="n"/>
      <c r="M2930" s="7" t="n"/>
      <c r="N2930" s="6" t="n"/>
      <c r="O2930" s="6" t="n"/>
      <c r="P2930" s="6" t="n"/>
      <c r="Q2930" s="6" t="n"/>
      <c r="R2930" s="7" t="n"/>
      <c r="S2930" s="6" t="n"/>
      <c r="T2930" s="6" t="n"/>
      <c r="U2930" s="6" t="n"/>
      <c r="V2930" s="3">
        <f>CONCATENATE(B2930,C2930)</f>
        <v/>
      </c>
      <c r="W2930">
        <f>UPPER(TRIM(H2930))</f>
        <v/>
      </c>
      <c r="X2930">
        <f>UPPER(TRIM(I2930))</f>
        <v/>
      </c>
    </row>
    <row r="2931">
      <c r="A2931">
        <f>IF(B2931&lt;&gt;"", "AWARD-"&amp;TEXT(ROW()-1,"0000"), "")</f>
        <v/>
      </c>
      <c r="B2931" s="4" t="n"/>
      <c r="C2931" s="4" t="n"/>
      <c r="D2931" s="4" t="n"/>
      <c r="E2931" s="6" t="n"/>
      <c r="F2931" s="7" t="n"/>
      <c r="G2931" s="6" t="n"/>
      <c r="H2931" s="6" t="n"/>
      <c r="I2931" s="6" t="n"/>
      <c r="J2931" s="5">
        <f>SUMIFS(amount_expended,cfda_key,V2931)</f>
        <v/>
      </c>
      <c r="K2931" s="5">
        <f>IF(G2931="OTHER CLUSTER NOT LISTED ABOVE",SUMIFS(amount_expended,uniform_other_cluster_name,X2931), IF(AND(OR(G2931="N/A",G2931=""),H2931=""),0,IF(G2931="STATE CLUSTER",SUMIFS(amount_expended,uniform_state_cluster_name,W2931),SUMIFS(amount_expended,cluster_name,G2931))))</f>
        <v/>
      </c>
      <c r="L2931" s="6" t="n"/>
      <c r="M2931" s="7" t="n"/>
      <c r="N2931" s="6" t="n"/>
      <c r="O2931" s="6" t="n"/>
      <c r="P2931" s="6" t="n"/>
      <c r="Q2931" s="6" t="n"/>
      <c r="R2931" s="7" t="n"/>
      <c r="S2931" s="6" t="n"/>
      <c r="T2931" s="6" t="n"/>
      <c r="U2931" s="6" t="n"/>
      <c r="V2931" s="3">
        <f>CONCATENATE(B2931,C2931)</f>
        <v/>
      </c>
      <c r="W2931">
        <f>UPPER(TRIM(H2931))</f>
        <v/>
      </c>
      <c r="X2931">
        <f>UPPER(TRIM(I2931))</f>
        <v/>
      </c>
    </row>
    <row r="2932">
      <c r="A2932">
        <f>IF(B2932&lt;&gt;"", "AWARD-"&amp;TEXT(ROW()-1,"0000"), "")</f>
        <v/>
      </c>
      <c r="B2932" s="4" t="n"/>
      <c r="C2932" s="4" t="n"/>
      <c r="D2932" s="4" t="n"/>
      <c r="E2932" s="6" t="n"/>
      <c r="F2932" s="7" t="n"/>
      <c r="G2932" s="6" t="n"/>
      <c r="H2932" s="6" t="n"/>
      <c r="I2932" s="6" t="n"/>
      <c r="J2932" s="5">
        <f>SUMIFS(amount_expended,cfda_key,V2932)</f>
        <v/>
      </c>
      <c r="K2932" s="5">
        <f>IF(G2932="OTHER CLUSTER NOT LISTED ABOVE",SUMIFS(amount_expended,uniform_other_cluster_name,X2932), IF(AND(OR(G2932="N/A",G2932=""),H2932=""),0,IF(G2932="STATE CLUSTER",SUMIFS(amount_expended,uniform_state_cluster_name,W2932),SUMIFS(amount_expended,cluster_name,G2932))))</f>
        <v/>
      </c>
      <c r="L2932" s="6" t="n"/>
      <c r="M2932" s="7" t="n"/>
      <c r="N2932" s="6" t="n"/>
      <c r="O2932" s="6" t="n"/>
      <c r="P2932" s="6" t="n"/>
      <c r="Q2932" s="6" t="n"/>
      <c r="R2932" s="7" t="n"/>
      <c r="S2932" s="6" t="n"/>
      <c r="T2932" s="6" t="n"/>
      <c r="U2932" s="6" t="n"/>
      <c r="V2932" s="3">
        <f>CONCATENATE(B2932,C2932)</f>
        <v/>
      </c>
      <c r="W2932">
        <f>UPPER(TRIM(H2932))</f>
        <v/>
      </c>
      <c r="X2932">
        <f>UPPER(TRIM(I2932))</f>
        <v/>
      </c>
    </row>
    <row r="2933">
      <c r="A2933">
        <f>IF(B2933&lt;&gt;"", "AWARD-"&amp;TEXT(ROW()-1,"0000"), "")</f>
        <v/>
      </c>
      <c r="B2933" s="4" t="n"/>
      <c r="C2933" s="4" t="n"/>
      <c r="D2933" s="4" t="n"/>
      <c r="E2933" s="6" t="n"/>
      <c r="F2933" s="7" t="n"/>
      <c r="G2933" s="6" t="n"/>
      <c r="H2933" s="6" t="n"/>
      <c r="I2933" s="6" t="n"/>
      <c r="J2933" s="5">
        <f>SUMIFS(amount_expended,cfda_key,V2933)</f>
        <v/>
      </c>
      <c r="K2933" s="5">
        <f>IF(G2933="OTHER CLUSTER NOT LISTED ABOVE",SUMIFS(amount_expended,uniform_other_cluster_name,X2933), IF(AND(OR(G2933="N/A",G2933=""),H2933=""),0,IF(G2933="STATE CLUSTER",SUMIFS(amount_expended,uniform_state_cluster_name,W2933),SUMIFS(amount_expended,cluster_name,G2933))))</f>
        <v/>
      </c>
      <c r="L2933" s="6" t="n"/>
      <c r="M2933" s="7" t="n"/>
      <c r="N2933" s="6" t="n"/>
      <c r="O2933" s="6" t="n"/>
      <c r="P2933" s="6" t="n"/>
      <c r="Q2933" s="6" t="n"/>
      <c r="R2933" s="7" t="n"/>
      <c r="S2933" s="6" t="n"/>
      <c r="T2933" s="6" t="n"/>
      <c r="U2933" s="6" t="n"/>
      <c r="V2933" s="3">
        <f>CONCATENATE(B2933,C2933)</f>
        <v/>
      </c>
      <c r="W2933">
        <f>UPPER(TRIM(H2933))</f>
        <v/>
      </c>
      <c r="X2933">
        <f>UPPER(TRIM(I2933))</f>
        <v/>
      </c>
    </row>
    <row r="2934">
      <c r="A2934">
        <f>IF(B2934&lt;&gt;"", "AWARD-"&amp;TEXT(ROW()-1,"0000"), "")</f>
        <v/>
      </c>
      <c r="B2934" s="4" t="n"/>
      <c r="C2934" s="4" t="n"/>
      <c r="D2934" s="4" t="n"/>
      <c r="E2934" s="6" t="n"/>
      <c r="F2934" s="7" t="n"/>
      <c r="G2934" s="6" t="n"/>
      <c r="H2934" s="6" t="n"/>
      <c r="I2934" s="6" t="n"/>
      <c r="J2934" s="5">
        <f>SUMIFS(amount_expended,cfda_key,V2934)</f>
        <v/>
      </c>
      <c r="K2934" s="5">
        <f>IF(G2934="OTHER CLUSTER NOT LISTED ABOVE",SUMIFS(amount_expended,uniform_other_cluster_name,X2934), IF(AND(OR(G2934="N/A",G2934=""),H2934=""),0,IF(G2934="STATE CLUSTER",SUMIFS(amount_expended,uniform_state_cluster_name,W2934),SUMIFS(amount_expended,cluster_name,G2934))))</f>
        <v/>
      </c>
      <c r="L2934" s="6" t="n"/>
      <c r="M2934" s="7" t="n"/>
      <c r="N2934" s="6" t="n"/>
      <c r="O2934" s="6" t="n"/>
      <c r="P2934" s="6" t="n"/>
      <c r="Q2934" s="6" t="n"/>
      <c r="R2934" s="7" t="n"/>
      <c r="S2934" s="6" t="n"/>
      <c r="T2934" s="6" t="n"/>
      <c r="U2934" s="6" t="n"/>
      <c r="V2934" s="3">
        <f>CONCATENATE(B2934,C2934)</f>
        <v/>
      </c>
      <c r="W2934">
        <f>UPPER(TRIM(H2934))</f>
        <v/>
      </c>
      <c r="X2934">
        <f>UPPER(TRIM(I2934))</f>
        <v/>
      </c>
    </row>
    <row r="2935">
      <c r="A2935">
        <f>IF(B2935&lt;&gt;"", "AWARD-"&amp;TEXT(ROW()-1,"0000"), "")</f>
        <v/>
      </c>
      <c r="B2935" s="4" t="n"/>
      <c r="C2935" s="4" t="n"/>
      <c r="D2935" s="4" t="n"/>
      <c r="E2935" s="6" t="n"/>
      <c r="F2935" s="7" t="n"/>
      <c r="G2935" s="6" t="n"/>
      <c r="H2935" s="6" t="n"/>
      <c r="I2935" s="6" t="n"/>
      <c r="J2935" s="5">
        <f>SUMIFS(amount_expended,cfda_key,V2935)</f>
        <v/>
      </c>
      <c r="K2935" s="5">
        <f>IF(G2935="OTHER CLUSTER NOT LISTED ABOVE",SUMIFS(amount_expended,uniform_other_cluster_name,X2935), IF(AND(OR(G2935="N/A",G2935=""),H2935=""),0,IF(G2935="STATE CLUSTER",SUMIFS(amount_expended,uniform_state_cluster_name,W2935),SUMIFS(amount_expended,cluster_name,G2935))))</f>
        <v/>
      </c>
      <c r="L2935" s="6" t="n"/>
      <c r="M2935" s="7" t="n"/>
      <c r="N2935" s="6" t="n"/>
      <c r="O2935" s="6" t="n"/>
      <c r="P2935" s="6" t="n"/>
      <c r="Q2935" s="6" t="n"/>
      <c r="R2935" s="7" t="n"/>
      <c r="S2935" s="6" t="n"/>
      <c r="T2935" s="6" t="n"/>
      <c r="U2935" s="6" t="n"/>
      <c r="V2935" s="3">
        <f>CONCATENATE(B2935,C2935)</f>
        <v/>
      </c>
      <c r="W2935">
        <f>UPPER(TRIM(H2935))</f>
        <v/>
      </c>
      <c r="X2935">
        <f>UPPER(TRIM(I2935))</f>
        <v/>
      </c>
    </row>
    <row r="2936">
      <c r="A2936">
        <f>IF(B2936&lt;&gt;"", "AWARD-"&amp;TEXT(ROW()-1,"0000"), "")</f>
        <v/>
      </c>
      <c r="B2936" s="4" t="n"/>
      <c r="C2936" s="4" t="n"/>
      <c r="D2936" s="4" t="n"/>
      <c r="E2936" s="6" t="n"/>
      <c r="F2936" s="7" t="n"/>
      <c r="G2936" s="6" t="n"/>
      <c r="H2936" s="6" t="n"/>
      <c r="I2936" s="6" t="n"/>
      <c r="J2936" s="5">
        <f>SUMIFS(amount_expended,cfda_key,V2936)</f>
        <v/>
      </c>
      <c r="K2936" s="5">
        <f>IF(G2936="OTHER CLUSTER NOT LISTED ABOVE",SUMIFS(amount_expended,uniform_other_cluster_name,X2936), IF(AND(OR(G2936="N/A",G2936=""),H2936=""),0,IF(G2936="STATE CLUSTER",SUMIFS(amount_expended,uniform_state_cluster_name,W2936),SUMIFS(amount_expended,cluster_name,G2936))))</f>
        <v/>
      </c>
      <c r="L2936" s="6" t="n"/>
      <c r="M2936" s="7" t="n"/>
      <c r="N2936" s="6" t="n"/>
      <c r="O2936" s="6" t="n"/>
      <c r="P2936" s="6" t="n"/>
      <c r="Q2936" s="6" t="n"/>
      <c r="R2936" s="7" t="n"/>
      <c r="S2936" s="6" t="n"/>
      <c r="T2936" s="6" t="n"/>
      <c r="U2936" s="6" t="n"/>
      <c r="V2936" s="3">
        <f>CONCATENATE(B2936,C2936)</f>
        <v/>
      </c>
      <c r="W2936">
        <f>UPPER(TRIM(H2936))</f>
        <v/>
      </c>
      <c r="X2936">
        <f>UPPER(TRIM(I2936))</f>
        <v/>
      </c>
    </row>
    <row r="2937">
      <c r="A2937">
        <f>IF(B2937&lt;&gt;"", "AWARD-"&amp;TEXT(ROW()-1,"0000"), "")</f>
        <v/>
      </c>
      <c r="B2937" s="4" t="n"/>
      <c r="C2937" s="4" t="n"/>
      <c r="D2937" s="4" t="n"/>
      <c r="E2937" s="6" t="n"/>
      <c r="F2937" s="7" t="n"/>
      <c r="G2937" s="6" t="n"/>
      <c r="H2937" s="6" t="n"/>
      <c r="I2937" s="6" t="n"/>
      <c r="J2937" s="5">
        <f>SUMIFS(amount_expended,cfda_key,V2937)</f>
        <v/>
      </c>
      <c r="K2937" s="5">
        <f>IF(G2937="OTHER CLUSTER NOT LISTED ABOVE",SUMIFS(amount_expended,uniform_other_cluster_name,X2937), IF(AND(OR(G2937="N/A",G2937=""),H2937=""),0,IF(G2937="STATE CLUSTER",SUMIFS(amount_expended,uniform_state_cluster_name,W2937),SUMIFS(amount_expended,cluster_name,G2937))))</f>
        <v/>
      </c>
      <c r="L2937" s="6" t="n"/>
      <c r="M2937" s="7" t="n"/>
      <c r="N2937" s="6" t="n"/>
      <c r="O2937" s="6" t="n"/>
      <c r="P2937" s="6" t="n"/>
      <c r="Q2937" s="6" t="n"/>
      <c r="R2937" s="7" t="n"/>
      <c r="S2937" s="6" t="n"/>
      <c r="T2937" s="6" t="n"/>
      <c r="U2937" s="6" t="n"/>
      <c r="V2937" s="3">
        <f>CONCATENATE(B2937,C2937)</f>
        <v/>
      </c>
      <c r="W2937">
        <f>UPPER(TRIM(H2937))</f>
        <v/>
      </c>
      <c r="X2937">
        <f>UPPER(TRIM(I2937))</f>
        <v/>
      </c>
    </row>
    <row r="2938">
      <c r="A2938">
        <f>IF(B2938&lt;&gt;"", "AWARD-"&amp;TEXT(ROW()-1,"0000"), "")</f>
        <v/>
      </c>
      <c r="B2938" s="4" t="n"/>
      <c r="C2938" s="4" t="n"/>
      <c r="D2938" s="4" t="n"/>
      <c r="E2938" s="6" t="n"/>
      <c r="F2938" s="7" t="n"/>
      <c r="G2938" s="6" t="n"/>
      <c r="H2938" s="6" t="n"/>
      <c r="I2938" s="6" t="n"/>
      <c r="J2938" s="5">
        <f>SUMIFS(amount_expended,cfda_key,V2938)</f>
        <v/>
      </c>
      <c r="K2938" s="5">
        <f>IF(G2938="OTHER CLUSTER NOT LISTED ABOVE",SUMIFS(amount_expended,uniform_other_cluster_name,X2938), IF(AND(OR(G2938="N/A",G2938=""),H2938=""),0,IF(G2938="STATE CLUSTER",SUMIFS(amount_expended,uniform_state_cluster_name,W2938),SUMIFS(amount_expended,cluster_name,G2938))))</f>
        <v/>
      </c>
      <c r="L2938" s="6" t="n"/>
      <c r="M2938" s="7" t="n"/>
      <c r="N2938" s="6" t="n"/>
      <c r="O2938" s="6" t="n"/>
      <c r="P2938" s="6" t="n"/>
      <c r="Q2938" s="6" t="n"/>
      <c r="R2938" s="7" t="n"/>
      <c r="S2938" s="6" t="n"/>
      <c r="T2938" s="6" t="n"/>
      <c r="U2938" s="6" t="n"/>
      <c r="V2938" s="3">
        <f>CONCATENATE(B2938,C2938)</f>
        <v/>
      </c>
      <c r="W2938">
        <f>UPPER(TRIM(H2938))</f>
        <v/>
      </c>
      <c r="X2938">
        <f>UPPER(TRIM(I2938))</f>
        <v/>
      </c>
    </row>
    <row r="2939">
      <c r="A2939">
        <f>IF(B2939&lt;&gt;"", "AWARD-"&amp;TEXT(ROW()-1,"0000"), "")</f>
        <v/>
      </c>
      <c r="B2939" s="4" t="n"/>
      <c r="C2939" s="4" t="n"/>
      <c r="D2939" s="4" t="n"/>
      <c r="E2939" s="6" t="n"/>
      <c r="F2939" s="7" t="n"/>
      <c r="G2939" s="6" t="n"/>
      <c r="H2939" s="6" t="n"/>
      <c r="I2939" s="6" t="n"/>
      <c r="J2939" s="5">
        <f>SUMIFS(amount_expended,cfda_key,V2939)</f>
        <v/>
      </c>
      <c r="K2939" s="5">
        <f>IF(G2939="OTHER CLUSTER NOT LISTED ABOVE",SUMIFS(amount_expended,uniform_other_cluster_name,X2939), IF(AND(OR(G2939="N/A",G2939=""),H2939=""),0,IF(G2939="STATE CLUSTER",SUMIFS(amount_expended,uniform_state_cluster_name,W2939),SUMIFS(amount_expended,cluster_name,G2939))))</f>
        <v/>
      </c>
      <c r="L2939" s="6" t="n"/>
      <c r="M2939" s="7" t="n"/>
      <c r="N2939" s="6" t="n"/>
      <c r="O2939" s="6" t="n"/>
      <c r="P2939" s="6" t="n"/>
      <c r="Q2939" s="6" t="n"/>
      <c r="R2939" s="7" t="n"/>
      <c r="S2939" s="6" t="n"/>
      <c r="T2939" s="6" t="n"/>
      <c r="U2939" s="6" t="n"/>
      <c r="V2939" s="3">
        <f>CONCATENATE(B2939,C2939)</f>
        <v/>
      </c>
      <c r="W2939">
        <f>UPPER(TRIM(H2939))</f>
        <v/>
      </c>
      <c r="X2939">
        <f>UPPER(TRIM(I2939))</f>
        <v/>
      </c>
    </row>
    <row r="2940">
      <c r="A2940">
        <f>IF(B2940&lt;&gt;"", "AWARD-"&amp;TEXT(ROW()-1,"0000"), "")</f>
        <v/>
      </c>
      <c r="B2940" s="4" t="n"/>
      <c r="C2940" s="4" t="n"/>
      <c r="D2940" s="4" t="n"/>
      <c r="E2940" s="6" t="n"/>
      <c r="F2940" s="7" t="n"/>
      <c r="G2940" s="6" t="n"/>
      <c r="H2940" s="6" t="n"/>
      <c r="I2940" s="6" t="n"/>
      <c r="J2940" s="5">
        <f>SUMIFS(amount_expended,cfda_key,V2940)</f>
        <v/>
      </c>
      <c r="K2940" s="5">
        <f>IF(G2940="OTHER CLUSTER NOT LISTED ABOVE",SUMIFS(amount_expended,uniform_other_cluster_name,X2940), IF(AND(OR(G2940="N/A",G2940=""),H2940=""),0,IF(G2940="STATE CLUSTER",SUMIFS(amount_expended,uniform_state_cluster_name,W2940),SUMIFS(amount_expended,cluster_name,G2940))))</f>
        <v/>
      </c>
      <c r="L2940" s="6" t="n"/>
      <c r="M2940" s="7" t="n"/>
      <c r="N2940" s="6" t="n"/>
      <c r="O2940" s="6" t="n"/>
      <c r="P2940" s="6" t="n"/>
      <c r="Q2940" s="6" t="n"/>
      <c r="R2940" s="7" t="n"/>
      <c r="S2940" s="6" t="n"/>
      <c r="T2940" s="6" t="n"/>
      <c r="U2940" s="6" t="n"/>
      <c r="V2940" s="3">
        <f>CONCATENATE(B2940,C2940)</f>
        <v/>
      </c>
      <c r="W2940">
        <f>UPPER(TRIM(H2940))</f>
        <v/>
      </c>
      <c r="X2940">
        <f>UPPER(TRIM(I2940))</f>
        <v/>
      </c>
    </row>
    <row r="2941">
      <c r="A2941">
        <f>IF(B2941&lt;&gt;"", "AWARD-"&amp;TEXT(ROW()-1,"0000"), "")</f>
        <v/>
      </c>
      <c r="B2941" s="4" t="n"/>
      <c r="C2941" s="4" t="n"/>
      <c r="D2941" s="4" t="n"/>
      <c r="E2941" s="6" t="n"/>
      <c r="F2941" s="7" t="n"/>
      <c r="G2941" s="6" t="n"/>
      <c r="H2941" s="6" t="n"/>
      <c r="I2941" s="6" t="n"/>
      <c r="J2941" s="5">
        <f>SUMIFS(amount_expended,cfda_key,V2941)</f>
        <v/>
      </c>
      <c r="K2941" s="5">
        <f>IF(G2941="OTHER CLUSTER NOT LISTED ABOVE",SUMIFS(amount_expended,uniform_other_cluster_name,X2941), IF(AND(OR(G2941="N/A",G2941=""),H2941=""),0,IF(G2941="STATE CLUSTER",SUMIFS(amount_expended,uniform_state_cluster_name,W2941),SUMIFS(amount_expended,cluster_name,G2941))))</f>
        <v/>
      </c>
      <c r="L2941" s="6" t="n"/>
      <c r="M2941" s="7" t="n"/>
      <c r="N2941" s="6" t="n"/>
      <c r="O2941" s="6" t="n"/>
      <c r="P2941" s="6" t="n"/>
      <c r="Q2941" s="6" t="n"/>
      <c r="R2941" s="7" t="n"/>
      <c r="S2941" s="6" t="n"/>
      <c r="T2941" s="6" t="n"/>
      <c r="U2941" s="6" t="n"/>
      <c r="V2941" s="3">
        <f>CONCATENATE(B2941,C2941)</f>
        <v/>
      </c>
      <c r="W2941">
        <f>UPPER(TRIM(H2941))</f>
        <v/>
      </c>
      <c r="X2941">
        <f>UPPER(TRIM(I2941))</f>
        <v/>
      </c>
    </row>
    <row r="2942">
      <c r="A2942">
        <f>IF(B2942&lt;&gt;"", "AWARD-"&amp;TEXT(ROW()-1,"0000"), "")</f>
        <v/>
      </c>
      <c r="B2942" s="4" t="n"/>
      <c r="C2942" s="4" t="n"/>
      <c r="D2942" s="4" t="n"/>
      <c r="E2942" s="6" t="n"/>
      <c r="F2942" s="7" t="n"/>
      <c r="G2942" s="6" t="n"/>
      <c r="H2942" s="6" t="n"/>
      <c r="I2942" s="6" t="n"/>
      <c r="J2942" s="5">
        <f>SUMIFS(amount_expended,cfda_key,V2942)</f>
        <v/>
      </c>
      <c r="K2942" s="5">
        <f>IF(G2942="OTHER CLUSTER NOT LISTED ABOVE",SUMIFS(amount_expended,uniform_other_cluster_name,X2942), IF(AND(OR(G2942="N/A",G2942=""),H2942=""),0,IF(G2942="STATE CLUSTER",SUMIFS(amount_expended,uniform_state_cluster_name,W2942),SUMIFS(amount_expended,cluster_name,G2942))))</f>
        <v/>
      </c>
      <c r="L2942" s="6" t="n"/>
      <c r="M2942" s="7" t="n"/>
      <c r="N2942" s="6" t="n"/>
      <c r="O2942" s="6" t="n"/>
      <c r="P2942" s="6" t="n"/>
      <c r="Q2942" s="6" t="n"/>
      <c r="R2942" s="7" t="n"/>
      <c r="S2942" s="6" t="n"/>
      <c r="T2942" s="6" t="n"/>
      <c r="U2942" s="6" t="n"/>
      <c r="V2942" s="3">
        <f>CONCATENATE(B2942,C2942)</f>
        <v/>
      </c>
      <c r="W2942">
        <f>UPPER(TRIM(H2942))</f>
        <v/>
      </c>
      <c r="X2942">
        <f>UPPER(TRIM(I2942))</f>
        <v/>
      </c>
    </row>
    <row r="2943">
      <c r="A2943">
        <f>IF(B2943&lt;&gt;"", "AWARD-"&amp;TEXT(ROW()-1,"0000"), "")</f>
        <v/>
      </c>
      <c r="B2943" s="4" t="n"/>
      <c r="C2943" s="4" t="n"/>
      <c r="D2943" s="4" t="n"/>
      <c r="E2943" s="6" t="n"/>
      <c r="F2943" s="7" t="n"/>
      <c r="G2943" s="6" t="n"/>
      <c r="H2943" s="6" t="n"/>
      <c r="I2943" s="6" t="n"/>
      <c r="J2943" s="5">
        <f>SUMIFS(amount_expended,cfda_key,V2943)</f>
        <v/>
      </c>
      <c r="K2943" s="5">
        <f>IF(G2943="OTHER CLUSTER NOT LISTED ABOVE",SUMIFS(amount_expended,uniform_other_cluster_name,X2943), IF(AND(OR(G2943="N/A",G2943=""),H2943=""),0,IF(G2943="STATE CLUSTER",SUMIFS(amount_expended,uniform_state_cluster_name,W2943),SUMIFS(amount_expended,cluster_name,G2943))))</f>
        <v/>
      </c>
      <c r="L2943" s="6" t="n"/>
      <c r="M2943" s="7" t="n"/>
      <c r="N2943" s="6" t="n"/>
      <c r="O2943" s="6" t="n"/>
      <c r="P2943" s="6" t="n"/>
      <c r="Q2943" s="6" t="n"/>
      <c r="R2943" s="7" t="n"/>
      <c r="S2943" s="6" t="n"/>
      <c r="T2943" s="6" t="n"/>
      <c r="U2943" s="6" t="n"/>
      <c r="V2943" s="3">
        <f>CONCATENATE(B2943,C2943)</f>
        <v/>
      </c>
      <c r="W2943">
        <f>UPPER(TRIM(H2943))</f>
        <v/>
      </c>
      <c r="X2943">
        <f>UPPER(TRIM(I2943))</f>
        <v/>
      </c>
    </row>
    <row r="2944">
      <c r="A2944">
        <f>IF(B2944&lt;&gt;"", "AWARD-"&amp;TEXT(ROW()-1,"0000"), "")</f>
        <v/>
      </c>
      <c r="B2944" s="4" t="n"/>
      <c r="C2944" s="4" t="n"/>
      <c r="D2944" s="4" t="n"/>
      <c r="E2944" s="6" t="n"/>
      <c r="F2944" s="7" t="n"/>
      <c r="G2944" s="6" t="n"/>
      <c r="H2944" s="6" t="n"/>
      <c r="I2944" s="6" t="n"/>
      <c r="J2944" s="5">
        <f>SUMIFS(amount_expended,cfda_key,V2944)</f>
        <v/>
      </c>
      <c r="K2944" s="5">
        <f>IF(G2944="OTHER CLUSTER NOT LISTED ABOVE",SUMIFS(amount_expended,uniform_other_cluster_name,X2944), IF(AND(OR(G2944="N/A",G2944=""),H2944=""),0,IF(G2944="STATE CLUSTER",SUMIFS(amount_expended,uniform_state_cluster_name,W2944),SUMIFS(amount_expended,cluster_name,G2944))))</f>
        <v/>
      </c>
      <c r="L2944" s="6" t="n"/>
      <c r="M2944" s="7" t="n"/>
      <c r="N2944" s="6" t="n"/>
      <c r="O2944" s="6" t="n"/>
      <c r="P2944" s="6" t="n"/>
      <c r="Q2944" s="6" t="n"/>
      <c r="R2944" s="7" t="n"/>
      <c r="S2944" s="6" t="n"/>
      <c r="T2944" s="6" t="n"/>
      <c r="U2944" s="6" t="n"/>
      <c r="V2944" s="3">
        <f>CONCATENATE(B2944,C2944)</f>
        <v/>
      </c>
      <c r="W2944">
        <f>UPPER(TRIM(H2944))</f>
        <v/>
      </c>
      <c r="X2944">
        <f>UPPER(TRIM(I2944))</f>
        <v/>
      </c>
    </row>
    <row r="2945">
      <c r="A2945">
        <f>IF(B2945&lt;&gt;"", "AWARD-"&amp;TEXT(ROW()-1,"0000"), "")</f>
        <v/>
      </c>
      <c r="B2945" s="4" t="n"/>
      <c r="C2945" s="4" t="n"/>
      <c r="D2945" s="4" t="n"/>
      <c r="E2945" s="6" t="n"/>
      <c r="F2945" s="7" t="n"/>
      <c r="G2945" s="6" t="n"/>
      <c r="H2945" s="6" t="n"/>
      <c r="I2945" s="6" t="n"/>
      <c r="J2945" s="5">
        <f>SUMIFS(amount_expended,cfda_key,V2945)</f>
        <v/>
      </c>
      <c r="K2945" s="5">
        <f>IF(G2945="OTHER CLUSTER NOT LISTED ABOVE",SUMIFS(amount_expended,uniform_other_cluster_name,X2945), IF(AND(OR(G2945="N/A",G2945=""),H2945=""),0,IF(G2945="STATE CLUSTER",SUMIFS(amount_expended,uniform_state_cluster_name,W2945),SUMIFS(amount_expended,cluster_name,G2945))))</f>
        <v/>
      </c>
      <c r="L2945" s="6" t="n"/>
      <c r="M2945" s="7" t="n"/>
      <c r="N2945" s="6" t="n"/>
      <c r="O2945" s="6" t="n"/>
      <c r="P2945" s="6" t="n"/>
      <c r="Q2945" s="6" t="n"/>
      <c r="R2945" s="7" t="n"/>
      <c r="S2945" s="6" t="n"/>
      <c r="T2945" s="6" t="n"/>
      <c r="U2945" s="6" t="n"/>
      <c r="V2945" s="3">
        <f>CONCATENATE(B2945,C2945)</f>
        <v/>
      </c>
      <c r="W2945">
        <f>UPPER(TRIM(H2945))</f>
        <v/>
      </c>
      <c r="X2945">
        <f>UPPER(TRIM(I2945))</f>
        <v/>
      </c>
    </row>
    <row r="2946">
      <c r="A2946">
        <f>IF(B2946&lt;&gt;"", "AWARD-"&amp;TEXT(ROW()-1,"0000"), "")</f>
        <v/>
      </c>
      <c r="B2946" s="4" t="n"/>
      <c r="C2946" s="4" t="n"/>
      <c r="D2946" s="4" t="n"/>
      <c r="E2946" s="6" t="n"/>
      <c r="F2946" s="7" t="n"/>
      <c r="G2946" s="6" t="n"/>
      <c r="H2946" s="6" t="n"/>
      <c r="I2946" s="6" t="n"/>
      <c r="J2946" s="5">
        <f>SUMIFS(amount_expended,cfda_key,V2946)</f>
        <v/>
      </c>
      <c r="K2946" s="5">
        <f>IF(G2946="OTHER CLUSTER NOT LISTED ABOVE",SUMIFS(amount_expended,uniform_other_cluster_name,X2946), IF(AND(OR(G2946="N/A",G2946=""),H2946=""),0,IF(G2946="STATE CLUSTER",SUMIFS(amount_expended,uniform_state_cluster_name,W2946),SUMIFS(amount_expended,cluster_name,G2946))))</f>
        <v/>
      </c>
      <c r="L2946" s="6" t="n"/>
      <c r="M2946" s="7" t="n"/>
      <c r="N2946" s="6" t="n"/>
      <c r="O2946" s="6" t="n"/>
      <c r="P2946" s="6" t="n"/>
      <c r="Q2946" s="6" t="n"/>
      <c r="R2946" s="7" t="n"/>
      <c r="S2946" s="6" t="n"/>
      <c r="T2946" s="6" t="n"/>
      <c r="U2946" s="6" t="n"/>
      <c r="V2946" s="3">
        <f>CONCATENATE(B2946,C2946)</f>
        <v/>
      </c>
      <c r="W2946">
        <f>UPPER(TRIM(H2946))</f>
        <v/>
      </c>
      <c r="X2946">
        <f>UPPER(TRIM(I2946))</f>
        <v/>
      </c>
    </row>
    <row r="2947">
      <c r="A2947">
        <f>IF(B2947&lt;&gt;"", "AWARD-"&amp;TEXT(ROW()-1,"0000"), "")</f>
        <v/>
      </c>
      <c r="B2947" s="4" t="n"/>
      <c r="C2947" s="4" t="n"/>
      <c r="D2947" s="4" t="n"/>
      <c r="E2947" s="6" t="n"/>
      <c r="F2947" s="7" t="n"/>
      <c r="G2947" s="6" t="n"/>
      <c r="H2947" s="6" t="n"/>
      <c r="I2947" s="6" t="n"/>
      <c r="J2947" s="5">
        <f>SUMIFS(amount_expended,cfda_key,V2947)</f>
        <v/>
      </c>
      <c r="K2947" s="5">
        <f>IF(G2947="OTHER CLUSTER NOT LISTED ABOVE",SUMIFS(amount_expended,uniform_other_cluster_name,X2947), IF(AND(OR(G2947="N/A",G2947=""),H2947=""),0,IF(G2947="STATE CLUSTER",SUMIFS(amount_expended,uniform_state_cluster_name,W2947),SUMIFS(amount_expended,cluster_name,G2947))))</f>
        <v/>
      </c>
      <c r="L2947" s="6" t="n"/>
      <c r="M2947" s="7" t="n"/>
      <c r="N2947" s="6" t="n"/>
      <c r="O2947" s="6" t="n"/>
      <c r="P2947" s="6" t="n"/>
      <c r="Q2947" s="6" t="n"/>
      <c r="R2947" s="7" t="n"/>
      <c r="S2947" s="6" t="n"/>
      <c r="T2947" s="6" t="n"/>
      <c r="U2947" s="6" t="n"/>
      <c r="V2947" s="3">
        <f>CONCATENATE(B2947,C2947)</f>
        <v/>
      </c>
      <c r="W2947">
        <f>UPPER(TRIM(H2947))</f>
        <v/>
      </c>
      <c r="X2947">
        <f>UPPER(TRIM(I2947))</f>
        <v/>
      </c>
    </row>
    <row r="2948">
      <c r="A2948">
        <f>IF(B2948&lt;&gt;"", "AWARD-"&amp;TEXT(ROW()-1,"0000"), "")</f>
        <v/>
      </c>
      <c r="B2948" s="4" t="n"/>
      <c r="C2948" s="4" t="n"/>
      <c r="D2948" s="4" t="n"/>
      <c r="E2948" s="6" t="n"/>
      <c r="F2948" s="7" t="n"/>
      <c r="G2948" s="6" t="n"/>
      <c r="H2948" s="6" t="n"/>
      <c r="I2948" s="6" t="n"/>
      <c r="J2948" s="5">
        <f>SUMIFS(amount_expended,cfda_key,V2948)</f>
        <v/>
      </c>
      <c r="K2948" s="5">
        <f>IF(G2948="OTHER CLUSTER NOT LISTED ABOVE",SUMIFS(amount_expended,uniform_other_cluster_name,X2948), IF(AND(OR(G2948="N/A",G2948=""),H2948=""),0,IF(G2948="STATE CLUSTER",SUMIFS(amount_expended,uniform_state_cluster_name,W2948),SUMIFS(amount_expended,cluster_name,G2948))))</f>
        <v/>
      </c>
      <c r="L2948" s="6" t="n"/>
      <c r="M2948" s="7" t="n"/>
      <c r="N2948" s="6" t="n"/>
      <c r="O2948" s="6" t="n"/>
      <c r="P2948" s="6" t="n"/>
      <c r="Q2948" s="6" t="n"/>
      <c r="R2948" s="7" t="n"/>
      <c r="S2948" s="6" t="n"/>
      <c r="T2948" s="6" t="n"/>
      <c r="U2948" s="6" t="n"/>
      <c r="V2948" s="3">
        <f>CONCATENATE(B2948,C2948)</f>
        <v/>
      </c>
      <c r="W2948">
        <f>UPPER(TRIM(H2948))</f>
        <v/>
      </c>
      <c r="X2948">
        <f>UPPER(TRIM(I2948))</f>
        <v/>
      </c>
    </row>
    <row r="2949">
      <c r="A2949">
        <f>IF(B2949&lt;&gt;"", "AWARD-"&amp;TEXT(ROW()-1,"0000"), "")</f>
        <v/>
      </c>
      <c r="B2949" s="4" t="n"/>
      <c r="C2949" s="4" t="n"/>
      <c r="D2949" s="4" t="n"/>
      <c r="E2949" s="6" t="n"/>
      <c r="F2949" s="7" t="n"/>
      <c r="G2949" s="6" t="n"/>
      <c r="H2949" s="6" t="n"/>
      <c r="I2949" s="6" t="n"/>
      <c r="J2949" s="5">
        <f>SUMIFS(amount_expended,cfda_key,V2949)</f>
        <v/>
      </c>
      <c r="K2949" s="5">
        <f>IF(G2949="OTHER CLUSTER NOT LISTED ABOVE",SUMIFS(amount_expended,uniform_other_cluster_name,X2949), IF(AND(OR(G2949="N/A",G2949=""),H2949=""),0,IF(G2949="STATE CLUSTER",SUMIFS(amount_expended,uniform_state_cluster_name,W2949),SUMIFS(amount_expended,cluster_name,G2949))))</f>
        <v/>
      </c>
      <c r="L2949" s="6" t="n"/>
      <c r="M2949" s="7" t="n"/>
      <c r="N2949" s="6" t="n"/>
      <c r="O2949" s="6" t="n"/>
      <c r="P2949" s="6" t="n"/>
      <c r="Q2949" s="6" t="n"/>
      <c r="R2949" s="7" t="n"/>
      <c r="S2949" s="6" t="n"/>
      <c r="T2949" s="6" t="n"/>
      <c r="U2949" s="6" t="n"/>
      <c r="V2949" s="3">
        <f>CONCATENATE(B2949,C2949)</f>
        <v/>
      </c>
      <c r="W2949">
        <f>UPPER(TRIM(H2949))</f>
        <v/>
      </c>
      <c r="X2949">
        <f>UPPER(TRIM(I2949))</f>
        <v/>
      </c>
    </row>
    <row r="2950">
      <c r="A2950">
        <f>IF(B2950&lt;&gt;"", "AWARD-"&amp;TEXT(ROW()-1,"0000"), "")</f>
        <v/>
      </c>
      <c r="B2950" s="4" t="n"/>
      <c r="C2950" s="4" t="n"/>
      <c r="D2950" s="4" t="n"/>
      <c r="E2950" s="6" t="n"/>
      <c r="F2950" s="7" t="n"/>
      <c r="G2950" s="6" t="n"/>
      <c r="H2950" s="6" t="n"/>
      <c r="I2950" s="6" t="n"/>
      <c r="J2950" s="5">
        <f>SUMIFS(amount_expended,cfda_key,V2950)</f>
        <v/>
      </c>
      <c r="K2950" s="5">
        <f>IF(G2950="OTHER CLUSTER NOT LISTED ABOVE",SUMIFS(amount_expended,uniform_other_cluster_name,X2950), IF(AND(OR(G2950="N/A",G2950=""),H2950=""),0,IF(G2950="STATE CLUSTER",SUMIFS(amount_expended,uniform_state_cluster_name,W2950),SUMIFS(amount_expended,cluster_name,G2950))))</f>
        <v/>
      </c>
      <c r="L2950" s="6" t="n"/>
      <c r="M2950" s="7" t="n"/>
      <c r="N2950" s="6" t="n"/>
      <c r="O2950" s="6" t="n"/>
      <c r="P2950" s="6" t="n"/>
      <c r="Q2950" s="6" t="n"/>
      <c r="R2950" s="7" t="n"/>
      <c r="S2950" s="6" t="n"/>
      <c r="T2950" s="6" t="n"/>
      <c r="U2950" s="6" t="n"/>
      <c r="V2950" s="3">
        <f>CONCATENATE(B2950,C2950)</f>
        <v/>
      </c>
      <c r="W2950">
        <f>UPPER(TRIM(H2950))</f>
        <v/>
      </c>
      <c r="X2950">
        <f>UPPER(TRIM(I2950))</f>
        <v/>
      </c>
    </row>
    <row r="2951">
      <c r="A2951">
        <f>IF(B2951&lt;&gt;"", "AWARD-"&amp;TEXT(ROW()-1,"0000"), "")</f>
        <v/>
      </c>
      <c r="B2951" s="4" t="n"/>
      <c r="C2951" s="4" t="n"/>
      <c r="D2951" s="4" t="n"/>
      <c r="E2951" s="6" t="n"/>
      <c r="F2951" s="7" t="n"/>
      <c r="G2951" s="6" t="n"/>
      <c r="H2951" s="6" t="n"/>
      <c r="I2951" s="6" t="n"/>
      <c r="J2951" s="5">
        <f>SUMIFS(amount_expended,cfda_key,V2951)</f>
        <v/>
      </c>
      <c r="K2951" s="5">
        <f>IF(G2951="OTHER CLUSTER NOT LISTED ABOVE",SUMIFS(amount_expended,uniform_other_cluster_name,X2951), IF(AND(OR(G2951="N/A",G2951=""),H2951=""),0,IF(G2951="STATE CLUSTER",SUMIFS(amount_expended,uniform_state_cluster_name,W2951),SUMIFS(amount_expended,cluster_name,G2951))))</f>
        <v/>
      </c>
      <c r="L2951" s="6" t="n"/>
      <c r="M2951" s="7" t="n"/>
      <c r="N2951" s="6" t="n"/>
      <c r="O2951" s="6" t="n"/>
      <c r="P2951" s="6" t="n"/>
      <c r="Q2951" s="6" t="n"/>
      <c r="R2951" s="7" t="n"/>
      <c r="S2951" s="6" t="n"/>
      <c r="T2951" s="6" t="n"/>
      <c r="U2951" s="6" t="n"/>
      <c r="V2951" s="3">
        <f>CONCATENATE(B2951,C2951)</f>
        <v/>
      </c>
      <c r="W2951">
        <f>UPPER(TRIM(H2951))</f>
        <v/>
      </c>
      <c r="X2951">
        <f>UPPER(TRIM(I2951))</f>
        <v/>
      </c>
    </row>
    <row r="2952">
      <c r="A2952">
        <f>IF(B2952&lt;&gt;"", "AWARD-"&amp;TEXT(ROW()-1,"0000"), "")</f>
        <v/>
      </c>
      <c r="B2952" s="4" t="n"/>
      <c r="C2952" s="4" t="n"/>
      <c r="D2952" s="4" t="n"/>
      <c r="E2952" s="6" t="n"/>
      <c r="F2952" s="7" t="n"/>
      <c r="G2952" s="6" t="n"/>
      <c r="H2952" s="6" t="n"/>
      <c r="I2952" s="6" t="n"/>
      <c r="J2952" s="5">
        <f>SUMIFS(amount_expended,cfda_key,V2952)</f>
        <v/>
      </c>
      <c r="K2952" s="5">
        <f>IF(G2952="OTHER CLUSTER NOT LISTED ABOVE",SUMIFS(amount_expended,uniform_other_cluster_name,X2952), IF(AND(OR(G2952="N/A",G2952=""),H2952=""),0,IF(G2952="STATE CLUSTER",SUMIFS(amount_expended,uniform_state_cluster_name,W2952),SUMIFS(amount_expended,cluster_name,G2952))))</f>
        <v/>
      </c>
      <c r="L2952" s="6" t="n"/>
      <c r="M2952" s="7" t="n"/>
      <c r="N2952" s="6" t="n"/>
      <c r="O2952" s="6" t="n"/>
      <c r="P2952" s="6" t="n"/>
      <c r="Q2952" s="6" t="n"/>
      <c r="R2952" s="7" t="n"/>
      <c r="S2952" s="6" t="n"/>
      <c r="T2952" s="6" t="n"/>
      <c r="U2952" s="6" t="n"/>
      <c r="V2952" s="3">
        <f>CONCATENATE(B2952,C2952)</f>
        <v/>
      </c>
      <c r="W2952">
        <f>UPPER(TRIM(H2952))</f>
        <v/>
      </c>
      <c r="X2952">
        <f>UPPER(TRIM(I2952))</f>
        <v/>
      </c>
    </row>
    <row r="2953">
      <c r="A2953">
        <f>IF(B2953&lt;&gt;"", "AWARD-"&amp;TEXT(ROW()-1,"0000"), "")</f>
        <v/>
      </c>
      <c r="B2953" s="4" t="n"/>
      <c r="C2953" s="4" t="n"/>
      <c r="D2953" s="4" t="n"/>
      <c r="E2953" s="6" t="n"/>
      <c r="F2953" s="7" t="n"/>
      <c r="G2953" s="6" t="n"/>
      <c r="H2953" s="6" t="n"/>
      <c r="I2953" s="6" t="n"/>
      <c r="J2953" s="5">
        <f>SUMIFS(amount_expended,cfda_key,V2953)</f>
        <v/>
      </c>
      <c r="K2953" s="5">
        <f>IF(G2953="OTHER CLUSTER NOT LISTED ABOVE",SUMIFS(amount_expended,uniform_other_cluster_name,X2953), IF(AND(OR(G2953="N/A",G2953=""),H2953=""),0,IF(G2953="STATE CLUSTER",SUMIFS(amount_expended,uniform_state_cluster_name,W2953),SUMIFS(amount_expended,cluster_name,G2953))))</f>
        <v/>
      </c>
      <c r="L2953" s="6" t="n"/>
      <c r="M2953" s="7" t="n"/>
      <c r="N2953" s="6" t="n"/>
      <c r="O2953" s="6" t="n"/>
      <c r="P2953" s="6" t="n"/>
      <c r="Q2953" s="6" t="n"/>
      <c r="R2953" s="7" t="n"/>
      <c r="S2953" s="6" t="n"/>
      <c r="T2953" s="6" t="n"/>
      <c r="U2953" s="6" t="n"/>
      <c r="V2953" s="3">
        <f>CONCATENATE(B2953,C2953)</f>
        <v/>
      </c>
      <c r="W2953">
        <f>UPPER(TRIM(H2953))</f>
        <v/>
      </c>
      <c r="X2953">
        <f>UPPER(TRIM(I2953))</f>
        <v/>
      </c>
    </row>
    <row r="2954">
      <c r="A2954">
        <f>IF(B2954&lt;&gt;"", "AWARD-"&amp;TEXT(ROW()-1,"0000"), "")</f>
        <v/>
      </c>
      <c r="B2954" s="4" t="n"/>
      <c r="C2954" s="4" t="n"/>
      <c r="D2954" s="4" t="n"/>
      <c r="E2954" s="6" t="n"/>
      <c r="F2954" s="7" t="n"/>
      <c r="G2954" s="6" t="n"/>
      <c r="H2954" s="6" t="n"/>
      <c r="I2954" s="6" t="n"/>
      <c r="J2954" s="5">
        <f>SUMIFS(amount_expended,cfda_key,V2954)</f>
        <v/>
      </c>
      <c r="K2954" s="5">
        <f>IF(G2954="OTHER CLUSTER NOT LISTED ABOVE",SUMIFS(amount_expended,uniform_other_cluster_name,X2954), IF(AND(OR(G2954="N/A",G2954=""),H2954=""),0,IF(G2954="STATE CLUSTER",SUMIFS(amount_expended,uniform_state_cluster_name,W2954),SUMIFS(amount_expended,cluster_name,G2954))))</f>
        <v/>
      </c>
      <c r="L2954" s="6" t="n"/>
      <c r="M2954" s="7" t="n"/>
      <c r="N2954" s="6" t="n"/>
      <c r="O2954" s="6" t="n"/>
      <c r="P2954" s="6" t="n"/>
      <c r="Q2954" s="6" t="n"/>
      <c r="R2954" s="7" t="n"/>
      <c r="S2954" s="6" t="n"/>
      <c r="T2954" s="6" t="n"/>
      <c r="U2954" s="6" t="n"/>
      <c r="V2954" s="3">
        <f>CONCATENATE(B2954,C2954)</f>
        <v/>
      </c>
      <c r="W2954">
        <f>UPPER(TRIM(H2954))</f>
        <v/>
      </c>
      <c r="X2954">
        <f>UPPER(TRIM(I2954))</f>
        <v/>
      </c>
    </row>
    <row r="2955">
      <c r="A2955">
        <f>IF(B2955&lt;&gt;"", "AWARD-"&amp;TEXT(ROW()-1,"0000"), "")</f>
        <v/>
      </c>
      <c r="B2955" s="4" t="n"/>
      <c r="C2955" s="4" t="n"/>
      <c r="D2955" s="4" t="n"/>
      <c r="E2955" s="6" t="n"/>
      <c r="F2955" s="7" t="n"/>
      <c r="G2955" s="6" t="n"/>
      <c r="H2955" s="6" t="n"/>
      <c r="I2955" s="6" t="n"/>
      <c r="J2955" s="5">
        <f>SUMIFS(amount_expended,cfda_key,V2955)</f>
        <v/>
      </c>
      <c r="K2955" s="5">
        <f>IF(G2955="OTHER CLUSTER NOT LISTED ABOVE",SUMIFS(amount_expended,uniform_other_cluster_name,X2955), IF(AND(OR(G2955="N/A",G2955=""),H2955=""),0,IF(G2955="STATE CLUSTER",SUMIFS(amount_expended,uniform_state_cluster_name,W2955),SUMIFS(amount_expended,cluster_name,G2955))))</f>
        <v/>
      </c>
      <c r="L2955" s="6" t="n"/>
      <c r="M2955" s="7" t="n"/>
      <c r="N2955" s="6" t="n"/>
      <c r="O2955" s="6" t="n"/>
      <c r="P2955" s="6" t="n"/>
      <c r="Q2955" s="6" t="n"/>
      <c r="R2955" s="7" t="n"/>
      <c r="S2955" s="6" t="n"/>
      <c r="T2955" s="6" t="n"/>
      <c r="U2955" s="6" t="n"/>
      <c r="V2955" s="3">
        <f>CONCATENATE(B2955,C2955)</f>
        <v/>
      </c>
      <c r="W2955">
        <f>UPPER(TRIM(H2955))</f>
        <v/>
      </c>
      <c r="X2955">
        <f>UPPER(TRIM(I2955))</f>
        <v/>
      </c>
    </row>
    <row r="2956">
      <c r="A2956">
        <f>IF(B2956&lt;&gt;"", "AWARD-"&amp;TEXT(ROW()-1,"0000"), "")</f>
        <v/>
      </c>
      <c r="B2956" s="4" t="n"/>
      <c r="C2956" s="4" t="n"/>
      <c r="D2956" s="4" t="n"/>
      <c r="E2956" s="6" t="n"/>
      <c r="F2956" s="7" t="n"/>
      <c r="G2956" s="6" t="n"/>
      <c r="H2956" s="6" t="n"/>
      <c r="I2956" s="6" t="n"/>
      <c r="J2956" s="5">
        <f>SUMIFS(amount_expended,cfda_key,V2956)</f>
        <v/>
      </c>
      <c r="K2956" s="5">
        <f>IF(G2956="OTHER CLUSTER NOT LISTED ABOVE",SUMIFS(amount_expended,uniform_other_cluster_name,X2956), IF(AND(OR(G2956="N/A",G2956=""),H2956=""),0,IF(G2956="STATE CLUSTER",SUMIFS(amount_expended,uniform_state_cluster_name,W2956),SUMIFS(amount_expended,cluster_name,G2956))))</f>
        <v/>
      </c>
      <c r="L2956" s="6" t="n"/>
      <c r="M2956" s="7" t="n"/>
      <c r="N2956" s="6" t="n"/>
      <c r="O2956" s="6" t="n"/>
      <c r="P2956" s="6" t="n"/>
      <c r="Q2956" s="6" t="n"/>
      <c r="R2956" s="7" t="n"/>
      <c r="S2956" s="6" t="n"/>
      <c r="T2956" s="6" t="n"/>
      <c r="U2956" s="6" t="n"/>
      <c r="V2956" s="3">
        <f>CONCATENATE(B2956,C2956)</f>
        <v/>
      </c>
      <c r="W2956">
        <f>UPPER(TRIM(H2956))</f>
        <v/>
      </c>
      <c r="X2956">
        <f>UPPER(TRIM(I2956))</f>
        <v/>
      </c>
    </row>
    <row r="2957">
      <c r="A2957">
        <f>IF(B2957&lt;&gt;"", "AWARD-"&amp;TEXT(ROW()-1,"0000"), "")</f>
        <v/>
      </c>
      <c r="B2957" s="4" t="n"/>
      <c r="C2957" s="4" t="n"/>
      <c r="D2957" s="4" t="n"/>
      <c r="E2957" s="6" t="n"/>
      <c r="F2957" s="7" t="n"/>
      <c r="G2957" s="6" t="n"/>
      <c r="H2957" s="6" t="n"/>
      <c r="I2957" s="6" t="n"/>
      <c r="J2957" s="5">
        <f>SUMIFS(amount_expended,cfda_key,V2957)</f>
        <v/>
      </c>
      <c r="K2957" s="5">
        <f>IF(G2957="OTHER CLUSTER NOT LISTED ABOVE",SUMIFS(amount_expended,uniform_other_cluster_name,X2957), IF(AND(OR(G2957="N/A",G2957=""),H2957=""),0,IF(G2957="STATE CLUSTER",SUMIFS(amount_expended,uniform_state_cluster_name,W2957),SUMIFS(amount_expended,cluster_name,G2957))))</f>
        <v/>
      </c>
      <c r="L2957" s="6" t="n"/>
      <c r="M2957" s="7" t="n"/>
      <c r="N2957" s="6" t="n"/>
      <c r="O2957" s="6" t="n"/>
      <c r="P2957" s="6" t="n"/>
      <c r="Q2957" s="6" t="n"/>
      <c r="R2957" s="7" t="n"/>
      <c r="S2957" s="6" t="n"/>
      <c r="T2957" s="6" t="n"/>
      <c r="U2957" s="6" t="n"/>
      <c r="V2957" s="3">
        <f>CONCATENATE(B2957,C2957)</f>
        <v/>
      </c>
      <c r="W2957">
        <f>UPPER(TRIM(H2957))</f>
        <v/>
      </c>
      <c r="X2957">
        <f>UPPER(TRIM(I2957))</f>
        <v/>
      </c>
    </row>
    <row r="2958">
      <c r="A2958">
        <f>IF(B2958&lt;&gt;"", "AWARD-"&amp;TEXT(ROW()-1,"0000"), "")</f>
        <v/>
      </c>
      <c r="B2958" s="4" t="n"/>
      <c r="C2958" s="4" t="n"/>
      <c r="D2958" s="4" t="n"/>
      <c r="E2958" s="6" t="n"/>
      <c r="F2958" s="7" t="n"/>
      <c r="G2958" s="6" t="n"/>
      <c r="H2958" s="6" t="n"/>
      <c r="I2958" s="6" t="n"/>
      <c r="J2958" s="5">
        <f>SUMIFS(amount_expended,cfda_key,V2958)</f>
        <v/>
      </c>
      <c r="K2958" s="5">
        <f>IF(G2958="OTHER CLUSTER NOT LISTED ABOVE",SUMIFS(amount_expended,uniform_other_cluster_name,X2958), IF(AND(OR(G2958="N/A",G2958=""),H2958=""),0,IF(G2958="STATE CLUSTER",SUMIFS(amount_expended,uniform_state_cluster_name,W2958),SUMIFS(amount_expended,cluster_name,G2958))))</f>
        <v/>
      </c>
      <c r="L2958" s="6" t="n"/>
      <c r="M2958" s="7" t="n"/>
      <c r="N2958" s="6" t="n"/>
      <c r="O2958" s="6" t="n"/>
      <c r="P2958" s="6" t="n"/>
      <c r="Q2958" s="6" t="n"/>
      <c r="R2958" s="7" t="n"/>
      <c r="S2958" s="6" t="n"/>
      <c r="T2958" s="6" t="n"/>
      <c r="U2958" s="6" t="n"/>
      <c r="V2958" s="3">
        <f>CONCATENATE(B2958,C2958)</f>
        <v/>
      </c>
      <c r="W2958">
        <f>UPPER(TRIM(H2958))</f>
        <v/>
      </c>
      <c r="X2958">
        <f>UPPER(TRIM(I2958))</f>
        <v/>
      </c>
    </row>
    <row r="2959">
      <c r="A2959">
        <f>IF(B2959&lt;&gt;"", "AWARD-"&amp;TEXT(ROW()-1,"0000"), "")</f>
        <v/>
      </c>
      <c r="B2959" s="4" t="n"/>
      <c r="C2959" s="4" t="n"/>
      <c r="D2959" s="4" t="n"/>
      <c r="E2959" s="6" t="n"/>
      <c r="F2959" s="7" t="n"/>
      <c r="G2959" s="6" t="n"/>
      <c r="H2959" s="6" t="n"/>
      <c r="I2959" s="6" t="n"/>
      <c r="J2959" s="5">
        <f>SUMIFS(amount_expended,cfda_key,V2959)</f>
        <v/>
      </c>
      <c r="K2959" s="5">
        <f>IF(G2959="OTHER CLUSTER NOT LISTED ABOVE",SUMIFS(amount_expended,uniform_other_cluster_name,X2959), IF(AND(OR(G2959="N/A",G2959=""),H2959=""),0,IF(G2959="STATE CLUSTER",SUMIFS(amount_expended,uniform_state_cluster_name,W2959),SUMIFS(amount_expended,cluster_name,G2959))))</f>
        <v/>
      </c>
      <c r="L2959" s="6" t="n"/>
      <c r="M2959" s="7" t="n"/>
      <c r="N2959" s="6" t="n"/>
      <c r="O2959" s="6" t="n"/>
      <c r="P2959" s="6" t="n"/>
      <c r="Q2959" s="6" t="n"/>
      <c r="R2959" s="7" t="n"/>
      <c r="S2959" s="6" t="n"/>
      <c r="T2959" s="6" t="n"/>
      <c r="U2959" s="6" t="n"/>
      <c r="V2959" s="3">
        <f>CONCATENATE(B2959,C2959)</f>
        <v/>
      </c>
      <c r="W2959">
        <f>UPPER(TRIM(H2959))</f>
        <v/>
      </c>
      <c r="X2959">
        <f>UPPER(TRIM(I2959))</f>
        <v/>
      </c>
    </row>
    <row r="2960">
      <c r="A2960">
        <f>IF(B2960&lt;&gt;"", "AWARD-"&amp;TEXT(ROW()-1,"0000"), "")</f>
        <v/>
      </c>
      <c r="B2960" s="4" t="n"/>
      <c r="C2960" s="4" t="n"/>
      <c r="D2960" s="4" t="n"/>
      <c r="E2960" s="6" t="n"/>
      <c r="F2960" s="7" t="n"/>
      <c r="G2960" s="6" t="n"/>
      <c r="H2960" s="6" t="n"/>
      <c r="I2960" s="6" t="n"/>
      <c r="J2960" s="5">
        <f>SUMIFS(amount_expended,cfda_key,V2960)</f>
        <v/>
      </c>
      <c r="K2960" s="5">
        <f>IF(G2960="OTHER CLUSTER NOT LISTED ABOVE",SUMIFS(amount_expended,uniform_other_cluster_name,X2960), IF(AND(OR(G2960="N/A",G2960=""),H2960=""),0,IF(G2960="STATE CLUSTER",SUMIFS(amount_expended,uniform_state_cluster_name,W2960),SUMIFS(amount_expended,cluster_name,G2960))))</f>
        <v/>
      </c>
      <c r="L2960" s="6" t="n"/>
      <c r="M2960" s="7" t="n"/>
      <c r="N2960" s="6" t="n"/>
      <c r="O2960" s="6" t="n"/>
      <c r="P2960" s="6" t="n"/>
      <c r="Q2960" s="6" t="n"/>
      <c r="R2960" s="7" t="n"/>
      <c r="S2960" s="6" t="n"/>
      <c r="T2960" s="6" t="n"/>
      <c r="U2960" s="6" t="n"/>
      <c r="V2960" s="3">
        <f>CONCATENATE(B2960,C2960)</f>
        <v/>
      </c>
      <c r="W2960">
        <f>UPPER(TRIM(H2960))</f>
        <v/>
      </c>
      <c r="X2960">
        <f>UPPER(TRIM(I2960))</f>
        <v/>
      </c>
    </row>
    <row r="2961">
      <c r="A2961">
        <f>IF(B2961&lt;&gt;"", "AWARD-"&amp;TEXT(ROW()-1,"0000"), "")</f>
        <v/>
      </c>
      <c r="B2961" s="4" t="n"/>
      <c r="C2961" s="4" t="n"/>
      <c r="D2961" s="4" t="n"/>
      <c r="E2961" s="6" t="n"/>
      <c r="F2961" s="7" t="n"/>
      <c r="G2961" s="6" t="n"/>
      <c r="H2961" s="6" t="n"/>
      <c r="I2961" s="6" t="n"/>
      <c r="J2961" s="5">
        <f>SUMIFS(amount_expended,cfda_key,V2961)</f>
        <v/>
      </c>
      <c r="K2961" s="5">
        <f>IF(G2961="OTHER CLUSTER NOT LISTED ABOVE",SUMIFS(amount_expended,uniform_other_cluster_name,X2961), IF(AND(OR(G2961="N/A",G2961=""),H2961=""),0,IF(G2961="STATE CLUSTER",SUMIFS(amount_expended,uniform_state_cluster_name,W2961),SUMIFS(amount_expended,cluster_name,G2961))))</f>
        <v/>
      </c>
      <c r="L2961" s="6" t="n"/>
      <c r="M2961" s="7" t="n"/>
      <c r="N2961" s="6" t="n"/>
      <c r="O2961" s="6" t="n"/>
      <c r="P2961" s="6" t="n"/>
      <c r="Q2961" s="6" t="n"/>
      <c r="R2961" s="7" t="n"/>
      <c r="S2961" s="6" t="n"/>
      <c r="T2961" s="6" t="n"/>
      <c r="U2961" s="6" t="n"/>
      <c r="V2961" s="3">
        <f>CONCATENATE(B2961,C2961)</f>
        <v/>
      </c>
      <c r="W2961">
        <f>UPPER(TRIM(H2961))</f>
        <v/>
      </c>
      <c r="X2961">
        <f>UPPER(TRIM(I2961))</f>
        <v/>
      </c>
    </row>
    <row r="2962">
      <c r="A2962">
        <f>IF(B2962&lt;&gt;"", "AWARD-"&amp;TEXT(ROW()-1,"0000"), "")</f>
        <v/>
      </c>
      <c r="B2962" s="4" t="n"/>
      <c r="C2962" s="4" t="n"/>
      <c r="D2962" s="4" t="n"/>
      <c r="E2962" s="6" t="n"/>
      <c r="F2962" s="7" t="n"/>
      <c r="G2962" s="6" t="n"/>
      <c r="H2962" s="6" t="n"/>
      <c r="I2962" s="6" t="n"/>
      <c r="J2962" s="5">
        <f>SUMIFS(amount_expended,cfda_key,V2962)</f>
        <v/>
      </c>
      <c r="K2962" s="5">
        <f>IF(G2962="OTHER CLUSTER NOT LISTED ABOVE",SUMIFS(amount_expended,uniform_other_cluster_name,X2962), IF(AND(OR(G2962="N/A",G2962=""),H2962=""),0,IF(G2962="STATE CLUSTER",SUMIFS(amount_expended,uniform_state_cluster_name,W2962),SUMIFS(amount_expended,cluster_name,G2962))))</f>
        <v/>
      </c>
      <c r="L2962" s="6" t="n"/>
      <c r="M2962" s="7" t="n"/>
      <c r="N2962" s="6" t="n"/>
      <c r="O2962" s="6" t="n"/>
      <c r="P2962" s="6" t="n"/>
      <c r="Q2962" s="6" t="n"/>
      <c r="R2962" s="7" t="n"/>
      <c r="S2962" s="6" t="n"/>
      <c r="T2962" s="6" t="n"/>
      <c r="U2962" s="6" t="n"/>
      <c r="V2962" s="3">
        <f>CONCATENATE(B2962,C2962)</f>
        <v/>
      </c>
      <c r="W2962">
        <f>UPPER(TRIM(H2962))</f>
        <v/>
      </c>
      <c r="X2962">
        <f>UPPER(TRIM(I2962))</f>
        <v/>
      </c>
    </row>
    <row r="2963">
      <c r="A2963">
        <f>IF(B2963&lt;&gt;"", "AWARD-"&amp;TEXT(ROW()-1,"0000"), "")</f>
        <v/>
      </c>
      <c r="B2963" s="4" t="n"/>
      <c r="C2963" s="4" t="n"/>
      <c r="D2963" s="4" t="n"/>
      <c r="E2963" s="6" t="n"/>
      <c r="F2963" s="7" t="n"/>
      <c r="G2963" s="6" t="n"/>
      <c r="H2963" s="6" t="n"/>
      <c r="I2963" s="6" t="n"/>
      <c r="J2963" s="5">
        <f>SUMIFS(amount_expended,cfda_key,V2963)</f>
        <v/>
      </c>
      <c r="K2963" s="5">
        <f>IF(G2963="OTHER CLUSTER NOT LISTED ABOVE",SUMIFS(amount_expended,uniform_other_cluster_name,X2963), IF(AND(OR(G2963="N/A",G2963=""),H2963=""),0,IF(G2963="STATE CLUSTER",SUMIFS(amount_expended,uniform_state_cluster_name,W2963),SUMIFS(amount_expended,cluster_name,G2963))))</f>
        <v/>
      </c>
      <c r="L2963" s="6" t="n"/>
      <c r="M2963" s="7" t="n"/>
      <c r="N2963" s="6" t="n"/>
      <c r="O2963" s="6" t="n"/>
      <c r="P2963" s="6" t="n"/>
      <c r="Q2963" s="6" t="n"/>
      <c r="R2963" s="7" t="n"/>
      <c r="S2963" s="6" t="n"/>
      <c r="T2963" s="6" t="n"/>
      <c r="U2963" s="6" t="n"/>
      <c r="V2963" s="3">
        <f>CONCATENATE(B2963,C2963)</f>
        <v/>
      </c>
      <c r="W2963">
        <f>UPPER(TRIM(H2963))</f>
        <v/>
      </c>
      <c r="X2963">
        <f>UPPER(TRIM(I2963))</f>
        <v/>
      </c>
    </row>
    <row r="2964">
      <c r="A2964">
        <f>IF(B2964&lt;&gt;"", "AWARD-"&amp;TEXT(ROW()-1,"0000"), "")</f>
        <v/>
      </c>
      <c r="B2964" s="4" t="n"/>
      <c r="C2964" s="4" t="n"/>
      <c r="D2964" s="4" t="n"/>
      <c r="E2964" s="6" t="n"/>
      <c r="F2964" s="7" t="n"/>
      <c r="G2964" s="6" t="n"/>
      <c r="H2964" s="6" t="n"/>
      <c r="I2964" s="6" t="n"/>
      <c r="J2964" s="5">
        <f>SUMIFS(amount_expended,cfda_key,V2964)</f>
        <v/>
      </c>
      <c r="K2964" s="5">
        <f>IF(G2964="OTHER CLUSTER NOT LISTED ABOVE",SUMIFS(amount_expended,uniform_other_cluster_name,X2964), IF(AND(OR(G2964="N/A",G2964=""),H2964=""),0,IF(G2964="STATE CLUSTER",SUMIFS(amount_expended,uniform_state_cluster_name,W2964),SUMIFS(amount_expended,cluster_name,G2964))))</f>
        <v/>
      </c>
      <c r="L2964" s="6" t="n"/>
      <c r="M2964" s="7" t="n"/>
      <c r="N2964" s="6" t="n"/>
      <c r="O2964" s="6" t="n"/>
      <c r="P2964" s="6" t="n"/>
      <c r="Q2964" s="6" t="n"/>
      <c r="R2964" s="7" t="n"/>
      <c r="S2964" s="6" t="n"/>
      <c r="T2964" s="6" t="n"/>
      <c r="U2964" s="6" t="n"/>
      <c r="V2964" s="3">
        <f>CONCATENATE(B2964,C2964)</f>
        <v/>
      </c>
      <c r="W2964">
        <f>UPPER(TRIM(H2964))</f>
        <v/>
      </c>
      <c r="X2964">
        <f>UPPER(TRIM(I2964))</f>
        <v/>
      </c>
    </row>
    <row r="2965">
      <c r="A2965">
        <f>IF(B2965&lt;&gt;"", "AWARD-"&amp;TEXT(ROW()-1,"0000"), "")</f>
        <v/>
      </c>
      <c r="B2965" s="4" t="n"/>
      <c r="C2965" s="4" t="n"/>
      <c r="D2965" s="4" t="n"/>
      <c r="E2965" s="6" t="n"/>
      <c r="F2965" s="7" t="n"/>
      <c r="G2965" s="6" t="n"/>
      <c r="H2965" s="6" t="n"/>
      <c r="I2965" s="6" t="n"/>
      <c r="J2965" s="5">
        <f>SUMIFS(amount_expended,cfda_key,V2965)</f>
        <v/>
      </c>
      <c r="K2965" s="5">
        <f>IF(G2965="OTHER CLUSTER NOT LISTED ABOVE",SUMIFS(amount_expended,uniform_other_cluster_name,X2965), IF(AND(OR(G2965="N/A",G2965=""),H2965=""),0,IF(G2965="STATE CLUSTER",SUMIFS(amount_expended,uniform_state_cluster_name,W2965),SUMIFS(amount_expended,cluster_name,G2965))))</f>
        <v/>
      </c>
      <c r="L2965" s="6" t="n"/>
      <c r="M2965" s="7" t="n"/>
      <c r="N2965" s="6" t="n"/>
      <c r="O2965" s="6" t="n"/>
      <c r="P2965" s="6" t="n"/>
      <c r="Q2965" s="6" t="n"/>
      <c r="R2965" s="7" t="n"/>
      <c r="S2965" s="6" t="n"/>
      <c r="T2965" s="6" t="n"/>
      <c r="U2965" s="6" t="n"/>
      <c r="V2965" s="3">
        <f>CONCATENATE(B2965,C2965)</f>
        <v/>
      </c>
      <c r="W2965">
        <f>UPPER(TRIM(H2965))</f>
        <v/>
      </c>
      <c r="X2965">
        <f>UPPER(TRIM(I2965))</f>
        <v/>
      </c>
    </row>
    <row r="2966">
      <c r="A2966">
        <f>IF(B2966&lt;&gt;"", "AWARD-"&amp;TEXT(ROW()-1,"0000"), "")</f>
        <v/>
      </c>
      <c r="B2966" s="4" t="n"/>
      <c r="C2966" s="4" t="n"/>
      <c r="D2966" s="4" t="n"/>
      <c r="E2966" s="6" t="n"/>
      <c r="F2966" s="7" t="n"/>
      <c r="G2966" s="6" t="n"/>
      <c r="H2966" s="6" t="n"/>
      <c r="I2966" s="6" t="n"/>
      <c r="J2966" s="5">
        <f>SUMIFS(amount_expended,cfda_key,V2966)</f>
        <v/>
      </c>
      <c r="K2966" s="5">
        <f>IF(G2966="OTHER CLUSTER NOT LISTED ABOVE",SUMIFS(amount_expended,uniform_other_cluster_name,X2966), IF(AND(OR(G2966="N/A",G2966=""),H2966=""),0,IF(G2966="STATE CLUSTER",SUMIFS(amount_expended,uniform_state_cluster_name,W2966),SUMIFS(amount_expended,cluster_name,G2966))))</f>
        <v/>
      </c>
      <c r="L2966" s="6" t="n"/>
      <c r="M2966" s="7" t="n"/>
      <c r="N2966" s="6" t="n"/>
      <c r="O2966" s="6" t="n"/>
      <c r="P2966" s="6" t="n"/>
      <c r="Q2966" s="6" t="n"/>
      <c r="R2966" s="7" t="n"/>
      <c r="S2966" s="6" t="n"/>
      <c r="T2966" s="6" t="n"/>
      <c r="U2966" s="6" t="n"/>
      <c r="V2966" s="3">
        <f>CONCATENATE(B2966,C2966)</f>
        <v/>
      </c>
      <c r="W2966">
        <f>UPPER(TRIM(H2966))</f>
        <v/>
      </c>
      <c r="X2966">
        <f>UPPER(TRIM(I2966))</f>
        <v/>
      </c>
    </row>
    <row r="2967">
      <c r="A2967">
        <f>IF(B2967&lt;&gt;"", "AWARD-"&amp;TEXT(ROW()-1,"0000"), "")</f>
        <v/>
      </c>
      <c r="B2967" s="4" t="n"/>
      <c r="C2967" s="4" t="n"/>
      <c r="D2967" s="4" t="n"/>
      <c r="E2967" s="6" t="n"/>
      <c r="F2967" s="7" t="n"/>
      <c r="G2967" s="6" t="n"/>
      <c r="H2967" s="6" t="n"/>
      <c r="I2967" s="6" t="n"/>
      <c r="J2967" s="5">
        <f>SUMIFS(amount_expended,cfda_key,V2967)</f>
        <v/>
      </c>
      <c r="K2967" s="5">
        <f>IF(G2967="OTHER CLUSTER NOT LISTED ABOVE",SUMIFS(amount_expended,uniform_other_cluster_name,X2967), IF(AND(OR(G2967="N/A",G2967=""),H2967=""),0,IF(G2967="STATE CLUSTER",SUMIFS(amount_expended,uniform_state_cluster_name,W2967),SUMIFS(amount_expended,cluster_name,G2967))))</f>
        <v/>
      </c>
      <c r="L2967" s="6" t="n"/>
      <c r="M2967" s="7" t="n"/>
      <c r="N2967" s="6" t="n"/>
      <c r="O2967" s="6" t="n"/>
      <c r="P2967" s="6" t="n"/>
      <c r="Q2967" s="6" t="n"/>
      <c r="R2967" s="7" t="n"/>
      <c r="S2967" s="6" t="n"/>
      <c r="T2967" s="6" t="n"/>
      <c r="U2967" s="6" t="n"/>
      <c r="V2967" s="3">
        <f>CONCATENATE(B2967,C2967)</f>
        <v/>
      </c>
      <c r="W2967">
        <f>UPPER(TRIM(H2967))</f>
        <v/>
      </c>
      <c r="X2967">
        <f>UPPER(TRIM(I2967))</f>
        <v/>
      </c>
    </row>
    <row r="2968">
      <c r="A2968">
        <f>IF(B2968&lt;&gt;"", "AWARD-"&amp;TEXT(ROW()-1,"0000"), "")</f>
        <v/>
      </c>
      <c r="B2968" s="4" t="n"/>
      <c r="C2968" s="4" t="n"/>
      <c r="D2968" s="4" t="n"/>
      <c r="E2968" s="6" t="n"/>
      <c r="F2968" s="7" t="n"/>
      <c r="G2968" s="6" t="n"/>
      <c r="H2968" s="6" t="n"/>
      <c r="I2968" s="6" t="n"/>
      <c r="J2968" s="5">
        <f>SUMIFS(amount_expended,cfda_key,V2968)</f>
        <v/>
      </c>
      <c r="K2968" s="5">
        <f>IF(G2968="OTHER CLUSTER NOT LISTED ABOVE",SUMIFS(amount_expended,uniform_other_cluster_name,X2968), IF(AND(OR(G2968="N/A",G2968=""),H2968=""),0,IF(G2968="STATE CLUSTER",SUMIFS(amount_expended,uniform_state_cluster_name,W2968),SUMIFS(amount_expended,cluster_name,G2968))))</f>
        <v/>
      </c>
      <c r="L2968" s="6" t="n"/>
      <c r="M2968" s="7" t="n"/>
      <c r="N2968" s="6" t="n"/>
      <c r="O2968" s="6" t="n"/>
      <c r="P2968" s="6" t="n"/>
      <c r="Q2968" s="6" t="n"/>
      <c r="R2968" s="7" t="n"/>
      <c r="S2968" s="6" t="n"/>
      <c r="T2968" s="6" t="n"/>
      <c r="U2968" s="6" t="n"/>
      <c r="V2968" s="3">
        <f>CONCATENATE(B2968,C2968)</f>
        <v/>
      </c>
      <c r="W2968">
        <f>UPPER(TRIM(H2968))</f>
        <v/>
      </c>
      <c r="X2968">
        <f>UPPER(TRIM(I2968))</f>
        <v/>
      </c>
    </row>
    <row r="2969">
      <c r="A2969">
        <f>IF(B2969&lt;&gt;"", "AWARD-"&amp;TEXT(ROW()-1,"0000"), "")</f>
        <v/>
      </c>
      <c r="B2969" s="4" t="n"/>
      <c r="C2969" s="4" t="n"/>
      <c r="D2969" s="4" t="n"/>
      <c r="E2969" s="6" t="n"/>
      <c r="F2969" s="7" t="n"/>
      <c r="G2969" s="6" t="n"/>
      <c r="H2969" s="6" t="n"/>
      <c r="I2969" s="6" t="n"/>
      <c r="J2969" s="5">
        <f>SUMIFS(amount_expended,cfda_key,V2969)</f>
        <v/>
      </c>
      <c r="K2969" s="5">
        <f>IF(G2969="OTHER CLUSTER NOT LISTED ABOVE",SUMIFS(amount_expended,uniform_other_cluster_name,X2969), IF(AND(OR(G2969="N/A",G2969=""),H2969=""),0,IF(G2969="STATE CLUSTER",SUMIFS(amount_expended,uniform_state_cluster_name,W2969),SUMIFS(amount_expended,cluster_name,G2969))))</f>
        <v/>
      </c>
      <c r="L2969" s="6" t="n"/>
      <c r="M2969" s="7" t="n"/>
      <c r="N2969" s="6" t="n"/>
      <c r="O2969" s="6" t="n"/>
      <c r="P2969" s="6" t="n"/>
      <c r="Q2969" s="6" t="n"/>
      <c r="R2969" s="7" t="n"/>
      <c r="S2969" s="6" t="n"/>
      <c r="T2969" s="6" t="n"/>
      <c r="U2969" s="6" t="n"/>
      <c r="V2969" s="3">
        <f>CONCATENATE(B2969,C2969)</f>
        <v/>
      </c>
      <c r="W2969">
        <f>UPPER(TRIM(H2969))</f>
        <v/>
      </c>
      <c r="X2969">
        <f>UPPER(TRIM(I2969))</f>
        <v/>
      </c>
    </row>
    <row r="2970">
      <c r="A2970">
        <f>IF(B2970&lt;&gt;"", "AWARD-"&amp;TEXT(ROW()-1,"0000"), "")</f>
        <v/>
      </c>
      <c r="B2970" s="4" t="n"/>
      <c r="C2970" s="4" t="n"/>
      <c r="D2970" s="4" t="n"/>
      <c r="E2970" s="6" t="n"/>
      <c r="F2970" s="7" t="n"/>
      <c r="G2970" s="6" t="n"/>
      <c r="H2970" s="6" t="n"/>
      <c r="I2970" s="6" t="n"/>
      <c r="J2970" s="5">
        <f>SUMIFS(amount_expended,cfda_key,V2970)</f>
        <v/>
      </c>
      <c r="K2970" s="5">
        <f>IF(G2970="OTHER CLUSTER NOT LISTED ABOVE",SUMIFS(amount_expended,uniform_other_cluster_name,X2970), IF(AND(OR(G2970="N/A",G2970=""),H2970=""),0,IF(G2970="STATE CLUSTER",SUMIFS(amount_expended,uniform_state_cluster_name,W2970),SUMIFS(amount_expended,cluster_name,G2970))))</f>
        <v/>
      </c>
      <c r="L2970" s="6" t="n"/>
      <c r="M2970" s="7" t="n"/>
      <c r="N2970" s="6" t="n"/>
      <c r="O2970" s="6" t="n"/>
      <c r="P2970" s="6" t="n"/>
      <c r="Q2970" s="6" t="n"/>
      <c r="R2970" s="7" t="n"/>
      <c r="S2970" s="6" t="n"/>
      <c r="T2970" s="6" t="n"/>
      <c r="U2970" s="6" t="n"/>
      <c r="V2970" s="3">
        <f>CONCATENATE(B2970,C2970)</f>
        <v/>
      </c>
      <c r="W2970">
        <f>UPPER(TRIM(H2970))</f>
        <v/>
      </c>
      <c r="X2970">
        <f>UPPER(TRIM(I2970))</f>
        <v/>
      </c>
    </row>
    <row r="2971">
      <c r="A2971">
        <f>IF(B2971&lt;&gt;"", "AWARD-"&amp;TEXT(ROW()-1,"0000"), "")</f>
        <v/>
      </c>
      <c r="B2971" s="4" t="n"/>
      <c r="C2971" s="4" t="n"/>
      <c r="D2971" s="4" t="n"/>
      <c r="E2971" s="6" t="n"/>
      <c r="F2971" s="7" t="n"/>
      <c r="G2971" s="6" t="n"/>
      <c r="H2971" s="6" t="n"/>
      <c r="I2971" s="6" t="n"/>
      <c r="J2971" s="5">
        <f>SUMIFS(amount_expended,cfda_key,V2971)</f>
        <v/>
      </c>
      <c r="K2971" s="5">
        <f>IF(G2971="OTHER CLUSTER NOT LISTED ABOVE",SUMIFS(amount_expended,uniform_other_cluster_name,X2971), IF(AND(OR(G2971="N/A",G2971=""),H2971=""),0,IF(G2971="STATE CLUSTER",SUMIFS(amount_expended,uniform_state_cluster_name,W2971),SUMIFS(amount_expended,cluster_name,G2971))))</f>
        <v/>
      </c>
      <c r="L2971" s="6" t="n"/>
      <c r="M2971" s="7" t="n"/>
      <c r="N2971" s="6" t="n"/>
      <c r="O2971" s="6" t="n"/>
      <c r="P2971" s="6" t="n"/>
      <c r="Q2971" s="6" t="n"/>
      <c r="R2971" s="7" t="n"/>
      <c r="S2971" s="6" t="n"/>
      <c r="T2971" s="6" t="n"/>
      <c r="U2971" s="6" t="n"/>
      <c r="V2971" s="3">
        <f>CONCATENATE(B2971,C2971)</f>
        <v/>
      </c>
      <c r="W2971">
        <f>UPPER(TRIM(H2971))</f>
        <v/>
      </c>
      <c r="X2971">
        <f>UPPER(TRIM(I2971))</f>
        <v/>
      </c>
    </row>
    <row r="2972">
      <c r="A2972">
        <f>IF(B2972&lt;&gt;"", "AWARD-"&amp;TEXT(ROW()-1,"0000"), "")</f>
        <v/>
      </c>
      <c r="B2972" s="4" t="n"/>
      <c r="C2972" s="4" t="n"/>
      <c r="D2972" s="4" t="n"/>
      <c r="E2972" s="6" t="n"/>
      <c r="F2972" s="7" t="n"/>
      <c r="G2972" s="6" t="n"/>
      <c r="H2972" s="6" t="n"/>
      <c r="I2972" s="6" t="n"/>
      <c r="J2972" s="5">
        <f>SUMIFS(amount_expended,cfda_key,V2972)</f>
        <v/>
      </c>
      <c r="K2972" s="5">
        <f>IF(G2972="OTHER CLUSTER NOT LISTED ABOVE",SUMIFS(amount_expended,uniform_other_cluster_name,X2972), IF(AND(OR(G2972="N/A",G2972=""),H2972=""),0,IF(G2972="STATE CLUSTER",SUMIFS(amount_expended,uniform_state_cluster_name,W2972),SUMIFS(amount_expended,cluster_name,G2972))))</f>
        <v/>
      </c>
      <c r="L2972" s="6" t="n"/>
      <c r="M2972" s="7" t="n"/>
      <c r="N2972" s="6" t="n"/>
      <c r="O2972" s="6" t="n"/>
      <c r="P2972" s="6" t="n"/>
      <c r="Q2972" s="6" t="n"/>
      <c r="R2972" s="7" t="n"/>
      <c r="S2972" s="6" t="n"/>
      <c r="T2972" s="6" t="n"/>
      <c r="U2972" s="6" t="n"/>
      <c r="V2972" s="3">
        <f>CONCATENATE(B2972,C2972)</f>
        <v/>
      </c>
      <c r="W2972">
        <f>UPPER(TRIM(H2972))</f>
        <v/>
      </c>
      <c r="X2972">
        <f>UPPER(TRIM(I2972))</f>
        <v/>
      </c>
    </row>
    <row r="2973">
      <c r="A2973">
        <f>IF(B2973&lt;&gt;"", "AWARD-"&amp;TEXT(ROW()-1,"0000"), "")</f>
        <v/>
      </c>
      <c r="B2973" s="4" t="n"/>
      <c r="C2973" s="4" t="n"/>
      <c r="D2973" s="4" t="n"/>
      <c r="E2973" s="6" t="n"/>
      <c r="F2973" s="7" t="n"/>
      <c r="G2973" s="6" t="n"/>
      <c r="H2973" s="6" t="n"/>
      <c r="I2973" s="6" t="n"/>
      <c r="J2973" s="5">
        <f>SUMIFS(amount_expended,cfda_key,V2973)</f>
        <v/>
      </c>
      <c r="K2973" s="5">
        <f>IF(G2973="OTHER CLUSTER NOT LISTED ABOVE",SUMIFS(amount_expended,uniform_other_cluster_name,X2973), IF(AND(OR(G2973="N/A",G2973=""),H2973=""),0,IF(G2973="STATE CLUSTER",SUMIFS(amount_expended,uniform_state_cluster_name,W2973),SUMIFS(amount_expended,cluster_name,G2973))))</f>
        <v/>
      </c>
      <c r="L2973" s="6" t="n"/>
      <c r="M2973" s="7" t="n"/>
      <c r="N2973" s="6" t="n"/>
      <c r="O2973" s="6" t="n"/>
      <c r="P2973" s="6" t="n"/>
      <c r="Q2973" s="6" t="n"/>
      <c r="R2973" s="7" t="n"/>
      <c r="S2973" s="6" t="n"/>
      <c r="T2973" s="6" t="n"/>
      <c r="U2973" s="6" t="n"/>
      <c r="V2973" s="3">
        <f>CONCATENATE(B2973,C2973)</f>
        <v/>
      </c>
      <c r="W2973">
        <f>UPPER(TRIM(H2973))</f>
        <v/>
      </c>
      <c r="X2973">
        <f>UPPER(TRIM(I2973))</f>
        <v/>
      </c>
    </row>
    <row r="2974">
      <c r="A2974">
        <f>IF(B2974&lt;&gt;"", "AWARD-"&amp;TEXT(ROW()-1,"0000"), "")</f>
        <v/>
      </c>
      <c r="B2974" s="4" t="n"/>
      <c r="C2974" s="4" t="n"/>
      <c r="D2974" s="4" t="n"/>
      <c r="E2974" s="6" t="n"/>
      <c r="F2974" s="7" t="n"/>
      <c r="G2974" s="6" t="n"/>
      <c r="H2974" s="6" t="n"/>
      <c r="I2974" s="6" t="n"/>
      <c r="J2974" s="5">
        <f>SUMIFS(amount_expended,cfda_key,V2974)</f>
        <v/>
      </c>
      <c r="K2974" s="5">
        <f>IF(G2974="OTHER CLUSTER NOT LISTED ABOVE",SUMIFS(amount_expended,uniform_other_cluster_name,X2974), IF(AND(OR(G2974="N/A",G2974=""),H2974=""),0,IF(G2974="STATE CLUSTER",SUMIFS(amount_expended,uniform_state_cluster_name,W2974),SUMIFS(amount_expended,cluster_name,G2974))))</f>
        <v/>
      </c>
      <c r="L2974" s="6" t="n"/>
      <c r="M2974" s="7" t="n"/>
      <c r="N2974" s="6" t="n"/>
      <c r="O2974" s="6" t="n"/>
      <c r="P2974" s="6" t="n"/>
      <c r="Q2974" s="6" t="n"/>
      <c r="R2974" s="7" t="n"/>
      <c r="S2974" s="6" t="n"/>
      <c r="T2974" s="6" t="n"/>
      <c r="U2974" s="6" t="n"/>
      <c r="V2974" s="3">
        <f>CONCATENATE(B2974,C2974)</f>
        <v/>
      </c>
      <c r="W2974">
        <f>UPPER(TRIM(H2974))</f>
        <v/>
      </c>
      <c r="X2974">
        <f>UPPER(TRIM(I2974))</f>
        <v/>
      </c>
    </row>
    <row r="2975">
      <c r="A2975">
        <f>IF(B2975&lt;&gt;"", "AWARD-"&amp;TEXT(ROW()-1,"0000"), "")</f>
        <v/>
      </c>
      <c r="B2975" s="4" t="n"/>
      <c r="C2975" s="4" t="n"/>
      <c r="D2975" s="4" t="n"/>
      <c r="E2975" s="6" t="n"/>
      <c r="F2975" s="7" t="n"/>
      <c r="G2975" s="6" t="n"/>
      <c r="H2975" s="6" t="n"/>
      <c r="I2975" s="6" t="n"/>
      <c r="J2975" s="5">
        <f>SUMIFS(amount_expended,cfda_key,V2975)</f>
        <v/>
      </c>
      <c r="K2975" s="5">
        <f>IF(G2975="OTHER CLUSTER NOT LISTED ABOVE",SUMIFS(amount_expended,uniform_other_cluster_name,X2975), IF(AND(OR(G2975="N/A",G2975=""),H2975=""),0,IF(G2975="STATE CLUSTER",SUMIFS(amount_expended,uniform_state_cluster_name,W2975),SUMIFS(amount_expended,cluster_name,G2975))))</f>
        <v/>
      </c>
      <c r="L2975" s="6" t="n"/>
      <c r="M2975" s="7" t="n"/>
      <c r="N2975" s="6" t="n"/>
      <c r="O2975" s="6" t="n"/>
      <c r="P2975" s="6" t="n"/>
      <c r="Q2975" s="6" t="n"/>
      <c r="R2975" s="7" t="n"/>
      <c r="S2975" s="6" t="n"/>
      <c r="T2975" s="6" t="n"/>
      <c r="U2975" s="6" t="n"/>
      <c r="V2975" s="3">
        <f>CONCATENATE(B2975,C2975)</f>
        <v/>
      </c>
      <c r="W2975">
        <f>UPPER(TRIM(H2975))</f>
        <v/>
      </c>
      <c r="X2975">
        <f>UPPER(TRIM(I2975))</f>
        <v/>
      </c>
    </row>
    <row r="2976">
      <c r="A2976">
        <f>IF(B2976&lt;&gt;"", "AWARD-"&amp;TEXT(ROW()-1,"0000"), "")</f>
        <v/>
      </c>
      <c r="B2976" s="4" t="n"/>
      <c r="C2976" s="4" t="n"/>
      <c r="D2976" s="4" t="n"/>
      <c r="E2976" s="6" t="n"/>
      <c r="F2976" s="7" t="n"/>
      <c r="G2976" s="6" t="n"/>
      <c r="H2976" s="6" t="n"/>
      <c r="I2976" s="6" t="n"/>
      <c r="J2976" s="5">
        <f>SUMIFS(amount_expended,cfda_key,V2976)</f>
        <v/>
      </c>
      <c r="K2976" s="5">
        <f>IF(G2976="OTHER CLUSTER NOT LISTED ABOVE",SUMIFS(amount_expended,uniform_other_cluster_name,X2976), IF(AND(OR(G2976="N/A",G2976=""),H2976=""),0,IF(G2976="STATE CLUSTER",SUMIFS(amount_expended,uniform_state_cluster_name,W2976),SUMIFS(amount_expended,cluster_name,G2976))))</f>
        <v/>
      </c>
      <c r="L2976" s="6" t="n"/>
      <c r="M2976" s="7" t="n"/>
      <c r="N2976" s="6" t="n"/>
      <c r="O2976" s="6" t="n"/>
      <c r="P2976" s="6" t="n"/>
      <c r="Q2976" s="6" t="n"/>
      <c r="R2976" s="7" t="n"/>
      <c r="S2976" s="6" t="n"/>
      <c r="T2976" s="6" t="n"/>
      <c r="U2976" s="6" t="n"/>
      <c r="V2976" s="3">
        <f>CONCATENATE(B2976,C2976)</f>
        <v/>
      </c>
      <c r="W2976">
        <f>UPPER(TRIM(H2976))</f>
        <v/>
      </c>
      <c r="X2976">
        <f>UPPER(TRIM(I2976))</f>
        <v/>
      </c>
    </row>
    <row r="2977">
      <c r="A2977">
        <f>IF(B2977&lt;&gt;"", "AWARD-"&amp;TEXT(ROW()-1,"0000"), "")</f>
        <v/>
      </c>
      <c r="B2977" s="4" t="n"/>
      <c r="C2977" s="4" t="n"/>
      <c r="D2977" s="4" t="n"/>
      <c r="E2977" s="6" t="n"/>
      <c r="F2977" s="7" t="n"/>
      <c r="G2977" s="6" t="n"/>
      <c r="H2977" s="6" t="n"/>
      <c r="I2977" s="6" t="n"/>
      <c r="J2977" s="5">
        <f>SUMIFS(amount_expended,cfda_key,V2977)</f>
        <v/>
      </c>
      <c r="K2977" s="5">
        <f>IF(G2977="OTHER CLUSTER NOT LISTED ABOVE",SUMIFS(amount_expended,uniform_other_cluster_name,X2977), IF(AND(OR(G2977="N/A",G2977=""),H2977=""),0,IF(G2977="STATE CLUSTER",SUMIFS(amount_expended,uniform_state_cluster_name,W2977),SUMIFS(amount_expended,cluster_name,G2977))))</f>
        <v/>
      </c>
      <c r="L2977" s="6" t="n"/>
      <c r="M2977" s="7" t="n"/>
      <c r="N2977" s="6" t="n"/>
      <c r="O2977" s="6" t="n"/>
      <c r="P2977" s="6" t="n"/>
      <c r="Q2977" s="6" t="n"/>
      <c r="R2977" s="7" t="n"/>
      <c r="S2977" s="6" t="n"/>
      <c r="T2977" s="6" t="n"/>
      <c r="U2977" s="6" t="n"/>
      <c r="V2977" s="3">
        <f>CONCATENATE(B2977,C2977)</f>
        <v/>
      </c>
      <c r="W2977">
        <f>UPPER(TRIM(H2977))</f>
        <v/>
      </c>
      <c r="X2977">
        <f>UPPER(TRIM(I2977))</f>
        <v/>
      </c>
    </row>
    <row r="2978">
      <c r="A2978">
        <f>IF(B2978&lt;&gt;"", "AWARD-"&amp;TEXT(ROW()-1,"0000"), "")</f>
        <v/>
      </c>
      <c r="B2978" s="4" t="n"/>
      <c r="C2978" s="4" t="n"/>
      <c r="D2978" s="4" t="n"/>
      <c r="E2978" s="6" t="n"/>
      <c r="F2978" s="7" t="n"/>
      <c r="G2978" s="6" t="n"/>
      <c r="H2978" s="6" t="n"/>
      <c r="I2978" s="6" t="n"/>
      <c r="J2978" s="5">
        <f>SUMIFS(amount_expended,cfda_key,V2978)</f>
        <v/>
      </c>
      <c r="K2978" s="5">
        <f>IF(G2978="OTHER CLUSTER NOT LISTED ABOVE",SUMIFS(amount_expended,uniform_other_cluster_name,X2978), IF(AND(OR(G2978="N/A",G2978=""),H2978=""),0,IF(G2978="STATE CLUSTER",SUMIFS(amount_expended,uniform_state_cluster_name,W2978),SUMIFS(amount_expended,cluster_name,G2978))))</f>
        <v/>
      </c>
      <c r="L2978" s="6" t="n"/>
      <c r="M2978" s="7" t="n"/>
      <c r="N2978" s="6" t="n"/>
      <c r="O2978" s="6" t="n"/>
      <c r="P2978" s="6" t="n"/>
      <c r="Q2978" s="6" t="n"/>
      <c r="R2978" s="7" t="n"/>
      <c r="S2978" s="6" t="n"/>
      <c r="T2978" s="6" t="n"/>
      <c r="U2978" s="6" t="n"/>
      <c r="V2978" s="3">
        <f>CONCATENATE(B2978,C2978)</f>
        <v/>
      </c>
      <c r="W2978">
        <f>UPPER(TRIM(H2978))</f>
        <v/>
      </c>
      <c r="X2978">
        <f>UPPER(TRIM(I2978))</f>
        <v/>
      </c>
    </row>
    <row r="2979">
      <c r="A2979">
        <f>IF(B2979&lt;&gt;"", "AWARD-"&amp;TEXT(ROW()-1,"0000"), "")</f>
        <v/>
      </c>
      <c r="B2979" s="4" t="n"/>
      <c r="C2979" s="4" t="n"/>
      <c r="D2979" s="4" t="n"/>
      <c r="E2979" s="6" t="n"/>
      <c r="F2979" s="7" t="n"/>
      <c r="G2979" s="6" t="n"/>
      <c r="H2979" s="6" t="n"/>
      <c r="I2979" s="6" t="n"/>
      <c r="J2979" s="5">
        <f>SUMIFS(amount_expended,cfda_key,V2979)</f>
        <v/>
      </c>
      <c r="K2979" s="5">
        <f>IF(G2979="OTHER CLUSTER NOT LISTED ABOVE",SUMIFS(amount_expended,uniform_other_cluster_name,X2979), IF(AND(OR(G2979="N/A",G2979=""),H2979=""),0,IF(G2979="STATE CLUSTER",SUMIFS(amount_expended,uniform_state_cluster_name,W2979),SUMIFS(amount_expended,cluster_name,G2979))))</f>
        <v/>
      </c>
      <c r="L2979" s="6" t="n"/>
      <c r="M2979" s="7" t="n"/>
      <c r="N2979" s="6" t="n"/>
      <c r="O2979" s="6" t="n"/>
      <c r="P2979" s="6" t="n"/>
      <c r="Q2979" s="6" t="n"/>
      <c r="R2979" s="7" t="n"/>
      <c r="S2979" s="6" t="n"/>
      <c r="T2979" s="6" t="n"/>
      <c r="U2979" s="6" t="n"/>
      <c r="V2979" s="3">
        <f>CONCATENATE(B2979,C2979)</f>
        <v/>
      </c>
      <c r="W2979">
        <f>UPPER(TRIM(H2979))</f>
        <v/>
      </c>
      <c r="X2979">
        <f>UPPER(TRIM(I2979))</f>
        <v/>
      </c>
    </row>
    <row r="2980">
      <c r="A2980">
        <f>IF(B2980&lt;&gt;"", "AWARD-"&amp;TEXT(ROW()-1,"0000"), "")</f>
        <v/>
      </c>
      <c r="B2980" s="4" t="n"/>
      <c r="C2980" s="4" t="n"/>
      <c r="D2980" s="4" t="n"/>
      <c r="E2980" s="6" t="n"/>
      <c r="F2980" s="7" t="n"/>
      <c r="G2980" s="6" t="n"/>
      <c r="H2980" s="6" t="n"/>
      <c r="I2980" s="6" t="n"/>
      <c r="J2980" s="5">
        <f>SUMIFS(amount_expended,cfda_key,V2980)</f>
        <v/>
      </c>
      <c r="K2980" s="5">
        <f>IF(G2980="OTHER CLUSTER NOT LISTED ABOVE",SUMIFS(amount_expended,uniform_other_cluster_name,X2980), IF(AND(OR(G2980="N/A",G2980=""),H2980=""),0,IF(G2980="STATE CLUSTER",SUMIFS(amount_expended,uniform_state_cluster_name,W2980),SUMIFS(amount_expended,cluster_name,G2980))))</f>
        <v/>
      </c>
      <c r="L2980" s="6" t="n"/>
      <c r="M2980" s="7" t="n"/>
      <c r="N2980" s="6" t="n"/>
      <c r="O2980" s="6" t="n"/>
      <c r="P2980" s="6" t="n"/>
      <c r="Q2980" s="6" t="n"/>
      <c r="R2980" s="7" t="n"/>
      <c r="S2980" s="6" t="n"/>
      <c r="T2980" s="6" t="n"/>
      <c r="U2980" s="6" t="n"/>
      <c r="V2980" s="3">
        <f>CONCATENATE(B2980,C2980)</f>
        <v/>
      </c>
      <c r="W2980">
        <f>UPPER(TRIM(H2980))</f>
        <v/>
      </c>
      <c r="X2980">
        <f>UPPER(TRIM(I2980))</f>
        <v/>
      </c>
    </row>
    <row r="2981">
      <c r="A2981">
        <f>IF(B2981&lt;&gt;"", "AWARD-"&amp;TEXT(ROW()-1,"0000"), "")</f>
        <v/>
      </c>
      <c r="B2981" s="4" t="n"/>
      <c r="C2981" s="4" t="n"/>
      <c r="D2981" s="4" t="n"/>
      <c r="E2981" s="6" t="n"/>
      <c r="F2981" s="7" t="n"/>
      <c r="G2981" s="6" t="n"/>
      <c r="H2981" s="6" t="n"/>
      <c r="I2981" s="6" t="n"/>
      <c r="J2981" s="5">
        <f>SUMIFS(amount_expended,cfda_key,V2981)</f>
        <v/>
      </c>
      <c r="K2981" s="5">
        <f>IF(G2981="OTHER CLUSTER NOT LISTED ABOVE",SUMIFS(amount_expended,uniform_other_cluster_name,X2981), IF(AND(OR(G2981="N/A",G2981=""),H2981=""),0,IF(G2981="STATE CLUSTER",SUMIFS(amount_expended,uniform_state_cluster_name,W2981),SUMIFS(amount_expended,cluster_name,G2981))))</f>
        <v/>
      </c>
      <c r="L2981" s="6" t="n"/>
      <c r="M2981" s="7" t="n"/>
      <c r="N2981" s="6" t="n"/>
      <c r="O2981" s="6" t="n"/>
      <c r="P2981" s="6" t="n"/>
      <c r="Q2981" s="6" t="n"/>
      <c r="R2981" s="7" t="n"/>
      <c r="S2981" s="6" t="n"/>
      <c r="T2981" s="6" t="n"/>
      <c r="U2981" s="6" t="n"/>
      <c r="V2981" s="3">
        <f>CONCATENATE(B2981,C2981)</f>
        <v/>
      </c>
      <c r="W2981">
        <f>UPPER(TRIM(H2981))</f>
        <v/>
      </c>
      <c r="X2981">
        <f>UPPER(TRIM(I2981))</f>
        <v/>
      </c>
    </row>
    <row r="2982">
      <c r="A2982">
        <f>IF(B2982&lt;&gt;"", "AWARD-"&amp;TEXT(ROW()-1,"0000"), "")</f>
        <v/>
      </c>
      <c r="B2982" s="4" t="n"/>
      <c r="C2982" s="4" t="n"/>
      <c r="D2982" s="4" t="n"/>
      <c r="E2982" s="6" t="n"/>
      <c r="F2982" s="7" t="n"/>
      <c r="G2982" s="6" t="n"/>
      <c r="H2982" s="6" t="n"/>
      <c r="I2982" s="6" t="n"/>
      <c r="J2982" s="5">
        <f>SUMIFS(amount_expended,cfda_key,V2982)</f>
        <v/>
      </c>
      <c r="K2982" s="5">
        <f>IF(G2982="OTHER CLUSTER NOT LISTED ABOVE",SUMIFS(amount_expended,uniform_other_cluster_name,X2982), IF(AND(OR(G2982="N/A",G2982=""),H2982=""),0,IF(G2982="STATE CLUSTER",SUMIFS(amount_expended,uniform_state_cluster_name,W2982),SUMIFS(amount_expended,cluster_name,G2982))))</f>
        <v/>
      </c>
      <c r="L2982" s="6" t="n"/>
      <c r="M2982" s="7" t="n"/>
      <c r="N2982" s="6" t="n"/>
      <c r="O2982" s="6" t="n"/>
      <c r="P2982" s="6" t="n"/>
      <c r="Q2982" s="6" t="n"/>
      <c r="R2982" s="7" t="n"/>
      <c r="S2982" s="6" t="n"/>
      <c r="T2982" s="6" t="n"/>
      <c r="U2982" s="6" t="n"/>
      <c r="V2982" s="3">
        <f>CONCATENATE(B2982,C2982)</f>
        <v/>
      </c>
      <c r="W2982">
        <f>UPPER(TRIM(H2982))</f>
        <v/>
      </c>
      <c r="X2982">
        <f>UPPER(TRIM(I2982))</f>
        <v/>
      </c>
    </row>
    <row r="2983">
      <c r="A2983">
        <f>IF(B2983&lt;&gt;"", "AWARD-"&amp;TEXT(ROW()-1,"0000"), "")</f>
        <v/>
      </c>
      <c r="B2983" s="4" t="n"/>
      <c r="C2983" s="4" t="n"/>
      <c r="D2983" s="4" t="n"/>
      <c r="E2983" s="6" t="n"/>
      <c r="F2983" s="7" t="n"/>
      <c r="G2983" s="6" t="n"/>
      <c r="H2983" s="6" t="n"/>
      <c r="I2983" s="6" t="n"/>
      <c r="J2983" s="5">
        <f>SUMIFS(amount_expended,cfda_key,V2983)</f>
        <v/>
      </c>
      <c r="K2983" s="5">
        <f>IF(G2983="OTHER CLUSTER NOT LISTED ABOVE",SUMIFS(amount_expended,uniform_other_cluster_name,X2983), IF(AND(OR(G2983="N/A",G2983=""),H2983=""),0,IF(G2983="STATE CLUSTER",SUMIFS(amount_expended,uniform_state_cluster_name,W2983),SUMIFS(amount_expended,cluster_name,G2983))))</f>
        <v/>
      </c>
      <c r="L2983" s="6" t="n"/>
      <c r="M2983" s="7" t="n"/>
      <c r="N2983" s="6" t="n"/>
      <c r="O2983" s="6" t="n"/>
      <c r="P2983" s="6" t="n"/>
      <c r="Q2983" s="6" t="n"/>
      <c r="R2983" s="7" t="n"/>
      <c r="S2983" s="6" t="n"/>
      <c r="T2983" s="6" t="n"/>
      <c r="U2983" s="6" t="n"/>
      <c r="V2983" s="3">
        <f>CONCATENATE(B2983,C2983)</f>
        <v/>
      </c>
      <c r="W2983">
        <f>UPPER(TRIM(H2983))</f>
        <v/>
      </c>
      <c r="X2983">
        <f>UPPER(TRIM(I2983))</f>
        <v/>
      </c>
    </row>
    <row r="2984">
      <c r="A2984">
        <f>IF(B2984&lt;&gt;"", "AWARD-"&amp;TEXT(ROW()-1,"0000"), "")</f>
        <v/>
      </c>
      <c r="B2984" s="4" t="n"/>
      <c r="C2984" s="4" t="n"/>
      <c r="D2984" s="4" t="n"/>
      <c r="E2984" s="6" t="n"/>
      <c r="F2984" s="7" t="n"/>
      <c r="G2984" s="6" t="n"/>
      <c r="H2984" s="6" t="n"/>
      <c r="I2984" s="6" t="n"/>
      <c r="J2984" s="5">
        <f>SUMIFS(amount_expended,cfda_key,V2984)</f>
        <v/>
      </c>
      <c r="K2984" s="5">
        <f>IF(G2984="OTHER CLUSTER NOT LISTED ABOVE",SUMIFS(amount_expended,uniform_other_cluster_name,X2984), IF(AND(OR(G2984="N/A",G2984=""),H2984=""),0,IF(G2984="STATE CLUSTER",SUMIFS(amount_expended,uniform_state_cluster_name,W2984),SUMIFS(amount_expended,cluster_name,G2984))))</f>
        <v/>
      </c>
      <c r="L2984" s="6" t="n"/>
      <c r="M2984" s="7" t="n"/>
      <c r="N2984" s="6" t="n"/>
      <c r="O2984" s="6" t="n"/>
      <c r="P2984" s="6" t="n"/>
      <c r="Q2984" s="6" t="n"/>
      <c r="R2984" s="7" t="n"/>
      <c r="S2984" s="6" t="n"/>
      <c r="T2984" s="6" t="n"/>
      <c r="U2984" s="6" t="n"/>
      <c r="V2984" s="3">
        <f>CONCATENATE(B2984,C2984)</f>
        <v/>
      </c>
      <c r="W2984">
        <f>UPPER(TRIM(H2984))</f>
        <v/>
      </c>
      <c r="X2984">
        <f>UPPER(TRIM(I2984))</f>
        <v/>
      </c>
    </row>
    <row r="2985">
      <c r="A2985">
        <f>IF(B2985&lt;&gt;"", "AWARD-"&amp;TEXT(ROW()-1,"0000"), "")</f>
        <v/>
      </c>
      <c r="B2985" s="4" t="n"/>
      <c r="C2985" s="4" t="n"/>
      <c r="D2985" s="4" t="n"/>
      <c r="E2985" s="6" t="n"/>
      <c r="F2985" s="7" t="n"/>
      <c r="G2985" s="6" t="n"/>
      <c r="H2985" s="6" t="n"/>
      <c r="I2985" s="6" t="n"/>
      <c r="J2985" s="5">
        <f>SUMIFS(amount_expended,cfda_key,V2985)</f>
        <v/>
      </c>
      <c r="K2985" s="5">
        <f>IF(G2985="OTHER CLUSTER NOT LISTED ABOVE",SUMIFS(amount_expended,uniform_other_cluster_name,X2985), IF(AND(OR(G2985="N/A",G2985=""),H2985=""),0,IF(G2985="STATE CLUSTER",SUMIFS(amount_expended,uniform_state_cluster_name,W2985),SUMIFS(amount_expended,cluster_name,G2985))))</f>
        <v/>
      </c>
      <c r="L2985" s="6" t="n"/>
      <c r="M2985" s="7" t="n"/>
      <c r="N2985" s="6" t="n"/>
      <c r="O2985" s="6" t="n"/>
      <c r="P2985" s="6" t="n"/>
      <c r="Q2985" s="6" t="n"/>
      <c r="R2985" s="7" t="n"/>
      <c r="S2985" s="6" t="n"/>
      <c r="T2985" s="6" t="n"/>
      <c r="U2985" s="6" t="n"/>
      <c r="V2985" s="3">
        <f>CONCATENATE(B2985,C2985)</f>
        <v/>
      </c>
      <c r="W2985">
        <f>UPPER(TRIM(H2985))</f>
        <v/>
      </c>
      <c r="X2985">
        <f>UPPER(TRIM(I2985))</f>
        <v/>
      </c>
    </row>
    <row r="2986">
      <c r="A2986">
        <f>IF(B2986&lt;&gt;"", "AWARD-"&amp;TEXT(ROW()-1,"0000"), "")</f>
        <v/>
      </c>
      <c r="B2986" s="4" t="n"/>
      <c r="C2986" s="4" t="n"/>
      <c r="D2986" s="4" t="n"/>
      <c r="E2986" s="6" t="n"/>
      <c r="F2986" s="7" t="n"/>
      <c r="G2986" s="6" t="n"/>
      <c r="H2986" s="6" t="n"/>
      <c r="I2986" s="6" t="n"/>
      <c r="J2986" s="5">
        <f>SUMIFS(amount_expended,cfda_key,V2986)</f>
        <v/>
      </c>
      <c r="K2986" s="5">
        <f>IF(G2986="OTHER CLUSTER NOT LISTED ABOVE",SUMIFS(amount_expended,uniform_other_cluster_name,X2986), IF(AND(OR(G2986="N/A",G2986=""),H2986=""),0,IF(G2986="STATE CLUSTER",SUMIFS(amount_expended,uniform_state_cluster_name,W2986),SUMIFS(amount_expended,cluster_name,G2986))))</f>
        <v/>
      </c>
      <c r="L2986" s="6" t="n"/>
      <c r="M2986" s="7" t="n"/>
      <c r="N2986" s="6" t="n"/>
      <c r="O2986" s="6" t="n"/>
      <c r="P2986" s="6" t="n"/>
      <c r="Q2986" s="6" t="n"/>
      <c r="R2986" s="7" t="n"/>
      <c r="S2986" s="6" t="n"/>
      <c r="T2986" s="6" t="n"/>
      <c r="U2986" s="6" t="n"/>
      <c r="V2986" s="3">
        <f>CONCATENATE(B2986,C2986)</f>
        <v/>
      </c>
      <c r="W2986">
        <f>UPPER(TRIM(H2986))</f>
        <v/>
      </c>
      <c r="X2986">
        <f>UPPER(TRIM(I2986))</f>
        <v/>
      </c>
    </row>
    <row r="2987">
      <c r="A2987">
        <f>IF(B2987&lt;&gt;"", "AWARD-"&amp;TEXT(ROW()-1,"0000"), "")</f>
        <v/>
      </c>
      <c r="B2987" s="4" t="n"/>
      <c r="C2987" s="4" t="n"/>
      <c r="D2987" s="4" t="n"/>
      <c r="E2987" s="6" t="n"/>
      <c r="F2987" s="7" t="n"/>
      <c r="G2987" s="6" t="n"/>
      <c r="H2987" s="6" t="n"/>
      <c r="I2987" s="6" t="n"/>
      <c r="J2987" s="5">
        <f>SUMIFS(amount_expended,cfda_key,V2987)</f>
        <v/>
      </c>
      <c r="K2987" s="5">
        <f>IF(G2987="OTHER CLUSTER NOT LISTED ABOVE",SUMIFS(amount_expended,uniform_other_cluster_name,X2987), IF(AND(OR(G2987="N/A",G2987=""),H2987=""),0,IF(G2987="STATE CLUSTER",SUMIFS(amount_expended,uniform_state_cluster_name,W2987),SUMIFS(amount_expended,cluster_name,G2987))))</f>
        <v/>
      </c>
      <c r="L2987" s="6" t="n"/>
      <c r="M2987" s="7" t="n"/>
      <c r="N2987" s="6" t="n"/>
      <c r="O2987" s="6" t="n"/>
      <c r="P2987" s="6" t="n"/>
      <c r="Q2987" s="6" t="n"/>
      <c r="R2987" s="7" t="n"/>
      <c r="S2987" s="6" t="n"/>
      <c r="T2987" s="6" t="n"/>
      <c r="U2987" s="6" t="n"/>
      <c r="V2987" s="3">
        <f>CONCATENATE(B2987,C2987)</f>
        <v/>
      </c>
      <c r="W2987">
        <f>UPPER(TRIM(H2987))</f>
        <v/>
      </c>
      <c r="X2987">
        <f>UPPER(TRIM(I2987))</f>
        <v/>
      </c>
    </row>
    <row r="2988">
      <c r="A2988">
        <f>IF(B2988&lt;&gt;"", "AWARD-"&amp;TEXT(ROW()-1,"0000"), "")</f>
        <v/>
      </c>
      <c r="B2988" s="4" t="n"/>
      <c r="C2988" s="4" t="n"/>
      <c r="D2988" s="4" t="n"/>
      <c r="E2988" s="6" t="n"/>
      <c r="F2988" s="7" t="n"/>
      <c r="G2988" s="6" t="n"/>
      <c r="H2988" s="6" t="n"/>
      <c r="I2988" s="6" t="n"/>
      <c r="J2988" s="5">
        <f>SUMIFS(amount_expended,cfda_key,V2988)</f>
        <v/>
      </c>
      <c r="K2988" s="5">
        <f>IF(G2988="OTHER CLUSTER NOT LISTED ABOVE",SUMIFS(amount_expended,uniform_other_cluster_name,X2988), IF(AND(OR(G2988="N/A",G2988=""),H2988=""),0,IF(G2988="STATE CLUSTER",SUMIFS(amount_expended,uniform_state_cluster_name,W2988),SUMIFS(amount_expended,cluster_name,G2988))))</f>
        <v/>
      </c>
      <c r="L2988" s="6" t="n"/>
      <c r="M2988" s="7" t="n"/>
      <c r="N2988" s="6" t="n"/>
      <c r="O2988" s="6" t="n"/>
      <c r="P2988" s="6" t="n"/>
      <c r="Q2988" s="6" t="n"/>
      <c r="R2988" s="7" t="n"/>
      <c r="S2988" s="6" t="n"/>
      <c r="T2988" s="6" t="n"/>
      <c r="U2988" s="6" t="n"/>
      <c r="V2988" s="3">
        <f>CONCATENATE(B2988,C2988)</f>
        <v/>
      </c>
      <c r="W2988">
        <f>UPPER(TRIM(H2988))</f>
        <v/>
      </c>
      <c r="X2988">
        <f>UPPER(TRIM(I2988))</f>
        <v/>
      </c>
    </row>
    <row r="2989">
      <c r="A2989">
        <f>IF(B2989&lt;&gt;"", "AWARD-"&amp;TEXT(ROW()-1,"0000"), "")</f>
        <v/>
      </c>
      <c r="B2989" s="4" t="n"/>
      <c r="C2989" s="4" t="n"/>
      <c r="D2989" s="4" t="n"/>
      <c r="E2989" s="6" t="n"/>
      <c r="F2989" s="7" t="n"/>
      <c r="G2989" s="6" t="n"/>
      <c r="H2989" s="6" t="n"/>
      <c r="I2989" s="6" t="n"/>
      <c r="J2989" s="5">
        <f>SUMIFS(amount_expended,cfda_key,V2989)</f>
        <v/>
      </c>
      <c r="K2989" s="5">
        <f>IF(G2989="OTHER CLUSTER NOT LISTED ABOVE",SUMIFS(amount_expended,uniform_other_cluster_name,X2989), IF(AND(OR(G2989="N/A",G2989=""),H2989=""),0,IF(G2989="STATE CLUSTER",SUMIFS(amount_expended,uniform_state_cluster_name,W2989),SUMIFS(amount_expended,cluster_name,G2989))))</f>
        <v/>
      </c>
      <c r="L2989" s="6" t="n"/>
      <c r="M2989" s="7" t="n"/>
      <c r="N2989" s="6" t="n"/>
      <c r="O2989" s="6" t="n"/>
      <c r="P2989" s="6" t="n"/>
      <c r="Q2989" s="6" t="n"/>
      <c r="R2989" s="7" t="n"/>
      <c r="S2989" s="6" t="n"/>
      <c r="T2989" s="6" t="n"/>
      <c r="U2989" s="6" t="n"/>
      <c r="V2989" s="3">
        <f>CONCATENATE(B2989,C2989)</f>
        <v/>
      </c>
      <c r="W2989">
        <f>UPPER(TRIM(H2989))</f>
        <v/>
      </c>
      <c r="X2989">
        <f>UPPER(TRIM(I2989))</f>
        <v/>
      </c>
    </row>
    <row r="2990">
      <c r="A2990">
        <f>IF(B2990&lt;&gt;"", "AWARD-"&amp;TEXT(ROW()-1,"0000"), "")</f>
        <v/>
      </c>
      <c r="B2990" s="4" t="n"/>
      <c r="C2990" s="4" t="n"/>
      <c r="D2990" s="4" t="n"/>
      <c r="E2990" s="6" t="n"/>
      <c r="F2990" s="7" t="n"/>
      <c r="G2990" s="6" t="n"/>
      <c r="H2990" s="6" t="n"/>
      <c r="I2990" s="6" t="n"/>
      <c r="J2990" s="5">
        <f>SUMIFS(amount_expended,cfda_key,V2990)</f>
        <v/>
      </c>
      <c r="K2990" s="5">
        <f>IF(G2990="OTHER CLUSTER NOT LISTED ABOVE",SUMIFS(amount_expended,uniform_other_cluster_name,X2990), IF(AND(OR(G2990="N/A",G2990=""),H2990=""),0,IF(G2990="STATE CLUSTER",SUMIFS(amount_expended,uniform_state_cluster_name,W2990),SUMIFS(amount_expended,cluster_name,G2990))))</f>
        <v/>
      </c>
      <c r="L2990" s="6" t="n"/>
      <c r="M2990" s="7" t="n"/>
      <c r="N2990" s="6" t="n"/>
      <c r="O2990" s="6" t="n"/>
      <c r="P2990" s="6" t="n"/>
      <c r="Q2990" s="6" t="n"/>
      <c r="R2990" s="7" t="n"/>
      <c r="S2990" s="6" t="n"/>
      <c r="T2990" s="6" t="n"/>
      <c r="U2990" s="6" t="n"/>
      <c r="V2990" s="3">
        <f>CONCATENATE(B2990,C2990)</f>
        <v/>
      </c>
      <c r="W2990">
        <f>UPPER(TRIM(H2990))</f>
        <v/>
      </c>
      <c r="X2990">
        <f>UPPER(TRIM(I2990))</f>
        <v/>
      </c>
    </row>
    <row r="2991">
      <c r="A2991">
        <f>IF(B2991&lt;&gt;"", "AWARD-"&amp;TEXT(ROW()-1,"0000"), "")</f>
        <v/>
      </c>
      <c r="B2991" s="4" t="n"/>
      <c r="C2991" s="4" t="n"/>
      <c r="D2991" s="4" t="n"/>
      <c r="E2991" s="6" t="n"/>
      <c r="F2991" s="7" t="n"/>
      <c r="G2991" s="6" t="n"/>
      <c r="H2991" s="6" t="n"/>
      <c r="I2991" s="6" t="n"/>
      <c r="J2991" s="5">
        <f>SUMIFS(amount_expended,cfda_key,V2991)</f>
        <v/>
      </c>
      <c r="K2991" s="5">
        <f>IF(G2991="OTHER CLUSTER NOT LISTED ABOVE",SUMIFS(amount_expended,uniform_other_cluster_name,X2991), IF(AND(OR(G2991="N/A",G2991=""),H2991=""),0,IF(G2991="STATE CLUSTER",SUMIFS(amount_expended,uniform_state_cluster_name,W2991),SUMIFS(amount_expended,cluster_name,G2991))))</f>
        <v/>
      </c>
      <c r="L2991" s="6" t="n"/>
      <c r="M2991" s="7" t="n"/>
      <c r="N2991" s="6" t="n"/>
      <c r="O2991" s="6" t="n"/>
      <c r="P2991" s="6" t="n"/>
      <c r="Q2991" s="6" t="n"/>
      <c r="R2991" s="7" t="n"/>
      <c r="S2991" s="6" t="n"/>
      <c r="T2991" s="6" t="n"/>
      <c r="U2991" s="6" t="n"/>
      <c r="V2991" s="3">
        <f>CONCATENATE(B2991,C2991)</f>
        <v/>
      </c>
      <c r="W2991">
        <f>UPPER(TRIM(H2991))</f>
        <v/>
      </c>
      <c r="X2991">
        <f>UPPER(TRIM(I2991))</f>
        <v/>
      </c>
    </row>
    <row r="2992">
      <c r="A2992">
        <f>IF(B2992&lt;&gt;"", "AWARD-"&amp;TEXT(ROW()-1,"0000"), "")</f>
        <v/>
      </c>
      <c r="B2992" s="4" t="n"/>
      <c r="C2992" s="4" t="n"/>
      <c r="D2992" s="4" t="n"/>
      <c r="E2992" s="6" t="n"/>
      <c r="F2992" s="7" t="n"/>
      <c r="G2992" s="6" t="n"/>
      <c r="H2992" s="6" t="n"/>
      <c r="I2992" s="6" t="n"/>
      <c r="J2992" s="5">
        <f>SUMIFS(amount_expended,cfda_key,V2992)</f>
        <v/>
      </c>
      <c r="K2992" s="5">
        <f>IF(G2992="OTHER CLUSTER NOT LISTED ABOVE",SUMIFS(amount_expended,uniform_other_cluster_name,X2992), IF(AND(OR(G2992="N/A",G2992=""),H2992=""),0,IF(G2992="STATE CLUSTER",SUMIFS(amount_expended,uniform_state_cluster_name,W2992),SUMIFS(amount_expended,cluster_name,G2992))))</f>
        <v/>
      </c>
      <c r="L2992" s="6" t="n"/>
      <c r="M2992" s="7" t="n"/>
      <c r="N2992" s="6" t="n"/>
      <c r="O2992" s="6" t="n"/>
      <c r="P2992" s="6" t="n"/>
      <c r="Q2992" s="6" t="n"/>
      <c r="R2992" s="7" t="n"/>
      <c r="S2992" s="6" t="n"/>
      <c r="T2992" s="6" t="n"/>
      <c r="U2992" s="6" t="n"/>
      <c r="V2992" s="3">
        <f>CONCATENATE(B2992,C2992)</f>
        <v/>
      </c>
      <c r="W2992">
        <f>UPPER(TRIM(H2992))</f>
        <v/>
      </c>
      <c r="X2992">
        <f>UPPER(TRIM(I2992))</f>
        <v/>
      </c>
    </row>
    <row r="2993">
      <c r="A2993">
        <f>IF(B2993&lt;&gt;"", "AWARD-"&amp;TEXT(ROW()-1,"0000"), "")</f>
        <v/>
      </c>
      <c r="B2993" s="4" t="n"/>
      <c r="C2993" s="4" t="n"/>
      <c r="D2993" s="4" t="n"/>
      <c r="E2993" s="6" t="n"/>
      <c r="F2993" s="7" t="n"/>
      <c r="G2993" s="6" t="n"/>
      <c r="H2993" s="6" t="n"/>
      <c r="I2993" s="6" t="n"/>
      <c r="J2993" s="5">
        <f>SUMIFS(amount_expended,cfda_key,V2993)</f>
        <v/>
      </c>
      <c r="K2993" s="5">
        <f>IF(G2993="OTHER CLUSTER NOT LISTED ABOVE",SUMIFS(amount_expended,uniform_other_cluster_name,X2993), IF(AND(OR(G2993="N/A",G2993=""),H2993=""),0,IF(G2993="STATE CLUSTER",SUMIFS(amount_expended,uniform_state_cluster_name,W2993),SUMIFS(amount_expended,cluster_name,G2993))))</f>
        <v/>
      </c>
      <c r="L2993" s="6" t="n"/>
      <c r="M2993" s="7" t="n"/>
      <c r="N2993" s="6" t="n"/>
      <c r="O2993" s="6" t="n"/>
      <c r="P2993" s="6" t="n"/>
      <c r="Q2993" s="6" t="n"/>
      <c r="R2993" s="7" t="n"/>
      <c r="S2993" s="6" t="n"/>
      <c r="T2993" s="6" t="n"/>
      <c r="U2993" s="6" t="n"/>
      <c r="V2993" s="3">
        <f>CONCATENATE(B2993,C2993)</f>
        <v/>
      </c>
      <c r="W2993">
        <f>UPPER(TRIM(H2993))</f>
        <v/>
      </c>
      <c r="X2993">
        <f>UPPER(TRIM(I2993))</f>
        <v/>
      </c>
    </row>
    <row r="2994">
      <c r="A2994">
        <f>IF(B2994&lt;&gt;"", "AWARD-"&amp;TEXT(ROW()-1,"0000"), "")</f>
        <v/>
      </c>
      <c r="B2994" s="4" t="n"/>
      <c r="C2994" s="4" t="n"/>
      <c r="D2994" s="4" t="n"/>
      <c r="E2994" s="6" t="n"/>
      <c r="F2994" s="7" t="n"/>
      <c r="G2994" s="6" t="n"/>
      <c r="H2994" s="6" t="n"/>
      <c r="I2994" s="6" t="n"/>
      <c r="J2994" s="5">
        <f>SUMIFS(amount_expended,cfda_key,V2994)</f>
        <v/>
      </c>
      <c r="K2994" s="5">
        <f>IF(G2994="OTHER CLUSTER NOT LISTED ABOVE",SUMIFS(amount_expended,uniform_other_cluster_name,X2994), IF(AND(OR(G2994="N/A",G2994=""),H2994=""),0,IF(G2994="STATE CLUSTER",SUMIFS(amount_expended,uniform_state_cluster_name,W2994),SUMIFS(amount_expended,cluster_name,G2994))))</f>
        <v/>
      </c>
      <c r="L2994" s="6" t="n"/>
      <c r="M2994" s="7" t="n"/>
      <c r="N2994" s="6" t="n"/>
      <c r="O2994" s="6" t="n"/>
      <c r="P2994" s="6" t="n"/>
      <c r="Q2994" s="6" t="n"/>
      <c r="R2994" s="7" t="n"/>
      <c r="S2994" s="6" t="n"/>
      <c r="T2994" s="6" t="n"/>
      <c r="U2994" s="6" t="n"/>
      <c r="V2994" s="3">
        <f>CONCATENATE(B2994,C2994)</f>
        <v/>
      </c>
      <c r="W2994">
        <f>UPPER(TRIM(H2994))</f>
        <v/>
      </c>
      <c r="X2994">
        <f>UPPER(TRIM(I2994))</f>
        <v/>
      </c>
    </row>
    <row r="2995">
      <c r="A2995">
        <f>IF(B2995&lt;&gt;"", "AWARD-"&amp;TEXT(ROW()-1,"0000"), "")</f>
        <v/>
      </c>
      <c r="B2995" s="4" t="n"/>
      <c r="C2995" s="4" t="n"/>
      <c r="D2995" s="4" t="n"/>
      <c r="E2995" s="6" t="n"/>
      <c r="F2995" s="7" t="n"/>
      <c r="G2995" s="6" t="n"/>
      <c r="H2995" s="6" t="n"/>
      <c r="I2995" s="6" t="n"/>
      <c r="J2995" s="5">
        <f>SUMIFS(amount_expended,cfda_key,V2995)</f>
        <v/>
      </c>
      <c r="K2995" s="5">
        <f>IF(G2995="OTHER CLUSTER NOT LISTED ABOVE",SUMIFS(amount_expended,uniform_other_cluster_name,X2995), IF(AND(OR(G2995="N/A",G2995=""),H2995=""),0,IF(G2995="STATE CLUSTER",SUMIFS(amount_expended,uniform_state_cluster_name,W2995),SUMIFS(amount_expended,cluster_name,G2995))))</f>
        <v/>
      </c>
      <c r="L2995" s="6" t="n"/>
      <c r="M2995" s="7" t="n"/>
      <c r="N2995" s="6" t="n"/>
      <c r="O2995" s="6" t="n"/>
      <c r="P2995" s="6" t="n"/>
      <c r="Q2995" s="6" t="n"/>
      <c r="R2995" s="7" t="n"/>
      <c r="S2995" s="6" t="n"/>
      <c r="T2995" s="6" t="n"/>
      <c r="U2995" s="6" t="n"/>
      <c r="V2995" s="3">
        <f>CONCATENATE(B2995,C2995)</f>
        <v/>
      </c>
      <c r="W2995">
        <f>UPPER(TRIM(H2995))</f>
        <v/>
      </c>
      <c r="X2995">
        <f>UPPER(TRIM(I2995))</f>
        <v/>
      </c>
    </row>
    <row r="2996">
      <c r="A2996">
        <f>IF(B2996&lt;&gt;"", "AWARD-"&amp;TEXT(ROW()-1,"0000"), "")</f>
        <v/>
      </c>
      <c r="B2996" s="4" t="n"/>
      <c r="C2996" s="4" t="n"/>
      <c r="D2996" s="4" t="n"/>
      <c r="E2996" s="6" t="n"/>
      <c r="F2996" s="7" t="n"/>
      <c r="G2996" s="6" t="n"/>
      <c r="H2996" s="6" t="n"/>
      <c r="I2996" s="6" t="n"/>
      <c r="J2996" s="5">
        <f>SUMIFS(amount_expended,cfda_key,V2996)</f>
        <v/>
      </c>
      <c r="K2996" s="5">
        <f>IF(G2996="OTHER CLUSTER NOT LISTED ABOVE",SUMIFS(amount_expended,uniform_other_cluster_name,X2996), IF(AND(OR(G2996="N/A",G2996=""),H2996=""),0,IF(G2996="STATE CLUSTER",SUMIFS(amount_expended,uniform_state_cluster_name,W2996),SUMIFS(amount_expended,cluster_name,G2996))))</f>
        <v/>
      </c>
      <c r="L2996" s="6" t="n"/>
      <c r="M2996" s="7" t="n"/>
      <c r="N2996" s="6" t="n"/>
      <c r="O2996" s="6" t="n"/>
      <c r="P2996" s="6" t="n"/>
      <c r="Q2996" s="6" t="n"/>
      <c r="R2996" s="7" t="n"/>
      <c r="S2996" s="6" t="n"/>
      <c r="T2996" s="6" t="n"/>
      <c r="U2996" s="6" t="n"/>
      <c r="V2996" s="3">
        <f>CONCATENATE(B2996,C2996)</f>
        <v/>
      </c>
      <c r="W2996">
        <f>UPPER(TRIM(H2996))</f>
        <v/>
      </c>
      <c r="X2996">
        <f>UPPER(TRIM(I2996))</f>
        <v/>
      </c>
    </row>
    <row r="2997">
      <c r="A2997">
        <f>IF(B2997&lt;&gt;"", "AWARD-"&amp;TEXT(ROW()-1,"0000"), "")</f>
        <v/>
      </c>
      <c r="B2997" s="4" t="n"/>
      <c r="C2997" s="4" t="n"/>
      <c r="D2997" s="4" t="n"/>
      <c r="E2997" s="6" t="n"/>
      <c r="F2997" s="7" t="n"/>
      <c r="G2997" s="6" t="n"/>
      <c r="H2997" s="6" t="n"/>
      <c r="I2997" s="6" t="n"/>
      <c r="J2997" s="5">
        <f>SUMIFS(amount_expended,cfda_key,V2997)</f>
        <v/>
      </c>
      <c r="K2997" s="5">
        <f>IF(G2997="OTHER CLUSTER NOT LISTED ABOVE",SUMIFS(amount_expended,uniform_other_cluster_name,X2997), IF(AND(OR(G2997="N/A",G2997=""),H2997=""),0,IF(G2997="STATE CLUSTER",SUMIFS(amount_expended,uniform_state_cluster_name,W2997),SUMIFS(amount_expended,cluster_name,G2997))))</f>
        <v/>
      </c>
      <c r="L2997" s="6" t="n"/>
      <c r="M2997" s="7" t="n"/>
      <c r="N2997" s="6" t="n"/>
      <c r="O2997" s="6" t="n"/>
      <c r="P2997" s="6" t="n"/>
      <c r="Q2997" s="6" t="n"/>
      <c r="R2997" s="7" t="n"/>
      <c r="S2997" s="6" t="n"/>
      <c r="T2997" s="6" t="n"/>
      <c r="U2997" s="6" t="n"/>
      <c r="V2997" s="3">
        <f>CONCATENATE(B2997,C2997)</f>
        <v/>
      </c>
      <c r="W2997">
        <f>UPPER(TRIM(H2997))</f>
        <v/>
      </c>
      <c r="X2997">
        <f>UPPER(TRIM(I2997))</f>
        <v/>
      </c>
    </row>
    <row r="2998">
      <c r="A2998">
        <f>IF(B2998&lt;&gt;"", "AWARD-"&amp;TEXT(ROW()-1,"0000"), "")</f>
        <v/>
      </c>
      <c r="B2998" s="4" t="n"/>
      <c r="C2998" s="4" t="n"/>
      <c r="D2998" s="4" t="n"/>
      <c r="E2998" s="6" t="n"/>
      <c r="F2998" s="7" t="n"/>
      <c r="G2998" s="6" t="n"/>
      <c r="H2998" s="6" t="n"/>
      <c r="I2998" s="6" t="n"/>
      <c r="J2998" s="5">
        <f>SUMIFS(amount_expended,cfda_key,V2998)</f>
        <v/>
      </c>
      <c r="K2998" s="5">
        <f>IF(G2998="OTHER CLUSTER NOT LISTED ABOVE",SUMIFS(amount_expended,uniform_other_cluster_name,X2998), IF(AND(OR(G2998="N/A",G2998=""),H2998=""),0,IF(G2998="STATE CLUSTER",SUMIFS(amount_expended,uniform_state_cluster_name,W2998),SUMIFS(amount_expended,cluster_name,G2998))))</f>
        <v/>
      </c>
      <c r="L2998" s="6" t="n"/>
      <c r="M2998" s="7" t="n"/>
      <c r="N2998" s="6" t="n"/>
      <c r="O2998" s="6" t="n"/>
      <c r="P2998" s="6" t="n"/>
      <c r="Q2998" s="6" t="n"/>
      <c r="R2998" s="7" t="n"/>
      <c r="S2998" s="6" t="n"/>
      <c r="T2998" s="6" t="n"/>
      <c r="U2998" s="6" t="n"/>
      <c r="V2998" s="3">
        <f>CONCATENATE(B2998,C2998)</f>
        <v/>
      </c>
      <c r="W2998">
        <f>UPPER(TRIM(H2998))</f>
        <v/>
      </c>
      <c r="X2998">
        <f>UPPER(TRIM(I2998))</f>
        <v/>
      </c>
    </row>
    <row r="2999">
      <c r="A2999">
        <f>IF(B2999&lt;&gt;"", "AWARD-"&amp;TEXT(ROW()-1,"0000"), "")</f>
        <v/>
      </c>
      <c r="B2999" s="4" t="n"/>
      <c r="C2999" s="4" t="n"/>
      <c r="D2999" s="4" t="n"/>
      <c r="E2999" s="6" t="n"/>
      <c r="F2999" s="7" t="n"/>
      <c r="G2999" s="6" t="n"/>
      <c r="H2999" s="6" t="n"/>
      <c r="I2999" s="6" t="n"/>
      <c r="J2999" s="5">
        <f>SUMIFS(amount_expended,cfda_key,V2999)</f>
        <v/>
      </c>
      <c r="K2999" s="5">
        <f>IF(G2999="OTHER CLUSTER NOT LISTED ABOVE",SUMIFS(amount_expended,uniform_other_cluster_name,X2999), IF(AND(OR(G2999="N/A",G2999=""),H2999=""),0,IF(G2999="STATE CLUSTER",SUMIFS(amount_expended,uniform_state_cluster_name,W2999),SUMIFS(amount_expended,cluster_name,G2999))))</f>
        <v/>
      </c>
      <c r="L2999" s="6" t="n"/>
      <c r="M2999" s="7" t="n"/>
      <c r="N2999" s="6" t="n"/>
      <c r="O2999" s="6" t="n"/>
      <c r="P2999" s="6" t="n"/>
      <c r="Q2999" s="6" t="n"/>
      <c r="R2999" s="7" t="n"/>
      <c r="S2999" s="6" t="n"/>
      <c r="T2999" s="6" t="n"/>
      <c r="U2999" s="6" t="n"/>
      <c r="V2999" s="3">
        <f>CONCATENATE(B2999,C2999)</f>
        <v/>
      </c>
      <c r="W2999">
        <f>UPPER(TRIM(H2999))</f>
        <v/>
      </c>
      <c r="X2999">
        <f>UPPER(TRIM(I2999))</f>
        <v/>
      </c>
    </row>
    <row r="3000">
      <c r="A3000">
        <f>IF(B3000&lt;&gt;"", "AWARD-"&amp;TEXT(ROW()-1,"0000"), "")</f>
        <v/>
      </c>
      <c r="B3000" s="3" t="n"/>
      <c r="C3000" s="3" t="n"/>
      <c r="D3000" s="3" t="n"/>
      <c r="F3000" s="5" t="n"/>
      <c r="J3000" s="5">
        <f>SUMIFS(amount_expended,cfda_key,V3000)</f>
        <v/>
      </c>
      <c r="K3000" s="5">
        <f>IF(G3000="OTHER CLUSTER NOT LISTED ABOVE",SUMIFS(amount_expended,uniform_other_cluster_name,X3000), IF(AND(OR(G3000="N/A",G3000=""),H3000=""),0,IF(G3000="STATE CLUSTER",SUMIFS(amount_expended,uniform_state_cluster_name,W3000),SUMIFS(amount_expended,cluster_name,G3000))))</f>
        <v/>
      </c>
      <c r="M3000" s="5" t="n"/>
      <c r="R3000" s="5" t="n"/>
      <c r="V3000" s="3">
        <f>CONCATENATE(B3000,C3000)</f>
        <v/>
      </c>
      <c r="W3000">
        <f>UPPER(TRIM(H3000))</f>
        <v/>
      </c>
      <c r="X3000">
        <f>UPPER(TRIM(I3000))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B980A16F9"/>
  <dataValidations count="14">
    <dataValidation sqref="B2:B3000" showDropDown="0" showInputMessage="0" showErrorMessage="1" allowBlank="1" errorTitle="Unknown ALN Prefix" error="The Federal Agency Prefix you entered is not recognized" type="list">
      <formula1>"10,11,12,13,14,15,16,17,18,19,20,21,22,23,27,29,30,32,33,34,36,39,40,41,42,43,44,45,46,47,53,57,58,59,60,61,62,64,66,68,70,77,78,81,82,83,84,85,86,87,88,89,90,91,92,93,94,96,97,98,99"</formula1>
    </dataValidation>
    <dataValidation sqref="C2:C3000" showDropDown="0" showInputMessage="0" showErrorMessage="1" allowBlank="1" errorTitle="Must be length of 3" error="Expecting something with only three characters" type="textLength" operator="equal">
      <formula1>3</formula1>
    </dataValidation>
    <dataValidation sqref="E2:E3000" showDropDown="0" showInputMessage="0" showErrorMessage="1" allowBlank="1" errorTitle="Lookup validation" error="Not in the lookup list" type="list">
      <formula1>federal_program_name_lookup</formula1>
    </dataValidation>
    <dataValidation sqref="F2:F3000" showDropDown="0" showInputMessage="0" showErrorMessage="1" allowBlank="1" errorTitle="Positive numbers" error="This cell must be a positive number" type="custom">
      <formula1>=AND(ISNUMBER($F2),OR(SIGN($F2)=0,SIGN($F2)=1))</formula1>
    </dataValidation>
    <dataValidation sqref="G2:G3000" showDropDown="0" showInputMessage="0" showErrorMessage="1" allowBlank="1" errorTitle="Lookup validation" error="Not in the lookup list" type="list">
      <formula1>cluster_name_lookup</formula1>
    </dataValidation>
    <dataValidation sqref="J2:J3000" showDropDown="0" showInputMessage="0" showErrorMessage="1" allowBlank="1" errorTitle="Positive numbers" error="This cell must be a positive number" type="custom">
      <formula1>=AND(ISNUMBER($J2),OR(SIGN($J2)=0,SIGN($J2)=1))</formula1>
    </dataValidation>
    <dataValidation sqref="K2:K3000" showDropDown="0" showInputMessage="0" showErrorMessage="1" allowBlank="1" errorTitle="Positive numbers" error="This cell must be a positive number" type="custom">
      <formula1>=AND(ISNUMBER($K2),OR(SIGN($K2)=0,SIGN($K2)=1))</formula1>
    </dataValidation>
    <dataValidation sqref="L2:L3000" showDropDown="0" showInputMessage="0" showErrorMessage="1" allowBlank="1" errorTitle="Y/N" error="Must be 'Y' or 'N'" type="list">
      <formula1>"Y,N"</formula1>
    </dataValidation>
    <dataValidation sqref="M2:M3000" showDropDown="0" showInputMessage="0" showErrorMessage="1" allowBlank="1" errorTitle="Loan Balance" error="Loan Balance must be blank if Loan Guarantee is &quot;N&quot;. If Loan Guarantee is &quot;Y&quot;, Loan Balance must be a positive number or &quot;N/A&quot;." type="custom">
      <formula1>=IF(L2="N",ISBLANK(M2),OR(M2="N/A",AND(ISNUMBER(M2),M2&gt;=0)))</formula1>
    </dataValidation>
    <dataValidation sqref="N2:N3000" showDropDown="0" showInputMessage="0" showErrorMessage="1" allowBlank="1" errorTitle="Y/N" error="Must be 'Y' or 'N'" type="list">
      <formula1>"Y,N"</formula1>
    </dataValidation>
    <dataValidation sqref="Q2:Q3000" showDropDown="0" showInputMessage="0" showErrorMessage="1" allowBlank="1" errorTitle="Y/N" error="Must be 'Y' or 'N'" type="list">
      <formula1>"Y,N"</formula1>
    </dataValidation>
    <dataValidation sqref="S2:S3000" showDropDown="0" showInputMessage="0" showErrorMessage="1" allowBlank="1" errorTitle="Y/N" error="Must be 'Y' or 'N'" type="list">
      <formula1>"Y,N"</formula1>
    </dataValidation>
    <dataValidation sqref="T2:T3000" showDropDown="0" showInputMessage="0" showErrorMessage="1" allowBlank="1" errorTitle="Invalid Audit Report Type" error="The Audit Report Type must be empty if Major Program is &quot;N&quot;" type="list">
      <formula1>=IF(S2="Y",audit_report_type_lookup,"")</formula1>
    </dataValidation>
    <dataValidation sqref="U2:U3000" showDropDown="0" showInputMessage="0" showErrorMessage="1" allowBlank="1" errorTitle="Positive numbers" error="This cell must be a positive number" type="custom">
      <formula1>=AND(ISNUMBER($U2),OR(SIGN($U2)=0,SIGN($U2)=1))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4"/>
  <sheetViews>
    <sheetView workbookViewId="0">
      <selection activeCell="A1" sqref="A1"/>
    </sheetView>
  </sheetViews>
  <sheetFormatPr baseColWidth="8" defaultRowHeight="15"/>
  <cols>
    <col width="29.5" customWidth="1" min="1" max="1"/>
  </cols>
  <sheetData>
    <row r="1">
      <c r="A1" t="inlineStr">
        <is>
          <t>Cluster Names</t>
        </is>
      </c>
    </row>
    <row r="2">
      <c r="A2" t="inlineStr">
        <is>
          <t>HEAD START CLUSTER</t>
        </is>
      </c>
    </row>
    <row r="3">
      <c r="A3" t="inlineStr">
        <is>
          <t>477 CLUSTER</t>
        </is>
      </c>
    </row>
    <row r="4">
      <c r="A4" t="inlineStr">
        <is>
          <t>MATERNAL, INFANT, AND EARLY CHILDHOOD HOME VISITING CLUSTER</t>
        </is>
      </c>
    </row>
    <row r="5">
      <c r="A5" t="inlineStr">
        <is>
          <t>NAN</t>
        </is>
      </c>
    </row>
    <row r="6">
      <c r="A6" t="inlineStr">
        <is>
          <t>RESEARCH AND DEVELOPMENT</t>
        </is>
      </c>
    </row>
    <row r="7">
      <c r="A7" t="inlineStr">
        <is>
          <t>STUDENT FINANCIAL ASSISTANCE</t>
        </is>
      </c>
    </row>
    <row r="8">
      <c r="A8" t="inlineStr">
        <is>
          <t>STATE CLUSTER</t>
        </is>
      </c>
    </row>
    <row r="9">
      <c r="A9" t="inlineStr">
        <is>
          <t>AGING CLUSTER</t>
        </is>
      </c>
    </row>
    <row r="10">
      <c r="A10" t="inlineStr">
        <is>
          <t>CCDF CLUSTER</t>
        </is>
      </c>
    </row>
    <row r="11">
      <c r="A11" t="inlineStr">
        <is>
          <t>CDFI CLUSTER</t>
        </is>
      </c>
    </row>
    <row r="12">
      <c r="A12" t="inlineStr">
        <is>
          <t>CHILD NUTRITION CLUSTER</t>
        </is>
      </c>
    </row>
    <row r="13">
      <c r="A13" t="inlineStr">
        <is>
          <t>CLEAN WATER STATE REVOLVING FUND CLUSTER</t>
        </is>
      </c>
    </row>
    <row r="14">
      <c r="A14" t="inlineStr">
        <is>
          <t>COMMUNITY FACILITIES LOANS AND GRANTS CLUSTER</t>
        </is>
      </c>
    </row>
    <row r="15">
      <c r="A15" t="inlineStr">
        <is>
          <t>DISABILITY INSURANCE/SSI CLUSTER</t>
        </is>
      </c>
    </row>
    <row r="16">
      <c r="A16" t="inlineStr">
        <is>
          <t>DRINKING WATER STATE REVOLVING FUND CLUSTER</t>
        </is>
      </c>
    </row>
    <row r="17">
      <c r="A17" t="inlineStr">
        <is>
          <t>ECONOMIC DEVELOPMENT CLUSTER</t>
        </is>
      </c>
    </row>
    <row r="18">
      <c r="A18" t="inlineStr">
        <is>
          <t>EMPLOYMENT SERVICE CLUSTER</t>
        </is>
      </c>
    </row>
    <row r="19">
      <c r="A19" t="inlineStr">
        <is>
          <t>FEDERAL TRANSIT CLUSTER</t>
        </is>
      </c>
    </row>
    <row r="20">
      <c r="A20" t="inlineStr">
        <is>
          <t>FISH AND WILDLIFE CLUSTER</t>
        </is>
      </c>
    </row>
    <row r="21">
      <c r="A21" t="inlineStr">
        <is>
          <t>FOOD DISTRIBUTION CLUSTER</t>
        </is>
      </c>
    </row>
    <row r="22">
      <c r="A22" t="inlineStr">
        <is>
          <t>FOREIGN FOOD AID DONATION CLUSTER</t>
        </is>
      </c>
    </row>
    <row r="23">
      <c r="A23" t="inlineStr">
        <is>
          <t>FOREST SERVICE SCHOOLS AND ROADS CLUSTER</t>
        </is>
      </c>
    </row>
    <row r="24">
      <c r="A24" t="inlineStr">
        <is>
          <t>FOSTER GRANDPARENT/SENIOR COMPANION CLUSTER</t>
        </is>
      </c>
    </row>
    <row r="25">
      <c r="A25" t="inlineStr">
        <is>
          <t>HEALTH CENTER PROGRAM CLUSTER</t>
        </is>
      </c>
    </row>
    <row r="26">
      <c r="A26" t="inlineStr">
        <is>
          <t>HIGHWAY PLANNING AND CONSTRUCTION CLUSTER</t>
        </is>
      </c>
    </row>
    <row r="27">
      <c r="A27" t="inlineStr">
        <is>
          <t>HIGHWAY SAFETY CLUSTER</t>
        </is>
      </c>
    </row>
    <row r="28">
      <c r="A28" t="inlineStr">
        <is>
          <t>HOPE VI CLUSTER</t>
        </is>
      </c>
    </row>
    <row r="29">
      <c r="A29" t="inlineStr">
        <is>
          <t>HOUSING VOUCHER CLUSTER</t>
        </is>
      </c>
    </row>
    <row r="30">
      <c r="A30" t="inlineStr">
        <is>
          <t>HURRICANE SANDY RELIEF CLUSTER</t>
        </is>
      </c>
    </row>
    <row r="31">
      <c r="A31" t="inlineStr">
        <is>
          <t>MEDICAID CLUSTER</t>
        </is>
      </c>
    </row>
    <row r="32">
      <c r="A32" t="inlineStr">
        <is>
          <t>SCHOOL IMPROVEMENT GRANTS CLUSTER</t>
        </is>
      </c>
    </row>
    <row r="33">
      <c r="A33" t="inlineStr">
        <is>
          <t>SECTION 8 PROJECT-BASED CLUSTER</t>
        </is>
      </c>
    </row>
    <row r="34">
      <c r="A34" t="inlineStr">
        <is>
          <t>SNAP CLUSTER</t>
        </is>
      </c>
    </row>
    <row r="35">
      <c r="A35" t="inlineStr">
        <is>
          <t>SPECIAL EDUCATION CLUSTER (IDEA)</t>
        </is>
      </c>
    </row>
    <row r="36">
      <c r="A36" t="inlineStr">
        <is>
          <t>TANF CLUSTER</t>
        </is>
      </c>
    </row>
    <row r="37">
      <c r="A37" t="inlineStr">
        <is>
          <t>TRANSIT SERVICES PROGRAMS CLUSTER</t>
        </is>
      </c>
    </row>
    <row r="38">
      <c r="A38" t="inlineStr">
        <is>
          <t>TRIO CLUSTER</t>
        </is>
      </c>
    </row>
    <row r="39">
      <c r="A39" t="inlineStr">
        <is>
          <t>WATER AND WASTE PROGRAM CLUSTER</t>
        </is>
      </c>
    </row>
    <row r="40">
      <c r="A40" t="inlineStr">
        <is>
          <t>WIOA CLUSTER</t>
        </is>
      </c>
    </row>
    <row r="41">
      <c r="A41" t="inlineStr">
        <is>
          <t>CDBG - ENTITLEMENT GRANTS CLUSTER</t>
        </is>
      </c>
    </row>
    <row r="42">
      <c r="A42" t="inlineStr">
        <is>
          <t>CDBG - DISASTER RECOVERY GRANTS - PUB. L. NO. 113-2 CLUSTER</t>
        </is>
      </c>
    </row>
    <row r="43">
      <c r="A43" t="inlineStr">
        <is>
          <t>N/A</t>
        </is>
      </c>
    </row>
    <row r="44">
      <c r="A44" t="inlineStr">
        <is>
          <t>OTHER CLUSTER NOT LISTED ABOVE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B980A16F9"/>
  <dataValidations count="1">
    <dataValidation sqref="A2:A3000" showDropDown="0" showInputMessage="0" showErrorMessage="1" allowBlank="1" errorTitle="Lookup validation" error="Not in the lookup list" type="custom">
      <formula1>=NOT(ISERROR(MATCH($A2,cluster_name_lookup,0)))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855"/>
  <sheetViews>
    <sheetView workbookViewId="0">
      <selection activeCell="A1" sqref="A1"/>
    </sheetView>
  </sheetViews>
  <sheetFormatPr baseColWidth="8" defaultRowHeight="15"/>
  <cols>
    <col width="63.25" customWidth="1" min="1" max="1"/>
    <col width="63.25" customWidth="1" min="2" max="2"/>
  </cols>
  <sheetData>
    <row r="1">
      <c r="A1" t="inlineStr">
        <is>
          <t>Federal Program Names</t>
        </is>
      </c>
      <c r="B1" t="inlineStr">
        <is>
          <t>Program Numbers</t>
        </is>
      </c>
    </row>
    <row r="2">
      <c r="A2" t="inlineStr">
        <is>
          <t>AGRICULTURAL RESEARCH_BASIC AND APPLIED RESEARCH</t>
        </is>
      </c>
      <c r="B2" t="inlineStr">
        <is>
          <t>10.001</t>
        </is>
      </c>
    </row>
    <row r="3">
      <c r="A3" t="inlineStr">
        <is>
          <t>PLANT AND ANIMAL DISEASE, PEST CONTROL, AND ANIMAL CARE</t>
        </is>
      </c>
      <c r="B3" t="inlineStr">
        <is>
          <t>10.025</t>
        </is>
      </c>
    </row>
    <row r="4">
      <c r="A4" t="inlineStr">
        <is>
          <t>WILDLIFE SERVICES</t>
        </is>
      </c>
      <c r="B4" t="inlineStr">
        <is>
          <t>10.028</t>
        </is>
      </c>
    </row>
    <row r="5">
      <c r="A5" t="inlineStr">
        <is>
          <t>INDEMNITY PROGRAM</t>
        </is>
      </c>
      <c r="B5" t="inlineStr">
        <is>
          <t>10.030</t>
        </is>
      </c>
    </row>
    <row r="6">
      <c r="A6" t="inlineStr">
        <is>
          <t>COMMODITY LOANS AND LOAN DEFICIENCY PAYMENTS</t>
        </is>
      </c>
      <c r="B6" t="inlineStr">
        <is>
          <t>10.051</t>
        </is>
      </c>
    </row>
    <row r="7">
      <c r="A7" t="inlineStr">
        <is>
          <t>DAIRY INDEMNITY PROGRAM</t>
        </is>
      </c>
      <c r="B7" t="inlineStr">
        <is>
          <t>10.053</t>
        </is>
      </c>
    </row>
    <row r="8">
      <c r="A8" t="inlineStr">
        <is>
          <t>EMERGENCY CONSERVATION PROGRAM</t>
        </is>
      </c>
      <c r="B8" t="inlineStr">
        <is>
          <t>10.054</t>
        </is>
      </c>
    </row>
    <row r="9">
      <c r="A9" t="inlineStr">
        <is>
          <t>DIRECT AND COUNTER-CYCLICAL PAYMENTS PROGRAM</t>
        </is>
      </c>
      <c r="B9" t="inlineStr">
        <is>
          <t>10.055</t>
        </is>
      </c>
    </row>
    <row r="10">
      <c r="A10" t="inlineStr">
        <is>
          <t>FARM STORAGE FACILITY LOANS</t>
        </is>
      </c>
      <c r="B10" t="inlineStr">
        <is>
          <t>10.056</t>
        </is>
      </c>
    </row>
    <row r="11">
      <c r="A11" t="inlineStr">
        <is>
          <t>CONSERVATION RESERVE PROGRAM</t>
        </is>
      </c>
      <c r="B11" t="inlineStr">
        <is>
          <t>10.069</t>
        </is>
      </c>
    </row>
    <row r="12">
      <c r="A12" t="inlineStr">
        <is>
          <t>WETLANDS RESERVE PROGRAM</t>
        </is>
      </c>
      <c r="B12" t="inlineStr">
        <is>
          <t>10.072</t>
        </is>
      </c>
    </row>
    <row r="13">
      <c r="A13" t="inlineStr">
        <is>
          <t>MILK INCOME LOSS CONTRACT PROGRAM</t>
        </is>
      </c>
      <c r="B13" t="inlineStr">
        <is>
          <t>10.080</t>
        </is>
      </c>
    </row>
    <row r="14">
      <c r="A14" t="inlineStr">
        <is>
          <t>TOBACCO TRANSITION PAYMENT PROGRAM</t>
        </is>
      </c>
      <c r="B14" t="inlineStr">
        <is>
          <t>10.085</t>
        </is>
      </c>
    </row>
    <row r="15">
      <c r="A15" t="inlineStr">
        <is>
          <t>BIOMASS CROP ASSISTANCE PROGRAM</t>
        </is>
      </c>
      <c r="B15" t="inlineStr">
        <is>
          <t>10.087</t>
        </is>
      </c>
    </row>
    <row r="16">
      <c r="A16" t="inlineStr">
        <is>
          <t>SUPPLEMENTAL REVENUE ASSISTANCE PROGRAM</t>
        </is>
      </c>
      <c r="B16" t="inlineStr">
        <is>
          <t>10.090</t>
        </is>
      </c>
    </row>
    <row r="17">
      <c r="A17" t="inlineStr">
        <is>
          <t>VOLUNTARY PUBLIC ACCESS AND HABITAT INCENTIVE PROGRAM</t>
        </is>
      </c>
      <c r="B17" t="inlineStr">
        <is>
          <t>10.093</t>
        </is>
      </c>
    </row>
    <row r="18">
      <c r="A18" t="inlineStr">
        <is>
          <t>REIMBURSEMENT TRANSPORTATION COST PAYMENT PROGRAM FOR GEOGRAPHICALLY DISADVANTAGED FARMERS AND RANCHERS</t>
        </is>
      </c>
      <c r="B18" t="inlineStr">
        <is>
          <t>10.098</t>
        </is>
      </c>
    </row>
    <row r="19">
      <c r="A19" t="inlineStr">
        <is>
          <t>CONSERVATION LOANS</t>
        </is>
      </c>
      <c r="B19" t="inlineStr">
        <is>
          <t>10.099</t>
        </is>
      </c>
    </row>
    <row r="20">
      <c r="A20" t="inlineStr">
        <is>
          <t>EMERGENCY FOREST RESTORATION PROGRAM</t>
        </is>
      </c>
      <c r="B20" t="inlineStr">
        <is>
          <t>10.102</t>
        </is>
      </c>
    </row>
    <row r="21">
      <c r="A21" t="inlineStr">
        <is>
          <t>DISASTER RELIEF APPROPRIATIONS ACT, EMERGENCY CONSERVATION PROGRAM</t>
        </is>
      </c>
      <c r="B21" t="inlineStr">
        <is>
          <t>10.105</t>
        </is>
      </c>
    </row>
    <row r="22">
      <c r="A22" t="inlineStr">
        <is>
          <t>DISASTER RELIEF APPROPRIATIONS ACT, EMERGENCY FOREST RESTORATION PROGRAM</t>
        </is>
      </c>
      <c r="B22" t="inlineStr">
        <is>
          <t>10.106</t>
        </is>
      </c>
    </row>
    <row r="23">
      <c r="A23" t="inlineStr">
        <is>
          <t>LIVESTOCK INDEMNITY PROGRAM-2014 FARM BILL</t>
        </is>
      </c>
      <c r="B23" t="inlineStr">
        <is>
          <t>10.108</t>
        </is>
      </c>
    </row>
    <row r="24">
      <c r="A24" t="inlineStr">
        <is>
          <t>LIVESTOCK FORAGE PROGRAM</t>
        </is>
      </c>
      <c r="B24" t="inlineStr">
        <is>
          <t>10.109</t>
        </is>
      </c>
    </row>
    <row r="25">
      <c r="A25" t="inlineStr">
        <is>
          <t>EMERGENCY ASSISTANCE FOR LIVESTOCK, HONEYBEES AND FARM-RAISED FISH PROGRAM</t>
        </is>
      </c>
      <c r="B25" t="inlineStr">
        <is>
          <t>10.110</t>
        </is>
      </c>
    </row>
    <row r="26">
      <c r="A26" t="inlineStr">
        <is>
          <t>TREE ASSISTANCE PROGRAM</t>
        </is>
      </c>
      <c r="B26" t="inlineStr">
        <is>
          <t>10.111</t>
        </is>
      </c>
    </row>
    <row r="27">
      <c r="A27" t="inlineStr">
        <is>
          <t>COTTON TRANSITION ASSISTANCE PROGRAM</t>
        </is>
      </c>
      <c r="B27" t="inlineStr">
        <is>
          <t>10.114</t>
        </is>
      </c>
    </row>
    <row r="28">
      <c r="A28" t="inlineStr">
        <is>
          <t>MARKET NEWS</t>
        </is>
      </c>
      <c r="B28" t="inlineStr">
        <is>
          <t>10.153</t>
        </is>
      </c>
    </row>
    <row r="29">
      <c r="A29" t="inlineStr">
        <is>
          <t>MARKETING AGREEMENTS AND ORDERS</t>
        </is>
      </c>
      <c r="B29" t="inlineStr">
        <is>
          <t>10.155</t>
        </is>
      </c>
    </row>
    <row r="30">
      <c r="A30" t="inlineStr">
        <is>
          <t>FEDERAL-STATE MARKETING IMPROVEMENT PROGRAM</t>
        </is>
      </c>
      <c r="B30" t="inlineStr">
        <is>
          <t>10.156</t>
        </is>
      </c>
    </row>
    <row r="31">
      <c r="A31" t="inlineStr">
        <is>
          <t>INSPECTION GRADING AND STANDARDIZATION</t>
        </is>
      </c>
      <c r="B31" t="inlineStr">
        <is>
          <t>10.162</t>
        </is>
      </c>
    </row>
    <row r="32">
      <c r="A32" t="inlineStr">
        <is>
          <t>MARKET PROTECTION AND PROMOTION</t>
        </is>
      </c>
      <c r="B32" t="inlineStr">
        <is>
          <t>10.163</t>
        </is>
      </c>
    </row>
    <row r="33">
      <c r="A33" t="inlineStr">
        <is>
          <t>WHOLESALE FARMERS AND ALTERNATIVE MARKET DEVELOPMENT</t>
        </is>
      </c>
      <c r="B33" t="inlineStr">
        <is>
          <t>10.164</t>
        </is>
      </c>
    </row>
    <row r="34">
      <c r="A34" t="inlineStr">
        <is>
          <t>PERISHABLE AGRICULTURAL COMMODITIES ACT</t>
        </is>
      </c>
      <c r="B34" t="inlineStr">
        <is>
          <t>10.165</t>
        </is>
      </c>
    </row>
    <row r="35">
      <c r="A35" t="inlineStr">
        <is>
          <t>TRANSPORTATION SERVICES</t>
        </is>
      </c>
      <c r="B35" t="inlineStr">
        <is>
          <t>10.167</t>
        </is>
      </c>
    </row>
    <row r="36">
      <c r="A36" t="inlineStr">
        <is>
          <t>FARMERS' MARKET AND LOCAL FOOD PROMOTION PROGRAM</t>
        </is>
      </c>
      <c r="B36" t="inlineStr">
        <is>
          <t>10.168</t>
        </is>
      </c>
    </row>
    <row r="37">
      <c r="A37" t="inlineStr">
        <is>
          <t>SPECIALTY CROP BLOCK GRANT PROGRAM - FARM BILL</t>
        </is>
      </c>
      <c r="B37" t="inlineStr">
        <is>
          <t>10.170</t>
        </is>
      </c>
    </row>
    <row r="38">
      <c r="A38" t="inlineStr">
        <is>
          <t>ORGANIC CERTIFICATION COST SHARE PROGRAMS</t>
        </is>
      </c>
      <c r="B38" t="inlineStr">
        <is>
          <t>10.171</t>
        </is>
      </c>
    </row>
    <row r="39">
      <c r="A39" t="inlineStr">
        <is>
          <t>LOCAL FOOD PROMOTION PROGRAM</t>
        </is>
      </c>
      <c r="B39" t="inlineStr">
        <is>
          <t>10.172</t>
        </is>
      </c>
    </row>
    <row r="40">
      <c r="A40" t="inlineStr">
        <is>
          <t>SHEEP PRODUCTION AND MARKETING GRANT PROGRAM</t>
        </is>
      </c>
      <c r="B40" t="inlineStr">
        <is>
          <t>10.173</t>
        </is>
      </c>
    </row>
    <row r="41">
      <c r="A41" t="inlineStr">
        <is>
          <t>GRANTS FOR AGRICULTURAL RESEARCH, SPECIAL RESEARCH GRANTS</t>
        </is>
      </c>
      <c r="B41" t="inlineStr">
        <is>
          <t>10.200</t>
        </is>
      </c>
    </row>
    <row r="42">
      <c r="A42" t="inlineStr">
        <is>
          <t>COOPERATIVE FORESTRY RESEARCH</t>
        </is>
      </c>
      <c r="B42" t="inlineStr">
        <is>
          <t>10.202</t>
        </is>
      </c>
    </row>
    <row r="43">
      <c r="A43" t="inlineStr">
        <is>
          <t>PAYMENTS TO AGRICULTURAL EXPERIMENT STATIONS UNDER THE HATCH ACT</t>
        </is>
      </c>
      <c r="B43" t="inlineStr">
        <is>
          <t>10.203</t>
        </is>
      </c>
    </row>
    <row r="44">
      <c r="A44" t="inlineStr">
        <is>
          <t>PAYMENTS TO 1890 LAND-GRANT COLLEGES AND TUSKEGEE UNIVERSITY</t>
        </is>
      </c>
      <c r="B44" t="inlineStr">
        <is>
          <t>10.205</t>
        </is>
      </c>
    </row>
    <row r="45">
      <c r="A45" t="inlineStr">
        <is>
          <t>GRANTS FOR AGRICULTURAL RESEARCH_COMPETITIVE RESEARCH GRANTS</t>
        </is>
      </c>
      <c r="B45" t="inlineStr">
        <is>
          <t>10.206</t>
        </is>
      </c>
    </row>
    <row r="46">
      <c r="A46" t="inlineStr">
        <is>
          <t>ANIMAL HEALTH AND DISEASE RESEARCH</t>
        </is>
      </c>
      <c r="B46" t="inlineStr">
        <is>
          <t>10.207</t>
        </is>
      </c>
    </row>
    <row r="47">
      <c r="A47" t="inlineStr">
        <is>
          <t>HIGHER EDUCATION Ð GRADUATE FELLOWSHIPS GRANT PROGRAM</t>
        </is>
      </c>
      <c r="B47" t="inlineStr">
        <is>
          <t>10.210</t>
        </is>
      </c>
    </row>
    <row r="48">
      <c r="A48" t="inlineStr">
        <is>
          <t>SMALL BUSINESS INNOVATION RESEARCH</t>
        </is>
      </c>
      <c r="B48" t="inlineStr">
        <is>
          <t>10.212</t>
        </is>
      </c>
    </row>
    <row r="49">
      <c r="A49" t="inlineStr">
        <is>
          <t>SUSTAINABLE AGRICULTURE RESEARCH AND EDUCATION</t>
        </is>
      </c>
      <c r="B49" t="inlineStr">
        <is>
          <t>10.215</t>
        </is>
      </c>
    </row>
    <row r="50">
      <c r="A50" t="inlineStr">
        <is>
          <t>1890 INSTITUTION CAPACITY BUILDING GRANTS</t>
        </is>
      </c>
      <c r="B50" t="inlineStr">
        <is>
          <t>10.216</t>
        </is>
      </c>
    </row>
    <row r="51">
      <c r="A51" t="inlineStr">
        <is>
          <t>HIGHER EDUCATION - INSTITUTION CHALLENGE GRANTS PROGRAM</t>
        </is>
      </c>
      <c r="B51" t="inlineStr">
        <is>
          <t>10.217</t>
        </is>
      </c>
    </row>
    <row r="52">
      <c r="A52" t="inlineStr">
        <is>
          <t>BIOTECHNOLOGY RISK ASSESSMENT RESEARCH</t>
        </is>
      </c>
      <c r="B52" t="inlineStr">
        <is>
          <t>10.219</t>
        </is>
      </c>
    </row>
    <row r="53">
      <c r="A53" t="inlineStr">
        <is>
          <t>HIGHER EDUCATION - MULTICULTURAL SCHOLARS GRANT PROGRAM</t>
        </is>
      </c>
      <c r="B53" t="inlineStr">
        <is>
          <t>10.220</t>
        </is>
      </c>
    </row>
    <row r="54">
      <c r="A54" t="inlineStr">
        <is>
          <t>TRIBAL COLLEGES EDUCATION EQUITY GRANTS</t>
        </is>
      </c>
      <c r="B54" t="inlineStr">
        <is>
          <t>10.221</t>
        </is>
      </c>
    </row>
    <row r="55">
      <c r="A55" t="inlineStr">
        <is>
          <t>TRIBAL COLLEGES ENDOWMENT PROGRAM</t>
        </is>
      </c>
      <c r="B55" t="inlineStr">
        <is>
          <t>10.222</t>
        </is>
      </c>
    </row>
    <row r="56">
      <c r="A56" t="inlineStr">
        <is>
          <t>HISPANIC SERVING INSTITUTIONS EDUCATION GRANTS</t>
        </is>
      </c>
      <c r="B56" t="inlineStr">
        <is>
          <t>10.223</t>
        </is>
      </c>
    </row>
    <row r="57">
      <c r="A57" t="inlineStr">
        <is>
          <t>COMMUNITY FOOD PROJECTS</t>
        </is>
      </c>
      <c r="B57" t="inlineStr">
        <is>
          <t>10.225</t>
        </is>
      </c>
    </row>
    <row r="58">
      <c r="A58" t="inlineStr">
        <is>
          <t>SECONDARY AND TWO-YEAR POSTSECONDARY AGRICULTURE EDUCATION CHALLENGE GRANTS</t>
        </is>
      </c>
      <c r="B58" t="inlineStr">
        <is>
          <t>10.226</t>
        </is>
      </c>
    </row>
    <row r="59">
      <c r="A59" t="inlineStr">
        <is>
          <t>1994 INSTITUTIONS RESEARCH PROGRAM</t>
        </is>
      </c>
      <c r="B59" t="inlineStr">
        <is>
          <t>10.227</t>
        </is>
      </c>
    </row>
    <row r="60">
      <c r="A60" t="inlineStr">
        <is>
          <t>ALASKA NATIVE SERVING AND NATIVE HAWAIIAN SERVING INSTITUTIONS EDUCATION GRANTS</t>
        </is>
      </c>
      <c r="B60" t="inlineStr">
        <is>
          <t>10.228</t>
        </is>
      </c>
    </row>
    <row r="61">
      <c r="A61" t="inlineStr">
        <is>
          <t>AGRICULTURAL AND RURAL ECONOMIC RESEARCH, COOPERATIVE AGREEMENTS AND COLLABORATIONS</t>
        </is>
      </c>
      <c r="B61" t="inlineStr">
        <is>
          <t>10.250</t>
        </is>
      </c>
    </row>
    <row r="62">
      <c r="A62" t="inlineStr">
        <is>
          <t>CONSUMER DATA AND NUTRITION RESEARCH</t>
        </is>
      </c>
      <c r="B62" t="inlineStr">
        <is>
          <t>10.253</t>
        </is>
      </c>
    </row>
    <row r="63">
      <c r="A63" t="inlineStr">
        <is>
          <t>RESEARCH INNOVATION AND DEVELOPMENT GRANTS IN ECONOMIC (RIDGE)</t>
        </is>
      </c>
      <c r="B63" t="inlineStr">
        <is>
          <t>10.255</t>
        </is>
      </c>
    </row>
    <row r="64">
      <c r="A64" t="inlineStr">
        <is>
          <t>AGRICULTURAL MARKET AND ECONOMIC RESEARCH</t>
        </is>
      </c>
      <c r="B64" t="inlineStr">
        <is>
          <t>10.290</t>
        </is>
      </c>
    </row>
    <row r="65">
      <c r="A65" t="inlineStr">
        <is>
          <t>AGRICULTURAL AND FOOD POLICY RESEARCH CENTERS</t>
        </is>
      </c>
      <c r="B65" t="inlineStr">
        <is>
          <t>10.291</t>
        </is>
      </c>
    </row>
    <row r="66">
      <c r="A66" t="inlineStr">
        <is>
          <t>INTEGRATED PROGRAMS</t>
        </is>
      </c>
      <c r="B66" t="inlineStr">
        <is>
          <t>10.303</t>
        </is>
      </c>
    </row>
    <row r="67">
      <c r="A67" t="inlineStr">
        <is>
          <t>HOMELAND SECURITY_AGRICULTURAL</t>
        </is>
      </c>
      <c r="B67" t="inlineStr">
        <is>
          <t>10.304</t>
        </is>
      </c>
    </row>
    <row r="68">
      <c r="A68" t="inlineStr">
        <is>
          <t>INTERNATIONAL SCIENCE AND EDUCATION GRANTS</t>
        </is>
      </c>
      <c r="B68" t="inlineStr">
        <is>
          <t>10.305</t>
        </is>
      </c>
    </row>
    <row r="69">
      <c r="A69" t="inlineStr">
        <is>
          <t>BIODIESEL</t>
        </is>
      </c>
      <c r="B69" t="inlineStr">
        <is>
          <t>10.306</t>
        </is>
      </c>
    </row>
    <row r="70">
      <c r="A70" t="inlineStr">
        <is>
          <t>ORGANIC AGRICULTURE RESEARCH AND EXTENSION INITIATIVE</t>
        </is>
      </c>
      <c r="B70" t="inlineStr">
        <is>
          <t>10.307</t>
        </is>
      </c>
    </row>
    <row r="71">
      <c r="A71" t="inlineStr">
        <is>
          <t>RESIDENT INSTRUCTION GRANTS FOR INSULAR AREA ACTIVITIES</t>
        </is>
      </c>
      <c r="B71" t="inlineStr">
        <is>
          <t>10.308</t>
        </is>
      </c>
    </row>
    <row r="72">
      <c r="A72" t="inlineStr">
        <is>
          <t>SPECIALTY CROP RESEARCH INITIATIVE</t>
        </is>
      </c>
      <c r="B72" t="inlineStr">
        <is>
          <t>10.309</t>
        </is>
      </c>
    </row>
    <row r="73">
      <c r="A73" t="inlineStr">
        <is>
          <t>AGRICULTURE AND FOOD RESEARCH INITIATIVE (AFRI)</t>
        </is>
      </c>
      <c r="B73" t="inlineStr">
        <is>
          <t>10.310</t>
        </is>
      </c>
    </row>
    <row r="74">
      <c r="A74" t="inlineStr">
        <is>
          <t>BEGINNING FARMER AND RANCHER DEVELOPMENT PROGRAM</t>
        </is>
      </c>
      <c r="B74" t="inlineStr">
        <is>
          <t>10.311</t>
        </is>
      </c>
    </row>
    <row r="75">
      <c r="A75" t="inlineStr">
        <is>
          <t>BIOMASS RESEARCH AND DEVELOPMENT INITIATIVE COMPETITIVE GRANTS PROGRAM (BRDI)</t>
        </is>
      </c>
      <c r="B75" t="inlineStr">
        <is>
          <t>10.312</t>
        </is>
      </c>
    </row>
    <row r="76">
      <c r="A76" t="inlineStr">
        <is>
          <t>VETERINARY MEDICINE LOAN REPAYMENT PROGRAM</t>
        </is>
      </c>
      <c r="B76" t="inlineStr">
        <is>
          <t>10.313</t>
        </is>
      </c>
    </row>
    <row r="77">
      <c r="A77" t="inlineStr">
        <is>
          <t>NEW ERA RURAL TECHNOLOGY COMPETITIVE GRANTS PROGRAM</t>
        </is>
      </c>
      <c r="B77" t="inlineStr">
        <is>
          <t>10.314</t>
        </is>
      </c>
    </row>
    <row r="78">
      <c r="A78" t="inlineStr">
        <is>
          <t>TRADE ADJUSTMENT ASSISTANCE FOR FARMERS TRAINING COORDINATION PROGRAM (TAAF)</t>
        </is>
      </c>
      <c r="B78" t="inlineStr">
        <is>
          <t>10.315</t>
        </is>
      </c>
    </row>
    <row r="79">
      <c r="A79" t="inlineStr">
        <is>
          <t>HEALTHY URBAN FOOD ENTERPRISE DEVELOPMENT CENTER (HUFED)</t>
        </is>
      </c>
      <c r="B79" t="inlineStr">
        <is>
          <t>10.316</t>
        </is>
      </c>
    </row>
    <row r="80">
      <c r="A80" t="inlineStr">
        <is>
          <t>FOOD AID NUTRITION ENHANCEMENT PROGRAM</t>
        </is>
      </c>
      <c r="B80" t="inlineStr">
        <is>
          <t>10.317</t>
        </is>
      </c>
    </row>
    <row r="81">
      <c r="A81" t="inlineStr">
        <is>
          <t>WOMEN AND MINORITIES IN SCIENCE, TECHNOLOGY, ENGINEERING, AND MATHEMATICS FIELDS</t>
        </is>
      </c>
      <c r="B81" t="inlineStr">
        <is>
          <t>10.318</t>
        </is>
      </c>
    </row>
    <row r="82">
      <c r="A82" t="inlineStr">
        <is>
          <t>FARM BUSINESS MANAGEMENT AND BENCHMARKING COMPETITIVE GRANTS PROGRAM</t>
        </is>
      </c>
      <c r="B82" t="inlineStr">
        <is>
          <t>10.319</t>
        </is>
      </c>
    </row>
    <row r="83">
      <c r="A83" t="inlineStr">
        <is>
          <t>SUN GRANT PROGRAM</t>
        </is>
      </c>
      <c r="B83" t="inlineStr">
        <is>
          <t>10.320</t>
        </is>
      </c>
    </row>
    <row r="84">
      <c r="A84" t="inlineStr">
        <is>
          <t>DISTANCE EDUCATION GRANTS FOR INSTITUTIONS OF HIGHER EDUCATION IN INSULAR AREAS</t>
        </is>
      </c>
      <c r="B84" t="inlineStr">
        <is>
          <t>10.322</t>
        </is>
      </c>
    </row>
    <row r="85">
      <c r="A85" t="inlineStr">
        <is>
          <t>AFGHANISTAN AGRICULTURAL EXTENSION PROJECT (AAEP)</t>
        </is>
      </c>
      <c r="B85" t="inlineStr">
        <is>
          <t>10.324</t>
        </is>
      </c>
    </row>
    <row r="86">
      <c r="A86" t="inlineStr">
        <is>
          <t>PEOPLEÕS GARDEN GRANT PROGRAM</t>
        </is>
      </c>
      <c r="B86" t="inlineStr">
        <is>
          <t>10.325</t>
        </is>
      </c>
    </row>
    <row r="87">
      <c r="A87" t="inlineStr">
        <is>
          <t>CAPACITY BUILDING FOR NON-LAND GRANT COLLEGES OF AGRICULTURE (NLGCA)</t>
        </is>
      </c>
      <c r="B87" t="inlineStr">
        <is>
          <t>10.326</t>
        </is>
      </c>
    </row>
    <row r="88">
      <c r="A88" t="inlineStr">
        <is>
          <t>COMMON BEAN PRODUCTIVITY RESEARCH FOR GLOBAL FOOD SECURITY COMPETITIVE PROGRAM</t>
        </is>
      </c>
      <c r="B88" t="inlineStr">
        <is>
          <t>10.327</t>
        </is>
      </c>
    </row>
    <row r="89">
      <c r="A89" t="inlineStr">
        <is>
          <t>NATIONAL FOOD SAFETY TRAINING, EDUCATION, EXTENSION, OUTREACH, AND TECHNICAL ASSISTANCE COMPETITIVE GRANTS PROGRAM</t>
        </is>
      </c>
      <c r="B89" t="inlineStr">
        <is>
          <t>10.328</t>
        </is>
      </c>
    </row>
    <row r="90">
      <c r="A90" t="inlineStr">
        <is>
          <t>CROP PROTECTION AND PEST MANAGEMENT COMPETITIVE GRANTS PROGRAM</t>
        </is>
      </c>
      <c r="B90" t="inlineStr">
        <is>
          <t>10.329</t>
        </is>
      </c>
    </row>
    <row r="91">
      <c r="A91" t="inlineStr">
        <is>
          <t>ALFALFA AND FORAGE RESEARCH PROGRAM</t>
        </is>
      </c>
      <c r="B91" t="inlineStr">
        <is>
          <t>10.330</t>
        </is>
      </c>
    </row>
    <row r="92">
      <c r="A92" t="inlineStr">
        <is>
          <t>FOOD INSECURITY NUTRITION INCENTIVE GRANTS PROGRAM</t>
        </is>
      </c>
      <c r="B92" t="inlineStr">
        <is>
          <t>10.331</t>
        </is>
      </c>
    </row>
    <row r="93">
      <c r="A93" t="inlineStr">
        <is>
          <t>TECHNICAL ASSISTANCE TO COOPERATIVES</t>
        </is>
      </c>
      <c r="B93" t="inlineStr">
        <is>
          <t>10.350</t>
        </is>
      </c>
    </row>
    <row r="94">
      <c r="A94" t="inlineStr">
        <is>
          <t>RURAL BUSINESS DEVELOPMENT GRANT</t>
        </is>
      </c>
      <c r="B94" t="inlineStr">
        <is>
          <t>10.351</t>
        </is>
      </c>
    </row>
    <row r="95">
      <c r="A95" t="inlineStr">
        <is>
          <t>VALUE-ADDED PRODUCER GRANTS</t>
        </is>
      </c>
      <c r="B95" t="inlineStr">
        <is>
          <t>10.352</t>
        </is>
      </c>
    </row>
    <row r="96">
      <c r="A96" t="inlineStr">
        <is>
          <t>EMERGENCY LOANS</t>
        </is>
      </c>
      <c r="B96" t="inlineStr">
        <is>
          <t>10.404</t>
        </is>
      </c>
    </row>
    <row r="97">
      <c r="A97" t="inlineStr">
        <is>
          <t>FARM LABOR HOUSING LOANS AND GRANTS</t>
        </is>
      </c>
      <c r="B97" t="inlineStr">
        <is>
          <t>10.405</t>
        </is>
      </c>
    </row>
    <row r="98">
      <c r="A98" t="inlineStr">
        <is>
          <t>FARM OPERATING LOANS</t>
        </is>
      </c>
      <c r="B98" t="inlineStr">
        <is>
          <t>10.406</t>
        </is>
      </c>
    </row>
    <row r="99">
      <c r="A99" t="inlineStr">
        <is>
          <t>FARM OWNERSHIP LOANS</t>
        </is>
      </c>
      <c r="B99" t="inlineStr">
        <is>
          <t>10.407</t>
        </is>
      </c>
    </row>
    <row r="100">
      <c r="A100" t="inlineStr">
        <is>
          <t>VERY LOW TO MODERATE INCOME HOUSING LOANS</t>
        </is>
      </c>
      <c r="B100" t="inlineStr">
        <is>
          <t>10.410</t>
        </is>
      </c>
    </row>
    <row r="101">
      <c r="A101" t="inlineStr">
        <is>
          <t>RURAL RENTAL HOUSING LOANS</t>
        </is>
      </c>
      <c r="B101" t="inlineStr">
        <is>
          <t>10.415</t>
        </is>
      </c>
    </row>
    <row r="102">
      <c r="A102" t="inlineStr">
        <is>
          <t>VERY LOW-INCOME HOUSING REPAIR LOANS AND GRANTS</t>
        </is>
      </c>
      <c r="B102" t="inlineStr">
        <is>
          <t>10.417</t>
        </is>
      </c>
    </row>
    <row r="103">
      <c r="A103" t="inlineStr">
        <is>
          <t>RURAL SELF-HELP HOUSING TECHNICAL ASSISTANCE</t>
        </is>
      </c>
      <c r="B103" t="inlineStr">
        <is>
          <t>10.420</t>
        </is>
      </c>
    </row>
    <row r="104">
      <c r="A104" t="inlineStr">
        <is>
          <t>INDIAN TRIBES AND TRIBAL CORPORATION LOANS</t>
        </is>
      </c>
      <c r="B104" t="inlineStr">
        <is>
          <t>10.421</t>
        </is>
      </c>
    </row>
    <row r="105">
      <c r="A105" t="inlineStr">
        <is>
          <t>RURAL RENTAL ASSISTANCE PAYMENTS</t>
        </is>
      </c>
      <c r="B105" t="inlineStr">
        <is>
          <t>10.427</t>
        </is>
      </c>
    </row>
    <row r="106">
      <c r="A106" t="inlineStr">
        <is>
          <t>RURAL HOUSING PRESERVATION GRANTS</t>
        </is>
      </c>
      <c r="B106" t="inlineStr">
        <is>
          <t>10.433</t>
        </is>
      </c>
    </row>
    <row r="107">
      <c r="A107" t="inlineStr">
        <is>
          <t>STATE MEDIATION GRANTS</t>
        </is>
      </c>
      <c r="B107" t="inlineStr">
        <is>
          <t>10.435</t>
        </is>
      </c>
    </row>
    <row r="108">
      <c r="A108" t="inlineStr">
        <is>
          <t>SECTION 538 RURAL RENTAL HOUSING GUARANTEED LOANS</t>
        </is>
      </c>
      <c r="B108" t="inlineStr">
        <is>
          <t>10.438</t>
        </is>
      </c>
    </row>
    <row r="109">
      <c r="A109" t="inlineStr">
        <is>
          <t>OUTREACH AND ASSISTANCE FOR SOCIALLY DISADVANTAGED AND VETERAN FARMERS AND RANCHERS</t>
        </is>
      </c>
      <c r="B109" t="inlineStr">
        <is>
          <t>10.443</t>
        </is>
      </c>
    </row>
    <row r="110">
      <c r="A110" t="inlineStr">
        <is>
          <t>RURAL COMMUNITY DEVELOPMENT INITIATIVE</t>
        </is>
      </c>
      <c r="B110" t="inlineStr">
        <is>
          <t>10.446</t>
        </is>
      </c>
    </row>
    <row r="111">
      <c r="A111" t="inlineStr">
        <is>
          <t>THE RURAL DEVELOPMENT (RD) MULTI-FAMILY HOUSING REVITALIZATION DEMONSTRATION PROGRAM (MPR)</t>
        </is>
      </c>
      <c r="B111" t="inlineStr">
        <is>
          <t>10.447</t>
        </is>
      </c>
    </row>
    <row r="112">
      <c r="A112" t="inlineStr">
        <is>
          <t>RURAL DEVELOPMENT MULTI-FAMILY HOUSING RURAL HOUSING VOUCHER DEMONSTRATION PROGRAM</t>
        </is>
      </c>
      <c r="B112" t="inlineStr">
        <is>
          <t>10.448</t>
        </is>
      </c>
    </row>
    <row r="113">
      <c r="A113" t="inlineStr">
        <is>
          <t>BOLL WEEVIL ERADICATION LOAN PROGRAM</t>
        </is>
      </c>
      <c r="B113" t="inlineStr">
        <is>
          <t>10.449</t>
        </is>
      </c>
    </row>
    <row r="114">
      <c r="A114" t="inlineStr">
        <is>
          <t>CROP INSURANCE</t>
        </is>
      </c>
      <c r="B114" t="inlineStr">
        <is>
          <t>10.450</t>
        </is>
      </c>
    </row>
    <row r="115">
      <c r="A115" t="inlineStr">
        <is>
          <t>NONINSURED CROP DISASTER ASSISTANCE PROGRAM</t>
        </is>
      </c>
      <c r="B115" t="inlineStr">
        <is>
          <t>10.451</t>
        </is>
      </c>
    </row>
    <row r="116">
      <c r="A116" t="inlineStr">
        <is>
          <t>PARTNERSHIP AGREEMENTS TO DEVELOP NON-INSURANCE RISK MANAGEMENT TOOLS FOR PRODUCERS (FARMERS)</t>
        </is>
      </c>
      <c r="B116" t="inlineStr">
        <is>
          <t>10.456</t>
        </is>
      </c>
    </row>
    <row r="117">
      <c r="A117" t="inlineStr">
        <is>
          <t>CROP INSURANCE EDUCATION IN TARGETED STATES</t>
        </is>
      </c>
      <c r="B117" t="inlineStr">
        <is>
          <t>10.458</t>
        </is>
      </c>
    </row>
    <row r="118">
      <c r="A118" t="inlineStr">
        <is>
          <t>RISK MANAGEMENT EDUCATION PARTNERSHIPS</t>
        </is>
      </c>
      <c r="B118" t="inlineStr">
        <is>
          <t>10.460</t>
        </is>
      </c>
    </row>
    <row r="119">
      <c r="A119" t="inlineStr">
        <is>
          <t>SOCIALLY DISADVANTAGED FARMERS AND RANCHERS POLICY RESEARCH CENTER</t>
        </is>
      </c>
      <c r="B119" t="inlineStr">
        <is>
          <t>10.464</t>
        </is>
      </c>
    </row>
    <row r="120">
      <c r="A120" t="inlineStr">
        <is>
          <t>COOPERATIVE AGREEMENTS WITH STATES FOR INTRASTATE MEAT AND POULTRY INSPECTION</t>
        </is>
      </c>
      <c r="B120" t="inlineStr">
        <is>
          <t>10.475</t>
        </is>
      </c>
    </row>
    <row r="121">
      <c r="A121" t="inlineStr">
        <is>
          <t>RURAL MICROENTREPRENEUR ASSISTANCE PROGRAM</t>
        </is>
      </c>
      <c r="B121" t="inlineStr">
        <is>
          <t>10.870</t>
        </is>
      </c>
    </row>
    <row r="122">
      <c r="A122" t="inlineStr">
        <is>
          <t>SOCIALLY-DISADVANTAGED GROUPS GRANT</t>
        </is>
      </c>
      <c r="B122" t="inlineStr">
        <is>
          <t>10.871</t>
        </is>
      </c>
    </row>
    <row r="123">
      <c r="A123" t="inlineStr">
        <is>
          <t>DELTA HEALTH CARE SERVICES GRANT PROGRAM</t>
        </is>
      </c>
      <c r="B123" t="inlineStr">
        <is>
          <t>10.874</t>
        </is>
      </c>
    </row>
    <row r="124">
      <c r="A124" t="inlineStr">
        <is>
          <t>RURAL BROADBAND ACCESS LOANS AND LOAN GUARANTEES</t>
        </is>
      </c>
      <c r="B124" t="inlineStr">
        <is>
          <t>10.886</t>
        </is>
      </c>
    </row>
    <row r="125">
      <c r="A125" t="inlineStr">
        <is>
          <t>SOIL AND WATER CONSERVATION</t>
        </is>
      </c>
      <c r="B125" t="inlineStr">
        <is>
          <t>10.902</t>
        </is>
      </c>
    </row>
    <row r="126">
      <c r="A126" t="inlineStr">
        <is>
          <t>SOIL SURVEY</t>
        </is>
      </c>
      <c r="B126" t="inlineStr">
        <is>
          <t>10.903</t>
        </is>
      </c>
    </row>
    <row r="127">
      <c r="A127" t="inlineStr">
        <is>
          <t>WATERSHED PROTECTION AND FLOOD PREVENTION</t>
        </is>
      </c>
      <c r="B127" t="inlineStr">
        <is>
          <t>10.904</t>
        </is>
      </c>
    </row>
    <row r="128">
      <c r="A128" t="inlineStr">
        <is>
          <t>PLANT MATERIALS FOR CONSERVATION</t>
        </is>
      </c>
      <c r="B128" t="inlineStr">
        <is>
          <t>10.905</t>
        </is>
      </c>
    </row>
    <row r="129">
      <c r="A129" t="inlineStr">
        <is>
          <t>SNOW SURVEY AND WATER SUPPLY FORECASTING</t>
        </is>
      </c>
      <c r="B129" t="inlineStr">
        <is>
          <t>10.907</t>
        </is>
      </c>
    </row>
    <row r="130">
      <c r="A130" t="inlineStr">
        <is>
          <t>ENVIRONMENTAL QUALITY INCENTIVES PROGRAM</t>
        </is>
      </c>
      <c r="B130" t="inlineStr">
        <is>
          <t>10.912</t>
        </is>
      </c>
    </row>
    <row r="131">
      <c r="A131" t="inlineStr">
        <is>
          <t>FARM AND RANCH LANDS PROTECTION PROGRAM</t>
        </is>
      </c>
      <c r="B131" t="inlineStr">
        <is>
          <t>10.913</t>
        </is>
      </c>
    </row>
    <row r="132">
      <c r="A132" t="inlineStr">
        <is>
          <t>WILDLIFE HABITAT INCENTIVE PROGRAM</t>
        </is>
      </c>
      <c r="B132" t="inlineStr">
        <is>
          <t>10.914</t>
        </is>
      </c>
    </row>
    <row r="133">
      <c r="A133" t="inlineStr">
        <is>
          <t>WATERSHED REHABILITATION PROGRAM</t>
        </is>
      </c>
      <c r="B133" t="inlineStr">
        <is>
          <t>10.916</t>
        </is>
      </c>
    </row>
    <row r="134">
      <c r="A134" t="inlineStr">
        <is>
          <t>AGRICULTURAL MANAGEMENT ASSISTANCE</t>
        </is>
      </c>
      <c r="B134" t="inlineStr">
        <is>
          <t>10.917</t>
        </is>
      </c>
    </row>
    <row r="135">
      <c r="A135" t="inlineStr">
        <is>
          <t>GRASSLAND RESERVE PROGRAM</t>
        </is>
      </c>
      <c r="B135" t="inlineStr">
        <is>
          <t>10.920</t>
        </is>
      </c>
    </row>
    <row r="136">
      <c r="A136" t="inlineStr">
        <is>
          <t>CONSERVATION SECURITY PROGRAM</t>
        </is>
      </c>
      <c r="B136" t="inlineStr">
        <is>
          <t>10.921</t>
        </is>
      </c>
    </row>
    <row r="137">
      <c r="A137" t="inlineStr">
        <is>
          <t>HEALTHY FORESTS RESERVE PROGRAM (HFRP)</t>
        </is>
      </c>
      <c r="B137" t="inlineStr">
        <is>
          <t>10.922</t>
        </is>
      </c>
    </row>
    <row r="138">
      <c r="A138" t="inlineStr">
        <is>
          <t>EMERGENCY WATERSHED PROTECTION PROGRAM</t>
        </is>
      </c>
      <c r="B138" t="inlineStr">
        <is>
          <t>10.923</t>
        </is>
      </c>
    </row>
    <row r="139">
      <c r="A139" t="inlineStr">
        <is>
          <t>CONSERVATION STEWARDSHIP PROGRAM</t>
        </is>
      </c>
      <c r="B139" t="inlineStr">
        <is>
          <t>10.924</t>
        </is>
      </c>
    </row>
    <row r="140">
      <c r="A140" t="inlineStr">
        <is>
          <t>AGRICULTURAL WATER ENHANCEMENT PROGRAM</t>
        </is>
      </c>
      <c r="B140" t="inlineStr">
        <is>
          <t>10.925</t>
        </is>
      </c>
    </row>
    <row r="141">
      <c r="A141" t="inlineStr">
        <is>
          <t>CHESAPEAKE BAY WATERSHED PROGRAM</t>
        </is>
      </c>
      <c r="B141" t="inlineStr">
        <is>
          <t>10.926</t>
        </is>
      </c>
    </row>
    <row r="142">
      <c r="A142" t="inlineStr">
        <is>
          <t>EMERGENCY WATERSHED PROTECTION PROGRAM - DISASTER RELIEF APPROPRIATIONS ACT</t>
        </is>
      </c>
      <c r="B142" t="inlineStr">
        <is>
          <t>10.927</t>
        </is>
      </c>
    </row>
    <row r="143">
      <c r="A143" t="inlineStr">
        <is>
          <t>EMERGENCY WATERSHED PROTECTION PROGRAM - FLOODPLAIN EASEMENTS Ð DISASTER RELIEF APPROPRIATIONS ACT</t>
        </is>
      </c>
      <c r="B143" t="inlineStr">
        <is>
          <t>10.928</t>
        </is>
      </c>
    </row>
    <row r="144">
      <c r="A144" t="inlineStr">
        <is>
          <t>WATER BANK PROGRAM</t>
        </is>
      </c>
      <c r="B144" t="inlineStr">
        <is>
          <t>10.929</t>
        </is>
      </c>
    </row>
    <row r="145">
      <c r="A145" t="inlineStr">
        <is>
          <t>AGRICULTURAL CONSERVATION EASEMENT PROGRAM</t>
        </is>
      </c>
      <c r="B145" t="inlineStr">
        <is>
          <t>10.931</t>
        </is>
      </c>
    </row>
    <row r="146">
      <c r="A146" t="inlineStr">
        <is>
          <t>REGIONAL CONSERVATION PARTNERSHIP PROGRAM</t>
        </is>
      </c>
      <c r="B146" t="inlineStr">
        <is>
          <t>10.932</t>
        </is>
      </c>
    </row>
    <row r="147">
      <c r="A147" t="inlineStr">
        <is>
          <t>AGRICULTURAL STATISTICS REPORTS</t>
        </is>
      </c>
      <c r="B147" t="inlineStr">
        <is>
          <t>10.950</t>
        </is>
      </c>
    </row>
    <row r="148">
      <c r="A148" t="inlineStr">
        <is>
          <t>TECHNICAL AGRICULTURAL ASSISTANCE</t>
        </is>
      </c>
      <c r="B148" t="inlineStr">
        <is>
          <t>10.960</t>
        </is>
      </c>
    </row>
    <row r="149">
      <c r="A149" t="inlineStr">
        <is>
          <t>SCIENTIFIC COOPERATION AND RESEARCH</t>
        </is>
      </c>
      <c r="B149" t="inlineStr">
        <is>
          <t>10.961</t>
        </is>
      </c>
    </row>
    <row r="150">
      <c r="A150" t="inlineStr">
        <is>
          <t>COCHRAN FELLOWSHIP PROGRAM-INTERNATIONAL TRAINING-FOREIGN PARTICIPANT</t>
        </is>
      </c>
      <c r="B150" t="inlineStr">
        <is>
          <t>10.962</t>
        </is>
      </c>
    </row>
    <row r="151">
      <c r="A151" t="inlineStr">
        <is>
          <t>LONG TERM STANDING AGREEMENTS FOR STORAGE, TRANSPORTATION AND LEASE</t>
        </is>
      </c>
      <c r="B151" t="inlineStr">
        <is>
          <t>10.999</t>
        </is>
      </c>
    </row>
    <row r="152">
      <c r="A152" t="inlineStr">
        <is>
          <t>CENSUS BUREAU DATA PRODUCTS</t>
        </is>
      </c>
      <c r="B152" t="inlineStr">
        <is>
          <t>11.001</t>
        </is>
      </c>
    </row>
    <row r="153">
      <c r="A153" t="inlineStr">
        <is>
          <t>CENSUS CUSTOMER SERVICES</t>
        </is>
      </c>
      <c r="B153" t="inlineStr">
        <is>
          <t>11.002</t>
        </is>
      </c>
    </row>
    <row r="154">
      <c r="A154" t="inlineStr">
        <is>
          <t>CENSUS GEOGRAPHY</t>
        </is>
      </c>
      <c r="B154" t="inlineStr">
        <is>
          <t>11.003</t>
        </is>
      </c>
    </row>
    <row r="155">
      <c r="A155" t="inlineStr">
        <is>
          <t>CENSUS INTERGOVERNMENTAL SERVICES</t>
        </is>
      </c>
      <c r="B155" t="inlineStr">
        <is>
          <t>11.004</t>
        </is>
      </c>
    </row>
    <row r="156">
      <c r="A156" t="inlineStr">
        <is>
          <t>CENSUS SPECIAL TABULATIONS AND SERVICES</t>
        </is>
      </c>
      <c r="B156" t="inlineStr">
        <is>
          <t>11.005</t>
        </is>
      </c>
    </row>
    <row r="157">
      <c r="A157" t="inlineStr">
        <is>
          <t>PERSONAL CENSUS SEARCH</t>
        </is>
      </c>
      <c r="B157" t="inlineStr">
        <is>
          <t>11.006</t>
        </is>
      </c>
    </row>
    <row r="158">
      <c r="A158" t="inlineStr">
        <is>
          <t>NOAA MISSION-RELATED EDUCATION AWARDS</t>
        </is>
      </c>
      <c r="B158" t="inlineStr">
        <is>
          <t>11.008</t>
        </is>
      </c>
    </row>
    <row r="159">
      <c r="A159" t="inlineStr">
        <is>
          <t>COMMUNITY TRADE ADJUSTMENT ASSISTANCE</t>
        </is>
      </c>
      <c r="B159" t="inlineStr">
        <is>
          <t>11.010</t>
        </is>
      </c>
    </row>
    <row r="160">
      <c r="A160" t="inlineStr">
        <is>
          <t>OCEAN EXPLORATION</t>
        </is>
      </c>
      <c r="B160" t="inlineStr">
        <is>
          <t>11.011</t>
        </is>
      </c>
    </row>
    <row r="161">
      <c r="A161" t="inlineStr">
        <is>
          <t>INTEGRATED OCEAN OBSERVING SYSTEM (IOOS)</t>
        </is>
      </c>
      <c r="B161" t="inlineStr">
        <is>
          <t>11.012</t>
        </is>
      </c>
    </row>
    <row r="162">
      <c r="A162" t="inlineStr">
        <is>
          <t>EDUCATION QUALITY AWARD AMBASSADORSHIP</t>
        </is>
      </c>
      <c r="B162" t="inlineStr">
        <is>
          <t>11.013</t>
        </is>
      </c>
    </row>
    <row r="163">
      <c r="A163" t="inlineStr">
        <is>
          <t>CLUSTER GRANTS</t>
        </is>
      </c>
      <c r="B163" t="inlineStr">
        <is>
          <t>11.020</t>
        </is>
      </c>
    </row>
    <row r="164">
      <c r="A164" t="inlineStr">
        <is>
          <t>MEASURES AND ANALYSES OF THE U.S. ECONOMY</t>
        </is>
      </c>
      <c r="B164" t="inlineStr">
        <is>
          <t>11.025</t>
        </is>
      </c>
    </row>
    <row r="165">
      <c r="A165" t="inlineStr">
        <is>
          <t>STAT-USA: KEY BUSINESS, ECONOMIC, AND INTERNATIONAL TRADE INFORMATION</t>
        </is>
      </c>
      <c r="B165" t="inlineStr">
        <is>
          <t>11.026</t>
        </is>
      </c>
    </row>
    <row r="166">
      <c r="A166" t="inlineStr">
        <is>
          <t>SCIENCE AND RESEARCH PARK DEVELOPMENT GRANTS</t>
        </is>
      </c>
      <c r="B166" t="inlineStr">
        <is>
          <t>11.030</t>
        </is>
      </c>
    </row>
    <row r="167">
      <c r="A167" t="inlineStr">
        <is>
          <t>REMEDIES FOR UNFAIR FOREIGN TRADE PRACTICES_ANTIDUMPING AND COUNTERVAILING DUTY INVESTIGATIONS</t>
        </is>
      </c>
      <c r="B167" t="inlineStr">
        <is>
          <t>11.106</t>
        </is>
      </c>
    </row>
    <row r="168">
      <c r="A168" t="inlineStr">
        <is>
          <t>COMMERCIAL SERVICE</t>
        </is>
      </c>
      <c r="B168" t="inlineStr">
        <is>
          <t>11.108</t>
        </is>
      </c>
    </row>
    <row r="169">
      <c r="A169" t="inlineStr">
        <is>
          <t>MANUFACTURING AND SERVICES</t>
        </is>
      </c>
      <c r="B169" t="inlineStr">
        <is>
          <t>11.110</t>
        </is>
      </c>
    </row>
    <row r="170">
      <c r="A170" t="inlineStr">
        <is>
          <t>FOREIGN-TRADE ZONES IN THE UNITED STATES</t>
        </is>
      </c>
      <c r="B170" t="inlineStr">
        <is>
          <t>11.111</t>
        </is>
      </c>
    </row>
    <row r="171">
      <c r="A171" t="inlineStr">
        <is>
          <t>MARKET DEVELOPMENT COOPERATOR PROGRAM</t>
        </is>
      </c>
      <c r="B171" t="inlineStr">
        <is>
          <t>11.112</t>
        </is>
      </c>
    </row>
    <row r="172">
      <c r="A172" t="inlineStr">
        <is>
          <t>ITA SPECIAL PROJECTS</t>
        </is>
      </c>
      <c r="B172" t="inlineStr">
        <is>
          <t>11.113</t>
        </is>
      </c>
    </row>
    <row r="173">
      <c r="A173" t="inlineStr">
        <is>
          <t>EXPORT LICENSING SERVICE AND INFORMATION</t>
        </is>
      </c>
      <c r="B173" t="inlineStr">
        <is>
          <t>11.150</t>
        </is>
      </c>
    </row>
    <row r="174">
      <c r="A174" t="inlineStr">
        <is>
          <t>INVESTMENTS FOR PUBLIC WORKS AND ECONOMIC DEVELOPMENT FACILITIES</t>
        </is>
      </c>
      <c r="B174" t="inlineStr">
        <is>
          <t>11.300</t>
        </is>
      </c>
    </row>
    <row r="175">
      <c r="A175" t="inlineStr">
        <is>
          <t>ECONOMIC DEVELOPMENT_SUPPORT FOR PLANNING ORGANIZATIONS</t>
        </is>
      </c>
      <c r="B175" t="inlineStr">
        <is>
          <t>11.302</t>
        </is>
      </c>
    </row>
    <row r="176">
      <c r="A176" t="inlineStr">
        <is>
          <t>ECONOMIC DEVELOPMENT_TECHNICAL ASSISTANCE</t>
        </is>
      </c>
      <c r="B176" t="inlineStr">
        <is>
          <t>11.303</t>
        </is>
      </c>
    </row>
    <row r="177">
      <c r="A177" t="inlineStr">
        <is>
          <t>ECONOMIC ADJUSTMENT ASSISTANCE</t>
        </is>
      </c>
      <c r="B177" t="inlineStr">
        <is>
          <t>11.307</t>
        </is>
      </c>
    </row>
    <row r="178">
      <c r="A178" t="inlineStr">
        <is>
          <t>RESEARCH AND EVALUATION PROGRAM</t>
        </is>
      </c>
      <c r="B178" t="inlineStr">
        <is>
          <t>11.312</t>
        </is>
      </c>
    </row>
    <row r="179">
      <c r="A179" t="inlineStr">
        <is>
          <t>TRADE ADJUSTMENT ASSISTANCE FOR FIRMS</t>
        </is>
      </c>
      <c r="B179" t="inlineStr">
        <is>
          <t>11.313</t>
        </is>
      </c>
    </row>
    <row r="180">
      <c r="A180" t="inlineStr">
        <is>
          <t>GEODETIC SURVEYS AND SERVICES (GEODESY AND APPLICATIONS OF THE NATIONAL GEODETIC REFERENCE SYSTEM)</t>
        </is>
      </c>
      <c r="B180" t="inlineStr">
        <is>
          <t>11.400</t>
        </is>
      </c>
    </row>
    <row r="181">
      <c r="A181" t="inlineStr">
        <is>
          <t>INTERJURISDICTIONAL FISHERIES ACT OF 1986</t>
        </is>
      </c>
      <c r="B181" t="inlineStr">
        <is>
          <t>11.407</t>
        </is>
      </c>
    </row>
    <row r="182">
      <c r="A182" t="inlineStr">
        <is>
          <t>FISHERMEN'S CONTINGENCY FUND</t>
        </is>
      </c>
      <c r="B182" t="inlineStr">
        <is>
          <t>11.408</t>
        </is>
      </c>
    </row>
    <row r="183">
      <c r="A183" t="inlineStr">
        <is>
          <t>FISHERY PRODUCTS INSPECTION AND CERTIFICATION</t>
        </is>
      </c>
      <c r="B183" t="inlineStr">
        <is>
          <t>11.413</t>
        </is>
      </c>
    </row>
    <row r="184">
      <c r="A184" t="inlineStr">
        <is>
          <t>FISHERIES FINANCE PROGRAM</t>
        </is>
      </c>
      <c r="B184" t="inlineStr">
        <is>
          <t>11.415</t>
        </is>
      </c>
    </row>
    <row r="185">
      <c r="A185" t="inlineStr">
        <is>
          <t>SEA GRANT SUPPORT</t>
        </is>
      </c>
      <c r="B185" t="inlineStr">
        <is>
          <t>11.417</t>
        </is>
      </c>
    </row>
    <row r="186">
      <c r="A186" t="inlineStr">
        <is>
          <t>COASTAL ZONE MANAGEMENT ADMINISTRATION AWARDS</t>
        </is>
      </c>
      <c r="B186" t="inlineStr">
        <is>
          <t>11.419</t>
        </is>
      </c>
    </row>
    <row r="187">
      <c r="A187" t="inlineStr">
        <is>
          <t>COASTAL ZONE MANAGEMENT ESTUARINE RESEARCH RESERVES</t>
        </is>
      </c>
      <c r="B187" t="inlineStr">
        <is>
          <t>11.420</t>
        </is>
      </c>
    </row>
    <row r="188">
      <c r="A188" t="inlineStr">
        <is>
          <t>FINANCIAL ASSISTANCE FOR NATIONAL CENTERS FOR COASTAL OCEAN SCIENCE</t>
        </is>
      </c>
      <c r="B188" t="inlineStr">
        <is>
          <t>11.426</t>
        </is>
      </c>
    </row>
    <row r="189">
      <c r="A189" t="inlineStr">
        <is>
          <t>FISHERIES DEVELOPMENT AND UTILIZATION RESEARCH AND DEVELOPMENT GRANTS AND COOPERATIVE AGREEMENTS PROGRAM</t>
        </is>
      </c>
      <c r="B189" t="inlineStr">
        <is>
          <t>11.427</t>
        </is>
      </c>
    </row>
    <row r="190">
      <c r="A190" t="inlineStr">
        <is>
          <t>MARINE SANCTUARY PROGRAM</t>
        </is>
      </c>
      <c r="B190" t="inlineStr">
        <is>
          <t>11.429</t>
        </is>
      </c>
    </row>
    <row r="191">
      <c r="A191" t="inlineStr">
        <is>
          <t>UNDERSEA RESEARCH</t>
        </is>
      </c>
      <c r="B191" t="inlineStr">
        <is>
          <t>11.430</t>
        </is>
      </c>
    </row>
    <row r="192">
      <c r="A192" t="inlineStr">
        <is>
          <t>CLIMATE AND ATMOSPHERIC RESEARCH</t>
        </is>
      </c>
      <c r="B192" t="inlineStr">
        <is>
          <t>11.431</t>
        </is>
      </c>
    </row>
    <row r="193">
      <c r="A193" t="inlineStr">
        <is>
          <t>NATIONAL OCEANIC AND ATMOSPHERIC ADMINISTRATION (NOAA) COOPERATIVE INSTITUTES</t>
        </is>
      </c>
      <c r="B193" t="inlineStr">
        <is>
          <t>11.432</t>
        </is>
      </c>
    </row>
    <row r="194">
      <c r="A194" t="inlineStr">
        <is>
          <t>MARINE FISHERIES INITIATIVE</t>
        </is>
      </c>
      <c r="B194" t="inlineStr">
        <is>
          <t>11.433</t>
        </is>
      </c>
    </row>
    <row r="195">
      <c r="A195" t="inlineStr">
        <is>
          <t>COOPERATIVE FISHERY STATISTICS</t>
        </is>
      </c>
      <c r="B195" t="inlineStr">
        <is>
          <t>11.434</t>
        </is>
      </c>
    </row>
    <row r="196">
      <c r="A196" t="inlineStr">
        <is>
          <t>SOUTHEAST AREA MONITORING AND ASSESSMENT PROGRAM</t>
        </is>
      </c>
      <c r="B196" t="inlineStr">
        <is>
          <t>11.435</t>
        </is>
      </c>
    </row>
    <row r="197">
      <c r="A197" t="inlineStr">
        <is>
          <t>COLUMBIA RIVER FISHERIES DEVELOPMENT PROGRAM</t>
        </is>
      </c>
      <c r="B197" t="inlineStr">
        <is>
          <t>11.436</t>
        </is>
      </c>
    </row>
    <row r="198">
      <c r="A198" t="inlineStr">
        <is>
          <t>PACIFIC FISHERIES DATA PROGRAM</t>
        </is>
      </c>
      <c r="B198" t="inlineStr">
        <is>
          <t>11.437</t>
        </is>
      </c>
    </row>
    <row r="199">
      <c r="A199" t="inlineStr">
        <is>
          <t>PACIFIC COAST SALMON RECOVERY_PACIFIC SALMON TREATY PROGRAM</t>
        </is>
      </c>
      <c r="B199" t="inlineStr">
        <is>
          <t>11.438</t>
        </is>
      </c>
    </row>
    <row r="200">
      <c r="A200" t="inlineStr">
        <is>
          <t>MARINE MAMMAL DATA PROGRAM</t>
        </is>
      </c>
      <c r="B200" t="inlineStr">
        <is>
          <t>11.439</t>
        </is>
      </c>
    </row>
    <row r="201">
      <c r="A201" t="inlineStr">
        <is>
          <t>ENVIRONMENTAL SCIENCES, APPLICATIONS, DATA, AND EDUCATION</t>
        </is>
      </c>
      <c r="B201" t="inlineStr">
        <is>
          <t>11.440</t>
        </is>
      </c>
    </row>
    <row r="202">
      <c r="A202" t="inlineStr">
        <is>
          <t>REGIONAL FISHERY MANAGEMENT COUNCILS</t>
        </is>
      </c>
      <c r="B202" t="inlineStr">
        <is>
          <t>11.441</t>
        </is>
      </c>
    </row>
    <row r="203">
      <c r="A203" t="inlineStr">
        <is>
          <t>GULF COAST ECOSYSTEM RESTORATION SCIENCE, OBSERVATION, MONITORING, AND TECHNOLOGY</t>
        </is>
      </c>
      <c r="B203" t="inlineStr">
        <is>
          <t>11.451</t>
        </is>
      </c>
    </row>
    <row r="204">
      <c r="A204" t="inlineStr">
        <is>
          <t>UNALLIED INDUSTRY PROJECTS</t>
        </is>
      </c>
      <c r="B204" t="inlineStr">
        <is>
          <t>11.452</t>
        </is>
      </c>
    </row>
    <row r="205">
      <c r="A205" t="inlineStr">
        <is>
          <t>UNALLIED MANAGEMENT PROJECTS</t>
        </is>
      </c>
      <c r="B205" t="inlineStr">
        <is>
          <t>11.454</t>
        </is>
      </c>
    </row>
    <row r="206">
      <c r="A206" t="inlineStr">
        <is>
          <t>COOPERATIVE SCIENCE AND EDUCATION PROGRAM</t>
        </is>
      </c>
      <c r="B206" t="inlineStr">
        <is>
          <t>11.455</t>
        </is>
      </c>
    </row>
    <row r="207">
      <c r="A207" t="inlineStr">
        <is>
          <t>CHESAPEAKE BAY STUDIES</t>
        </is>
      </c>
      <c r="B207" t="inlineStr">
        <is>
          <t>11.457</t>
        </is>
      </c>
    </row>
    <row r="208">
      <c r="A208" t="inlineStr">
        <is>
          <t>WEATHER AND AIR QUALITY RESEARCH</t>
        </is>
      </c>
      <c r="B208" t="inlineStr">
        <is>
          <t>11.459</t>
        </is>
      </c>
    </row>
    <row r="209">
      <c r="A209" t="inlineStr">
        <is>
          <t>SPECIAL OCEANIC AND ATMOSPHERIC PROJECTS</t>
        </is>
      </c>
      <c r="B209" t="inlineStr">
        <is>
          <t>11.460</t>
        </is>
      </c>
    </row>
    <row r="210">
      <c r="A210" t="inlineStr">
        <is>
          <t>HYDROLOGIC RESEARCH</t>
        </is>
      </c>
      <c r="B210" t="inlineStr">
        <is>
          <t>11.462</t>
        </is>
      </c>
    </row>
    <row r="211">
      <c r="A211" t="inlineStr">
        <is>
          <t>HABITAT CONSERVATION</t>
        </is>
      </c>
      <c r="B211" t="inlineStr">
        <is>
          <t>11.463</t>
        </is>
      </c>
    </row>
    <row r="212">
      <c r="A212" t="inlineStr">
        <is>
          <t>METEOROLOGIC AND HYDROLOGIC MODERNIZATION DEVELOPMENT</t>
        </is>
      </c>
      <c r="B212" t="inlineStr">
        <is>
          <t>11.467</t>
        </is>
      </c>
    </row>
    <row r="213">
      <c r="A213" t="inlineStr">
        <is>
          <t>APPLIED METEOROLOGICAL RESEARCH</t>
        </is>
      </c>
      <c r="B213" t="inlineStr">
        <is>
          <t>11.468</t>
        </is>
      </c>
    </row>
    <row r="214">
      <c r="A214" t="inlineStr">
        <is>
          <t>CONGRESSIONALLY IDENTIFIED AWARDS AND PROJECTS</t>
        </is>
      </c>
      <c r="B214" t="inlineStr">
        <is>
          <t>11.469</t>
        </is>
      </c>
    </row>
    <row r="215">
      <c r="A215" t="inlineStr">
        <is>
          <t>UNALLIED SCIENCE PROGRAM</t>
        </is>
      </c>
      <c r="B215" t="inlineStr">
        <is>
          <t>11.472</t>
        </is>
      </c>
    </row>
    <row r="216">
      <c r="A216" t="inlineStr">
        <is>
          <t>OFFICE FOR COASTAL MANAGEMENT</t>
        </is>
      </c>
      <c r="B216" t="inlineStr">
        <is>
          <t>11.473</t>
        </is>
      </c>
    </row>
    <row r="217">
      <c r="A217" t="inlineStr">
        <is>
          <t>ATLANTIC COASTAL FISHERIES COOPERATIVE MANAGEMENT ACT</t>
        </is>
      </c>
      <c r="B217" t="inlineStr">
        <is>
          <t>11.474</t>
        </is>
      </c>
    </row>
    <row r="218">
      <c r="A218" t="inlineStr">
        <is>
          <t>CENTER FOR SPONSORED COASTAL OCEAN RESEARCH_COASTAL OCEAN PROGRAM</t>
        </is>
      </c>
      <c r="B218" t="inlineStr">
        <is>
          <t>11.478</t>
        </is>
      </c>
    </row>
    <row r="219">
      <c r="A219" t="inlineStr">
        <is>
          <t>EDUCATIONAL PARTNERSHIP PROGRAM</t>
        </is>
      </c>
      <c r="B219" t="inlineStr">
        <is>
          <t>11.481</t>
        </is>
      </c>
    </row>
    <row r="220">
      <c r="A220" t="inlineStr">
        <is>
          <t>CORAL REEF CONSERVATION PROGRAM</t>
        </is>
      </c>
      <c r="B220" t="inlineStr">
        <is>
          <t>11.482</t>
        </is>
      </c>
    </row>
    <row r="221">
      <c r="A221" t="inlineStr">
        <is>
          <t>NOAA PROGRAMS FOR DISASTER RELIEF APPROPRIATIONS ACT - NON-CONSTRUCTION AND CONSTRUCTION</t>
        </is>
      </c>
      <c r="B221" t="inlineStr">
        <is>
          <t>11.483</t>
        </is>
      </c>
    </row>
    <row r="222">
      <c r="A222" t="inlineStr">
        <is>
          <t>STATE AND LOCAL IMPLEMENTATION GRANT PROGRAM</t>
        </is>
      </c>
      <c r="B222" t="inlineStr">
        <is>
          <t>11.549</t>
        </is>
      </c>
    </row>
    <row r="223">
      <c r="A223" t="inlineStr">
        <is>
          <t>PUBLIC TELECOMMUNICATIONS FACILITIES PLANNING AND CONSTRUCTION</t>
        </is>
      </c>
      <c r="B223" t="inlineStr">
        <is>
          <t>11.550</t>
        </is>
      </c>
    </row>
    <row r="224">
      <c r="A224" t="inlineStr">
        <is>
          <t>SPECIAL PROJECTS</t>
        </is>
      </c>
      <c r="B224" t="inlineStr">
        <is>
          <t>11.553</t>
        </is>
      </c>
    </row>
    <row r="225">
      <c r="A225" t="inlineStr">
        <is>
          <t>BROADBAND TECHNOLOGY OPPORTUNITIES PROGRAM (BTOP)</t>
        </is>
      </c>
      <c r="B225" t="inlineStr">
        <is>
          <t>11.557</t>
        </is>
      </c>
    </row>
    <row r="226">
      <c r="A226" t="inlineStr">
        <is>
          <t>STATE BROADBAND DATA AND DEVELOPMENT GRANT PROGRAM</t>
        </is>
      </c>
      <c r="B226" t="inlineStr">
        <is>
          <t>11.558</t>
        </is>
      </c>
    </row>
    <row r="227">
      <c r="A227" t="inlineStr">
        <is>
          <t>CALIBRATION PROGRAM</t>
        </is>
      </c>
      <c r="B227" t="inlineStr">
        <is>
          <t>11.601</t>
        </is>
      </c>
    </row>
    <row r="228">
      <c r="A228" t="inlineStr">
        <is>
          <t>NATIONAL STANDARD REFERENCE DATA SYSTEM</t>
        </is>
      </c>
      <c r="B228" t="inlineStr">
        <is>
          <t>11.603</t>
        </is>
      </c>
    </row>
    <row r="229">
      <c r="A229" t="inlineStr">
        <is>
          <t>STANDARD REFERENCE MATERIALS</t>
        </is>
      </c>
      <c r="B229" t="inlineStr">
        <is>
          <t>11.604</t>
        </is>
      </c>
    </row>
    <row r="230">
      <c r="A230" t="inlineStr">
        <is>
          <t>WEIGHTS AND MEASURES SERVICE</t>
        </is>
      </c>
      <c r="B230" t="inlineStr">
        <is>
          <t>11.606</t>
        </is>
      </c>
    </row>
    <row r="231">
      <c r="A231" t="inlineStr">
        <is>
          <t>MEASUREMENT AND ENGINEERING RESEARCH AND STANDARDS</t>
        </is>
      </c>
      <c r="B231" t="inlineStr">
        <is>
          <t>11.609</t>
        </is>
      </c>
    </row>
    <row r="232">
      <c r="A232" t="inlineStr">
        <is>
          <t>NATIONAL CENTER FOR STANDARDS AND CERTIFICATION INFORMATION</t>
        </is>
      </c>
      <c r="B232" t="inlineStr">
        <is>
          <t>11.610</t>
        </is>
      </c>
    </row>
    <row r="233">
      <c r="A233" t="inlineStr">
        <is>
          <t>MANUFACTURING EXTENSION PARTNERSHIP</t>
        </is>
      </c>
      <c r="B233" t="inlineStr">
        <is>
          <t>11.611</t>
        </is>
      </c>
    </row>
    <row r="234">
      <c r="A234" t="inlineStr">
        <is>
          <t>ADVANCED TECHNOLOGY PROGRAM</t>
        </is>
      </c>
      <c r="B234" t="inlineStr">
        <is>
          <t>11.612</t>
        </is>
      </c>
    </row>
    <row r="235">
      <c r="A235" t="inlineStr">
        <is>
          <t>TECHNOLOGY INNOVATION PROGRAM (TIP)</t>
        </is>
      </c>
      <c r="B235" t="inlineStr">
        <is>
          <t>11.616</t>
        </is>
      </c>
    </row>
    <row r="236">
      <c r="A236" t="inlineStr">
        <is>
          <t>CONGRESSIONALLY-IDENTIFIED PROJECTS</t>
        </is>
      </c>
      <c r="B236" t="inlineStr">
        <is>
          <t>11.617</t>
        </is>
      </c>
    </row>
    <row r="237">
      <c r="A237" t="inlineStr">
        <is>
          <t>NATIONAL INSTITUTE OF STANDARDS AND TECHNOLOGY CONSTRUCTION GRANT PROGRAM</t>
        </is>
      </c>
      <c r="B237" t="inlineStr">
        <is>
          <t>11.618</t>
        </is>
      </c>
    </row>
    <row r="238">
      <c r="A238" t="inlineStr">
        <is>
          <t>ARRANGEMENTS FOR INTERDISCIPLINARY RESEARCH INFRASTRUCTURE</t>
        </is>
      </c>
      <c r="B238" t="inlineStr">
        <is>
          <t>11.619</t>
        </is>
      </c>
    </row>
    <row r="239">
      <c r="A239" t="inlineStr">
        <is>
          <t>SCIENCE, TECHNOLOGY, BUSINESS AND/OR EDUCATION OUTREACH</t>
        </is>
      </c>
      <c r="B239" t="inlineStr">
        <is>
          <t>11.620</t>
        </is>
      </c>
    </row>
    <row r="240">
      <c r="A240" t="inlineStr">
        <is>
          <t>NATIVE AMERICAN BUSINESS ENTERPRISE CENTERS</t>
        </is>
      </c>
      <c r="B240" t="inlineStr">
        <is>
          <t>11.801</t>
        </is>
      </c>
    </row>
    <row r="241">
      <c r="A241" t="inlineStr">
        <is>
          <t>MINORITY BUSINESS RESOURCE DEVELOPMENT</t>
        </is>
      </c>
      <c r="B241" t="inlineStr">
        <is>
          <t>11.802</t>
        </is>
      </c>
    </row>
    <row r="242">
      <c r="A242" t="inlineStr">
        <is>
          <t>MBDA BUSINESS CENTER - AMERICAN INDIAN AND ALASKA NATIVE</t>
        </is>
      </c>
      <c r="B242" t="inlineStr">
        <is>
          <t>11.804</t>
        </is>
      </c>
    </row>
    <row r="243">
      <c r="A243" t="inlineStr">
        <is>
          <t>MBDA BUSINESS CENTER</t>
        </is>
      </c>
      <c r="B243" t="inlineStr">
        <is>
          <t>11.805</t>
        </is>
      </c>
    </row>
    <row r="244">
      <c r="A244" t="inlineStr">
        <is>
          <t>PATENT AND TRADEMARK TECHNICAL INFORMATION DISSEMINATION</t>
        </is>
      </c>
      <c r="B244" t="inlineStr">
        <is>
          <t>11.900</t>
        </is>
      </c>
    </row>
    <row r="245">
      <c r="A245" t="inlineStr">
        <is>
          <t>PROCUREMENT TECHNICAL ASSISTANCE FOR BUSINESS FIRMS</t>
        </is>
      </c>
      <c r="B245" t="inlineStr">
        <is>
          <t>12.002</t>
        </is>
      </c>
    </row>
    <row r="246">
      <c r="A246" t="inlineStr">
        <is>
          <t>AQUATIC PLANT CONTROL</t>
        </is>
      </c>
      <c r="B246" t="inlineStr">
        <is>
          <t>12.100</t>
        </is>
      </c>
    </row>
    <row r="247">
      <c r="A247" t="inlineStr">
        <is>
          <t>BEACH EROSION CONTROL PROJECTS</t>
        </is>
      </c>
      <c r="B247" t="inlineStr">
        <is>
          <t>12.101</t>
        </is>
      </c>
    </row>
    <row r="248">
      <c r="A248" t="inlineStr">
        <is>
          <t>EMERGENCY REHABILITATION OF FLOOD CONTROL WORKS OR FEDERALLY AUTHORIZED COASTAL PROTECTION WORKS</t>
        </is>
      </c>
      <c r="B248" t="inlineStr">
        <is>
          <t>12.102</t>
        </is>
      </c>
    </row>
    <row r="249">
      <c r="A249" t="inlineStr">
        <is>
          <t>EMERGENCY OPERATIONS FLOOD RESPONSE AND POST FLOOD RESPONSE</t>
        </is>
      </c>
      <c r="B249" t="inlineStr">
        <is>
          <t>12.103</t>
        </is>
      </c>
    </row>
    <row r="250">
      <c r="A250" t="inlineStr">
        <is>
          <t>FLOOD PLAIN MANAGEMENT SERVICES</t>
        </is>
      </c>
      <c r="B250" t="inlineStr">
        <is>
          <t>12.104</t>
        </is>
      </c>
    </row>
    <row r="251">
      <c r="A251" t="inlineStr">
        <is>
          <t>PROTECTION OF ESSENTIAL HIGHWAYS, HIGHWAY BRIDGE APPROACHES, AND PUBLIC WORKS</t>
        </is>
      </c>
      <c r="B251" t="inlineStr">
        <is>
          <t>12.105</t>
        </is>
      </c>
    </row>
    <row r="252">
      <c r="A252" t="inlineStr">
        <is>
          <t>FLOOD CONTROL PROJECTS</t>
        </is>
      </c>
      <c r="B252" t="inlineStr">
        <is>
          <t>12.106</t>
        </is>
      </c>
    </row>
    <row r="253">
      <c r="A253" t="inlineStr">
        <is>
          <t>NAVIGATION PROJECTS</t>
        </is>
      </c>
      <c r="B253" t="inlineStr">
        <is>
          <t>12.107</t>
        </is>
      </c>
    </row>
    <row r="254">
      <c r="A254" t="inlineStr">
        <is>
          <t>SNAGGING AND CLEARING FOR FLOOD CONTROL</t>
        </is>
      </c>
      <c r="B254" t="inlineStr">
        <is>
          <t>12.108</t>
        </is>
      </c>
    </row>
    <row r="255">
      <c r="A255" t="inlineStr">
        <is>
          <t>PROTECTION, CLEARING AND STRAIGHTENING CHANNELS</t>
        </is>
      </c>
      <c r="B255" t="inlineStr">
        <is>
          <t>12.109</t>
        </is>
      </c>
    </row>
    <row r="256">
      <c r="A256" t="inlineStr">
        <is>
          <t>PLANNING ASSISTANCE TO STATES</t>
        </is>
      </c>
      <c r="B256" t="inlineStr">
        <is>
          <t>12.110</t>
        </is>
      </c>
    </row>
    <row r="257">
      <c r="A257" t="inlineStr">
        <is>
          <t>EMERGENCY ADVANCE MEASURES FOR FLOOD PREVENTION</t>
        </is>
      </c>
      <c r="B257" t="inlineStr">
        <is>
          <t>12.111</t>
        </is>
      </c>
    </row>
    <row r="258">
      <c r="A258" t="inlineStr">
        <is>
          <t>PAYMENTS TO STATES IN LIEU OF REAL ESTATE TAXES</t>
        </is>
      </c>
      <c r="B258" t="inlineStr">
        <is>
          <t>12.112</t>
        </is>
      </c>
    </row>
    <row r="259">
      <c r="A259" t="inlineStr">
        <is>
          <t>STATE MEMORANDUM OF AGREEMENT PROGRAM FOR THE REIMBURSEMENT OF TECHNICAL SERVICES</t>
        </is>
      </c>
      <c r="B259" t="inlineStr">
        <is>
          <t>12.113</t>
        </is>
      </c>
    </row>
    <row r="260">
      <c r="A260" t="inlineStr">
        <is>
          <t>COLLABORATIVE RESEARCH AND DEVELOPMENT</t>
        </is>
      </c>
      <c r="B260" t="inlineStr">
        <is>
          <t>12.114</t>
        </is>
      </c>
    </row>
    <row r="261">
      <c r="A261" t="inlineStr">
        <is>
          <t>DEPARTMENT OF DEFENSE APPROPRIATION ACT OF 2003</t>
        </is>
      </c>
      <c r="B261" t="inlineStr">
        <is>
          <t>12.116</t>
        </is>
      </c>
    </row>
    <row r="262">
      <c r="A262" t="inlineStr">
        <is>
          <t>ARRA COOPERATIVE AGREEMENTS, NEW MEXICO</t>
        </is>
      </c>
      <c r="B262" t="inlineStr">
        <is>
          <t>12.117</t>
        </is>
      </c>
    </row>
    <row r="263">
      <c r="A263" t="inlineStr">
        <is>
          <t>NORTH DAKOTA ENVIRONMENTAL INFRASTRUCTURE (SECTION 594) - ARRA</t>
        </is>
      </c>
      <c r="B263" t="inlineStr">
        <is>
          <t>12.118</t>
        </is>
      </c>
    </row>
    <row r="264">
      <c r="A264" t="inlineStr">
        <is>
          <t>NORTHERN WISCONSIN ENVIRONMENTAL INFRASTRUCTURE (SECTION 154) - ARRA</t>
        </is>
      </c>
      <c r="B264" t="inlineStr">
        <is>
          <t>12.119</t>
        </is>
      </c>
    </row>
    <row r="265">
      <c r="A265" t="inlineStr">
        <is>
          <t>NORTHEASTERN MINNESOTA ENVIRONMENTAL INFRASTRUCTURE (SECTION 569) - ARRA</t>
        </is>
      </c>
      <c r="B265" t="inlineStr">
        <is>
          <t>12.120</t>
        </is>
      </c>
    </row>
    <row r="266">
      <c r="A266" t="inlineStr">
        <is>
          <t>MONTANA, NEVADA, NEW MEXICO, UTAH, IDAHO, &amp; WYOMING ENVIRONMENTAL INFRASTRUCTURE (SECTION 595) - ARRA</t>
        </is>
      </c>
      <c r="B266" t="inlineStr">
        <is>
          <t>12.121</t>
        </is>
      </c>
    </row>
    <row r="267">
      <c r="A267" t="inlineStr">
        <is>
          <t>TITLE VI - CHEYENNE RIVER SIOUX TRIBE, LOWER BRULE SIOUX TRIBE, AND TERRESTRIAL WILDLIFE HABITAT RESTORATION, SOUTH DAKOTA - ARRA</t>
        </is>
      </c>
      <c r="B267" t="inlineStr">
        <is>
          <t>12.122</t>
        </is>
      </c>
    </row>
    <row r="268">
      <c r="A268" t="inlineStr">
        <is>
          <t>SOUTH CENTRAL PENNSYLVANIA ENVRIONMENTAL INFRASTRUCTURE (SECTION 313) - ARRA</t>
        </is>
      </c>
      <c r="B268" t="inlineStr">
        <is>
          <t>12.123</t>
        </is>
      </c>
    </row>
    <row r="269">
      <c r="A269" t="inlineStr">
        <is>
          <t>MISSISSIPPI ENVIRONMENTAL INFRASTRUCTURE (SECTION 592) - ARRA</t>
        </is>
      </c>
      <c r="B269" t="inlineStr">
        <is>
          <t>12.124</t>
        </is>
      </c>
    </row>
    <row r="270">
      <c r="A270" t="inlineStr">
        <is>
          <t>SOUTHERN WV ENVIRONMENTAL INFRASTRUCTURE (SECTION 340) - ARRA</t>
        </is>
      </c>
      <c r="B270" t="inlineStr">
        <is>
          <t>12.125</t>
        </is>
      </c>
    </row>
    <row r="271">
      <c r="A271" t="inlineStr">
        <is>
          <t>CENTRAL WV ENVIRONMENTAL INFRASTRUCTURE (SECTION 571) - ARRA</t>
        </is>
      </c>
      <c r="B271" t="inlineStr">
        <is>
          <t>12.126</t>
        </is>
      </c>
    </row>
    <row r="272">
      <c r="A272" t="inlineStr">
        <is>
          <t>SOUTHERN AND EASTERN KY ENVIRONMENTAL INFRASTRUCTURE (SECTION 531) - ARRA</t>
        </is>
      </c>
      <c r="B272" t="inlineStr">
        <is>
          <t>12.127</t>
        </is>
      </c>
    </row>
    <row r="273">
      <c r="A273" t="inlineStr">
        <is>
          <t>FLORIDA KEYS WATER QUALITY IMPROVEMENT PROGRAM (SECTION 109) - ARRA</t>
        </is>
      </c>
      <c r="B273" t="inlineStr">
        <is>
          <t>12.128</t>
        </is>
      </c>
    </row>
    <row r="274">
      <c r="A274" t="inlineStr">
        <is>
          <t>TITLE VI - CHEYENNE RIVER SIOUX TRIBE, LOWER BRULE SIOUX TRIBE, AND TERRESTRIAL WILDLIFE HABITAT RESTORATION, SOUTH DAKOTA</t>
        </is>
      </c>
      <c r="B274" t="inlineStr">
        <is>
          <t>12.129</t>
        </is>
      </c>
    </row>
    <row r="275">
      <c r="A275" t="inlineStr">
        <is>
          <t>ESTUARY HABITAT RESTORATION PROGRAM</t>
        </is>
      </c>
      <c r="B275" t="inlineStr">
        <is>
          <t>12.130</t>
        </is>
      </c>
    </row>
    <row r="276">
      <c r="A276" t="inlineStr">
        <is>
          <t>ELECTRONIC ABSENTEE SYSTEMS FOR ELECTIONS</t>
        </is>
      </c>
      <c r="B276" t="inlineStr">
        <is>
          <t>12.217</t>
        </is>
      </c>
    </row>
    <row r="277">
      <c r="A277" t="inlineStr">
        <is>
          <t>FVAP POLICY CLEARINGHOUSE</t>
        </is>
      </c>
      <c r="B277" t="inlineStr">
        <is>
          <t>12.218</t>
        </is>
      </c>
    </row>
    <row r="278">
      <c r="A278" t="inlineStr">
        <is>
          <t>EASE 2.0</t>
        </is>
      </c>
      <c r="B278" t="inlineStr">
        <is>
          <t>12.219</t>
        </is>
      </c>
    </row>
    <row r="279">
      <c r="A279" t="inlineStr">
        <is>
          <t>COMMERCIAL TECHNOLOGIES FOR MAINTENANCE ACTIVITIES PROGRAM</t>
        </is>
      </c>
      <c r="B279" t="inlineStr">
        <is>
          <t>12.225</t>
        </is>
      </c>
    </row>
    <row r="280">
      <c r="A280" t="inlineStr">
        <is>
          <t>BASIC AND APPLIED SCIENTIFIC RESEARCH</t>
        </is>
      </c>
      <c r="B280" t="inlineStr">
        <is>
          <t>12.300</t>
        </is>
      </c>
    </row>
    <row r="281">
      <c r="A281" t="inlineStr">
        <is>
          <t>SCIENCE, TECHNOLOGY, ENGINEERING &amp; MATHEMATICS (STEM) EDUCATION, OUTREACH AND WORKFORCE PROGRAM</t>
        </is>
      </c>
      <c r="B281" t="inlineStr">
        <is>
          <t>12.330</t>
        </is>
      </c>
    </row>
    <row r="282">
      <c r="A282" t="inlineStr">
        <is>
          <t>NAVY COMMAND, CONTROL, COMMUNICATIONS, COMPUTERS, INTELLIGENCE, SURVEILLANCE, AND RECONNAISSANCE</t>
        </is>
      </c>
      <c r="B282" t="inlineStr">
        <is>
          <t>12.335</t>
        </is>
      </c>
    </row>
    <row r="283">
      <c r="A283" t="inlineStr">
        <is>
          <t>NAVAL MEDICAL RESEARCH AND DEVELOPMENT</t>
        </is>
      </c>
      <c r="B283" t="inlineStr">
        <is>
          <t>12.340</t>
        </is>
      </c>
    </row>
    <row r="284">
      <c r="A284" t="inlineStr">
        <is>
          <t>DEPARTMENT OF DEFENSE HIV/AIDS PREVENTION PROGRAM</t>
        </is>
      </c>
      <c r="B284" t="inlineStr">
        <is>
          <t>12.350</t>
        </is>
      </c>
    </row>
    <row r="285">
      <c r="A285" t="inlineStr">
        <is>
          <t>BASIC SCIENTIFIC RESEARCH - COMBATING WEAPONS OF MASS DESTRUCTION</t>
        </is>
      </c>
      <c r="B285" t="inlineStr">
        <is>
          <t>12.351</t>
        </is>
      </c>
    </row>
    <row r="286">
      <c r="A286" t="inlineStr">
        <is>
          <t>SCIENTIFIC RESEARCH - COMBATING WEAPONS OF MASS DESTRUCTION</t>
        </is>
      </c>
      <c r="B286" t="inlineStr">
        <is>
          <t>12.352</t>
        </is>
      </c>
    </row>
    <row r="287">
      <c r="A287" t="inlineStr">
        <is>
          <t>ROTC LANGUAGE AND CULTURE TRAINING GRANTS</t>
        </is>
      </c>
      <c r="B287" t="inlineStr">
        <is>
          <t>12.357</t>
        </is>
      </c>
    </row>
    <row r="288">
      <c r="A288" t="inlineStr">
        <is>
          <t>RESEARCH ON CHEMICAL AND BIOLOGICAL DEFENSE</t>
        </is>
      </c>
      <c r="B288" t="inlineStr">
        <is>
          <t>12.360</t>
        </is>
      </c>
    </row>
    <row r="289">
      <c r="A289" t="inlineStr">
        <is>
          <t>MARINE CORPS SYSTEMS COMMAND FEDERAL ASSISTANCE PROGRAM</t>
        </is>
      </c>
      <c r="B289" t="inlineStr">
        <is>
          <t>12.369</t>
        </is>
      </c>
    </row>
    <row r="290">
      <c r="A290" t="inlineStr">
        <is>
          <t>MILITARY CONSTRUCTION, NATIONAL GUARD</t>
        </is>
      </c>
      <c r="B290" t="inlineStr">
        <is>
          <t>12.400</t>
        </is>
      </c>
    </row>
    <row r="291">
      <c r="A291" t="inlineStr">
        <is>
          <t>NATIONAL GUARD MILITARY OPERATIONS AND MAINTENANCE (O&amp;M) PROJECTS</t>
        </is>
      </c>
      <c r="B291" t="inlineStr">
        <is>
          <t>12.401</t>
        </is>
      </c>
    </row>
    <row r="292">
      <c r="A292" t="inlineStr">
        <is>
          <t>NATIONAL GUARD CHALLENGE PROGRAM</t>
        </is>
      </c>
      <c r="B292" t="inlineStr">
        <is>
          <t>12.404</t>
        </is>
      </c>
    </row>
    <row r="293">
      <c r="A293" t="inlineStr">
        <is>
          <t>MILITARY MEDICAL RESEARCH AND DEVELOPMENT</t>
        </is>
      </c>
      <c r="B293" t="inlineStr">
        <is>
          <t>12.420</t>
        </is>
      </c>
    </row>
    <row r="294">
      <c r="A294" t="inlineStr">
        <is>
          <t>BASIC SCIENTIFIC RESEARCH</t>
        </is>
      </c>
      <c r="B294" t="inlineStr">
        <is>
          <t>12.431</t>
        </is>
      </c>
    </row>
    <row r="295">
      <c r="A295" t="inlineStr">
        <is>
          <t>DISSERTATION YEAR FELLOWSHIP</t>
        </is>
      </c>
      <c r="B295" t="inlineStr">
        <is>
          <t>12.440</t>
        </is>
      </c>
    </row>
    <row r="296">
      <c r="A296" t="inlineStr">
        <is>
          <t>THE LANGUAGE FLAGSHIP GRANTS TO INSTITUTIONS OF HIGHER EDUCATION</t>
        </is>
      </c>
      <c r="B296" t="inlineStr">
        <is>
          <t>12.550</t>
        </is>
      </c>
    </row>
    <row r="297">
      <c r="A297" t="inlineStr">
        <is>
          <t>NATIONAL SECURITY EDUCATION PROGRAM DAVID L. BOREN SCHOLARSHIPS</t>
        </is>
      </c>
      <c r="B297" t="inlineStr">
        <is>
          <t>12.551</t>
        </is>
      </c>
    </row>
    <row r="298">
      <c r="A298" t="inlineStr">
        <is>
          <t>NATIONAL SECURITY EDUCATION PROGRAM DAVID L. BOREN FELLOWSHIPS</t>
        </is>
      </c>
      <c r="B298" t="inlineStr">
        <is>
          <t>12.552</t>
        </is>
      </c>
    </row>
    <row r="299">
      <c r="A299" t="inlineStr">
        <is>
          <t>THE LANGUAGE FLAGSHIP FELLOWSHIPS</t>
        </is>
      </c>
      <c r="B299" t="inlineStr">
        <is>
          <t>12.553</t>
        </is>
      </c>
    </row>
    <row r="300">
      <c r="A300" t="inlineStr">
        <is>
          <t>ENGLISH FOR HERITAGE LANGUAGE SPEAKERS GRANTS TO U.S. INSTITUTIONS OF HIGHER EDUCATION</t>
        </is>
      </c>
      <c r="B300" t="inlineStr">
        <is>
          <t>12.554</t>
        </is>
      </c>
    </row>
    <row r="301">
      <c r="A301" t="inlineStr">
        <is>
          <t>ENGLISH FOR HERITAGE LANGUAGE SPEAKERS SCHOLARSHIPS</t>
        </is>
      </c>
      <c r="B301" t="inlineStr">
        <is>
          <t>12.555</t>
        </is>
      </c>
    </row>
    <row r="302">
      <c r="A302" t="inlineStr">
        <is>
          <t>COMPETITIVE GRANTS: PROMOTING K-12 STUDENT ACHIEVEMENT AT MILITARY-CONNECTED SCHOOLS</t>
        </is>
      </c>
      <c r="B302" t="inlineStr">
        <is>
          <t>12.556</t>
        </is>
      </c>
    </row>
    <row r="303">
      <c r="A303" t="inlineStr">
        <is>
          <t>INVITATIONAL GRANTS FOR MILITARY-CONNECTED SCHOOLS</t>
        </is>
      </c>
      <c r="B303" t="inlineStr">
        <is>
          <t>12.557</t>
        </is>
      </c>
    </row>
    <row r="304">
      <c r="A304" t="inlineStr">
        <is>
          <t>DEPARTMENT OF DEFENSE IMPACT AID (SUPPLEMENT, CWSD, BRAC)</t>
        </is>
      </c>
      <c r="B304" t="inlineStr">
        <is>
          <t>12.558</t>
        </is>
      </c>
    </row>
    <row r="305">
      <c r="A305" t="inlineStr">
        <is>
          <t>DOD, NDEP, DOTC-STEM EDUCATION OUTREACH IMPLEMENTATION</t>
        </is>
      </c>
      <c r="B305" t="inlineStr">
        <is>
          <t>12.560</t>
        </is>
      </c>
    </row>
    <row r="306">
      <c r="A306" t="inlineStr">
        <is>
          <t>COMMUNITY PARTNERS IN SUICIDE PREVENTION</t>
        </is>
      </c>
      <c r="B306" t="inlineStr">
        <is>
          <t>12.561</t>
        </is>
      </c>
    </row>
    <row r="307">
      <c r="A307" t="inlineStr">
        <is>
          <t>LANGUAGE TRAINING CENTER</t>
        </is>
      </c>
      <c r="B307" t="inlineStr">
        <is>
          <t>12.579</t>
        </is>
      </c>
    </row>
    <row r="308">
      <c r="A308" t="inlineStr">
        <is>
          <t>TASK FORCE FOR BUSINESS &amp; STABILITY OPERATIONS</t>
        </is>
      </c>
      <c r="B308" t="inlineStr">
        <is>
          <t>12.597</t>
        </is>
      </c>
    </row>
    <row r="309">
      <c r="A309" t="inlineStr">
        <is>
          <t>CENTERS FOR ACADEMIC EXCELLENCE</t>
        </is>
      </c>
      <c r="B309" t="inlineStr">
        <is>
          <t>12.598</t>
        </is>
      </c>
    </row>
    <row r="310">
      <c r="A310" t="inlineStr">
        <is>
          <t>CONGRESSIONALLY DIRECTED ASSISTANCE</t>
        </is>
      </c>
      <c r="B310" t="inlineStr">
        <is>
          <t>12.599</t>
        </is>
      </c>
    </row>
    <row r="311">
      <c r="A311" t="inlineStr">
        <is>
          <t>COMMUNITY INVESTMENT</t>
        </is>
      </c>
      <c r="B311" t="inlineStr">
        <is>
          <t>12.600</t>
        </is>
      </c>
    </row>
    <row r="312">
      <c r="A312" t="inlineStr">
        <is>
          <t>COMMUNITY ECONOMIC ADJUSTMENT</t>
        </is>
      </c>
      <c r="B312" t="inlineStr">
        <is>
          <t>12.604</t>
        </is>
      </c>
    </row>
    <row r="313">
      <c r="A313" t="inlineStr">
        <is>
          <t>COMMUNITY ECONOMIC ADJUSTMENT ASSISTANCE FOR ESTABLISHMENT, EXPANSION, REALIGNMENT, OR CLOSURE OF A MILITARY INSTALLATION</t>
        </is>
      </c>
      <c r="B313" t="inlineStr">
        <is>
          <t>12.607</t>
        </is>
      </c>
    </row>
    <row r="314">
      <c r="A314" t="inlineStr">
        <is>
          <t>COMMUNITY ECONOMIC ADJUSTMENT ASSISTANCE FOR COMPATIBLE USE AND JOINT LAND USE STUDIES</t>
        </is>
      </c>
      <c r="B314" t="inlineStr">
        <is>
          <t>12.610</t>
        </is>
      </c>
    </row>
    <row r="315">
      <c r="A315" t="inlineStr">
        <is>
          <t>COMMUNITY ECONOMIC ADJUSTMENT ASSISTANCE FOR REDUCTIONS IN DEFENSE INDUSTRY EMPLOYMENT</t>
        </is>
      </c>
      <c r="B315" t="inlineStr">
        <is>
          <t>12.611</t>
        </is>
      </c>
    </row>
    <row r="316">
      <c r="A316" t="inlineStr">
        <is>
          <t>COMMUNITY ECONOMIC ADJUSTMENT ASSISTANCE FOR ADVANCE PLANNING AND ECONOMIC DIVERSIFICATION</t>
        </is>
      </c>
      <c r="B316" t="inlineStr">
        <is>
          <t>12.614</t>
        </is>
      </c>
    </row>
    <row r="317">
      <c r="A317" t="inlineStr">
        <is>
          <t>RESEARCH AND TECHNICAL ASSISTANCE</t>
        </is>
      </c>
      <c r="B317" t="inlineStr">
        <is>
          <t>12.615</t>
        </is>
      </c>
    </row>
    <row r="318">
      <c r="A318" t="inlineStr">
        <is>
          <t>ECONOMIC ADJUSTMENT ASSISTANCE FOR STATE GOVERNMENTS</t>
        </is>
      </c>
      <c r="B318" t="inlineStr">
        <is>
          <t>12.617</t>
        </is>
      </c>
    </row>
    <row r="319">
      <c r="A319" t="inlineStr">
        <is>
          <t>BASIC, APPLIED, AND ADVANCED RESEARCH IN SCIENCE AND ENGINEERING</t>
        </is>
      </c>
      <c r="B319" t="inlineStr">
        <is>
          <t>12.630</t>
        </is>
      </c>
    </row>
    <row r="320">
      <c r="A320" t="inlineStr">
        <is>
          <t>SCIENCE, TECHNOLOGY, ENGINEERING AND MATHEMATICS (STEM) EDUCATIONAL PROGRAM: SCIENCE, MATHEMATICS AND RESEARCH FOR TRANSFORMATION (SMART)</t>
        </is>
      </c>
      <c r="B320" t="inlineStr">
        <is>
          <t>12.631</t>
        </is>
      </c>
    </row>
    <row r="321">
      <c r="A321" t="inlineStr">
        <is>
          <t>LEGACY RESOURCE MANAGEMENT PROGRAM</t>
        </is>
      </c>
      <c r="B321" t="inlineStr">
        <is>
          <t>12.632</t>
        </is>
      </c>
    </row>
    <row r="322">
      <c r="A322" t="inlineStr">
        <is>
          <t>DONATIONS/LOANS OF OBSOLETE DOD PROPERTY</t>
        </is>
      </c>
      <c r="B322" t="inlineStr">
        <is>
          <t>12.700</t>
        </is>
      </c>
    </row>
    <row r="323">
      <c r="A323" t="inlineStr">
        <is>
          <t>UNIFORMED SERVICES UNIVERSITY MEDICAL RESEARCH PROJECTS</t>
        </is>
      </c>
      <c r="B323" t="inlineStr">
        <is>
          <t>12.750</t>
        </is>
      </c>
    </row>
    <row r="324">
      <c r="A324" t="inlineStr">
        <is>
          <t>AIR FORCE DEFENSE RESEARCH SCIENCES PROGRAM</t>
        </is>
      </c>
      <c r="B324" t="inlineStr">
        <is>
          <t>12.800</t>
        </is>
      </c>
    </row>
    <row r="325">
      <c r="A325" t="inlineStr">
        <is>
          <t>AIR FORCE ACADEMY ATHLETIC PROGRAMS</t>
        </is>
      </c>
      <c r="B325" t="inlineStr">
        <is>
          <t>12.801</t>
        </is>
      </c>
    </row>
    <row r="326">
      <c r="A326" t="inlineStr">
        <is>
          <t>AIR FORCE MEDICAL RESEARCH AND DEVELOPMENT</t>
        </is>
      </c>
      <c r="B326" t="inlineStr">
        <is>
          <t>12.810</t>
        </is>
      </c>
    </row>
    <row r="327">
      <c r="A327" t="inlineStr">
        <is>
          <t>LANGUAGE GRANT PROGRAM</t>
        </is>
      </c>
      <c r="B327" t="inlineStr">
        <is>
          <t>12.900</t>
        </is>
      </c>
    </row>
    <row r="328">
      <c r="A328" t="inlineStr">
        <is>
          <t>MATHEMATICAL SCIENCES GRANTS PROGRAM</t>
        </is>
      </c>
      <c r="B328" t="inlineStr">
        <is>
          <t>12.901</t>
        </is>
      </c>
    </row>
    <row r="329">
      <c r="A329" t="inlineStr">
        <is>
          <t>INFORMATION SECURITY GRANTS</t>
        </is>
      </c>
      <c r="B329" t="inlineStr">
        <is>
          <t>12.902</t>
        </is>
      </c>
    </row>
    <row r="330">
      <c r="A330" t="inlineStr">
        <is>
          <t>RESEARCH AND TECHNOLOGY DEVELOPMENT</t>
        </is>
      </c>
      <c r="B330" t="inlineStr">
        <is>
          <t>12.910</t>
        </is>
      </c>
    </row>
    <row r="331">
      <c r="A331" t="inlineStr">
        <is>
          <t>TRANSFORMATION INITIATIVE: CHOICE NEIGHBORHOODS DEMONSTRATION SMALL RESEARCH GRANT PROGRAM</t>
        </is>
      </c>
      <c r="B331" t="inlineStr">
        <is>
          <t>14.008</t>
        </is>
      </c>
    </row>
    <row r="332">
      <c r="A332" t="inlineStr">
        <is>
          <t>INTEREST REDUCTION PAYMENTS_RENTAL AND COOPERATIVE HOUSING FOR LOWER INCOME FAMILIES</t>
        </is>
      </c>
      <c r="B332" t="inlineStr">
        <is>
          <t>14.103</t>
        </is>
      </c>
    </row>
    <row r="333">
      <c r="A333" t="inlineStr">
        <is>
          <t>REHABILITATION MORTGAGE INSURANCE</t>
        </is>
      </c>
      <c r="B333" t="inlineStr">
        <is>
          <t>14.108</t>
        </is>
      </c>
    </row>
    <row r="334">
      <c r="A334" t="inlineStr">
        <is>
          <t>MANUFACTURED HOME LOAN INSURANCE_FINANCING PURCHASE OF MANUFACTURED HOMES AS PRINCIPAL RESIDENCES OF BORROWERS</t>
        </is>
      </c>
      <c r="B334" t="inlineStr">
        <is>
          <t>14.110</t>
        </is>
      </c>
    </row>
    <row r="335">
      <c r="A335" t="inlineStr">
        <is>
          <t>MORTGAGE INSURANCE_HOMES</t>
        </is>
      </c>
      <c r="B335" t="inlineStr">
        <is>
          <t>14.117</t>
        </is>
      </c>
    </row>
    <row r="336">
      <c r="A336" t="inlineStr">
        <is>
          <t>MORTGAGE INSURANCE_HOMES FOR DISASTER VICTIMS</t>
        </is>
      </c>
      <c r="B336" t="inlineStr">
        <is>
          <t>14.119</t>
        </is>
      </c>
    </row>
    <row r="337">
      <c r="A337" t="inlineStr">
        <is>
          <t>MORTGAGE INSURANCE_HOMES IN URBAN RENEWAL AREAS</t>
        </is>
      </c>
      <c r="B337" t="inlineStr">
        <is>
          <t>14.122</t>
        </is>
      </c>
    </row>
    <row r="338">
      <c r="A338" t="inlineStr">
        <is>
          <t>MORTGAGE INSURANCE_HOUSING IN OLDER, DECLINING AREAS</t>
        </is>
      </c>
      <c r="B338" t="inlineStr">
        <is>
          <t>14.123</t>
        </is>
      </c>
    </row>
    <row r="339">
      <c r="A339" t="inlineStr">
        <is>
          <t>MORTGAGE INSURANCE_COOPERATIVE PROJECTS</t>
        </is>
      </c>
      <c r="B339" t="inlineStr">
        <is>
          <t>14.126</t>
        </is>
      </c>
    </row>
    <row r="340">
      <c r="A340" t="inlineStr">
        <is>
          <t>MORTGAGE INSURANCE_MANUFACTURED HOME PARKS</t>
        </is>
      </c>
      <c r="B340" t="inlineStr">
        <is>
          <t>14.127</t>
        </is>
      </c>
    </row>
    <row r="341">
      <c r="A341" t="inlineStr">
        <is>
          <t>MORTGAGE INSURANCE_HOSPITALS</t>
        </is>
      </c>
      <c r="B341" t="inlineStr">
        <is>
          <t>14.128</t>
        </is>
      </c>
    </row>
    <row r="342">
      <c r="A342" t="inlineStr">
        <is>
          <t>MORTGAGE INSURANCE_NURSING HOMES, INTERMEDIATE CARE FACILITIES, BOARD AND CARE HOMES AND ASSISTED LIVING FACILITIES</t>
        </is>
      </c>
      <c r="B342" t="inlineStr">
        <is>
          <t>14.129</t>
        </is>
      </c>
    </row>
    <row r="343">
      <c r="A343" t="inlineStr">
        <is>
          <t>MORTGAGE INSURANCE_PURCHASE OF UNITS IN CONDOMINIUMS</t>
        </is>
      </c>
      <c r="B343" t="inlineStr">
        <is>
          <t>14.133</t>
        </is>
      </c>
    </row>
    <row r="344">
      <c r="A344" t="inlineStr">
        <is>
          <t>MORTGAGE INSURANCE_RENTAL HOUSING</t>
        </is>
      </c>
      <c r="B344" t="inlineStr">
        <is>
          <t>14.134</t>
        </is>
      </c>
    </row>
    <row r="345">
      <c r="A345" t="inlineStr">
        <is>
          <t>MORTGAGE INSURANCE_RENTAL AND COOPERATIVE HOUSING FOR MODERATE INCOME FAMILIES AND ELDERLY, MARKET INTEREST RATE</t>
        </is>
      </c>
      <c r="B345" t="inlineStr">
        <is>
          <t>14.135</t>
        </is>
      </c>
    </row>
    <row r="346">
      <c r="A346" t="inlineStr">
        <is>
          <t>MORTGAGE INSURANCE_RENTAL HOUSING FOR THE ELDERLY</t>
        </is>
      </c>
      <c r="B346" t="inlineStr">
        <is>
          <t>14.138</t>
        </is>
      </c>
    </row>
    <row r="347">
      <c r="A347" t="inlineStr">
        <is>
          <t>MORTGAGE INSURANCE_RENTAL HOUSING IN URBAN RENEWAL AREAS</t>
        </is>
      </c>
      <c r="B347" t="inlineStr">
        <is>
          <t>14.139</t>
        </is>
      </c>
    </row>
    <row r="348">
      <c r="A348" t="inlineStr">
        <is>
          <t>PROPERTY IMPROVEMENT LOAN INSURANCE FOR IMPROVING ALL EXISTING STRUCTURES AND BUILDING OF NEW NONRESIDENTIAL STRUCTURES</t>
        </is>
      </c>
      <c r="B348" t="inlineStr">
        <is>
          <t>14.142</t>
        </is>
      </c>
    </row>
    <row r="349">
      <c r="A349" t="inlineStr">
        <is>
          <t>RENT SUPPLEMENTS_RENTAL HOUSING FOR LOWER INCOME FAMILIES</t>
        </is>
      </c>
      <c r="B349" t="inlineStr">
        <is>
          <t>14.149</t>
        </is>
      </c>
    </row>
    <row r="350">
      <c r="A350" t="inlineStr">
        <is>
          <t>SUPPLEMENTAL LOAN INSURANCE_MULTIFAMILY RENTAL HOUSING</t>
        </is>
      </c>
      <c r="B350" t="inlineStr">
        <is>
          <t>14.151</t>
        </is>
      </c>
    </row>
    <row r="351">
      <c r="A351" t="inlineStr">
        <is>
          <t>MORTGAGE INSURANCE FOR THE PURCHASE OR REFINANCING OF EXISTING MULTIFAMILY HOUSING PROJECTS</t>
        </is>
      </c>
      <c r="B351" t="inlineStr">
        <is>
          <t>14.155</t>
        </is>
      </c>
    </row>
    <row r="352">
      <c r="A352" t="inlineStr">
        <is>
          <t>SUPPORTIVE HOUSING FOR THE ELDERLY</t>
        </is>
      </c>
      <c r="B352" t="inlineStr">
        <is>
          <t>14.157</t>
        </is>
      </c>
    </row>
    <row r="353">
      <c r="A353" t="inlineStr">
        <is>
          <t>SECTION 245 GRADUATED PAYMENT MORTGAGE PROGRAM</t>
        </is>
      </c>
      <c r="B353" t="inlineStr">
        <is>
          <t>14.159</t>
        </is>
      </c>
    </row>
    <row r="354">
      <c r="A354" t="inlineStr">
        <is>
          <t>MORTGAGE INSURANCE_COMBINATION AND MANUFACTURED HOME LOT LOANS</t>
        </is>
      </c>
      <c r="B354" t="inlineStr">
        <is>
          <t>14.162</t>
        </is>
      </c>
    </row>
    <row r="355">
      <c r="A355" t="inlineStr">
        <is>
          <t>MORTGAGE INSURANCE_SINGLE FAMILY COOPERATIVE HOUSING</t>
        </is>
      </c>
      <c r="B355" t="inlineStr">
        <is>
          <t>14.163</t>
        </is>
      </c>
    </row>
    <row r="356">
      <c r="A356" t="inlineStr">
        <is>
          <t>LAND SALES-CERTAIN SUBDIVIDED LAND (INTERSTATE LAND SALES REGISTRATION) AND REAL ESTATE SETTLEMENT PROCEDURES ACT</t>
        </is>
      </c>
      <c r="B356" t="inlineStr">
        <is>
          <t>14.168</t>
        </is>
      </c>
    </row>
    <row r="357">
      <c r="A357" t="inlineStr">
        <is>
          <t>HOUSING COUNSELING ASSISTANCE PROGRAM</t>
        </is>
      </c>
      <c r="B357" t="inlineStr">
        <is>
          <t>14.169</t>
        </is>
      </c>
    </row>
    <row r="358">
      <c r="A358" t="inlineStr">
        <is>
          <t>MANUFACTURED HOME DISPUTE RESOLUTION</t>
        </is>
      </c>
      <c r="B358" t="inlineStr">
        <is>
          <t>14.171</t>
        </is>
      </c>
    </row>
    <row r="359">
      <c r="A359" t="inlineStr">
        <is>
          <t>MORTGAGE INSURANCE_GROWING EQUITY MORTGAGES</t>
        </is>
      </c>
      <c r="B359" t="inlineStr">
        <is>
          <t>14.172</t>
        </is>
      </c>
    </row>
    <row r="360">
      <c r="A360" t="inlineStr">
        <is>
          <t>ADJUSTABLE RATE MORTGAGES</t>
        </is>
      </c>
      <c r="B360" t="inlineStr">
        <is>
          <t>14.175</t>
        </is>
      </c>
    </row>
    <row r="361">
      <c r="A361" t="inlineStr">
        <is>
          <t>SUPPORTIVE HOUSING FOR PERSONS WITH DISABILITIES</t>
        </is>
      </c>
      <c r="B361" t="inlineStr">
        <is>
          <t>14.181</t>
        </is>
      </c>
    </row>
    <row r="362">
      <c r="A362" t="inlineStr">
        <is>
          <t>HOME EQUITY CONVERSION MORTGAGES</t>
        </is>
      </c>
      <c r="B362" t="inlineStr">
        <is>
          <t>14.183</t>
        </is>
      </c>
    </row>
    <row r="363">
      <c r="A363" t="inlineStr">
        <is>
          <t>MORTGAGES INSURANCE FOR SINGLE ROOM OCCUPANCY (SRO) PROJECTS</t>
        </is>
      </c>
      <c r="B363" t="inlineStr">
        <is>
          <t>14.184</t>
        </is>
      </c>
    </row>
    <row r="364">
      <c r="A364" t="inlineStr">
        <is>
          <t>HOUSING FINANCE AGENCIES (HFA) RISK SHARING</t>
        </is>
      </c>
      <c r="B364" t="inlineStr">
        <is>
          <t>14.188</t>
        </is>
      </c>
    </row>
    <row r="365">
      <c r="A365" t="inlineStr">
        <is>
          <t>QUALIFIED PARTICIPATING ENTITIES (QPE) RISK SHARING</t>
        </is>
      </c>
      <c r="B365" t="inlineStr">
        <is>
          <t>14.189</t>
        </is>
      </c>
    </row>
    <row r="366">
      <c r="A366" t="inlineStr">
        <is>
          <t>MULTIFAMILY HOUSING SERVICE COORDINATORS</t>
        </is>
      </c>
      <c r="B366" t="inlineStr">
        <is>
          <t>14.191</t>
        </is>
      </c>
    </row>
    <row r="367">
      <c r="A367" t="inlineStr">
        <is>
          <t>SECTION 8 HOUSING ASSISTANCE PAYMENTS PROGRAM</t>
        </is>
      </c>
      <c r="B367" t="inlineStr">
        <is>
          <t>14.195</t>
        </is>
      </c>
    </row>
    <row r="368">
      <c r="A368" t="inlineStr">
        <is>
          <t>GOOD NEIGHBOR NEXT DOOR SALES PROGRAM</t>
        </is>
      </c>
      <c r="B368" t="inlineStr">
        <is>
          <t>14.198</t>
        </is>
      </c>
    </row>
    <row r="369">
      <c r="A369" t="inlineStr">
        <is>
          <t>COMMUNITY DEVELOPMENT BLOCK GRANTS/ENTITLEMENT GRANTS</t>
        </is>
      </c>
      <c r="B369" t="inlineStr">
        <is>
          <t>14.218</t>
        </is>
      </c>
    </row>
    <row r="370">
      <c r="A370" t="inlineStr">
        <is>
          <t>COMMUNITY DEVELOPMENT BLOCK GRANTS/SPECIAL PURPOSE GRANTS/INSULAR AREAS</t>
        </is>
      </c>
      <c r="B370" t="inlineStr">
        <is>
          <t>14.225</t>
        </is>
      </c>
    </row>
    <row r="371">
      <c r="A371" t="inlineStr">
        <is>
          <t>COMMUNITY DEVELOPMENT BLOCK GRANTS/STATE'S PROGRAM AND NON-ENTITLEMENT GRANTS IN HAWAII</t>
        </is>
      </c>
      <c r="B371" t="inlineStr">
        <is>
          <t>14.228</t>
        </is>
      </c>
    </row>
    <row r="372">
      <c r="A372" t="inlineStr">
        <is>
          <t>EMERGENCY SOLUTIONS GRANT PROGRAM</t>
        </is>
      </c>
      <c r="B372" t="inlineStr">
        <is>
          <t>14.231</t>
        </is>
      </c>
    </row>
    <row r="373">
      <c r="A373" t="inlineStr">
        <is>
          <t>SUPPORTIVE HOUSING PROGRAM</t>
        </is>
      </c>
      <c r="B373" t="inlineStr">
        <is>
          <t>14.235</t>
        </is>
      </c>
    </row>
    <row r="374">
      <c r="A374" t="inlineStr">
        <is>
          <t>SHELTER PLUS CARE</t>
        </is>
      </c>
      <c r="B374" t="inlineStr">
        <is>
          <t>14.238</t>
        </is>
      </c>
    </row>
    <row r="375">
      <c r="A375" t="inlineStr">
        <is>
          <t>HOME INVESTMENT PARTNERSHIPS PROGRAM</t>
        </is>
      </c>
      <c r="B375" t="inlineStr">
        <is>
          <t>14.239</t>
        </is>
      </c>
    </row>
    <row r="376">
      <c r="A376" t="inlineStr">
        <is>
          <t>HOUSING OPPORTUNITIES FOR PERSONS WITH AIDS</t>
        </is>
      </c>
      <c r="B376" t="inlineStr">
        <is>
          <t>14.241</t>
        </is>
      </c>
    </row>
    <row r="377">
      <c r="A377" t="inlineStr">
        <is>
          <t>SELF-HELP HOMEOWNERSHIP OPPORTUNITY PROGRAM</t>
        </is>
      </c>
      <c r="B377" t="inlineStr">
        <is>
          <t>14.247</t>
        </is>
      </c>
    </row>
    <row r="378">
      <c r="A378" t="inlineStr">
        <is>
          <t>COMMUNITY DEVELOPMENT BLOCK GRANTS_SECTION 108 LOAN GUARANTEES</t>
        </is>
      </c>
      <c r="B378" t="inlineStr">
        <is>
          <t>14.248</t>
        </is>
      </c>
    </row>
    <row r="379">
      <c r="A379" t="inlineStr">
        <is>
          <t>SECTION 8 MODERATE REHABILITATION SINGLE ROOM OCCUPANCY</t>
        </is>
      </c>
      <c r="B379" t="inlineStr">
        <is>
          <t>14.249</t>
        </is>
      </c>
    </row>
    <row r="380">
      <c r="A380" t="inlineStr">
        <is>
          <t>SECTION 4 CAPACITY BUILDING FOR COMMUNITY DEVELOPMENT AND AFFORDABLE HOUSING</t>
        </is>
      </c>
      <c r="B380" t="inlineStr">
        <is>
          <t>14.252</t>
        </is>
      </c>
    </row>
    <row r="381">
      <c r="A381" t="inlineStr">
        <is>
          <t>COMMUNITY COMPASS TECHNICAL ASSISTANCE AND CAPACITY BUILDING</t>
        </is>
      </c>
      <c r="B381" t="inlineStr">
        <is>
          <t>14.259</t>
        </is>
      </c>
    </row>
    <row r="382">
      <c r="A382" t="inlineStr">
        <is>
          <t>VETERANS HOMELESSNESS PREVENTION DEMONSTRATION PROGRAM</t>
        </is>
      </c>
      <c r="B382" t="inlineStr">
        <is>
          <t>14.260</t>
        </is>
      </c>
    </row>
    <row r="383">
      <c r="A383" t="inlineStr">
        <is>
          <t>HOMELESS MANAGEMENT INFORMATION SYSTEMS TECHNICAL ASSISTANCE</t>
        </is>
      </c>
      <c r="B383" t="inlineStr">
        <is>
          <t>14.261</t>
        </is>
      </c>
    </row>
    <row r="384">
      <c r="A384" t="inlineStr">
        <is>
          <t>RURAL CAPACITY BUILDING FOR COMMUNITY DEVELOPMENT AND AFFORDABLE HOUSING GRANTS</t>
        </is>
      </c>
      <c r="B384" t="inlineStr">
        <is>
          <t>14.265</t>
        </is>
      </c>
    </row>
    <row r="385">
      <c r="A385" t="inlineStr">
        <is>
          <t>BORDER COMMUNITY CAPITAL INITIATIVE</t>
        </is>
      </c>
      <c r="B385" t="inlineStr">
        <is>
          <t>14.266</t>
        </is>
      </c>
    </row>
    <row r="386">
      <c r="A386" t="inlineStr">
        <is>
          <t>CONTINUUM OF CARE PROGRAM</t>
        </is>
      </c>
      <c r="B386" t="inlineStr">
        <is>
          <t>14.267</t>
        </is>
      </c>
    </row>
    <row r="387">
      <c r="A387" t="inlineStr">
        <is>
          <t>RURAL HOUSING STABILITY ASSISTANCE PROGRAM</t>
        </is>
      </c>
      <c r="B387" t="inlineStr">
        <is>
          <t>14.268</t>
        </is>
      </c>
    </row>
    <row r="388">
      <c r="A388" t="inlineStr">
        <is>
          <t>HURRICANE SANDY COMMUNITY DEVELOPMENT BLOCK GRANT DISASTER RECOVERY GRANTS (CDBG-DR)</t>
        </is>
      </c>
      <c r="B388" t="inlineStr">
        <is>
          <t>14.269</t>
        </is>
      </c>
    </row>
    <row r="389">
      <c r="A389" t="inlineStr">
        <is>
          <t>APPALACHIA ECONOMIC DEVELOPMENT INITIATIVE</t>
        </is>
      </c>
      <c r="B389" t="inlineStr">
        <is>
          <t>14.270</t>
        </is>
      </c>
    </row>
    <row r="390">
      <c r="A390" t="inlineStr">
        <is>
          <t>DELTA COMMUNITY CAPITAL INITIATIVE</t>
        </is>
      </c>
      <c r="B390" t="inlineStr">
        <is>
          <t>14.271</t>
        </is>
      </c>
    </row>
    <row r="391">
      <c r="A391" t="inlineStr">
        <is>
          <t>NATIONAL RESILIENT DISASTER RECOVERY COMPETITION</t>
        </is>
      </c>
      <c r="B391" t="inlineStr">
        <is>
          <t>14.272</t>
        </is>
      </c>
    </row>
    <row r="392">
      <c r="A392" t="inlineStr">
        <is>
          <t>SINGLE FAMILY PROPERTY DISPOSITION</t>
        </is>
      </c>
      <c r="B392" t="inlineStr">
        <is>
          <t>14.311</t>
        </is>
      </c>
    </row>
    <row r="393">
      <c r="A393" t="inlineStr">
        <is>
          <t>DOLLAR HOME SALES</t>
        </is>
      </c>
      <c r="B393" t="inlineStr">
        <is>
          <t>14.313</t>
        </is>
      </c>
    </row>
    <row r="394">
      <c r="A394" t="inlineStr">
        <is>
          <t>ASSISTED LIVING CONVERSION FOR ELIGIBLE MULTIFAMILY HOUSING PROJECTS</t>
        </is>
      </c>
      <c r="B394" t="inlineStr">
        <is>
          <t>14.314</t>
        </is>
      </c>
    </row>
    <row r="395">
      <c r="A395" t="inlineStr">
        <is>
          <t>HOUSING COUNSELING TRAINING PROGRAM</t>
        </is>
      </c>
      <c r="B395" t="inlineStr">
        <is>
          <t>14.316</t>
        </is>
      </c>
    </row>
    <row r="396">
      <c r="A396" t="inlineStr">
        <is>
          <t>SECTION 8 HOUSING ASSISTANCE PAYMENTS PROGRAM SPECIAL ALLOCATIONS (RECOVERY ACT FUNDED)</t>
        </is>
      </c>
      <c r="B396" t="inlineStr">
        <is>
          <t>14.317</t>
        </is>
      </c>
    </row>
    <row r="397">
      <c r="A397" t="inlineStr">
        <is>
          <t>ASSISTED HOUSING STABILITY AND ENERGY AND GREEN RETROFIT INVESTMENTS PROGRAM (RECOVERY ACT FUNDED)</t>
        </is>
      </c>
      <c r="B397" t="inlineStr">
        <is>
          <t>14.318</t>
        </is>
      </c>
    </row>
    <row r="398">
      <c r="A398" t="inlineStr">
        <is>
          <t>MULTIFAMILY ENERGY INNOVATION FUND</t>
        </is>
      </c>
      <c r="B398" t="inlineStr">
        <is>
          <t>14.319</t>
        </is>
      </c>
    </row>
    <row r="399">
      <c r="A399" t="inlineStr">
        <is>
          <t>FHA TECHNICAL ASSISTANCE TRAINING Ð TRANSFORMATION INITIATIVE</t>
        </is>
      </c>
      <c r="B399" t="inlineStr">
        <is>
          <t>14.321</t>
        </is>
      </c>
    </row>
    <row r="400">
      <c r="A400" t="inlineStr">
        <is>
          <t>FHA POWERSAVER HOME ENERGY IMPROVEMENT PILOT PROGRAM</t>
        </is>
      </c>
      <c r="B400" t="inlineStr">
        <is>
          <t>14.324</t>
        </is>
      </c>
    </row>
    <row r="401">
      <c r="A401" t="inlineStr">
        <is>
          <t>PROJECT RENTAL ASSISTANCE DEMONSTRATION (PRA DEMO) PROGRAM OF SECTION 811 SUPPORTIVE HOUSING FOR PERSONS WITH DISABILITIES</t>
        </is>
      </c>
      <c r="B401" t="inlineStr">
        <is>
          <t>14.326</t>
        </is>
      </c>
    </row>
    <row r="402">
      <c r="A402" t="inlineStr">
        <is>
          <t>PERFORMANCE BASED CONTRACT ADMINISTRATOR PROGRAM</t>
        </is>
      </c>
      <c r="B402" t="inlineStr">
        <is>
          <t>14.327</t>
        </is>
      </c>
    </row>
    <row r="403">
      <c r="A403" t="inlineStr">
        <is>
          <t>EQUAL OPPORTUNITY IN HOUSING</t>
        </is>
      </c>
      <c r="B403" t="inlineStr">
        <is>
          <t>14.400</t>
        </is>
      </c>
    </row>
    <row r="404">
      <c r="A404" t="inlineStr">
        <is>
          <t>FAIR HOUSING ASSISTANCE PROGRAM_STATE AND LOCAL</t>
        </is>
      </c>
      <c r="B404" t="inlineStr">
        <is>
          <t>14.401</t>
        </is>
      </c>
    </row>
    <row r="405">
      <c r="A405" t="inlineStr">
        <is>
          <t>FAIR HOUSING INITIATIVES PROGRAM</t>
        </is>
      </c>
      <c r="B405" t="inlineStr">
        <is>
          <t>14.408</t>
        </is>
      </c>
    </row>
    <row r="406">
      <c r="A406" t="inlineStr">
        <is>
          <t>EDUCATION AND OUTREACH INITIATIVES</t>
        </is>
      </c>
      <c r="B406" t="inlineStr">
        <is>
          <t>14.416</t>
        </is>
      </c>
    </row>
    <row r="407">
      <c r="A407" t="inlineStr">
        <is>
          <t>FAIR HOUSING ORGANIZATION INITIATIVES</t>
        </is>
      </c>
      <c r="B407" t="inlineStr">
        <is>
          <t>14.417</t>
        </is>
      </c>
    </row>
    <row r="408">
      <c r="A408" t="inlineStr">
        <is>
          <t>PRIVATE ENFORCEMENT INITIATIVES</t>
        </is>
      </c>
      <c r="B408" t="inlineStr">
        <is>
          <t>14.418</t>
        </is>
      </c>
    </row>
    <row r="409">
      <c r="A409" t="inlineStr">
        <is>
          <t>GENERAL RESEARCH AND TECHNOLOGY ACTIVITY</t>
        </is>
      </c>
      <c r="B409" t="inlineStr">
        <is>
          <t>14.506</t>
        </is>
      </c>
    </row>
    <row r="410">
      <c r="A410" t="inlineStr">
        <is>
          <t>DOCTORAL DISSERTATION RESEARCH GRANTS</t>
        </is>
      </c>
      <c r="B410" t="inlineStr">
        <is>
          <t>14.516</t>
        </is>
      </c>
    </row>
    <row r="411">
      <c r="A411" t="inlineStr">
        <is>
          <t>TRANSFORMATION INITIATIVE RESEARCH GRANTS: SUSTAINABLE COMMUNITY RESEARCH GRANT PROGRAM</t>
        </is>
      </c>
      <c r="B411" t="inlineStr">
        <is>
          <t>14.523</t>
        </is>
      </c>
    </row>
    <row r="412">
      <c r="A412" t="inlineStr">
        <is>
          <t>TRANSFORMATION INITIATIVE RESEARCH GRANTS: NATURAL EXPERIMENTS</t>
        </is>
      </c>
      <c r="B412" t="inlineStr">
        <is>
          <t>14.524</t>
        </is>
      </c>
    </row>
    <row r="413">
      <c r="A413" t="inlineStr">
        <is>
          <t>TRANSFORMATION INITIATIVE RESEARCH GRANTS: DEMONSTRATION AND RELATED SMALL GRANTS</t>
        </is>
      </c>
      <c r="B413" t="inlineStr">
        <is>
          <t>14.525</t>
        </is>
      </c>
    </row>
    <row r="414">
      <c r="A414" t="inlineStr">
        <is>
          <t>FELLOWSHIP PLACEMENT PILOT PROGRAM</t>
        </is>
      </c>
      <c r="B414" t="inlineStr">
        <is>
          <t>14.529</t>
        </is>
      </c>
    </row>
    <row r="415">
      <c r="A415" t="inlineStr">
        <is>
          <t>STRONG CITIES STRONG COMMUNITIES (SC2) NATIONAL RESOURCE NETWORK</t>
        </is>
      </c>
      <c r="B415" t="inlineStr">
        <is>
          <t>14.534</t>
        </is>
      </c>
    </row>
    <row r="416">
      <c r="A416" t="inlineStr">
        <is>
          <t>TRANSFORMATION INITIATAIVE: RENTAL ASSISTANCE DEMONSTRATION SMALL RESEARCH GRANT PROGRAM</t>
        </is>
      </c>
      <c r="B416" t="inlineStr">
        <is>
          <t>14.535</t>
        </is>
      </c>
    </row>
    <row r="417">
      <c r="A417" t="inlineStr">
        <is>
          <t>RESEARCH AND EVALUATIONS, DEMONSTRATIONS, AND DATA ANALYSIS AND UTILIZATION</t>
        </is>
      </c>
      <c r="B417" t="inlineStr">
        <is>
          <t>14.536</t>
        </is>
      </c>
    </row>
    <row r="418">
      <c r="A418" t="inlineStr">
        <is>
          <t>PUBLIC AND INDIAN HOUSING</t>
        </is>
      </c>
      <c r="B418" t="inlineStr">
        <is>
          <t>14.850</t>
        </is>
      </c>
    </row>
    <row r="419">
      <c r="A419" t="inlineStr">
        <is>
          <t>LOWER INCOME HOUSING ASSISTANCE PROGRAM_SECTION 8 MODERATE REHABILITATION</t>
        </is>
      </c>
      <c r="B419" t="inlineStr">
        <is>
          <t>14.856</t>
        </is>
      </c>
    </row>
    <row r="420">
      <c r="A420" t="inlineStr">
        <is>
          <t>INDIAN COMMUNITY DEVELOPMENT BLOCK GRANT PROGRAM</t>
        </is>
      </c>
      <c r="B420" t="inlineStr">
        <is>
          <t>14.862</t>
        </is>
      </c>
    </row>
    <row r="421">
      <c r="A421" t="inlineStr">
        <is>
          <t>PUBLIC AND INDIAN HOUSING_INDIAN LOAN GUARANTEE PROGRAM</t>
        </is>
      </c>
      <c r="B421" t="inlineStr">
        <is>
          <t>14.865</t>
        </is>
      </c>
    </row>
    <row r="422">
      <c r="A422" t="inlineStr">
        <is>
          <t>INDIAN HOUSING BLOCK GRANTS</t>
        </is>
      </c>
      <c r="B422" t="inlineStr">
        <is>
          <t>14.867</t>
        </is>
      </c>
    </row>
    <row r="423">
      <c r="A423" t="inlineStr">
        <is>
          <t>TITLE VI FEDERAL GUARANTEES FOR FINANCING TRIBAL HOUSING ACTIVITIES</t>
        </is>
      </c>
      <c r="B423" t="inlineStr">
        <is>
          <t>14.869</t>
        </is>
      </c>
    </row>
    <row r="424">
      <c r="A424" t="inlineStr">
        <is>
          <t>RESIDENT OPPORTUNITY AND SUPPORTIVE SERVICES - SERVICE COORDINATORS</t>
        </is>
      </c>
      <c r="B424" t="inlineStr">
        <is>
          <t>14.870</t>
        </is>
      </c>
    </row>
    <row r="425">
      <c r="A425" t="inlineStr">
        <is>
          <t>SECTION 8 HOUSING CHOICE VOUCHERS</t>
        </is>
      </c>
      <c r="B425" t="inlineStr">
        <is>
          <t>14.871</t>
        </is>
      </c>
    </row>
    <row r="426">
      <c r="A426" t="inlineStr">
        <is>
          <t>PUBLIC HOUSING CAPITAL FUND</t>
        </is>
      </c>
      <c r="B426" t="inlineStr">
        <is>
          <t>14.872</t>
        </is>
      </c>
    </row>
    <row r="427">
      <c r="A427" t="inlineStr">
        <is>
          <t>NATIVE HAWAIIAN HOUSING BLOCK GRANTS</t>
        </is>
      </c>
      <c r="B427" t="inlineStr">
        <is>
          <t>14.873</t>
        </is>
      </c>
    </row>
    <row r="428">
      <c r="A428" t="inlineStr">
        <is>
          <t>LOAN GUARANTEES FOR NATIVE HAWAIIAN HOUSING</t>
        </is>
      </c>
      <c r="B428" t="inlineStr">
        <is>
          <t>14.874</t>
        </is>
      </c>
    </row>
    <row r="429">
      <c r="A429" t="inlineStr">
        <is>
          <t>PUBLIC HOUSING FAMILY SELF-SUFFICIENCY UNDER RESIDENT OPPORTUNITY AND SUPPORTIVE SERVICES</t>
        </is>
      </c>
      <c r="B429" t="inlineStr">
        <is>
          <t>14.877</t>
        </is>
      </c>
    </row>
    <row r="430">
      <c r="A430" t="inlineStr">
        <is>
          <t>AFFORDABLE HOUSING DEVELOPMENT IN MAIN STREET REJUVENATION PROJECTS</t>
        </is>
      </c>
      <c r="B430" t="inlineStr">
        <is>
          <t>14.878</t>
        </is>
      </c>
    </row>
    <row r="431">
      <c r="A431" t="inlineStr">
        <is>
          <t>MAINSTREAM VOUCHERS</t>
        </is>
      </c>
      <c r="B431" t="inlineStr">
        <is>
          <t>14.879</t>
        </is>
      </c>
    </row>
    <row r="432">
      <c r="A432" t="inlineStr">
        <is>
          <t>MOVING TO WORK DEMONSTRATION PROGRAM</t>
        </is>
      </c>
      <c r="B432" t="inlineStr">
        <is>
          <t>14.881</t>
        </is>
      </c>
    </row>
    <row r="433">
      <c r="A433" t="inlineStr">
        <is>
          <t>CHOICE NEIGHBORHOODS IMPLEMENTATION GRANTS</t>
        </is>
      </c>
      <c r="B433" t="inlineStr">
        <is>
          <t>14.889</t>
        </is>
      </c>
    </row>
    <row r="434">
      <c r="A434" t="inlineStr">
        <is>
          <t>PUBLIC AND INDIAN HOUSING TRANSFORMATION INITIATIVE (TI) TECHNICAL ASSISTANCE (TA)</t>
        </is>
      </c>
      <c r="B434" t="inlineStr">
        <is>
          <t>14.891</t>
        </is>
      </c>
    </row>
    <row r="435">
      <c r="A435" t="inlineStr">
        <is>
          <t>CHOICE NEIGHBORHOODS PLANNING GRANTS</t>
        </is>
      </c>
      <c r="B435" t="inlineStr">
        <is>
          <t>14.892</t>
        </is>
      </c>
    </row>
    <row r="436">
      <c r="A436" t="inlineStr">
        <is>
          <t>OFFICE OF NATIVE AMERICAN PROGRAMS TRAINING AND TECHNICAL ASSISTANCE FOR INDIAN HOUSING BLOCK GRANT PROGRAM</t>
        </is>
      </c>
      <c r="B436" t="inlineStr">
        <is>
          <t>14.893</t>
        </is>
      </c>
    </row>
    <row r="437">
      <c r="A437" t="inlineStr">
        <is>
          <t>OFFICE OF NATIVE AMERICAN PROGRAMS TRAINING AND TECHNICAL ASSISTANCE FOR NATIVE HAWAIIAN HOUSING BLOCK GRANT PROGRAM</t>
        </is>
      </c>
      <c r="B437" t="inlineStr">
        <is>
          <t>14.894</t>
        </is>
      </c>
    </row>
    <row r="438">
      <c r="A438" t="inlineStr">
        <is>
          <t>JOBS-PLUS PILOT INITIATIVE</t>
        </is>
      </c>
      <c r="B438" t="inlineStr">
        <is>
          <t>14.895</t>
        </is>
      </c>
    </row>
    <row r="439">
      <c r="A439" t="inlineStr">
        <is>
          <t>FAMILY SELF-SUFFICIENCY PROGRAM</t>
        </is>
      </c>
      <c r="B439" t="inlineStr">
        <is>
          <t>14.896</t>
        </is>
      </c>
    </row>
    <row r="440">
      <c r="A440" t="inlineStr">
        <is>
          <t>LEAD-BASED PAINT HAZARD CONTROL IN PRIVATELY-OWNED HOUSING</t>
        </is>
      </c>
      <c r="B440" t="inlineStr">
        <is>
          <t>14.900</t>
        </is>
      </c>
    </row>
    <row r="441">
      <c r="A441" t="inlineStr">
        <is>
          <t>LEAD TECHNICAL STUDIES GRANTS</t>
        </is>
      </c>
      <c r="B441" t="inlineStr">
        <is>
          <t>14.902</t>
        </is>
      </c>
    </row>
    <row r="442">
      <c r="A442" t="inlineStr">
        <is>
          <t>LEAD HAZARD REDUCTION DEMONSTRATION GRANT PROGRAM</t>
        </is>
      </c>
      <c r="B442" t="inlineStr">
        <is>
          <t>14.905</t>
        </is>
      </c>
    </row>
    <row r="443">
      <c r="A443" t="inlineStr">
        <is>
          <t>HEALTHY HOMES TECHNICAL STUDIES GRANTS</t>
        </is>
      </c>
      <c r="B443" t="inlineStr">
        <is>
          <t>14.906</t>
        </is>
      </c>
    </row>
    <row r="444">
      <c r="A444" t="inlineStr">
        <is>
          <t>HEALTHY HOMES PRODUCTION PROGRAM</t>
        </is>
      </c>
      <c r="B444" t="inlineStr">
        <is>
          <t>14.913</t>
        </is>
      </c>
    </row>
    <row r="445">
      <c r="A445" t="inlineStr">
        <is>
          <t>ASTHMA INTERVENTIONS IN PUBLIC AND ASSISTED MULTIFAMILY HOUSING</t>
        </is>
      </c>
      <c r="B445" t="inlineStr">
        <is>
          <t>14.914</t>
        </is>
      </c>
    </row>
    <row r="446">
      <c r="A446" t="inlineStr">
        <is>
          <t>AID TO TRIBAL GOVERNMENTS</t>
        </is>
      </c>
      <c r="B446" t="inlineStr">
        <is>
          <t>15.020</t>
        </is>
      </c>
    </row>
    <row r="447">
      <c r="A447" t="inlineStr">
        <is>
          <t>CONSOLIDATED TRIBAL GOVERNMENT PROGRAM</t>
        </is>
      </c>
      <c r="B447" t="inlineStr">
        <is>
          <t>15.021</t>
        </is>
      </c>
    </row>
    <row r="448">
      <c r="A448" t="inlineStr">
        <is>
          <t>TRIBAL SELF-GOVERNANCE</t>
        </is>
      </c>
      <c r="B448" t="inlineStr">
        <is>
          <t>15.022</t>
        </is>
      </c>
    </row>
    <row r="449">
      <c r="A449" t="inlineStr">
        <is>
          <t>INDIAN SELF-DETERMINATION CONTRACT SUPPORT</t>
        </is>
      </c>
      <c r="B449" t="inlineStr">
        <is>
          <t>15.024</t>
        </is>
      </c>
    </row>
    <row r="450">
      <c r="A450" t="inlineStr">
        <is>
          <t>SERVICES TO INDIAN CHILDREN, ELDERLY AND FAMILIES</t>
        </is>
      </c>
      <c r="B450" t="inlineStr">
        <is>
          <t>15.025</t>
        </is>
      </c>
    </row>
    <row r="451">
      <c r="A451" t="inlineStr">
        <is>
          <t>INDIAN ADULT EDUCATION</t>
        </is>
      </c>
      <c r="B451" t="inlineStr">
        <is>
          <t>15.026</t>
        </is>
      </c>
    </row>
    <row r="452">
      <c r="A452" t="inlineStr">
        <is>
          <t>MEAT, POULTRY, AND EGG PRODUCTS INSPECTION</t>
        </is>
      </c>
      <c r="B452" t="inlineStr">
        <is>
          <t>10.477</t>
        </is>
      </c>
    </row>
    <row r="453">
      <c r="A453" t="inlineStr">
        <is>
          <t>FOOD SAFETY COOPERATIVE AGREEMENTS</t>
        </is>
      </c>
      <c r="B453" t="inlineStr">
        <is>
          <t>10.479</t>
        </is>
      </c>
    </row>
    <row r="454">
      <c r="A454" t="inlineStr">
        <is>
          <t>COOPERATIVE EXTENSION SERVICE</t>
        </is>
      </c>
      <c r="B454" t="inlineStr">
        <is>
          <t>10.500</t>
        </is>
      </c>
    </row>
    <row r="455">
      <c r="A455" t="inlineStr">
        <is>
          <t>HEALTHY BODY HEALTHY SPIRIT</t>
        </is>
      </c>
      <c r="B455" t="inlineStr">
        <is>
          <t>10.544</t>
        </is>
      </c>
    </row>
    <row r="456">
      <c r="A456" t="inlineStr">
        <is>
          <t>FARMERSÕ MARKET SUPPLEMENTAL NUTRITION ASSISTANCE PROGRAM SUPPORT GRANTS</t>
        </is>
      </c>
      <c r="B456" t="inlineStr">
        <is>
          <t>10.545</t>
        </is>
      </c>
    </row>
    <row r="457">
      <c r="A457" t="inlineStr">
        <is>
          <t>SUPPLEMENTAL NUTRITION ASSISTANCE PROGRAM (SNAP) RECIPIENT INTEGRITY INFORMATION TECHNOLOGY GRANTS</t>
        </is>
      </c>
      <c r="B457" t="inlineStr">
        <is>
          <t>10.546</t>
        </is>
      </c>
    </row>
    <row r="458">
      <c r="A458" t="inlineStr">
        <is>
          <t>PROFESSIONAL STANDARDS FOR SCHOOL NUTRITION EMPLOYEES</t>
        </is>
      </c>
      <c r="B458" t="inlineStr">
        <is>
          <t>10.547</t>
        </is>
      </c>
    </row>
    <row r="459">
      <c r="A459" t="inlineStr">
        <is>
          <t>RURAL CHILD POVERTY NUTRITION CENTER</t>
        </is>
      </c>
      <c r="B459" t="inlineStr">
        <is>
          <t>10.549</t>
        </is>
      </c>
    </row>
    <row r="460">
      <c r="A460" t="inlineStr">
        <is>
          <t>SUPPLEMENTAL NUTRITION ASSISTANCE PROGRAM</t>
        </is>
      </c>
      <c r="B460" t="inlineStr">
        <is>
          <t>10.551</t>
        </is>
      </c>
    </row>
    <row r="461">
      <c r="A461" t="inlineStr">
        <is>
          <t>SCHOOL BREAKFAST PROGRAM</t>
        </is>
      </c>
      <c r="B461" t="inlineStr">
        <is>
          <t>10.553</t>
        </is>
      </c>
    </row>
    <row r="462">
      <c r="A462" t="inlineStr">
        <is>
          <t>NATIONAL SCHOOL LUNCH PROGRAM</t>
        </is>
      </c>
      <c r="B462" t="inlineStr">
        <is>
          <t>10.555</t>
        </is>
      </c>
    </row>
    <row r="463">
      <c r="A463" t="inlineStr">
        <is>
          <t>SPECIAL MILK PROGRAM FOR CHILDREN</t>
        </is>
      </c>
      <c r="B463" t="inlineStr">
        <is>
          <t>10.556</t>
        </is>
      </c>
    </row>
    <row r="464">
      <c r="A464" t="inlineStr">
        <is>
          <t>SPECIAL SUPPLEMENTAL NUTRITION PROGRAM FOR WOMEN, INFANTS, AND CHILDREN</t>
        </is>
      </c>
      <c r="B464" t="inlineStr">
        <is>
          <t>10.557</t>
        </is>
      </c>
    </row>
    <row r="465">
      <c r="A465" t="inlineStr">
        <is>
          <t>CHILD AND ADULT CARE FOOD PROGRAM</t>
        </is>
      </c>
      <c r="B465" t="inlineStr">
        <is>
          <t>10.558</t>
        </is>
      </c>
    </row>
    <row r="466">
      <c r="A466" t="inlineStr">
        <is>
          <t>SUMMER FOOD SERVICE PROGRAM FOR CHILDREN</t>
        </is>
      </c>
      <c r="B466" t="inlineStr">
        <is>
          <t>10.559</t>
        </is>
      </c>
    </row>
    <row r="467">
      <c r="A467" t="inlineStr">
        <is>
          <t>STATE ADMINISTRATIVE EXPENSES FOR CHILD NUTRITION</t>
        </is>
      </c>
      <c r="B467" t="inlineStr">
        <is>
          <t>10.560</t>
        </is>
      </c>
    </row>
    <row r="468">
      <c r="A468" t="inlineStr">
        <is>
          <t>STATE ADMINISTRATIVE MATCHING GRANTS FOR THE SUPPLEMENTAL NUTRITION ASSISTANCE PROGRAM</t>
        </is>
      </c>
      <c r="B468" t="inlineStr">
        <is>
          <t>10.561</t>
        </is>
      </c>
    </row>
    <row r="469">
      <c r="A469" t="inlineStr">
        <is>
          <t>COMMODITY SUPPLEMENTAL FOOD PROGRAM</t>
        </is>
      </c>
      <c r="B469" t="inlineStr">
        <is>
          <t>10.565</t>
        </is>
      </c>
    </row>
    <row r="470">
      <c r="A470" t="inlineStr">
        <is>
          <t>NUTRITION ASSISTANCE FOR PUERTO RICO</t>
        </is>
      </c>
      <c r="B470" t="inlineStr">
        <is>
          <t>10.566</t>
        </is>
      </c>
    </row>
    <row r="471">
      <c r="A471" t="inlineStr">
        <is>
          <t>FOOD DISTRIBUTION PROGRAM ON INDIAN RESERVATIONS</t>
        </is>
      </c>
      <c r="B471" t="inlineStr">
        <is>
          <t>10.567</t>
        </is>
      </c>
    </row>
    <row r="472">
      <c r="A472" t="inlineStr">
        <is>
          <t>EMERGENCY FOOD ASSISTANCE PROGRAM (ADMINISTRATIVE COSTS)</t>
        </is>
      </c>
      <c r="B472" t="inlineStr">
        <is>
          <t>10.568</t>
        </is>
      </c>
    </row>
    <row r="473">
      <c r="A473" t="inlineStr">
        <is>
          <t>EMERGENCY FOOD ASSISTANCE PROGRAM (FOOD COMMODITIES)</t>
        </is>
      </c>
      <c r="B473" t="inlineStr">
        <is>
          <t>10.569</t>
        </is>
      </c>
    </row>
    <row r="474">
      <c r="A474" t="inlineStr">
        <is>
          <t>WIC FARMERS' MARKET NUTRITION PROGRAM (FMNP)</t>
        </is>
      </c>
      <c r="B474" t="inlineStr">
        <is>
          <t>10.572</t>
        </is>
      </c>
    </row>
    <row r="475">
      <c r="A475" t="inlineStr">
        <is>
          <t>TEAM NUTRITION GRANTS</t>
        </is>
      </c>
      <c r="B475" t="inlineStr">
        <is>
          <t>10.574</t>
        </is>
      </c>
    </row>
    <row r="476">
      <c r="A476" t="inlineStr">
        <is>
          <t>FARM TO SCHOOL GRANT PROGRAM</t>
        </is>
      </c>
      <c r="B476" t="inlineStr">
        <is>
          <t>10.575</t>
        </is>
      </c>
    </row>
    <row r="477">
      <c r="A477" t="inlineStr">
        <is>
          <t>SENIOR FARMERS MARKET NUTRITION PROGRAM</t>
        </is>
      </c>
      <c r="B477" t="inlineStr">
        <is>
          <t>10.576</t>
        </is>
      </c>
    </row>
    <row r="478">
      <c r="A478" t="inlineStr">
        <is>
          <t>SNAP PARTNERSHIP GRANT</t>
        </is>
      </c>
      <c r="B478" t="inlineStr">
        <is>
          <t>10.577</t>
        </is>
      </c>
    </row>
    <row r="479">
      <c r="A479" t="inlineStr">
        <is>
          <t>WIC GRANTS TO STATES (WGS)</t>
        </is>
      </c>
      <c r="B479" t="inlineStr">
        <is>
          <t>10.578</t>
        </is>
      </c>
    </row>
    <row r="480">
      <c r="A480" t="inlineStr">
        <is>
          <t>CHILD NUTRITION DISCRETIONARY GRANTS LIMITED AVAILABILITY</t>
        </is>
      </c>
      <c r="B480" t="inlineStr">
        <is>
          <t>10.579</t>
        </is>
      </c>
    </row>
    <row r="481">
      <c r="A481" t="inlineStr">
        <is>
          <t>SUPPLEMENTAL NUTRITION ASSISTANCE PROGRAM, PROCESS AND TECHNOLOGY IMPROVEMENT GRANTS</t>
        </is>
      </c>
      <c r="B481" t="inlineStr">
        <is>
          <t>10.580</t>
        </is>
      </c>
    </row>
    <row r="482">
      <c r="A482" t="inlineStr">
        <is>
          <t>FRESH FRUIT AND VEGETABLE PROGRAM</t>
        </is>
      </c>
      <c r="B482" t="inlineStr">
        <is>
          <t>10.582</t>
        </is>
      </c>
    </row>
    <row r="483">
      <c r="A483" t="inlineStr">
        <is>
          <t>HUNGER FREE COMMUNITIES</t>
        </is>
      </c>
      <c r="B483" t="inlineStr">
        <is>
          <t>10.583</t>
        </is>
      </c>
    </row>
    <row r="484">
      <c r="A484" t="inlineStr">
        <is>
          <t>FNS FOOD SAFETY GRANTS</t>
        </is>
      </c>
      <c r="B484" t="inlineStr">
        <is>
          <t>10.585</t>
        </is>
      </c>
    </row>
    <row r="485">
      <c r="A485" t="inlineStr">
        <is>
          <t>SPECIAL SUPPLEMENTAL NUTRITION PROGRAM FOR WOMEN, INFANTS AND CHILDREN; NUTRITION EDUCATION INNOVATIONS</t>
        </is>
      </c>
      <c r="B485" t="inlineStr">
        <is>
          <t>10.586</t>
        </is>
      </c>
    </row>
    <row r="486">
      <c r="A486" t="inlineStr">
        <is>
          <t>NATIONAL FOOD SERVICE MANAGEMENT INSTITUTE ADMINISTRATION AND STAFFING GRANT</t>
        </is>
      </c>
      <c r="B486" t="inlineStr">
        <is>
          <t>10.587</t>
        </is>
      </c>
    </row>
    <row r="487">
      <c r="A487" t="inlineStr">
        <is>
          <t>ASSESSMENT OF ALTERNATIVES TO FACE-TO-FACE INTERVIEWS IN SNAP</t>
        </is>
      </c>
      <c r="B487" t="inlineStr">
        <is>
          <t>10.588</t>
        </is>
      </c>
    </row>
    <row r="488">
      <c r="A488" t="inlineStr">
        <is>
          <t>CHILD NUTRITION DIRECT CERTIFICATION PERFORMANCE AWARDS</t>
        </is>
      </c>
      <c r="B488" t="inlineStr">
        <is>
          <t>10.589</t>
        </is>
      </c>
    </row>
    <row r="489">
      <c r="A489" t="inlineStr">
        <is>
          <t>DISASTER RELIEF APPROPRIATIONS ACTÑEMERGENCY FOOD ASSISTANCE PROGRAM (ADMINISTRATIVE COSTS)</t>
        </is>
      </c>
      <c r="B489" t="inlineStr">
        <is>
          <t>10.590</t>
        </is>
      </c>
    </row>
    <row r="490">
      <c r="A490" t="inlineStr">
        <is>
          <t>DISASTER RELIEF APPROPRIATIONS ACTÑEMERGENCY FOOD ASSISTANCE PROGRAM (COMMODITIES)</t>
        </is>
      </c>
      <c r="B490" t="inlineStr">
        <is>
          <t>10.591</t>
        </is>
      </c>
    </row>
    <row r="491">
      <c r="A491" t="inlineStr">
        <is>
          <t>HEALTHY, HUNGER-FREE KIDS ACT OF 2010 CHILDHOOD HUNGER RESEARCH AND DEMONSTRATION PROJECTS</t>
        </is>
      </c>
      <c r="B491" t="inlineStr">
        <is>
          <t>10.592</t>
        </is>
      </c>
    </row>
    <row r="492">
      <c r="A492" t="inlineStr">
        <is>
          <t>BILL EMERSON NATIONAL HUNGER FELLOWS AND MICKEY LELAND INTERNATIONAL HUNGER FELLOWS PROGRAMS</t>
        </is>
      </c>
      <c r="B492" t="inlineStr">
        <is>
          <t>10.593</t>
        </is>
      </c>
    </row>
    <row r="493">
      <c r="A493" t="inlineStr">
        <is>
          <t>FOOD DISTRIBUTION PROGRAM ON INDIAN RESERVATIONS NUTRITION EDUCATION GRANTS</t>
        </is>
      </c>
      <c r="B493" t="inlineStr">
        <is>
          <t>10.594</t>
        </is>
      </c>
    </row>
    <row r="494">
      <c r="A494" t="inlineStr">
        <is>
          <t>FARM TO SCHOOL TRAINING AND TECHNICAL ASSISTANCE</t>
        </is>
      </c>
      <c r="B494" t="inlineStr">
        <is>
          <t>10.595</t>
        </is>
      </c>
    </row>
    <row r="495">
      <c r="A495" t="inlineStr">
        <is>
          <t>PILOT PROJECTS TO REDUCE DEPENDENCY AND INCREASE WORK REQUIREMENTS AND WORK EFFORT UNDER SNAP</t>
        </is>
      </c>
      <c r="B495" t="inlineStr">
        <is>
          <t>10.596</t>
        </is>
      </c>
    </row>
    <row r="496">
      <c r="A496" t="inlineStr">
        <is>
          <t>SCHOOL WELLNESS POLICY COOPERATIVE AGREEMENT</t>
        </is>
      </c>
      <c r="B496" t="inlineStr">
        <is>
          <t>10.597</t>
        </is>
      </c>
    </row>
    <row r="497">
      <c r="A497" t="inlineStr">
        <is>
          <t>SUPPLEMENTAL NUTRITION ASSISTANCE PROGRAM (SNAP) RECIPIENT TRAFFICKING PREVENTION GRANTS</t>
        </is>
      </c>
      <c r="B497" t="inlineStr">
        <is>
          <t>10.598</t>
        </is>
      </c>
    </row>
    <row r="498">
      <c r="A498" t="inlineStr">
        <is>
          <t>SOUTH CAROLINA SNAP RECIPIENT TRAFFICKING PROSECUTION PILOT</t>
        </is>
      </c>
      <c r="B498" t="inlineStr">
        <is>
          <t>10.599</t>
        </is>
      </c>
    </row>
    <row r="499">
      <c r="A499" t="inlineStr">
        <is>
          <t>FOREIGN MARKET DEVELOPMENT COOPERATOR PROGRAM</t>
        </is>
      </c>
      <c r="B499" t="inlineStr">
        <is>
          <t>10.600</t>
        </is>
      </c>
    </row>
    <row r="500">
      <c r="A500" t="inlineStr">
        <is>
          <t>MARKET ACCESS PROGRAM</t>
        </is>
      </c>
      <c r="B500" t="inlineStr">
        <is>
          <t>10.601</t>
        </is>
      </c>
    </row>
    <row r="501">
      <c r="A501" t="inlineStr">
        <is>
          <t>CCC'S DAIRY EXPORT INCENTIVE PROGRAM</t>
        </is>
      </c>
      <c r="B501" t="inlineStr">
        <is>
          <t>10.602</t>
        </is>
      </c>
    </row>
    <row r="502">
      <c r="A502" t="inlineStr">
        <is>
          <t>EMERGING MARKETS PROGRAM</t>
        </is>
      </c>
      <c r="B502" t="inlineStr">
        <is>
          <t>10.603</t>
        </is>
      </c>
    </row>
    <row r="503">
      <c r="A503" t="inlineStr">
        <is>
          <t>TECHNICAL ASSISTANCE FOR SPECIALTY CROPS PROGRAM</t>
        </is>
      </c>
      <c r="B503" t="inlineStr">
        <is>
          <t>10.604</t>
        </is>
      </c>
    </row>
    <row r="504">
      <c r="A504" t="inlineStr">
        <is>
          <t>QUALITY SAMPLES PROGRAM</t>
        </is>
      </c>
      <c r="B504" t="inlineStr">
        <is>
          <t>10.605</t>
        </is>
      </c>
    </row>
    <row r="505">
      <c r="A505" t="inlineStr">
        <is>
          <t>FOOD FOR PROGRESS</t>
        </is>
      </c>
      <c r="B505" t="inlineStr">
        <is>
          <t>10.606</t>
        </is>
      </c>
    </row>
    <row r="506">
      <c r="A506" t="inlineStr">
        <is>
          <t>FOOD FOR EDUCATION</t>
        </is>
      </c>
      <c r="B506" t="inlineStr">
        <is>
          <t>10.608</t>
        </is>
      </c>
    </row>
    <row r="507">
      <c r="A507" t="inlineStr">
        <is>
          <t>TRADE ADJUSTMENT ASSISTANCE</t>
        </is>
      </c>
      <c r="B507" t="inlineStr">
        <is>
          <t>10.609</t>
        </is>
      </c>
    </row>
    <row r="508">
      <c r="A508" t="inlineStr">
        <is>
          <t>EXPORT GUARANTEE PROGRAM</t>
        </is>
      </c>
      <c r="B508" t="inlineStr">
        <is>
          <t>10.610</t>
        </is>
      </c>
    </row>
    <row r="509">
      <c r="A509" t="inlineStr">
        <is>
          <t>USDA LOCAL AND REGIONAL FOOD AID PROCUREMENT PROGRAM</t>
        </is>
      </c>
      <c r="B509" t="inlineStr">
        <is>
          <t>10.612</t>
        </is>
      </c>
    </row>
    <row r="510">
      <c r="A510" t="inlineStr">
        <is>
          <t>FACULTY EXCHANGE PROGRAM</t>
        </is>
      </c>
      <c r="B510" t="inlineStr">
        <is>
          <t>10.613</t>
        </is>
      </c>
    </row>
    <row r="511">
      <c r="A511" t="inlineStr">
        <is>
          <t>SCIENTIFIC COOPERATION EXCHANGE PROGRAM WITH CHINA</t>
        </is>
      </c>
      <c r="B511" t="inlineStr">
        <is>
          <t>10.614</t>
        </is>
      </c>
    </row>
    <row r="512">
      <c r="A512" t="inlineStr">
        <is>
          <t>PIMA AGRICULTURE COTTON TRUST FUND</t>
        </is>
      </c>
      <c r="B512" t="inlineStr">
        <is>
          <t>10.615</t>
        </is>
      </c>
    </row>
    <row r="513">
      <c r="A513" t="inlineStr">
        <is>
          <t>AGRICULTURE WOOL APPAREL MANUFACTURERS TRUST FUND</t>
        </is>
      </c>
      <c r="B513" t="inlineStr">
        <is>
          <t>10.616</t>
        </is>
      </c>
    </row>
    <row r="514">
      <c r="A514" t="inlineStr">
        <is>
          <t>FORESTRY RESEARCH</t>
        </is>
      </c>
      <c r="B514" t="inlineStr">
        <is>
          <t>10.652</t>
        </is>
      </c>
    </row>
    <row r="515">
      <c r="A515" t="inlineStr">
        <is>
          <t>COOPERATIVE FORESTRY ASSISTANCE</t>
        </is>
      </c>
      <c r="B515" t="inlineStr">
        <is>
          <t>10.664</t>
        </is>
      </c>
    </row>
    <row r="516">
      <c r="A516" t="inlineStr">
        <is>
          <t>SCHOOLS AND ROADS - GRANTS TO STATES</t>
        </is>
      </c>
      <c r="B516" t="inlineStr">
        <is>
          <t>10.665</t>
        </is>
      </c>
    </row>
    <row r="517">
      <c r="A517" t="inlineStr">
        <is>
          <t>SCHOOLS AND ROADS - GRANTS TO COUNTIES</t>
        </is>
      </c>
      <c r="B517" t="inlineStr">
        <is>
          <t>10.666</t>
        </is>
      </c>
    </row>
    <row r="518">
      <c r="A518" t="inlineStr">
        <is>
          <t>RURAL DEVELOPMENT, FORESTRY, AND COMMUNITIES</t>
        </is>
      </c>
      <c r="B518" t="inlineStr">
        <is>
          <t>10.672</t>
        </is>
      </c>
    </row>
    <row r="519">
      <c r="A519" t="inlineStr">
        <is>
          <t>WOOD UTILIZATION ASSISTANCE</t>
        </is>
      </c>
      <c r="B519" t="inlineStr">
        <is>
          <t>10.674</t>
        </is>
      </c>
    </row>
    <row r="520">
      <c r="A520" t="inlineStr">
        <is>
          <t>URBAN AND COMMUNITY FORESTRY PROGRAM</t>
        </is>
      </c>
      <c r="B520" t="inlineStr">
        <is>
          <t>10.675</t>
        </is>
      </c>
    </row>
    <row r="521">
      <c r="A521" t="inlineStr">
        <is>
          <t>FOREST LEGACY PROGRAM</t>
        </is>
      </c>
      <c r="B521" t="inlineStr">
        <is>
          <t>10.676</t>
        </is>
      </c>
    </row>
    <row r="522">
      <c r="A522" t="inlineStr">
        <is>
          <t>FOREST STEWARDSHIP PROGRAM</t>
        </is>
      </c>
      <c r="B522" t="inlineStr">
        <is>
          <t>10.678</t>
        </is>
      </c>
    </row>
    <row r="523">
      <c r="A523" t="inlineStr">
        <is>
          <t>COLLABORATIVE FOREST RESTORATION</t>
        </is>
      </c>
      <c r="B523" t="inlineStr">
        <is>
          <t>10.679</t>
        </is>
      </c>
    </row>
    <row r="524">
      <c r="A524" t="inlineStr">
        <is>
          <t>FOREST HEALTH PROTECTION</t>
        </is>
      </c>
      <c r="B524" t="inlineStr">
        <is>
          <t>10.680</t>
        </is>
      </c>
    </row>
    <row r="525">
      <c r="A525" t="inlineStr">
        <is>
          <t>WOOD EDUCATION AND RESOURCE CENTER (WERC)</t>
        </is>
      </c>
      <c r="B525" t="inlineStr">
        <is>
          <t>10.681</t>
        </is>
      </c>
    </row>
    <row r="526">
      <c r="A526" t="inlineStr">
        <is>
          <t>NATIONAL FOREST FOUNDATION</t>
        </is>
      </c>
      <c r="B526" t="inlineStr">
        <is>
          <t>10.682</t>
        </is>
      </c>
    </row>
    <row r="527">
      <c r="A527" t="inlineStr">
        <is>
          <t>NATIONAL FISH AND WILDLIFE FOUNDATION</t>
        </is>
      </c>
      <c r="B527" t="inlineStr">
        <is>
          <t>10.683</t>
        </is>
      </c>
    </row>
    <row r="528">
      <c r="A528" t="inlineStr">
        <is>
          <t>INTERNATIONAL FORESTRY PROGRAMS</t>
        </is>
      </c>
      <c r="B528" t="inlineStr">
        <is>
          <t>10.684</t>
        </is>
      </c>
    </row>
    <row r="529">
      <c r="A529" t="inlineStr">
        <is>
          <t>COMMUNITY WOOD ENERGY PROGRAM</t>
        </is>
      </c>
      <c r="B529" t="inlineStr">
        <is>
          <t>10.685</t>
        </is>
      </c>
    </row>
    <row r="530">
      <c r="A530" t="inlineStr">
        <is>
          <t>RECOVERY ACT OF 2009: CAPITAL IMPROVEMENT AND MAINTENANCE</t>
        </is>
      </c>
      <c r="B530" t="inlineStr">
        <is>
          <t>10.687</t>
        </is>
      </c>
    </row>
    <row r="531">
      <c r="A531" t="inlineStr">
        <is>
          <t>RECOVERY ACT OF 2009: WILDLAND FIRE MANAGEMENT</t>
        </is>
      </c>
      <c r="B531" t="inlineStr">
        <is>
          <t>10.688</t>
        </is>
      </c>
    </row>
    <row r="532">
      <c r="A532" t="inlineStr">
        <is>
          <t>COMMUNITY FOREST AND OPEN SPACE CONSERVATION PROGRAM (CFP)</t>
        </is>
      </c>
      <c r="B532" t="inlineStr">
        <is>
          <t>10.689</t>
        </is>
      </c>
    </row>
    <row r="533">
      <c r="A533" t="inlineStr">
        <is>
          <t>LAKE TAHOE EROSION CONTROL GRANT PROGRAM</t>
        </is>
      </c>
      <c r="B533" t="inlineStr">
        <is>
          <t>10.690</t>
        </is>
      </c>
    </row>
    <row r="534">
      <c r="A534" t="inlineStr">
        <is>
          <t>GOOD NEIGHBOR AUTHORITY</t>
        </is>
      </c>
      <c r="B534" t="inlineStr">
        <is>
          <t>10.691</t>
        </is>
      </c>
    </row>
    <row r="535">
      <c r="A535" t="inlineStr">
        <is>
          <t>DISASTER RELIEF APPROPRIATIONS ACT FOR EMERGENCY FOREST RESTORATION PROGRAM (EFRP)</t>
        </is>
      </c>
      <c r="B535" t="inlineStr">
        <is>
          <t>10.692</t>
        </is>
      </c>
    </row>
    <row r="536">
      <c r="A536" t="inlineStr">
        <is>
          <t>WATERSHED RESTORATION AND ENHANCEMENT AGREEMENT AUTHORITY</t>
        </is>
      </c>
      <c r="B536" t="inlineStr">
        <is>
          <t>10.693</t>
        </is>
      </c>
    </row>
    <row r="537">
      <c r="A537" t="inlineStr">
        <is>
          <t>SOUTHWEST FOREST HEALTH AND WILDFIRE PREVENTION</t>
        </is>
      </c>
      <c r="B537" t="inlineStr">
        <is>
          <t>10.694</t>
        </is>
      </c>
    </row>
    <row r="538">
      <c r="A538" t="inlineStr">
        <is>
          <t>NATIONAL AGRICULTURAL LIBRARY</t>
        </is>
      </c>
      <c r="B538" t="inlineStr">
        <is>
          <t>10.700</t>
        </is>
      </c>
    </row>
    <row r="539">
      <c r="A539" t="inlineStr">
        <is>
          <t>PART 1774 SPECIAL EVALUATION ASSISTANCE FOR RURAL COMMUNITIES AND HOUSEHOLDS (SEARCH)</t>
        </is>
      </c>
      <c r="B539" t="inlineStr">
        <is>
          <t>10.759</t>
        </is>
      </c>
    </row>
    <row r="540">
      <c r="A540" t="inlineStr">
        <is>
          <t>WATER AND WASTE DISPOSAL SYSTEMS FOR RURAL COMMUNITIES</t>
        </is>
      </c>
      <c r="B540" t="inlineStr">
        <is>
          <t>10.760</t>
        </is>
      </c>
    </row>
    <row r="541">
      <c r="A541" t="inlineStr">
        <is>
          <t>TECHNICAL ASSISTANCE AND TRAINING GRANTS</t>
        </is>
      </c>
      <c r="B541" t="inlineStr">
        <is>
          <t>10.761</t>
        </is>
      </c>
    </row>
    <row r="542">
      <c r="A542" t="inlineStr">
        <is>
          <t>SOLID WASTE MANAGEMENT GRANTS</t>
        </is>
      </c>
      <c r="B542" t="inlineStr">
        <is>
          <t>10.762</t>
        </is>
      </c>
    </row>
    <row r="543">
      <c r="A543" t="inlineStr">
        <is>
          <t>EMERGENCY COMMUNITY WATER ASSISTANCE GRANTS</t>
        </is>
      </c>
      <c r="B543" t="inlineStr">
        <is>
          <t>10.763</t>
        </is>
      </c>
    </row>
    <row r="544">
      <c r="A544" t="inlineStr">
        <is>
          <t>COMMUNITY FACILITIES LOANS AND GRANTS</t>
        </is>
      </c>
      <c r="B544" t="inlineStr">
        <is>
          <t>10.766</t>
        </is>
      </c>
    </row>
    <row r="545">
      <c r="A545" t="inlineStr">
        <is>
          <t>INTERMEDIARY RELENDING PROGRAM</t>
        </is>
      </c>
      <c r="B545" t="inlineStr">
        <is>
          <t>10.767</t>
        </is>
      </c>
    </row>
    <row r="546">
      <c r="A546" t="inlineStr">
        <is>
          <t>BUSINESS AND INDUSTRY LOANS</t>
        </is>
      </c>
      <c r="B546" t="inlineStr">
        <is>
          <t>10.768</t>
        </is>
      </c>
    </row>
    <row r="547">
      <c r="A547" t="inlineStr">
        <is>
          <t>RURAL BUSINESS ENTERPRISE GRANTS</t>
        </is>
      </c>
      <c r="B547" t="inlineStr">
        <is>
          <t>10.769</t>
        </is>
      </c>
    </row>
    <row r="548">
      <c r="A548" t="inlineStr">
        <is>
          <t>WATER AND WASTE DISPOSAL LOANS AND GRANTS (SECTION 306C)</t>
        </is>
      </c>
      <c r="B548" t="inlineStr">
        <is>
          <t>10.770</t>
        </is>
      </c>
    </row>
    <row r="549">
      <c r="A549" t="inlineStr">
        <is>
          <t>RURAL COOPERATIVE DEVELOPMENT GRANTS</t>
        </is>
      </c>
      <c r="B549" t="inlineStr">
        <is>
          <t>10.771</t>
        </is>
      </c>
    </row>
    <row r="550">
      <c r="A550" t="inlineStr">
        <is>
          <t>RURAL BUSINESS OPPORTUNITY GRANTS</t>
        </is>
      </c>
      <c r="B550" t="inlineStr">
        <is>
          <t>10.773</t>
        </is>
      </c>
    </row>
    <row r="551">
      <c r="A551" t="inlineStr">
        <is>
          <t>NORMAN E. BORLAUG INTERNATIONAL AGRICULTURAL SCIENCE AND TECHNOLOGY FELLOWSHIP</t>
        </is>
      </c>
      <c r="B551" t="inlineStr">
        <is>
          <t>10.777</t>
        </is>
      </c>
    </row>
    <row r="552">
      <c r="A552" t="inlineStr">
        <is>
          <t>WATER AND WASTE DISPOSAL SYSTEMS FOR RURAL COMMUNITIES - ARRA</t>
        </is>
      </c>
      <c r="B552" t="inlineStr">
        <is>
          <t>10.781</t>
        </is>
      </c>
    </row>
    <row r="553">
      <c r="A553" t="inlineStr">
        <is>
          <t>APPROPRIATE TECHNOLOGY TRANSFER FOR RURAL AREAS</t>
        </is>
      </c>
      <c r="B553" t="inlineStr">
        <is>
          <t>10.782</t>
        </is>
      </c>
    </row>
    <row r="554">
      <c r="A554" t="inlineStr">
        <is>
          <t>RURAL ELECTRIFICATION LOANS AND LOAN GUARANTEES</t>
        </is>
      </c>
      <c r="B554" t="inlineStr">
        <is>
          <t>10.850</t>
        </is>
      </c>
    </row>
    <row r="555">
      <c r="A555" t="inlineStr">
        <is>
          <t>RURAL TELEPHONE LOANS AND LOAN GUARANTEES</t>
        </is>
      </c>
      <c r="B555" t="inlineStr">
        <is>
          <t>10.851</t>
        </is>
      </c>
    </row>
    <row r="556">
      <c r="A556" t="inlineStr">
        <is>
          <t>RURAL ECONOMIC DEVELOPMENT LOANS AND GRANTS</t>
        </is>
      </c>
      <c r="B556" t="inlineStr">
        <is>
          <t>10.854</t>
        </is>
      </c>
    </row>
    <row r="557">
      <c r="A557" t="inlineStr">
        <is>
          <t>DISTANCE LEARNING AND TELEMEDICINE LOANS AND GRANTS</t>
        </is>
      </c>
      <c r="B557" t="inlineStr">
        <is>
          <t>10.855</t>
        </is>
      </c>
    </row>
    <row r="558">
      <c r="A558" t="inlineStr">
        <is>
          <t>STATE BULK FUEL REVOLVING FUND GRANTS</t>
        </is>
      </c>
      <c r="B558" t="inlineStr">
        <is>
          <t>10.857</t>
        </is>
      </c>
    </row>
    <row r="559">
      <c r="A559" t="inlineStr">
        <is>
          <t>DENALI COMMISSION GRANTS AND LOANS</t>
        </is>
      </c>
      <c r="B559" t="inlineStr">
        <is>
          <t>10.858</t>
        </is>
      </c>
    </row>
    <row r="560">
      <c r="A560" t="inlineStr">
        <is>
          <t>ASSISTANCE TO HIGH ENERGY COST RURAL COMMUNITIES</t>
        </is>
      </c>
      <c r="B560" t="inlineStr">
        <is>
          <t>10.859</t>
        </is>
      </c>
    </row>
    <row r="561">
      <c r="A561" t="inlineStr">
        <is>
          <t>PUBLIC TELEVISION STATION DIGITAL TRANSITION GRANT PROGRAM</t>
        </is>
      </c>
      <c r="B561" t="inlineStr">
        <is>
          <t>10.861</t>
        </is>
      </c>
    </row>
    <row r="562">
      <c r="A562" t="inlineStr">
        <is>
          <t>HOUSEHOLD WATER WELL SYSTEM GRANT PROGRAM</t>
        </is>
      </c>
      <c r="B562" t="inlineStr">
        <is>
          <t>10.862</t>
        </is>
      </c>
    </row>
    <row r="563">
      <c r="A563" t="inlineStr">
        <is>
          <t>COMMUNITY CONNECT GRANT PROGRAM</t>
        </is>
      </c>
      <c r="B563" t="inlineStr">
        <is>
          <t>10.863</t>
        </is>
      </c>
    </row>
    <row r="564">
      <c r="A564" t="inlineStr">
        <is>
          <t>GRANT PROGRAM TO ESTABLISH A FUND FOR FINANCING WATER AND WASTEWATER PROJECTS</t>
        </is>
      </c>
      <c r="B564" t="inlineStr">
        <is>
          <t>10.864</t>
        </is>
      </c>
    </row>
    <row r="565">
      <c r="A565" t="inlineStr">
        <is>
          <t>BIOREFINERY ASSISTANCE</t>
        </is>
      </c>
      <c r="B565" t="inlineStr">
        <is>
          <t>10.865</t>
        </is>
      </c>
    </row>
    <row r="566">
      <c r="A566" t="inlineStr">
        <is>
          <t>REPOWERING ASSISTANCE</t>
        </is>
      </c>
      <c r="B566" t="inlineStr">
        <is>
          <t>10.866</t>
        </is>
      </c>
    </row>
    <row r="567">
      <c r="A567" t="inlineStr">
        <is>
          <t>BIOENERGY PROGRAM FOR ADVANCED BIOFUELS</t>
        </is>
      </c>
      <c r="B567" t="inlineStr">
        <is>
          <t>10.867</t>
        </is>
      </c>
    </row>
    <row r="568">
      <c r="A568" t="inlineStr">
        <is>
          <t>RURAL ENERGY FOR AMERICA PROGRAM</t>
        </is>
      </c>
      <c r="B568" t="inlineStr">
        <is>
          <t>10.868</t>
        </is>
      </c>
    </row>
    <row r="569">
      <c r="A569" t="inlineStr">
        <is>
          <t>JOB ACCESS AND REVERSE COMMUTE PROGRAM</t>
        </is>
      </c>
      <c r="B569" t="inlineStr">
        <is>
          <t>20.516</t>
        </is>
      </c>
    </row>
    <row r="570">
      <c r="A570" t="inlineStr">
        <is>
          <t>CAPITAL AND TRAINING ASSISTANCE PROGRAM FOR OVER-THE-ROAD BUS ACCESSIBILITY</t>
        </is>
      </c>
      <c r="B570" t="inlineStr">
        <is>
          <t>20.518</t>
        </is>
      </c>
    </row>
    <row r="571">
      <c r="A571" t="inlineStr">
        <is>
          <t>CLEAN FUELS</t>
        </is>
      </c>
      <c r="B571" t="inlineStr">
        <is>
          <t>20.519</t>
        </is>
      </c>
    </row>
    <row r="572">
      <c r="A572" t="inlineStr">
        <is>
          <t>PAUL S. SARBANES TRANSIT IN THE PARKS</t>
        </is>
      </c>
      <c r="B572" t="inlineStr">
        <is>
          <t>20.520</t>
        </is>
      </c>
    </row>
    <row r="573">
      <c r="A573" t="inlineStr">
        <is>
          <t>NEW FREEDOM PROGRAM</t>
        </is>
      </c>
      <c r="B573" t="inlineStr">
        <is>
          <t>20.521</t>
        </is>
      </c>
    </row>
    <row r="574">
      <c r="A574" t="inlineStr">
        <is>
          <t>ALTERNATIVES ANALYSIS</t>
        </is>
      </c>
      <c r="B574" t="inlineStr">
        <is>
          <t>20.522</t>
        </is>
      </c>
    </row>
    <row r="575">
      <c r="A575" t="inlineStr">
        <is>
          <t>CAPITAL ASSISTANCE PROGRAM FOR REDUCING ENERGY CONSUMPTION AND GREENHOUSE GAS EMISSIONS</t>
        </is>
      </c>
      <c r="B575" t="inlineStr">
        <is>
          <t>20.523</t>
        </is>
      </c>
    </row>
    <row r="576">
      <c r="A576" t="inlineStr">
        <is>
          <t>PASSENGER RAIL INVESTMENT AND IMPROVEMENT (PRIIA) PROJECTS FOR WASHINGTON METROPOLITAN AREA TRANSIT AUTHORITY (WMATA)</t>
        </is>
      </c>
      <c r="B576" t="inlineStr">
        <is>
          <t>20.524</t>
        </is>
      </c>
    </row>
    <row r="577">
      <c r="A577" t="inlineStr">
        <is>
          <t>STATE OF GOOD REPAIR GRANTS PROGRAM</t>
        </is>
      </c>
      <c r="B577" t="inlineStr">
        <is>
          <t>20.525</t>
        </is>
      </c>
    </row>
    <row r="578">
      <c r="A578" t="inlineStr">
        <is>
          <t>BUSES AND BUS FACILITIES FORMULA, COMPETITIVE, AND LOW OR NO EMISSIONS PROGRAMS</t>
        </is>
      </c>
      <c r="B578" t="inlineStr">
        <is>
          <t>20.526</t>
        </is>
      </c>
    </row>
    <row r="579">
      <c r="A579" t="inlineStr">
        <is>
          <t>PUBLIC TRANSPORTATION EMERGENCY RELIEF PROGRAM</t>
        </is>
      </c>
      <c r="B579" t="inlineStr">
        <is>
          <t>20.527</t>
        </is>
      </c>
    </row>
    <row r="580">
      <c r="A580" t="inlineStr">
        <is>
          <t>RAIL FIXED GUIDEWAY PUBLIC TRANSPORTATION SYSTEM STATE SAFETY OVERSIGHT FORMULA GRANT PROGRAM</t>
        </is>
      </c>
      <c r="B580" t="inlineStr">
        <is>
          <t>20.528</t>
        </is>
      </c>
    </row>
    <row r="581">
      <c r="A581" t="inlineStr">
        <is>
          <t>BUS TESTING FACILITY</t>
        </is>
      </c>
      <c r="B581" t="inlineStr">
        <is>
          <t>20.529</t>
        </is>
      </c>
    </row>
    <row r="582">
      <c r="A582" t="inlineStr">
        <is>
          <t>STATE AND COMMUNITY HIGHWAY SAFETY</t>
        </is>
      </c>
      <c r="B582" t="inlineStr">
        <is>
          <t>20.600</t>
        </is>
      </c>
    </row>
    <row r="583">
      <c r="A583" t="inlineStr">
        <is>
          <t>ALCOHOL IMPAIRED DRIVING COUNTERMEASURES INCENTIVE GRANTS I</t>
        </is>
      </c>
      <c r="B583" t="inlineStr">
        <is>
          <t>20.601</t>
        </is>
      </c>
    </row>
    <row r="584">
      <c r="A584" t="inlineStr">
        <is>
          <t>OCCUPANT PROTECTION INCENTIVE GRANTS</t>
        </is>
      </c>
      <c r="B584" t="inlineStr">
        <is>
          <t>20.602</t>
        </is>
      </c>
    </row>
    <row r="585">
      <c r="A585" t="inlineStr">
        <is>
          <t>ALCOHOL OPEN CONTAINER REQUIREMENTS</t>
        </is>
      </c>
      <c r="B585" t="inlineStr">
        <is>
          <t>20.607</t>
        </is>
      </c>
    </row>
    <row r="586">
      <c r="A586" t="inlineStr">
        <is>
          <t>MINIMUM PENALTIES FOR REPEAT OFFENDERS FOR DRIVING WHILE INTOXICATED</t>
        </is>
      </c>
      <c r="B586" t="inlineStr">
        <is>
          <t>20.608</t>
        </is>
      </c>
    </row>
    <row r="587">
      <c r="A587" t="inlineStr">
        <is>
          <t>SAFETY BELT PERFORMANCE GRANTS</t>
        </is>
      </c>
      <c r="B587" t="inlineStr">
        <is>
          <t>20.609</t>
        </is>
      </c>
    </row>
    <row r="588">
      <c r="A588" t="inlineStr">
        <is>
          <t>STATE TRAFFIC SAFETY INFORMATION SYSTEM IMPROVEMENT GRANTS</t>
        </is>
      </c>
      <c r="B588" t="inlineStr">
        <is>
          <t>20.610</t>
        </is>
      </c>
    </row>
    <row r="589">
      <c r="A589" t="inlineStr">
        <is>
          <t>INCENTIVE GRANT PROGRAM TO PROHIBIT RACIAL PROFILING</t>
        </is>
      </c>
      <c r="B589" t="inlineStr">
        <is>
          <t>20.611</t>
        </is>
      </c>
    </row>
    <row r="590">
      <c r="A590" t="inlineStr">
        <is>
          <t>INCENTIVE GRANT PROGRAM TO INCREASE MOTORCYCLIST SAFETY</t>
        </is>
      </c>
      <c r="B590" t="inlineStr">
        <is>
          <t>20.612</t>
        </is>
      </c>
    </row>
    <row r="591">
      <c r="A591" t="inlineStr">
        <is>
          <t>CHILD SAFETY AND CHILD BOOSTER SEATS INCENTIVE GRANTS</t>
        </is>
      </c>
      <c r="B591" t="inlineStr">
        <is>
          <t>20.613</t>
        </is>
      </c>
    </row>
    <row r="592">
      <c r="A592" t="inlineStr">
        <is>
          <t>NATIONAL HIGHWAY TRAFFIC SAFETY ADMINISTRATION (NHTSA) DISCRETIONARY SAFETY GRANTS</t>
        </is>
      </c>
      <c r="B592" t="inlineStr">
        <is>
          <t>20.614</t>
        </is>
      </c>
    </row>
    <row r="593">
      <c r="A593" t="inlineStr">
        <is>
          <t>NATIONAL PRIORITY SAFETY PROGRAMS</t>
        </is>
      </c>
      <c r="B593" t="inlineStr">
        <is>
          <t>20.616</t>
        </is>
      </c>
    </row>
    <row r="594">
      <c r="A594" t="inlineStr">
        <is>
          <t>PIPELINE SAFETY PROGRAM STATE BASE GRANT</t>
        </is>
      </c>
      <c r="B594" t="inlineStr">
        <is>
          <t>20.700</t>
        </is>
      </c>
    </row>
    <row r="595">
      <c r="A595" t="inlineStr">
        <is>
          <t>UNIVERSITY TRANSPORTATION CENTERS PROGRAM</t>
        </is>
      </c>
      <c r="B595" t="inlineStr">
        <is>
          <t>20.701</t>
        </is>
      </c>
    </row>
    <row r="596">
      <c r="A596" t="inlineStr">
        <is>
          <t>INTERAGENCY HAZARDOUS MATERIALS PUBLIC SECTOR TRAINING AND PLANNING GRANTS</t>
        </is>
      </c>
      <c r="B596" t="inlineStr">
        <is>
          <t>20.703</t>
        </is>
      </c>
    </row>
    <row r="597">
      <c r="A597" t="inlineStr">
        <is>
          <t>TECHNICAL ASSISTANCE GRANTS</t>
        </is>
      </c>
      <c r="B597" t="inlineStr">
        <is>
          <t>20.710</t>
        </is>
      </c>
    </row>
    <row r="598">
      <c r="A598" t="inlineStr">
        <is>
          <t>STATE DAMAGE PREVENTION PROGRAM GRANTS</t>
        </is>
      </c>
      <c r="B598" t="inlineStr">
        <is>
          <t>20.720</t>
        </is>
      </c>
    </row>
    <row r="599">
      <c r="A599" t="inlineStr">
        <is>
          <t>PHMSA PIPELINE SAFETY PROGRAM ONE CALL GRANT</t>
        </is>
      </c>
      <c r="B599" t="inlineStr">
        <is>
          <t>20.721</t>
        </is>
      </c>
    </row>
    <row r="600">
      <c r="A600" t="inlineStr">
        <is>
          <t>PHMSA PIPELINE SAFETY RESEARCH AND DEVELOPMENT ÒOTHER TRANSACTION AGREEMENTSÓ</t>
        </is>
      </c>
      <c r="B600" t="inlineStr">
        <is>
          <t>20.723</t>
        </is>
      </c>
    </row>
    <row r="601">
      <c r="A601" t="inlineStr">
        <is>
          <t>PIPELINE SAFETY RESEARCH COMPETITIVE ACADEMIC AGREEMENT PROGRAM (CAAP)</t>
        </is>
      </c>
      <c r="B601" t="inlineStr">
        <is>
          <t>20.724</t>
        </is>
      </c>
    </row>
    <row r="602">
      <c r="A602" t="inlineStr">
        <is>
          <t>BIOBASED TRANSPORTATION RESEARCH</t>
        </is>
      </c>
      <c r="B602" t="inlineStr">
        <is>
          <t>20.761</t>
        </is>
      </c>
    </row>
    <row r="603">
      <c r="A603" t="inlineStr">
        <is>
          <t>RESEARCH GRANTS</t>
        </is>
      </c>
      <c r="B603" t="inlineStr">
        <is>
          <t>20.762</t>
        </is>
      </c>
    </row>
    <row r="604">
      <c r="A604" t="inlineStr">
        <is>
          <t>HYDROGEN STORAGE RESEARCH AND DEVELOPMENT</t>
        </is>
      </c>
      <c r="B604" t="inlineStr">
        <is>
          <t>20.764</t>
        </is>
      </c>
    </row>
    <row r="605">
      <c r="A605" t="inlineStr">
        <is>
          <t>FEDERAL SHIP FINANCING GUARANTEES</t>
        </is>
      </c>
      <c r="B605" t="inlineStr">
        <is>
          <t>20.802</t>
        </is>
      </c>
    </row>
    <row r="606">
      <c r="A606" t="inlineStr">
        <is>
          <t>MARITIME WAR RISK INSURANCE</t>
        </is>
      </c>
      <c r="B606" t="inlineStr">
        <is>
          <t>20.803</t>
        </is>
      </c>
    </row>
    <row r="607">
      <c r="A607" t="inlineStr">
        <is>
          <t>STATE MARITIME SCHOOLS</t>
        </is>
      </c>
      <c r="B607" t="inlineStr">
        <is>
          <t>20.806</t>
        </is>
      </c>
    </row>
    <row r="608">
      <c r="A608" t="inlineStr">
        <is>
          <t>U.S. MERCHANT MARINE ACADEMY</t>
        </is>
      </c>
      <c r="B608" t="inlineStr">
        <is>
          <t>20.807</t>
        </is>
      </c>
    </row>
    <row r="609">
      <c r="A609" t="inlineStr">
        <is>
          <t>CAPITAL CONSTRUCTION FUND</t>
        </is>
      </c>
      <c r="B609" t="inlineStr">
        <is>
          <t>20.808</t>
        </is>
      </c>
    </row>
    <row r="610">
      <c r="A610" t="inlineStr">
        <is>
          <t>CONSTRUCTION RESERVE FUND</t>
        </is>
      </c>
      <c r="B610" t="inlineStr">
        <is>
          <t>20.812</t>
        </is>
      </c>
    </row>
    <row r="611">
      <c r="A611" t="inlineStr">
        <is>
          <t>MARITIME SECURITY FLEET PROGRAM</t>
        </is>
      </c>
      <c r="B611" t="inlineStr">
        <is>
          <t>20.813</t>
        </is>
      </c>
    </row>
    <row r="612">
      <c r="A612" t="inlineStr">
        <is>
          <t>ASSISTANCE TO SMALL SHIPYARDS</t>
        </is>
      </c>
      <c r="B612" t="inlineStr">
        <is>
          <t>20.814</t>
        </is>
      </c>
    </row>
    <row r="613">
      <c r="A613" t="inlineStr">
        <is>
          <t>AMERICAÕS MARINE HIGHWAY GRANTS</t>
        </is>
      </c>
      <c r="B613" t="inlineStr">
        <is>
          <t>20.816</t>
        </is>
      </c>
    </row>
    <row r="614">
      <c r="A614" t="inlineStr">
        <is>
          <t>AIR EMISSONS AND ENERGY INITIATIVE</t>
        </is>
      </c>
      <c r="B614" t="inlineStr">
        <is>
          <t>20.817</t>
        </is>
      </c>
    </row>
    <row r="615">
      <c r="A615" t="inlineStr">
        <is>
          <t>GREAT SHIPS INITIATIVE</t>
        </is>
      </c>
      <c r="B615" t="inlineStr">
        <is>
          <t>20.818</t>
        </is>
      </c>
    </row>
    <row r="616">
      <c r="A616" t="inlineStr">
        <is>
          <t>BALLAST WATER TREATMENT TECHNOLOGIES</t>
        </is>
      </c>
      <c r="B616" t="inlineStr">
        <is>
          <t>20.819</t>
        </is>
      </c>
    </row>
    <row r="617">
      <c r="A617" t="inlineStr">
        <is>
          <t>PAYMENTS FOR ESSENTIAL AIR SERVICES</t>
        </is>
      </c>
      <c r="B617" t="inlineStr">
        <is>
          <t>20.901</t>
        </is>
      </c>
    </row>
    <row r="618">
      <c r="A618" t="inlineStr">
        <is>
          <t>BONDING ASSISTANCE PROGRAM</t>
        </is>
      </c>
      <c r="B618" t="inlineStr">
        <is>
          <t>20.904</t>
        </is>
      </c>
    </row>
    <row r="619">
      <c r="A619" t="inlineStr">
        <is>
          <t>DISADVANTAGED BUSINESS ENTERPRISES_SHORT TERM LENDING PROGRAM</t>
        </is>
      </c>
      <c r="B619" t="inlineStr">
        <is>
          <t>20.905</t>
        </is>
      </c>
    </row>
    <row r="620">
      <c r="A620" t="inlineStr">
        <is>
          <t>ASSISTANCE TO SMALL AND DISADVANTAGED BUSINESSES</t>
        </is>
      </c>
      <c r="B620" t="inlineStr">
        <is>
          <t>20.910</t>
        </is>
      </c>
    </row>
    <row r="621">
      <c r="A621" t="inlineStr">
        <is>
          <t>PAYMENTS FOR SMALL COMMUNITY AIR SERVICE DEVELOPMENT</t>
        </is>
      </c>
      <c r="B621" t="inlineStr">
        <is>
          <t>20.930</t>
        </is>
      </c>
    </row>
    <row r="622">
      <c r="A622" t="inlineStr">
        <is>
          <t>TRANSPORTATION PLANNING, RESEARCH AND EDUCATION</t>
        </is>
      </c>
      <c r="B622" t="inlineStr">
        <is>
          <t>20.931</t>
        </is>
      </c>
    </row>
    <row r="623">
      <c r="A623" t="inlineStr">
        <is>
          <t>SURFACE TRANSPORTATION _ DISCRETIONARY GRANTS FOR CAPITAL INVESTMENT</t>
        </is>
      </c>
      <c r="B623" t="inlineStr">
        <is>
          <t>20.932</t>
        </is>
      </c>
    </row>
    <row r="624">
      <c r="A624" t="inlineStr">
        <is>
          <t>NATIONAL INFRASTRUCTURE INVESTMENTS</t>
        </is>
      </c>
      <c r="B624" t="inlineStr">
        <is>
          <t>20.933</t>
        </is>
      </c>
    </row>
    <row r="625">
      <c r="A625" t="inlineStr">
        <is>
          <t>EXCHANGE OF FEDERAL TAX INFORMATION WITH STATE TAX AGENCIES</t>
        </is>
      </c>
      <c r="B625" t="inlineStr">
        <is>
          <t>21.004</t>
        </is>
      </c>
    </row>
    <row r="626">
      <c r="A626" t="inlineStr">
        <is>
          <t>TAX COUNSELING FOR THE ELDERLY</t>
        </is>
      </c>
      <c r="B626" t="inlineStr">
        <is>
          <t>21.006</t>
        </is>
      </c>
    </row>
    <row r="627">
      <c r="A627" t="inlineStr">
        <is>
          <t>LOW INCOME TAXPAYER CLINICS</t>
        </is>
      </c>
      <c r="B627" t="inlineStr">
        <is>
          <t>21.008</t>
        </is>
      </c>
    </row>
    <row r="628">
      <c r="A628" t="inlineStr">
        <is>
          <t>VOLUNTEER INCOME TAX ASSISTANCE (VITA) MATCHING GRANT PROGRAM</t>
        </is>
      </c>
      <c r="B628" t="inlineStr">
        <is>
          <t>21.009</t>
        </is>
      </c>
    </row>
    <row r="629">
      <c r="A629" t="inlineStr">
        <is>
          <t>FINANCIAL EDUCATION AND COUNSELING PILOT PROGRAM</t>
        </is>
      </c>
      <c r="B629" t="inlineStr">
        <is>
          <t>21.010</t>
        </is>
      </c>
    </row>
    <row r="630">
      <c r="A630" t="inlineStr">
        <is>
          <t>CAPITAL MAGNET FUND</t>
        </is>
      </c>
      <c r="B630" t="inlineStr">
        <is>
          <t>21.011</t>
        </is>
      </c>
    </row>
    <row r="631">
      <c r="A631" t="inlineStr">
        <is>
          <t>NATIVE INITIATIVES</t>
        </is>
      </c>
      <c r="B631" t="inlineStr">
        <is>
          <t>21.012</t>
        </is>
      </c>
    </row>
    <row r="632">
      <c r="A632" t="inlineStr">
        <is>
          <t>COMMUNITY DEVELOPMENT FINANCIAL INSTITUTIONS BOND GUARANTEE PROGRAM</t>
        </is>
      </c>
      <c r="B632" t="inlineStr">
        <is>
          <t>21.014</t>
        </is>
      </c>
    </row>
    <row r="633">
      <c r="A633" t="inlineStr">
        <is>
          <t>RESOURCES AND ECOSYSTEMS SUSTAINABILITY, TOURIST OPPORTUNITIES, AND REVIVED ECONOMIES OF THE GULF COAST STATES</t>
        </is>
      </c>
      <c r="B633" t="inlineStr">
        <is>
          <t>21.015</t>
        </is>
      </c>
    </row>
    <row r="634">
      <c r="A634" t="inlineStr">
        <is>
          <t>COMMUNITY DEVELOPMENT FINANCIAL INSTITUTIONS PROGRAM</t>
        </is>
      </c>
      <c r="B634" t="inlineStr">
        <is>
          <t>21.020</t>
        </is>
      </c>
    </row>
    <row r="635">
      <c r="A635" t="inlineStr">
        <is>
          <t>BANK ENTERPRISE AWARD PROGRAM</t>
        </is>
      </c>
      <c r="B635" t="inlineStr">
        <is>
          <t>21.021</t>
        </is>
      </c>
    </row>
    <row r="636">
      <c r="A636" t="inlineStr">
        <is>
          <t>APPALACHIAN REGIONAL DEVELOPMENT (SEE INDIVIDUAL APPALACHIAN PROGRAMS)</t>
        </is>
      </c>
      <c r="B636" t="inlineStr">
        <is>
          <t>23.001</t>
        </is>
      </c>
    </row>
    <row r="637">
      <c r="A637" t="inlineStr">
        <is>
          <t>APPALACHIAN AREA DEVELOPMENT</t>
        </is>
      </c>
      <c r="B637" t="inlineStr">
        <is>
          <t>23.002</t>
        </is>
      </c>
    </row>
    <row r="638">
      <c r="A638" t="inlineStr">
        <is>
          <t>APPALACHIAN DEVELOPMENT HIGHWAY SYSTEM</t>
        </is>
      </c>
      <c r="B638" t="inlineStr">
        <is>
          <t>23.003</t>
        </is>
      </c>
    </row>
    <row r="639">
      <c r="A639" t="inlineStr">
        <is>
          <t>APPALACHIAN LOCAL DEVELOPMENT DISTRICT ASSISTANCE</t>
        </is>
      </c>
      <c r="B639" t="inlineStr">
        <is>
          <t>23.009</t>
        </is>
      </c>
    </row>
    <row r="640">
      <c r="A640" t="inlineStr">
        <is>
          <t>APPALACHIAN RESEARCH, TECHNICAL ASSISTANCE, AND DEMONSTRATION PROJECTS</t>
        </is>
      </c>
      <c r="B640" t="inlineStr">
        <is>
          <t>23.011</t>
        </is>
      </c>
    </row>
    <row r="641">
      <c r="A641" t="inlineStr">
        <is>
          <t>FEDERAL CIVIL SERVICE EMPLOYMENT</t>
        </is>
      </c>
      <c r="B641" t="inlineStr">
        <is>
          <t>27.001</t>
        </is>
      </c>
    </row>
    <row r="642">
      <c r="A642" t="inlineStr">
        <is>
          <t>FEDERAL EMPLOYMENT ASSISTANCE FOR VETERANS</t>
        </is>
      </c>
      <c r="B642" t="inlineStr">
        <is>
          <t>27.002</t>
        </is>
      </c>
    </row>
    <row r="643">
      <c r="A643" t="inlineStr">
        <is>
          <t>FEDERAL STUDENT TEMPORARY EMPLOYMENT PROGRAM</t>
        </is>
      </c>
      <c r="B643" t="inlineStr">
        <is>
          <t>27.003</t>
        </is>
      </c>
    </row>
    <row r="644">
      <c r="A644" t="inlineStr">
        <is>
          <t>FEDERAL EMPLOYMENT FOR INDIVIDUALS WITH DISABILITIES</t>
        </is>
      </c>
      <c r="B644" t="inlineStr">
        <is>
          <t>27.005</t>
        </is>
      </c>
    </row>
    <row r="645">
      <c r="A645" t="inlineStr">
        <is>
          <t>FEDERAL SUMMER EMPLOYMENT</t>
        </is>
      </c>
      <c r="B645" t="inlineStr">
        <is>
          <t>27.006</t>
        </is>
      </c>
    </row>
    <row r="646">
      <c r="A646" t="inlineStr">
        <is>
          <t>INTERGOVERNMENTAL PERSONNEL ACT (IPA) MOBILITY PROGRAM</t>
        </is>
      </c>
      <c r="B646" t="inlineStr">
        <is>
          <t>27.011</t>
        </is>
      </c>
    </row>
    <row r="647">
      <c r="A647" t="inlineStr">
        <is>
          <t>PRESIDENTIAL MANAGEMENT INTERN PROGRAM</t>
        </is>
      </c>
      <c r="B647" t="inlineStr">
        <is>
          <t>27.013</t>
        </is>
      </c>
    </row>
    <row r="648">
      <c r="A648" t="inlineStr">
        <is>
          <t>CLEARINGHOUSE SERVICES, CIVIL RIGHTS DISCRIMINATION COMPLAINTS</t>
        </is>
      </c>
      <c r="B648" t="inlineStr">
        <is>
          <t>29.001</t>
        </is>
      </c>
    </row>
    <row r="649">
      <c r="A649" t="inlineStr">
        <is>
          <t>EMPLOYMENT DISCRIMINATION_TITLE VII OF THE CIVIL RIGHTS ACT OF 1964</t>
        </is>
      </c>
      <c r="B649" t="inlineStr">
        <is>
          <t>30.001</t>
        </is>
      </c>
    </row>
    <row r="650">
      <c r="A650" t="inlineStr">
        <is>
          <t>EMPLOYMENT DISCRIMINATION_PRIVATE BAR PROGRAM</t>
        </is>
      </c>
      <c r="B650" t="inlineStr">
        <is>
          <t>30.005</t>
        </is>
      </c>
    </row>
    <row r="651">
      <c r="A651" t="inlineStr">
        <is>
          <t>EMPLOYMENT DISCRIMINATION_AGE DISCRIMINATION IN EMPLOYMENT</t>
        </is>
      </c>
      <c r="B651" t="inlineStr">
        <is>
          <t>30.008</t>
        </is>
      </c>
    </row>
    <row r="652">
      <c r="A652" t="inlineStr">
        <is>
          <t>EMPLOYMENT DISCRIMINATION EQUAL PAY ACT</t>
        </is>
      </c>
      <c r="B652" t="inlineStr">
        <is>
          <t>30.010</t>
        </is>
      </c>
    </row>
    <row r="653">
      <c r="A653" t="inlineStr">
        <is>
          <t>EMPLOYMENT DISCRIMINATION_TITLE I OF THE AMERICANS WITH DISABILITIES ACT</t>
        </is>
      </c>
      <c r="B653" t="inlineStr">
        <is>
          <t>30.011</t>
        </is>
      </c>
    </row>
    <row r="654">
      <c r="A654" t="inlineStr">
        <is>
          <t>EMPLOYMENT DISCRIMINATION-TITLE II OF THE GENETIC INFORMATION NONDISCRIMINATION ACT OF 2008</t>
        </is>
      </c>
      <c r="B654" t="inlineStr">
        <is>
          <t>30.013</t>
        </is>
      </c>
    </row>
    <row r="655">
      <c r="A655" t="inlineStr">
        <is>
          <t>EXPORT - LOAN GUARANTEE/INSURED LOANS</t>
        </is>
      </c>
      <c r="B655" t="inlineStr">
        <is>
          <t>31.007</t>
        </is>
      </c>
    </row>
    <row r="656">
      <c r="A656" t="inlineStr">
        <is>
          <t>COMMUNICATIONS INFORMATION AND ASSISTANCE AND INVESTIGATION OF COMPLAINTS</t>
        </is>
      </c>
      <c r="B656" t="inlineStr">
        <is>
          <t>32.001</t>
        </is>
      </c>
    </row>
    <row r="657">
      <c r="A657" t="inlineStr">
        <is>
          <t>SHIPPING_DISPUTE RESOLUTION AND INVESTIGATION OF COMPLAINTS</t>
        </is>
      </c>
      <c r="B657" t="inlineStr">
        <is>
          <t>33.001</t>
        </is>
      </c>
    </row>
    <row r="658">
      <c r="A658" t="inlineStr">
        <is>
          <t>LABOR MEDIATION AND CONCILIATION</t>
        </is>
      </c>
      <c r="B658" t="inlineStr">
        <is>
          <t>34.001</t>
        </is>
      </c>
    </row>
    <row r="659">
      <c r="A659" t="inlineStr">
        <is>
          <t>LABOR MANAGEMENT COOPERATION</t>
        </is>
      </c>
      <c r="B659" t="inlineStr">
        <is>
          <t>34.002</t>
        </is>
      </c>
    </row>
    <row r="660">
      <c r="A660" t="inlineStr">
        <is>
          <t>FAIR COMPETITION COUNSELING AND INVESTIGATION OF COMPLAINTS</t>
        </is>
      </c>
      <c r="B660" t="inlineStr">
        <is>
          <t>36.001</t>
        </is>
      </c>
    </row>
    <row r="661">
      <c r="A661" t="inlineStr">
        <is>
          <t>DISPOSAL OF FEDERAL SURPLUS REAL PROPERTY</t>
        </is>
      </c>
      <c r="B661" t="inlineStr">
        <is>
          <t>39.002</t>
        </is>
      </c>
    </row>
    <row r="662">
      <c r="A662" t="inlineStr">
        <is>
          <t>DONATION OF FEDERAL SURPLUS PERSONAL PROPERTY</t>
        </is>
      </c>
      <c r="B662" t="inlineStr">
        <is>
          <t>39.003</t>
        </is>
      </c>
    </row>
    <row r="663">
      <c r="A663" t="inlineStr">
        <is>
          <t>SALE OF FEDERAL SURPLUS PERSONAL PROPERTY</t>
        </is>
      </c>
      <c r="B663" t="inlineStr">
        <is>
          <t>39.007</t>
        </is>
      </c>
    </row>
    <row r="664">
      <c r="A664" t="inlineStr">
        <is>
          <t>PUBLIC BUILDINGS SERVICE</t>
        </is>
      </c>
      <c r="B664" t="inlineStr">
        <is>
          <t>39.012</t>
        </is>
      </c>
    </row>
    <row r="665">
      <c r="A665" t="inlineStr">
        <is>
          <t>DEPOSITORY LIBRARIES FOR GOVERNMENT PUBLICATIONS</t>
        </is>
      </c>
      <c r="B665" t="inlineStr">
        <is>
          <t>40.001</t>
        </is>
      </c>
    </row>
    <row r="666">
      <c r="A666" t="inlineStr">
        <is>
          <t>GOVERNMENT PUBLICATIONS SALES AND DISTRIBUTION</t>
        </is>
      </c>
      <c r="B666" t="inlineStr">
        <is>
          <t>40.002</t>
        </is>
      </c>
    </row>
    <row r="667">
      <c r="A667" t="inlineStr">
        <is>
          <t>BOOKS FOR THE BLIND AND PHYSICALLY HANDICAPPED</t>
        </is>
      </c>
      <c r="B667" t="inlineStr">
        <is>
          <t>42.001</t>
        </is>
      </c>
    </row>
    <row r="668">
      <c r="A668" t="inlineStr">
        <is>
          <t>COPYRIGHT SERVICE</t>
        </is>
      </c>
      <c r="B668" t="inlineStr">
        <is>
          <t>42.002</t>
        </is>
      </c>
    </row>
    <row r="669">
      <c r="A669" t="inlineStr">
        <is>
          <t>SEMICONDUCTOR CHIP PROTECTION SERVICE</t>
        </is>
      </c>
      <c r="B669" t="inlineStr">
        <is>
          <t>42.008</t>
        </is>
      </c>
    </row>
    <row r="670">
      <c r="A670" t="inlineStr">
        <is>
          <t>VESSEL HULL DESIGN PROTECTION SERVICE</t>
        </is>
      </c>
      <c r="B670" t="inlineStr">
        <is>
          <t>42.009</t>
        </is>
      </c>
    </row>
    <row r="671">
      <c r="A671" t="inlineStr">
        <is>
          <t>SCIENCE</t>
        </is>
      </c>
      <c r="B671" t="inlineStr">
        <is>
          <t>43.001</t>
        </is>
      </c>
    </row>
    <row r="672">
      <c r="A672" t="inlineStr">
        <is>
          <t>AERONAUTICS</t>
        </is>
      </c>
      <c r="B672" t="inlineStr">
        <is>
          <t>43.002</t>
        </is>
      </c>
    </row>
    <row r="673">
      <c r="A673" t="inlineStr">
        <is>
          <t>EXPLORATION</t>
        </is>
      </c>
      <c r="B673" t="inlineStr">
        <is>
          <t>43.003</t>
        </is>
      </c>
    </row>
    <row r="674">
      <c r="A674" t="inlineStr">
        <is>
          <t>AERONAUTICS, RECOVERY ACT</t>
        </is>
      </c>
      <c r="B674" t="inlineStr">
        <is>
          <t>43.004</t>
        </is>
      </c>
    </row>
    <row r="675">
      <c r="A675" t="inlineStr">
        <is>
          <t>EXPLORATION, RECOVERY ACT</t>
        </is>
      </c>
      <c r="B675" t="inlineStr">
        <is>
          <t>43.005</t>
        </is>
      </c>
    </row>
    <row r="676">
      <c r="A676" t="inlineStr">
        <is>
          <t>SCIENCE, RECOVERY ACT</t>
        </is>
      </c>
      <c r="B676" t="inlineStr">
        <is>
          <t>43.006</t>
        </is>
      </c>
    </row>
    <row r="677">
      <c r="A677" t="inlineStr">
        <is>
          <t>SPACE OPERATIONS</t>
        </is>
      </c>
      <c r="B677" t="inlineStr">
        <is>
          <t>43.007</t>
        </is>
      </c>
    </row>
    <row r="678">
      <c r="A678" t="inlineStr">
        <is>
          <t>EDUCATION</t>
        </is>
      </c>
      <c r="B678" t="inlineStr">
        <is>
          <t>43.008</t>
        </is>
      </c>
    </row>
    <row r="679">
      <c r="A679" t="inlineStr">
        <is>
          <t>CROSS AGENCY SUPPORT</t>
        </is>
      </c>
      <c r="B679" t="inlineStr">
        <is>
          <t>43.009</t>
        </is>
      </c>
    </row>
    <row r="680">
      <c r="A680" t="inlineStr">
        <is>
          <t>CONSTRUCTION &amp; ENVIRONMENTAL COMPLIANCE &amp; REMEDIATION</t>
        </is>
      </c>
      <c r="B680" t="inlineStr">
        <is>
          <t>43.010</t>
        </is>
      </c>
    </row>
    <row r="681">
      <c r="A681" t="inlineStr">
        <is>
          <t>OFFICE OF INSPECTOR GENERAL</t>
        </is>
      </c>
      <c r="B681" t="inlineStr">
        <is>
          <t>43.011</t>
        </is>
      </c>
    </row>
    <row r="682">
      <c r="A682" t="inlineStr">
        <is>
          <t>SPACE TECHNOLOGY</t>
        </is>
      </c>
      <c r="B682" t="inlineStr">
        <is>
          <t>43.012</t>
        </is>
      </c>
    </row>
    <row r="683">
      <c r="A683" t="inlineStr">
        <is>
          <t>COMMUNITY DEVELOPMENT REVOLVING LOAN FUND PROGRAM FOR CREDIT UNIONS</t>
        </is>
      </c>
      <c r="B683" t="inlineStr">
        <is>
          <t>44.002</t>
        </is>
      </c>
    </row>
    <row r="684">
      <c r="A684" t="inlineStr">
        <is>
          <t>PROMOTION OF THE ARTS_GRANTS TO ORGANIZATIONS AND INDIVIDUALS</t>
        </is>
      </c>
      <c r="B684" t="inlineStr">
        <is>
          <t>45.024</t>
        </is>
      </c>
    </row>
    <row r="685">
      <c r="A685" t="inlineStr">
        <is>
          <t>PROMOTION OF THE ARTS_PARTNERSHIP AGREEMENTS</t>
        </is>
      </c>
      <c r="B685" t="inlineStr">
        <is>
          <t>45.025</t>
        </is>
      </c>
    </row>
    <row r="686">
      <c r="A686" t="inlineStr">
        <is>
          <t>PROMOTION OF THE HUMANITIES_FEDERAL/STATE PARTNERSHIP</t>
        </is>
      </c>
      <c r="B686" t="inlineStr">
        <is>
          <t>45.129</t>
        </is>
      </c>
    </row>
    <row r="687">
      <c r="A687" t="inlineStr">
        <is>
          <t>PROMOTION OF THE HUMANITIES_CHALLENGE GRANTS</t>
        </is>
      </c>
      <c r="B687" t="inlineStr">
        <is>
          <t>45.130</t>
        </is>
      </c>
    </row>
    <row r="688">
      <c r="A688" t="inlineStr">
        <is>
          <t>PROMOTION OF THE HUMANITIES_DIVISION OF PRESERVATION AND ACCESS</t>
        </is>
      </c>
      <c r="B688" t="inlineStr">
        <is>
          <t>45.149</t>
        </is>
      </c>
    </row>
    <row r="689">
      <c r="A689" t="inlineStr">
        <is>
          <t>PROMOTION OF THE HUMANITIES_FELLOWSHIPS AND STIPENDS</t>
        </is>
      </c>
      <c r="B689" t="inlineStr">
        <is>
          <t>45.160</t>
        </is>
      </c>
    </row>
    <row r="690">
      <c r="A690" t="inlineStr">
        <is>
          <t>PROMOTION OF THE HUMANITIES_RESEARCH</t>
        </is>
      </c>
      <c r="B690" t="inlineStr">
        <is>
          <t>45.161</t>
        </is>
      </c>
    </row>
    <row r="691">
      <c r="A691" t="inlineStr">
        <is>
          <t>PROMOTION OF THE HUMANITIES_TEACHING AND LEARNING RESOURCES AND CURRICULUM DEVELOPMENT</t>
        </is>
      </c>
      <c r="B691" t="inlineStr">
        <is>
          <t>45.162</t>
        </is>
      </c>
    </row>
    <row r="692">
      <c r="A692" t="inlineStr">
        <is>
          <t>PROMOTION OF THE HUMANITIES_PROFESSIONAL DEVELOPMENT</t>
        </is>
      </c>
      <c r="B692" t="inlineStr">
        <is>
          <t>45.163</t>
        </is>
      </c>
    </row>
    <row r="693">
      <c r="A693" t="inlineStr">
        <is>
          <t>PROMOTION OF THE HUMANITIES_PUBLIC PROGRAMS</t>
        </is>
      </c>
      <c r="B693" t="inlineStr">
        <is>
          <t>45.164</t>
        </is>
      </c>
    </row>
    <row r="694">
      <c r="A694" t="inlineStr">
        <is>
          <t>PROMOTION OF THE HUMANITIES_OFFICE OF DIGITAL HUMANITIES</t>
        </is>
      </c>
      <c r="B694" t="inlineStr">
        <is>
          <t>45.169</t>
        </is>
      </c>
    </row>
    <row r="695">
      <c r="A695" t="inlineStr">
        <is>
          <t>ARTS AND ARTIFACTS INDEMNITY</t>
        </is>
      </c>
      <c r="B695" t="inlineStr">
        <is>
          <t>45.201</t>
        </is>
      </c>
    </row>
    <row r="696">
      <c r="A696" t="inlineStr">
        <is>
          <t>MUSEUMS FOR AMERICA</t>
        </is>
      </c>
      <c r="B696" t="inlineStr">
        <is>
          <t>45.301</t>
        </is>
      </c>
    </row>
    <row r="697">
      <c r="A697" t="inlineStr">
        <is>
          <t>NATIVE AMERICAN/NATIVE HAWAIIAN MUSEUM SERVICES PROGRAM</t>
        </is>
      </c>
      <c r="B697" t="inlineStr">
        <is>
          <t>45.308</t>
        </is>
      </c>
    </row>
    <row r="698">
      <c r="A698" t="inlineStr">
        <is>
          <t>MUSEUM GRANTS FOR AFRICAN AMERICAN HISTORY AND CULTURE</t>
        </is>
      </c>
      <c r="B698" t="inlineStr">
        <is>
          <t>45.309</t>
        </is>
      </c>
    </row>
    <row r="699">
      <c r="A699" t="inlineStr">
        <is>
          <t>GRANTS TO STATES</t>
        </is>
      </c>
      <c r="B699" t="inlineStr">
        <is>
          <t>45.310</t>
        </is>
      </c>
    </row>
    <row r="700">
      <c r="A700" t="inlineStr">
        <is>
          <t>NATIVE AMERICAN AND NATIVE HAWAIIAN LIBRARY SERVICES</t>
        </is>
      </c>
      <c r="B700" t="inlineStr">
        <is>
          <t>45.311</t>
        </is>
      </c>
    </row>
    <row r="701">
      <c r="A701" t="inlineStr">
        <is>
          <t>NATIONAL LEADERSHIP GRANTS</t>
        </is>
      </c>
      <c r="B701" t="inlineStr">
        <is>
          <t>45.312</t>
        </is>
      </c>
    </row>
    <row r="702">
      <c r="A702" t="inlineStr">
        <is>
          <t>LAURA BUSH 21ST CENTURY LIBRARIAN PROGRAM</t>
        </is>
      </c>
      <c r="B702" t="inlineStr">
        <is>
          <t>45.313</t>
        </is>
      </c>
    </row>
    <row r="703">
      <c r="A703" t="inlineStr">
        <is>
          <t>PEACE CORPSÕ GLOBAL HEALTH AND PEPFAR INITIATIVE PROGRAM</t>
        </is>
      </c>
      <c r="B703" t="inlineStr">
        <is>
          <t>45.400</t>
        </is>
      </c>
    </row>
    <row r="704">
      <c r="A704" t="inlineStr">
        <is>
          <t>ENGINEERING</t>
        </is>
      </c>
      <c r="B704" t="inlineStr">
        <is>
          <t>47.041</t>
        </is>
      </c>
    </row>
    <row r="705">
      <c r="A705" t="inlineStr">
        <is>
          <t>MATHEMATICAL AND PHYSICAL SCIENCES</t>
        </is>
      </c>
      <c r="B705" t="inlineStr">
        <is>
          <t>47.049</t>
        </is>
      </c>
    </row>
    <row r="706">
      <c r="A706" t="inlineStr">
        <is>
          <t>GEOSCIENCES</t>
        </is>
      </c>
      <c r="B706" t="inlineStr">
        <is>
          <t>47.050</t>
        </is>
      </c>
    </row>
    <row r="707">
      <c r="A707" t="inlineStr">
        <is>
          <t>COMPUTER AND INFORMATION SCIENCE AND ENGINEERING</t>
        </is>
      </c>
      <c r="B707" t="inlineStr">
        <is>
          <t>47.070</t>
        </is>
      </c>
    </row>
    <row r="708">
      <c r="A708" t="inlineStr">
        <is>
          <t>BIOLOGICAL SCIENCES</t>
        </is>
      </c>
      <c r="B708" t="inlineStr">
        <is>
          <t>47.074</t>
        </is>
      </c>
    </row>
    <row r="709">
      <c r="A709" t="inlineStr">
        <is>
          <t>SOCIAL, BEHAVIORAL, AND ECONOMIC SCIENCES</t>
        </is>
      </c>
      <c r="B709" t="inlineStr">
        <is>
          <t>47.075</t>
        </is>
      </c>
    </row>
    <row r="710">
      <c r="A710" t="inlineStr">
        <is>
          <t>EDUCATION AND HUMAN RESOURCES</t>
        </is>
      </c>
      <c r="B710" t="inlineStr">
        <is>
          <t>47.076</t>
        </is>
      </c>
    </row>
    <row r="711">
      <c r="A711" t="inlineStr">
        <is>
          <t>POLAR PROGRAMS</t>
        </is>
      </c>
      <c r="B711" t="inlineStr">
        <is>
          <t>47.078</t>
        </is>
      </c>
    </row>
    <row r="712">
      <c r="A712" t="inlineStr">
        <is>
          <t>OFFICE OF INTERNATIONAL SCIENCE AND ENGINEERING</t>
        </is>
      </c>
      <c r="B712" t="inlineStr">
        <is>
          <t>47.079</t>
        </is>
      </c>
    </row>
    <row r="713">
      <c r="A713" t="inlineStr">
        <is>
          <t>OFFICE OF CYBERINFRASTRUCTURE</t>
        </is>
      </c>
      <c r="B713" t="inlineStr">
        <is>
          <t>47.080</t>
        </is>
      </c>
    </row>
    <row r="714">
      <c r="A714" t="inlineStr">
        <is>
          <t>OFFICE OF EXPERIMENTAL PROGRAM TO STIMULATE COMPETITIVE RESEARCH</t>
        </is>
      </c>
      <c r="B714" t="inlineStr">
        <is>
          <t>47.081</t>
        </is>
      </c>
    </row>
    <row r="715">
      <c r="A715" t="inlineStr">
        <is>
          <t>TRANS-NSF RECOVERY ACT REASEARCH SUPPORT</t>
        </is>
      </c>
      <c r="B715" t="inlineStr">
        <is>
          <t>47.082</t>
        </is>
      </c>
    </row>
    <row r="716">
      <c r="A716" t="inlineStr">
        <is>
          <t>INTEGRATIVE ACTIVITIES</t>
        </is>
      </c>
      <c r="B716" t="inlineStr">
        <is>
          <t>47.083</t>
        </is>
      </c>
    </row>
    <row r="717">
      <c r="A717" t="inlineStr">
        <is>
          <t>SOCIAL INSURANCE FOR RAILROAD WORKERS</t>
        </is>
      </c>
      <c r="B717" t="inlineStr">
        <is>
          <t>57.001</t>
        </is>
      </c>
    </row>
    <row r="718">
      <c r="A718" t="inlineStr">
        <is>
          <t>SECURITIES_INVESTIGATION OF COMPLAINTS AND SEC INFORMATION</t>
        </is>
      </c>
      <c r="B718" t="inlineStr">
        <is>
          <t>58.001</t>
        </is>
      </c>
    </row>
    <row r="719">
      <c r="A719" t="inlineStr">
        <is>
          <t>8(A) BUSINESS DEVELOPMENT PROGRAM</t>
        </is>
      </c>
      <c r="B719" t="inlineStr">
        <is>
          <t>59.006</t>
        </is>
      </c>
    </row>
    <row r="720">
      <c r="A720" t="inlineStr">
        <is>
          <t>7(J) TECHNICAL ASSISTANCE</t>
        </is>
      </c>
      <c r="B720" t="inlineStr">
        <is>
          <t>59.007</t>
        </is>
      </c>
    </row>
    <row r="721">
      <c r="A721" t="inlineStr">
        <is>
          <t>DISASTER ASSISTANCE LOANS</t>
        </is>
      </c>
      <c r="B721" t="inlineStr">
        <is>
          <t>59.008</t>
        </is>
      </c>
    </row>
    <row r="722">
      <c r="A722" t="inlineStr">
        <is>
          <t>SMALL BUSINESS INVESTMENT COMPANIES</t>
        </is>
      </c>
      <c r="B722" t="inlineStr">
        <is>
          <t>59.011</t>
        </is>
      </c>
    </row>
    <row r="723">
      <c r="A723" t="inlineStr">
        <is>
          <t>7(A) LOAN GUARANTEES</t>
        </is>
      </c>
      <c r="B723" t="inlineStr">
        <is>
          <t>59.012</t>
        </is>
      </c>
    </row>
    <row r="724">
      <c r="A724" t="inlineStr">
        <is>
          <t>SURETY BOND GUARANTEES</t>
        </is>
      </c>
      <c r="B724" t="inlineStr">
        <is>
          <t>59.016</t>
        </is>
      </c>
    </row>
    <row r="725">
      <c r="A725" t="inlineStr">
        <is>
          <t>SCORE</t>
        </is>
      </c>
      <c r="B725" t="inlineStr">
        <is>
          <t>59.026</t>
        </is>
      </c>
    </row>
    <row r="726">
      <c r="A726" t="inlineStr">
        <is>
          <t>SMALL BUSINESS DEVELOPMENT CENTERS</t>
        </is>
      </c>
      <c r="B726" t="inlineStr">
        <is>
          <t>59.037</t>
        </is>
      </c>
    </row>
    <row r="727">
      <c r="A727" t="inlineStr">
        <is>
          <t>504 CERTIFIED DEVELOPMENT LOANS</t>
        </is>
      </c>
      <c r="B727" t="inlineStr">
        <is>
          <t>59.041</t>
        </is>
      </c>
    </row>
    <row r="728">
      <c r="A728" t="inlineStr">
        <is>
          <t>WOMEN'S BUSINESS OWNERSHIP ASSISTANCE</t>
        </is>
      </c>
      <c r="B728" t="inlineStr">
        <is>
          <t>59.043</t>
        </is>
      </c>
    </row>
    <row r="729">
      <c r="A729" t="inlineStr">
        <is>
          <t>VETERANS OUTREACH PROGRAM</t>
        </is>
      </c>
      <c r="B729" t="inlineStr">
        <is>
          <t>59.044</t>
        </is>
      </c>
    </row>
    <row r="730">
      <c r="A730" t="inlineStr">
        <is>
          <t>MICROLOAN PROGRAM</t>
        </is>
      </c>
      <c r="B730" t="inlineStr">
        <is>
          <t>59.046</t>
        </is>
      </c>
    </row>
    <row r="731">
      <c r="A731" t="inlineStr">
        <is>
          <t>PRIME TECHNICAL ASSISTANCE</t>
        </is>
      </c>
      <c r="B731" t="inlineStr">
        <is>
          <t>59.050</t>
        </is>
      </c>
    </row>
    <row r="732">
      <c r="A732" t="inlineStr">
        <is>
          <t>NATIVE AMERICAN OUTREACH</t>
        </is>
      </c>
      <c r="B732" t="inlineStr">
        <is>
          <t>59.052</t>
        </is>
      </c>
    </row>
    <row r="733">
      <c r="A733" t="inlineStr">
        <is>
          <t>OMBUDSMAN AND REGULATORY FAIRNESS BOARDS</t>
        </is>
      </c>
      <c r="B733" t="inlineStr">
        <is>
          <t>59.053</t>
        </is>
      </c>
    </row>
    <row r="734">
      <c r="A734" t="inlineStr">
        <is>
          <t>7(A)EXPORT LOAN GUARANTEES</t>
        </is>
      </c>
      <c r="B734" t="inlineStr">
        <is>
          <t>59.054</t>
        </is>
      </c>
    </row>
    <row r="735">
      <c r="A735" t="inlineStr">
        <is>
          <t>HUBZONE PROGRAM</t>
        </is>
      </c>
      <c r="B735" t="inlineStr">
        <is>
          <t>59.055</t>
        </is>
      </c>
    </row>
    <row r="736">
      <c r="A736" t="inlineStr">
        <is>
          <t>FEDERAL AND STATE TECHNOLOGY PARTNERSHIP PROGRAM</t>
        </is>
      </c>
      <c r="B736" t="inlineStr">
        <is>
          <t>59.058</t>
        </is>
      </c>
    </row>
    <row r="737">
      <c r="A737" t="inlineStr">
        <is>
          <t>SMALL BUSINESS TEAMING PILOT PROGRAM</t>
        </is>
      </c>
      <c r="B737" t="inlineStr">
        <is>
          <t>59.060</t>
        </is>
      </c>
    </row>
    <row r="738">
      <c r="A738" t="inlineStr">
        <is>
          <t>STATE TRADE AND EXPORT PROMOTION PILOT GRANT PROGRAM</t>
        </is>
      </c>
      <c r="B738" t="inlineStr">
        <is>
          <t>59.061</t>
        </is>
      </c>
    </row>
    <row r="739">
      <c r="A739" t="inlineStr">
        <is>
          <t>INTERMEDIARY LOAN PROGRAM</t>
        </is>
      </c>
      <c r="B739" t="inlineStr">
        <is>
          <t>59.062</t>
        </is>
      </c>
    </row>
    <row r="740">
      <c r="A740" t="inlineStr">
        <is>
          <t>DISASTER ASSISTANCE LOANS (DISASTER RELIEF APPROPRIATIONS ACT)</t>
        </is>
      </c>
      <c r="B740" t="inlineStr">
        <is>
          <t>59.063</t>
        </is>
      </c>
    </row>
    <row r="741">
      <c r="A741" t="inlineStr">
        <is>
          <t>GROWTH ACCELERATOR FUND COMPETITION</t>
        </is>
      </c>
      <c r="B741" t="inlineStr">
        <is>
          <t>59.065</t>
        </is>
      </c>
    </row>
    <row r="742">
      <c r="A742" t="inlineStr">
        <is>
          <t>TRANSITION ASSISTANCE Ð ENTREPRENEURSHIP TRACK (BOOTS TO BUSINESS)</t>
        </is>
      </c>
      <c r="B742" t="inlineStr">
        <is>
          <t>59.066</t>
        </is>
      </c>
    </row>
    <row r="743">
      <c r="A743" t="inlineStr">
        <is>
          <t>REGIONAL INNOVATION CLUSTERS</t>
        </is>
      </c>
      <c r="B743" t="inlineStr">
        <is>
          <t>59.067</t>
        </is>
      </c>
    </row>
    <row r="744">
      <c r="A744" t="inlineStr">
        <is>
          <t>GRANTS TO STATES FOR CONSTRUCTION OF STATE HOME FACILITIES</t>
        </is>
      </c>
      <c r="B744" t="inlineStr">
        <is>
          <t>64.005</t>
        </is>
      </c>
    </row>
    <row r="745">
      <c r="A745" t="inlineStr">
        <is>
          <t>BLIND REHABILITATION CENTERS</t>
        </is>
      </c>
      <c r="B745" t="inlineStr">
        <is>
          <t>64.007</t>
        </is>
      </c>
    </row>
    <row r="746">
      <c r="A746" t="inlineStr">
        <is>
          <t>VETERANS DOMICILIARY CARE</t>
        </is>
      </c>
      <c r="B746" t="inlineStr">
        <is>
          <t>64.008</t>
        </is>
      </c>
    </row>
    <row r="747">
      <c r="A747" t="inlineStr">
        <is>
          <t>VETERANS MEDICAL CARE BENEFITS</t>
        </is>
      </c>
      <c r="B747" t="inlineStr">
        <is>
          <t>64.009</t>
        </is>
      </c>
    </row>
    <row r="748">
      <c r="A748" t="inlineStr">
        <is>
          <t>VETERANS NURSING HOME CARE</t>
        </is>
      </c>
      <c r="B748" t="inlineStr">
        <is>
          <t>64.010</t>
        </is>
      </c>
    </row>
    <row r="749">
      <c r="A749" t="inlineStr">
        <is>
          <t>VETERANS DENTAL CARE</t>
        </is>
      </c>
      <c r="B749" t="inlineStr">
        <is>
          <t>64.011</t>
        </is>
      </c>
    </row>
    <row r="750">
      <c r="A750" t="inlineStr">
        <is>
          <t>VETERANS PRESCRIPTION SERVICE</t>
        </is>
      </c>
      <c r="B750" t="inlineStr">
        <is>
          <t>64.012</t>
        </is>
      </c>
    </row>
    <row r="751">
      <c r="A751" t="inlineStr">
        <is>
          <t>VETERANS PROSTHETIC APPLIANCES</t>
        </is>
      </c>
      <c r="B751" t="inlineStr">
        <is>
          <t>64.013</t>
        </is>
      </c>
    </row>
    <row r="752">
      <c r="A752" t="inlineStr">
        <is>
          <t>VETERANS STATE DOMICILIARY CARE</t>
        </is>
      </c>
      <c r="B752" t="inlineStr">
        <is>
          <t>64.014</t>
        </is>
      </c>
    </row>
    <row r="753">
      <c r="A753" t="inlineStr">
        <is>
          <t>VETERANS STATE NURSING HOME CARE</t>
        </is>
      </c>
      <c r="B753" t="inlineStr">
        <is>
          <t>64.015</t>
        </is>
      </c>
    </row>
    <row r="754">
      <c r="A754" t="inlineStr">
        <is>
          <t>VETERANS STATE HOSPITAL CARE</t>
        </is>
      </c>
      <c r="B754" t="inlineStr">
        <is>
          <t>64.016</t>
        </is>
      </c>
    </row>
    <row r="755">
      <c r="A755" t="inlineStr">
        <is>
          <t>SHARING SPECIALIZED MEDICAL RESOURCES</t>
        </is>
      </c>
      <c r="B755" t="inlineStr">
        <is>
          <t>64.018</t>
        </is>
      </c>
    </row>
    <row r="756">
      <c r="A756" t="inlineStr">
        <is>
          <t>VETERANS REHABILITATION_ALCOHOL AND DRUG DEPENDENCE</t>
        </is>
      </c>
      <c r="B756" t="inlineStr">
        <is>
          <t>64.019</t>
        </is>
      </c>
    </row>
    <row r="757">
      <c r="A757" t="inlineStr">
        <is>
          <t>VETERANS HOME BASED PRIMARY CARE</t>
        </is>
      </c>
      <c r="B757" t="inlineStr">
        <is>
          <t>64.022</t>
        </is>
      </c>
    </row>
    <row r="758">
      <c r="A758" t="inlineStr">
        <is>
          <t>VA HOMELESS PROVIDERS GRANT AND PER DIEM PROGRAM</t>
        </is>
      </c>
      <c r="B758" t="inlineStr">
        <is>
          <t>64.024</t>
        </is>
      </c>
    </row>
    <row r="759">
      <c r="A759" t="inlineStr">
        <is>
          <t>VETERANS STATE ADULT DAY HEALTH CARE</t>
        </is>
      </c>
      <c r="B759" t="inlineStr">
        <is>
          <t>64.026</t>
        </is>
      </c>
    </row>
    <row r="760">
      <c r="A760" t="inlineStr">
        <is>
          <t>POST-9/11 VETERANS EDUCATIONAL ASSISTANCE</t>
        </is>
      </c>
      <c r="B760" t="inlineStr">
        <is>
          <t>64.027</t>
        </is>
      </c>
    </row>
    <row r="761">
      <c r="A761" t="inlineStr">
        <is>
          <t>POST-9/11 VETERANS EDUCATIONAL ASSISTANCE</t>
        </is>
      </c>
      <c r="B761" t="inlineStr">
        <is>
          <t>64.028</t>
        </is>
      </c>
    </row>
    <row r="762">
      <c r="A762" t="inlineStr">
        <is>
          <t>PURCHASE CARE PROGRAM</t>
        </is>
      </c>
      <c r="B762" t="inlineStr">
        <is>
          <t>64.029</t>
        </is>
      </c>
    </row>
    <row r="763">
      <c r="A763" t="inlineStr">
        <is>
          <t>LIFE INSURANCE FOR VETERANS Ð FACE AMOUNT OF NEW LIFE INSURANCE POLICIES ISSUED</t>
        </is>
      </c>
      <c r="B763" t="inlineStr">
        <is>
          <t>64.030</t>
        </is>
      </c>
    </row>
    <row r="764">
      <c r="A764" t="inlineStr">
        <is>
          <t>LIFE INSURANCE FOR VETERANS - DIRECT PAYMENTS FOR INSURANCE</t>
        </is>
      </c>
      <c r="B764" t="inlineStr">
        <is>
          <t>64.031</t>
        </is>
      </c>
    </row>
    <row r="765">
      <c r="A765" t="inlineStr">
        <is>
          <t>MONTGOMERY GI BILL SELECTED RESERVE; RESERVE EDUCATIONAL ASSISTANCE PROGRAM</t>
        </is>
      </c>
      <c r="B765" t="inlineStr">
        <is>
          <t>64.032</t>
        </is>
      </c>
    </row>
    <row r="766">
      <c r="A766" t="inlineStr">
        <is>
          <t>VA SUPPORTIVE SERVICES FOR VETERAN FAMILIES PROGRAM</t>
        </is>
      </c>
      <c r="B766" t="inlineStr">
        <is>
          <t>64.033</t>
        </is>
      </c>
    </row>
    <row r="767">
      <c r="A767" t="inlineStr">
        <is>
          <t>VA ASSISTANCE TO UNITED STATES PARALYMPIC INTEGRATED ADAPTIVE SPORTS PROGRAM</t>
        </is>
      </c>
      <c r="B767" t="inlineStr">
        <is>
          <t>64.034</t>
        </is>
      </c>
    </row>
    <row r="768">
      <c r="A768" t="inlineStr">
        <is>
          <t>VETERANS TRANSPORTATION PROGRAM</t>
        </is>
      </c>
      <c r="B768" t="inlineStr">
        <is>
          <t>64.035</t>
        </is>
      </c>
    </row>
    <row r="769">
      <c r="A769" t="inlineStr">
        <is>
          <t>VETERANS RETRAINING ASSISTANCE PROGRAM (VRAP)</t>
        </is>
      </c>
      <c r="B769" t="inlineStr">
        <is>
          <t>64.036</t>
        </is>
      </c>
    </row>
    <row r="770">
      <c r="A770" t="inlineStr">
        <is>
          <t>VA U.S. PARALYMPICS MONTHLY ASSISTANCE ALLOWANCE PROGRAM</t>
        </is>
      </c>
      <c r="B770" t="inlineStr">
        <is>
          <t>64.037</t>
        </is>
      </c>
    </row>
    <row r="771">
      <c r="A771" t="inlineStr">
        <is>
          <t>GRANTS FOR THE RURAL VETERANS COORDINATION PILOT</t>
        </is>
      </c>
      <c r="B771" t="inlineStr">
        <is>
          <t>64.038</t>
        </is>
      </c>
    </row>
    <row r="772">
      <c r="A772" t="inlineStr">
        <is>
          <t>CHAMPVA</t>
        </is>
      </c>
      <c r="B772" t="inlineStr">
        <is>
          <t>64.039</t>
        </is>
      </c>
    </row>
    <row r="773">
      <c r="A773" t="inlineStr">
        <is>
          <t>VHA INPATIENT MEDICINE</t>
        </is>
      </c>
      <c r="B773" t="inlineStr">
        <is>
          <t>64.040</t>
        </is>
      </c>
    </row>
    <row r="774">
      <c r="A774" t="inlineStr">
        <is>
          <t>VHA OUTPATIENT SPECIALTY CARE</t>
        </is>
      </c>
      <c r="B774" t="inlineStr">
        <is>
          <t>64.041</t>
        </is>
      </c>
    </row>
    <row r="775">
      <c r="A775" t="inlineStr">
        <is>
          <t>VHA INPATIENT SURGERY</t>
        </is>
      </c>
      <c r="B775" t="inlineStr">
        <is>
          <t>64.042</t>
        </is>
      </c>
    </row>
    <row r="776">
      <c r="A776" t="inlineStr">
        <is>
          <t>VHA MENTAL HEALTH RESIDENTIAL</t>
        </is>
      </c>
      <c r="B776" t="inlineStr">
        <is>
          <t>64.043</t>
        </is>
      </c>
    </row>
    <row r="777">
      <c r="A777" t="inlineStr">
        <is>
          <t>VHA HOME CARE</t>
        </is>
      </c>
      <c r="B777" t="inlineStr">
        <is>
          <t>64.044</t>
        </is>
      </c>
    </row>
    <row r="778">
      <c r="A778" t="inlineStr">
        <is>
          <t>VHA OUTPATIENT ANCILLARY SERVICES</t>
        </is>
      </c>
      <c r="B778" t="inlineStr">
        <is>
          <t>64.045</t>
        </is>
      </c>
    </row>
    <row r="779">
      <c r="A779" t="inlineStr">
        <is>
          <t>VHA INPATIENT PSYCHIATRY</t>
        </is>
      </c>
      <c r="B779" t="inlineStr">
        <is>
          <t>64.046</t>
        </is>
      </c>
    </row>
    <row r="780">
      <c r="A780" t="inlineStr">
        <is>
          <t>VHA PRIMARY CARE</t>
        </is>
      </c>
      <c r="B780" t="inlineStr">
        <is>
          <t>64.047</t>
        </is>
      </c>
    </row>
    <row r="781">
      <c r="A781" t="inlineStr">
        <is>
          <t>VHA MENTAL HEALTH CLINICS</t>
        </is>
      </c>
      <c r="B781" t="inlineStr">
        <is>
          <t>64.048</t>
        </is>
      </c>
    </row>
    <row r="782">
      <c r="A782" t="inlineStr">
        <is>
          <t>VHA COMMUNITY LIVING CENTER</t>
        </is>
      </c>
      <c r="B782" t="inlineStr">
        <is>
          <t>64.049</t>
        </is>
      </c>
    </row>
    <row r="783">
      <c r="A783" t="inlineStr">
        <is>
          <t>VHA DIAGNOSTIC CARE</t>
        </is>
      </c>
      <c r="B783" t="inlineStr">
        <is>
          <t>64.050</t>
        </is>
      </c>
    </row>
    <row r="784">
      <c r="A784" t="inlineStr">
        <is>
          <t>AUTOMOBILES AND ADAPTIVE EQUIPMENT FOR CERTAIN DISABLED VETERANS AND MEMBERS OF THE ARMED FORCES</t>
        </is>
      </c>
      <c r="B784" t="inlineStr">
        <is>
          <t>64.100</t>
        </is>
      </c>
    </row>
    <row r="785">
      <c r="A785" t="inlineStr">
        <is>
          <t>BURIAL EXPENSES ALLOWANCE FOR VETERANS</t>
        </is>
      </c>
      <c r="B785" t="inlineStr">
        <is>
          <t>64.101</t>
        </is>
      </c>
    </row>
    <row r="786">
      <c r="A786" t="inlineStr">
        <is>
          <t>LIFE INSURANCE FOR VETERANS</t>
        </is>
      </c>
      <c r="B786" t="inlineStr">
        <is>
          <t>64.103</t>
        </is>
      </c>
    </row>
    <row r="787">
      <c r="A787" t="inlineStr">
        <is>
          <t>PENSION FOR NON-SERVICE-CONNECTED DISABILITY FOR VETERANS</t>
        </is>
      </c>
      <c r="B787" t="inlineStr">
        <is>
          <t>64.104</t>
        </is>
      </c>
    </row>
    <row r="788">
      <c r="A788" t="inlineStr">
        <is>
          <t>PENSION TO VETERANS SURVIVING SPOUSES, AND CHILDREN</t>
        </is>
      </c>
      <c r="B788" t="inlineStr">
        <is>
          <t>64.105</t>
        </is>
      </c>
    </row>
    <row r="789">
      <c r="A789" t="inlineStr">
        <is>
          <t>SPECIALLY ADAPTED HOUSING FOR DISABLED VETERANS</t>
        </is>
      </c>
      <c r="B789" t="inlineStr">
        <is>
          <t>64.106</t>
        </is>
      </c>
    </row>
    <row r="790">
      <c r="A790" t="inlineStr">
        <is>
          <t>VETERANS COMPENSATION FOR SERVICE-CONNECTED DISABILITY</t>
        </is>
      </c>
      <c r="B790" t="inlineStr">
        <is>
          <t>64.109</t>
        </is>
      </c>
    </row>
    <row r="791">
      <c r="A791" t="inlineStr">
        <is>
          <t>VETERANS DEPENDENCY AND INDEMNITY COMPENSATION FOR SERVICE-CONNECTED DEATH</t>
        </is>
      </c>
      <c r="B791" t="inlineStr">
        <is>
          <t>64.110</t>
        </is>
      </c>
    </row>
    <row r="792">
      <c r="A792" t="inlineStr">
        <is>
          <t>VETERANS HOUSING_GUARANTEED AND INSURED LOANS</t>
        </is>
      </c>
      <c r="B792" t="inlineStr">
        <is>
          <t>64.114</t>
        </is>
      </c>
    </row>
    <row r="793">
      <c r="A793" t="inlineStr">
        <is>
          <t>VETERANS INFORMATION AND ASSISTANCE</t>
        </is>
      </c>
      <c r="B793" t="inlineStr">
        <is>
          <t>64.115</t>
        </is>
      </c>
    </row>
    <row r="794">
      <c r="A794" t="inlineStr">
        <is>
          <t>VOCATIONAL REHABILITATION FOR DISABLED VETERANS</t>
        </is>
      </c>
      <c r="B794" t="inlineStr">
        <is>
          <t>64.116</t>
        </is>
      </c>
    </row>
    <row r="795">
      <c r="A795" t="inlineStr">
        <is>
          <t>SURVIVORS AND DEPENDENTS EDUCATIONAL ASSISTANCE</t>
        </is>
      </c>
      <c r="B795" t="inlineStr">
        <is>
          <t>64.117</t>
        </is>
      </c>
    </row>
    <row r="796">
      <c r="A796" t="inlineStr">
        <is>
          <t>VETERANS HOUSING_DIRECT LOANS FOR CERTAIN DISABLED VETERANS</t>
        </is>
      </c>
      <c r="B796" t="inlineStr">
        <is>
          <t>64.118</t>
        </is>
      </c>
    </row>
    <row r="797">
      <c r="A797" t="inlineStr">
        <is>
          <t>VETERANS HOUSING_MANUFACTURED HOME LOANS</t>
        </is>
      </c>
      <c r="B797" t="inlineStr">
        <is>
          <t>64.119</t>
        </is>
      </c>
    </row>
    <row r="798">
      <c r="A798" t="inlineStr">
        <is>
          <t>POST-VIETNAM ERA VETERANS' EDUCATIONAL ASSISTANCE</t>
        </is>
      </c>
      <c r="B798" t="inlineStr">
        <is>
          <t>64.120</t>
        </is>
      </c>
    </row>
    <row r="799">
      <c r="A799" t="inlineStr">
        <is>
          <t>ALL-VOLUNTEER FORCE EDUCATIONAL ASSISTANCE</t>
        </is>
      </c>
      <c r="B799" t="inlineStr">
        <is>
          <t>64.124</t>
        </is>
      </c>
    </row>
    <row r="800">
      <c r="A800" t="inlineStr">
        <is>
          <t>VOCATIONAL AND EDUCATIONAL COUNSELING FOR SERVICEMEMBERS AND VETERANS</t>
        </is>
      </c>
      <c r="B800" t="inlineStr">
        <is>
          <t>64.125</t>
        </is>
      </c>
    </row>
    <row r="801">
      <c r="A801" t="inlineStr">
        <is>
          <t>NATIVE AMERICAN VETERAN DIRECT LOAN PROGRAM</t>
        </is>
      </c>
      <c r="B801" t="inlineStr">
        <is>
          <t>64.126</t>
        </is>
      </c>
    </row>
    <row r="802">
      <c r="A802" t="inlineStr">
        <is>
          <t>MONTHLY ALLOWANCE FOR CHILDREN OF VIETNAM VETERANS BORN WITH SPINA BIFIDA</t>
        </is>
      </c>
      <c r="B802" t="inlineStr">
        <is>
          <t>64.127</t>
        </is>
      </c>
    </row>
    <row r="803">
      <c r="A803" t="inlineStr">
        <is>
          <t>VOCATIONAL TRAINING AND REHABILITATION FOR VIETNAM VETERANS' CHILDREN WITH SPINA BIFIDA OR OTHER COVERED BIRTH DEFECTS</t>
        </is>
      </c>
      <c r="B803" t="inlineStr">
        <is>
          <t>64.128</t>
        </is>
      </c>
    </row>
    <row r="804">
      <c r="A804" t="inlineStr">
        <is>
          <t>NATIONAL CEMETERIES</t>
        </is>
      </c>
      <c r="B804" t="inlineStr">
        <is>
          <t>64.201</t>
        </is>
      </c>
    </row>
    <row r="805">
      <c r="A805" t="inlineStr">
        <is>
          <t>PROCUREMENT OF HEADSTONES AND MARKERS AND/OR PRESIDENTIAL MEMORIAL CERTIFICATES</t>
        </is>
      </c>
      <c r="B805" t="inlineStr">
        <is>
          <t>64.202</t>
        </is>
      </c>
    </row>
    <row r="806">
      <c r="A806" t="inlineStr">
        <is>
          <t>STATE CEMETERY GRANTS</t>
        </is>
      </c>
      <c r="B806" t="inlineStr">
        <is>
          <t>64.203</t>
        </is>
      </c>
    </row>
    <row r="807">
      <c r="A807" t="inlineStr">
        <is>
          <t>AIR POLLUTION CONTROL PROGRAM SUPPORT</t>
        </is>
      </c>
      <c r="B807" t="inlineStr">
        <is>
          <t>66.001</t>
        </is>
      </c>
    </row>
    <row r="808">
      <c r="A808" t="inlineStr">
        <is>
          <t>STATE INDOOR RADON GRANTS</t>
        </is>
      </c>
      <c r="B808" t="inlineStr">
        <is>
          <t>66.032</t>
        </is>
      </c>
    </row>
    <row r="809">
      <c r="A809" t="inlineStr">
        <is>
          <t>OZONE TRANSPORT COMMISSION</t>
        </is>
      </c>
      <c r="B809" t="inlineStr">
        <is>
          <t>66.033</t>
        </is>
      </c>
    </row>
    <row r="810">
      <c r="A810" t="inlineStr">
        <is>
          <t>SURVEYS, STUDIES, RESEARCH, INVESTIGATIONS, DEMONSTRATIONS, AND SPECIAL PURPOSE ACTIVITIES RELATING TO THE CLEAN AIR ACT</t>
        </is>
      </c>
      <c r="B810" t="inlineStr">
        <is>
          <t>66.034</t>
        </is>
      </c>
    </row>
    <row r="811">
      <c r="A811" t="inlineStr">
        <is>
          <t>INTERNSHIPS, TRAINING AND WORKSHOPS FOR THE OFFICE OF AIR AND RADIATION</t>
        </is>
      </c>
      <c r="B811" t="inlineStr">
        <is>
          <t>66.037</t>
        </is>
      </c>
    </row>
    <row r="812">
      <c r="A812" t="inlineStr">
        <is>
          <t>TRAINING, INVESTIGATIONS, AND SPECIAL PURPOSE ACTIVITIES OF FEDERALLY-RECOGNIZED INDIAN TRIBES CONSISTENT WITH THE CLEAN AIR ACT (CAA), TRIBAL SOVEREIGNTY AND THE PROTECTION AND MANAGEMENT OF AIR QUALITY</t>
        </is>
      </c>
      <c r="B812" t="inlineStr">
        <is>
          <t>66.038</t>
        </is>
      </c>
    </row>
    <row r="813">
      <c r="A813" t="inlineStr">
        <is>
          <t>NATIONAL CLEAN DIESEL EMISSIONS REDUCTION PROGRAM</t>
        </is>
      </c>
      <c r="B813" t="inlineStr">
        <is>
          <t>66.039</t>
        </is>
      </c>
    </row>
    <row r="814">
      <c r="A814" t="inlineStr">
        <is>
          <t>STATE CLEAN DIESEL GRANT PROGRAM</t>
        </is>
      </c>
      <c r="B814" t="inlineStr">
        <is>
          <t>66.040</t>
        </is>
      </c>
    </row>
    <row r="815">
      <c r="A815" t="inlineStr">
        <is>
          <t>TEMPORALLY INTEGRATED MONITORING OF ECOSYSTEMS (TIME) AND LONG-TERM MONITORING (LTM) PROGRAM</t>
        </is>
      </c>
      <c r="B815" t="inlineStr">
        <is>
          <t>66.042</t>
        </is>
      </c>
    </row>
    <row r="816">
      <c r="A816" t="inlineStr">
        <is>
          <t>REGIONAL HEALTHY INDOOR AIR PROJECTS FOR COMMUNITY OUTREACH AND EDUCATION, SURVEYS, STUDIES, RESEARCH, INVESTIGATIONS, DEMONSTRATIONS, AND SPECIAL PURPOSE ACTIVITIES RELATING TO THE CLEAN AIR ACT</t>
        </is>
      </c>
      <c r="B816" t="inlineStr">
        <is>
          <t>66.043</t>
        </is>
      </c>
    </row>
    <row r="817">
      <c r="A817" t="inlineStr">
        <is>
          <t>HEALTHY COMMUNITIES GRANT PROGRAM</t>
        </is>
      </c>
      <c r="B817" t="inlineStr">
        <is>
          <t>66.110</t>
        </is>
      </c>
    </row>
    <row r="818">
      <c r="A818" t="inlineStr">
        <is>
          <t>PUGET SOUND PROTECTION AND RESTORATION: TRIBAL IMPLEMENTATION ASSISTANCE PROGRAM</t>
        </is>
      </c>
      <c r="B818" t="inlineStr">
        <is>
          <t>66.121</t>
        </is>
      </c>
    </row>
    <row r="819">
      <c r="A819" t="inlineStr">
        <is>
          <t>PUGET SOUND ACTION AGENDA OUTREACH, EDUCATION AND STEWARDSHIP SUPPORT PROGRAM</t>
        </is>
      </c>
      <c r="B819" t="inlineStr">
        <is>
          <t>66.122</t>
        </is>
      </c>
    </row>
    <row r="820">
      <c r="A820" t="inlineStr">
        <is>
          <t>PUGET SOUND ACTION AGENDA: TECHNICAL INVESTIGATIONS AND IMPLEMENTATION ASSISTANCE PROGRAM</t>
        </is>
      </c>
      <c r="B820" t="inlineStr">
        <is>
          <t>66.123</t>
        </is>
      </c>
    </row>
    <row r="821">
      <c r="A821" t="inlineStr">
        <is>
          <t>COASTAL WETLANDS PLANNING PROTECTION AND RESTORATION ACT</t>
        </is>
      </c>
      <c r="B821" t="inlineStr">
        <is>
          <t>66.124</t>
        </is>
      </c>
    </row>
    <row r="822">
      <c r="A822" t="inlineStr">
        <is>
          <t>LAKE PONTCHARTRAIN BASIN RESTORATION PROGRAM (PRP)</t>
        </is>
      </c>
      <c r="B822" t="inlineStr">
        <is>
          <t>66.125</t>
        </is>
      </c>
    </row>
    <row r="823">
      <c r="A823" t="inlineStr">
        <is>
          <t>THE SAN FRANCISCO BAY WATER QUALITY IMPROVEMENT FUND</t>
        </is>
      </c>
      <c r="B823" t="inlineStr">
        <is>
          <t>66.126</t>
        </is>
      </c>
    </row>
    <row r="824">
      <c r="A824" t="inlineStr">
        <is>
          <t>SOUTHEASTERN MULTI-MEDIA AND GEOGRAPHIC PRIORITY PROJECTS</t>
        </is>
      </c>
      <c r="B824" t="inlineStr">
        <is>
          <t>66.128</t>
        </is>
      </c>
    </row>
    <row r="825">
      <c r="A825" t="inlineStr">
        <is>
          <t>CONGRESSIONALLY MANDATED PROJECTS</t>
        </is>
      </c>
      <c r="B825" t="inlineStr">
        <is>
          <t>66.202</t>
        </is>
      </c>
    </row>
    <row r="826">
      <c r="A826" t="inlineStr">
        <is>
          <t>ENVIRONMENTAL FINANCE CENTER GRANTS</t>
        </is>
      </c>
      <c r="B826" t="inlineStr">
        <is>
          <t>66.203</t>
        </is>
      </c>
    </row>
    <row r="827">
      <c r="A827" t="inlineStr">
        <is>
          <t>COMPLIANCE ASSISTANCE SUPPORT FOR SERVICES TO THE REGULATED COMMUNITY AND OTHER ASSISTANCE PROVIDERS</t>
        </is>
      </c>
      <c r="B827" t="inlineStr">
        <is>
          <t>66.305</t>
        </is>
      </c>
    </row>
    <row r="828">
      <c r="A828" t="inlineStr">
        <is>
          <t>ENVIRONMENTAL JUSTICE COLLABORATIVE PROBLEM-SOLVING COOPERATIVE AGREEMENT PROGRAM</t>
        </is>
      </c>
      <c r="B828" t="inlineStr">
        <is>
          <t>66.306</t>
        </is>
      </c>
    </row>
    <row r="829">
      <c r="A829" t="inlineStr">
        <is>
          <t>SURVEYS, STUDIES, INVESTIGATIONS, TRAINING AND SPECIAL PURPOSE ACTIVITIES RELATING TO ENVIRONMENTAL JUSTICE</t>
        </is>
      </c>
      <c r="B829" t="inlineStr">
        <is>
          <t>66.309</t>
        </is>
      </c>
    </row>
    <row r="830">
      <c r="A830" t="inlineStr">
        <is>
          <t>CAPACITY BUILDING GRANTS AND COOPERATIVE AGREEMENTS FOR COMPLIANCE ASSURANCE AND ENFORCEMENT ACTIVITIES IN INDIAN COUNTRY AND OTHER TRIBAL AREAS</t>
        </is>
      </c>
      <c r="B830" t="inlineStr">
        <is>
          <t>66.310</t>
        </is>
      </c>
    </row>
    <row r="831">
      <c r="A831" t="inlineStr">
        <is>
          <t>INTERNATIONAL COMPLIANCE AND ENFORCEMENT PROJECTS</t>
        </is>
      </c>
      <c r="B831" t="inlineStr">
        <is>
          <t>66.313</t>
        </is>
      </c>
    </row>
    <row r="832">
      <c r="A832" t="inlineStr">
        <is>
          <t>CONSTRUCTION GRANTS FOR WASTEWATER TREATMENT WORKS</t>
        </is>
      </c>
      <c r="B832" t="inlineStr">
        <is>
          <t>66.418</t>
        </is>
      </c>
    </row>
    <row r="833">
      <c r="A833" t="inlineStr">
        <is>
          <t>WATER POLLUTION CONTROL STATE, INTERSTATE, AND TRIBAL PROGRAM SUPPORT</t>
        </is>
      </c>
      <c r="B833" t="inlineStr">
        <is>
          <t>66.419</t>
        </is>
      </c>
    </row>
    <row r="834">
      <c r="A834" t="inlineStr">
        <is>
          <t>SURVEYS, STUDIES, INVESTIGATIONS, DEMONSTRATIONS, AND TRAINING GRANTS - SECTION 1442 OF THE SAFE DRINKING WATER ACT</t>
        </is>
      </c>
      <c r="B834" t="inlineStr">
        <is>
          <t>66.424</t>
        </is>
      </c>
    </row>
    <row r="835">
      <c r="A835" t="inlineStr">
        <is>
          <t>STATE PUBLIC WATER SYSTEM SUPERVISION</t>
        </is>
      </c>
      <c r="B835" t="inlineStr">
        <is>
          <t>66.432</t>
        </is>
      </c>
    </row>
    <row r="836">
      <c r="A836" t="inlineStr">
        <is>
          <t>STATE UNDERGROUND WATER SOURCE PROTECTION</t>
        </is>
      </c>
      <c r="B836" t="inlineStr">
        <is>
          <t>66.433</t>
        </is>
      </c>
    </row>
    <row r="837">
      <c r="A837" t="inlineStr">
        <is>
          <t>SURVEYS, STUDIES, INVESTIGATIONS, DEMONSTRATIONS, AND TRAINING GRANTS AND COOPERATIVE AGREEMENTS - SECTION 104(B)(3) OF THE CLEAN WATER ACT</t>
        </is>
      </c>
      <c r="B837" t="inlineStr">
        <is>
          <t>66.436</t>
        </is>
      </c>
    </row>
    <row r="838">
      <c r="A838" t="inlineStr">
        <is>
          <t>LONG ISLAND SOUND PROGRAM</t>
        </is>
      </c>
      <c r="B838" t="inlineStr">
        <is>
          <t>66.437</t>
        </is>
      </c>
    </row>
    <row r="839">
      <c r="A839" t="inlineStr">
        <is>
          <t>TARGETED WATERSHEDS GRANTS</t>
        </is>
      </c>
      <c r="B839" t="inlineStr">
        <is>
          <t>66.439</t>
        </is>
      </c>
    </row>
    <row r="840">
      <c r="A840" t="inlineStr">
        <is>
          <t>URBAN WATERS SMALL GRANTS</t>
        </is>
      </c>
      <c r="B840" t="inlineStr">
        <is>
          <t>66.440</t>
        </is>
      </c>
    </row>
    <row r="841">
      <c r="A841" t="inlineStr">
        <is>
          <t>HEALTHY WATERSHEDS CONSORTIUM GRANT PROGRAM</t>
        </is>
      </c>
      <c r="B841" t="inlineStr">
        <is>
          <t>66.441</t>
        </is>
      </c>
    </row>
    <row r="842">
      <c r="A842" t="inlineStr">
        <is>
          <t>WATER QUALITY MANAGEMENT PLANNING</t>
        </is>
      </c>
      <c r="B842" t="inlineStr">
        <is>
          <t>66.454</t>
        </is>
      </c>
    </row>
    <row r="843">
      <c r="A843" t="inlineStr">
        <is>
          <t>NATIONAL ESTUARY PROGRAM</t>
        </is>
      </c>
      <c r="B843" t="inlineStr">
        <is>
          <t>66.456</t>
        </is>
      </c>
    </row>
    <row r="844">
      <c r="A844" t="inlineStr">
        <is>
          <t>CAPITALIZATION GRANTS FOR CLEAN WATER STATE REVOLVING FUNDS</t>
        </is>
      </c>
      <c r="B844" t="inlineStr">
        <is>
          <t>66.458</t>
        </is>
      </c>
    </row>
    <row r="845">
      <c r="A845" t="inlineStr">
        <is>
          <t>NONPOINT SOURCE IMPLEMENTATION GRANTS</t>
        </is>
      </c>
      <c r="B845" t="inlineStr">
        <is>
          <t>66.460</t>
        </is>
      </c>
    </row>
    <row r="846">
      <c r="A846" t="inlineStr">
        <is>
          <t>REGIONAL WETLAND PROGRAM DEVELOPMENT GRANTS</t>
        </is>
      </c>
      <c r="B846" t="inlineStr">
        <is>
          <t>66.461</t>
        </is>
      </c>
    </row>
    <row r="847">
      <c r="A847" t="inlineStr">
        <is>
          <t>NATIONAL WETLAND PROGRAM DEVELOPMENT GRANTS AND FIVE-STAR RESTORATION TRAINING GRANT</t>
        </is>
      </c>
      <c r="B847" t="inlineStr">
        <is>
          <t>66.462</t>
        </is>
      </c>
    </row>
    <row r="848">
      <c r="A848" t="inlineStr">
        <is>
          <t>WATER QUALITY COOPERATIVE AGREEMENTS</t>
        </is>
      </c>
      <c r="B848" t="inlineStr">
        <is>
          <t>66.463</t>
        </is>
      </c>
    </row>
    <row r="849">
      <c r="A849" t="inlineStr">
        <is>
          <t>CHESAPEAKE BAY PROGRAM</t>
        </is>
      </c>
      <c r="B849" t="inlineStr">
        <is>
          <t>66.466</t>
        </is>
      </c>
    </row>
    <row r="850">
      <c r="A850" t="inlineStr">
        <is>
          <t>WASTEWATER OPERATOR TRAINING GRANT PROGRAM</t>
        </is>
      </c>
      <c r="B850" t="inlineStr">
        <is>
          <t>66.467</t>
        </is>
      </c>
    </row>
    <row r="851">
      <c r="A851" t="inlineStr">
        <is>
          <t>CAPITALIZATION GRANTS FOR DRINKING WATER STATE REVOLVING FUNDS</t>
        </is>
      </c>
      <c r="B851" t="inlineStr">
        <is>
          <t>66.468</t>
        </is>
      </c>
    </row>
    <row r="852">
      <c r="A852" t="inlineStr">
        <is>
          <t>GREAT LAKES PROGRAM</t>
        </is>
      </c>
      <c r="B852" t="inlineStr">
        <is>
          <t>66.469</t>
        </is>
      </c>
    </row>
    <row r="853">
      <c r="A853" t="inlineStr">
        <is>
          <t>BEACH MONITORING AND NOTIFICATION PROGRAM IMPLEMENTATION GRANTS</t>
        </is>
      </c>
      <c r="B853" t="inlineStr">
        <is>
          <t>66.472</t>
        </is>
      </c>
    </row>
    <row r="854">
      <c r="A854" t="inlineStr">
        <is>
          <t>DIRECT IMPLEMENTATION TRIBAL COOPERATIVE AGREEMENTS</t>
        </is>
      </c>
      <c r="B854" t="inlineStr">
        <is>
          <t>66.473</t>
        </is>
      </c>
    </row>
    <row r="855">
      <c r="A855" t="inlineStr">
        <is>
          <t>WATER PROTECTION GRANTS TO THE STATES</t>
        </is>
      </c>
      <c r="B855" t="inlineStr">
        <is>
          <t>66.474</t>
        </is>
      </c>
    </row>
    <row r="856">
      <c r="A856" t="inlineStr">
        <is>
          <t>GULF OF MEXICO PROGRAM</t>
        </is>
      </c>
      <c r="B856" t="inlineStr">
        <is>
          <t>66.475</t>
        </is>
      </c>
    </row>
    <row r="857">
      <c r="A857" t="inlineStr">
        <is>
          <t>LAKE CHAMPLAIN BASIN PROGRAM</t>
        </is>
      </c>
      <c r="B857" t="inlineStr">
        <is>
          <t>66.481</t>
        </is>
      </c>
    </row>
    <row r="858">
      <c r="A858" t="inlineStr">
        <is>
          <t>DISASTER RELIEF APPROPRIATIONS ACT (DRAA) HURRICANE SANDY CAPITALIZATION GRANTS FOR CLEAN WATER STATE REVOLVING FUNDS</t>
        </is>
      </c>
      <c r="B858" t="inlineStr">
        <is>
          <t>66.482</t>
        </is>
      </c>
    </row>
    <row r="859">
      <c r="A859" t="inlineStr">
        <is>
          <t>DISASTER RELIEF APPROPRIATIONS ACT (DRAA) HURRICANE SANDY CAPITALIZATION GRANTS FOR DRINKING WATER STATE REVOLVING FUNDS</t>
        </is>
      </c>
      <c r="B859" t="inlineStr">
        <is>
          <t>66.483</t>
        </is>
      </c>
    </row>
    <row r="860">
      <c r="A860" t="inlineStr">
        <is>
          <t>SENIOR ENVIRONMENTAL EMPLOYMENT PROGRAM</t>
        </is>
      </c>
      <c r="B860" t="inlineStr">
        <is>
          <t>66.508</t>
        </is>
      </c>
    </row>
    <row r="861">
      <c r="A861" t="inlineStr">
        <is>
          <t>SCIENCE TO ACHIEVE RESULTS (STAR) RESEARCH PROGRAM</t>
        </is>
      </c>
      <c r="B861" t="inlineStr">
        <is>
          <t>66.509</t>
        </is>
      </c>
    </row>
    <row r="862">
      <c r="A862" t="inlineStr">
        <is>
          <t>SURVEYS, STUDIES, INVESTIGATIONS AND SPECIAL PURPOSE GRANTS WITHIN THE OFFICE OF RESEARCH AND DEVELOPMENT</t>
        </is>
      </c>
      <c r="B862" t="inlineStr">
        <is>
          <t>66.510</t>
        </is>
      </c>
    </row>
    <row r="863">
      <c r="A863" t="inlineStr">
        <is>
          <t>OFFICE OF RESEARCH AND DEVELOPMENT CONSOLIDATED RESEARCH/TRAINING/FELLOWSHIPS</t>
        </is>
      </c>
      <c r="B863" t="inlineStr">
        <is>
          <t>66.511</t>
        </is>
      </c>
    </row>
    <row r="864">
      <c r="A864" t="inlineStr">
        <is>
          <t>GREATER RESEARCH OPPORTUNITIES (GRO) FELLOWSHIPS FOR UNDERGRADUATE ENVIRONMENTAL STUDY</t>
        </is>
      </c>
      <c r="B864" t="inlineStr">
        <is>
          <t>66.513</t>
        </is>
      </c>
    </row>
    <row r="865">
      <c r="A865" t="inlineStr">
        <is>
          <t>SCIENCE TO ACHIEVE RESULTS (STAR) FELLOWSHIP PROGRAM</t>
        </is>
      </c>
      <c r="B865" t="inlineStr">
        <is>
          <t>66.514</t>
        </is>
      </c>
    </row>
    <row r="866">
      <c r="A866" t="inlineStr">
        <is>
          <t>P3 AWARD: NATIONAL STUDENT DESIGN COMPETITION FOR SUSTAINABILITY</t>
        </is>
      </c>
      <c r="B866" t="inlineStr">
        <is>
          <t>66.516</t>
        </is>
      </c>
    </row>
    <row r="867">
      <c r="A867" t="inlineStr">
        <is>
          <t>REGIONAL APPLIED RESEARCH EFFORTS (RARE)</t>
        </is>
      </c>
      <c r="B867" t="inlineStr">
        <is>
          <t>66.517</t>
        </is>
      </c>
    </row>
    <row r="868">
      <c r="A868" t="inlineStr">
        <is>
          <t>STATE SENIOR ENVIRONMENTAL EMPLOYMENT PROGRAM</t>
        </is>
      </c>
      <c r="B868" t="inlineStr">
        <is>
          <t>66.518</t>
        </is>
      </c>
    </row>
    <row r="869">
      <c r="A869" t="inlineStr">
        <is>
          <t>ENVIRONMENTAL PROTECTION CONSOLIDATED GRANTS FOR THE INSULAR AREAS - PROGRAM SUPPORT</t>
        </is>
      </c>
      <c r="B869" t="inlineStr">
        <is>
          <t>66.600</t>
        </is>
      </c>
    </row>
    <row r="870">
      <c r="A870" t="inlineStr">
        <is>
          <t>ENVIRONMENTAL JUSTICE SMALL GRANT PROGRAM</t>
        </is>
      </c>
      <c r="B870" t="inlineStr">
        <is>
          <t>66.604</t>
        </is>
      </c>
    </row>
    <row r="871">
      <c r="A871" t="inlineStr">
        <is>
          <t>PERFORMANCE PARTNERSHIP GRANTS</t>
        </is>
      </c>
      <c r="B871" t="inlineStr">
        <is>
          <t>66.605</t>
        </is>
      </c>
    </row>
    <row r="872">
      <c r="A872" t="inlineStr">
        <is>
          <t>ENVIRONMENTAL INFORMATION EXCHANGE NETWORK GRANT PROGRAM AND RELATED ASSISTANCE</t>
        </is>
      </c>
      <c r="B872" t="inlineStr">
        <is>
          <t>66.608</t>
        </is>
      </c>
    </row>
    <row r="873">
      <c r="A873" t="inlineStr">
        <is>
          <t>PROTECTION OF CHILDREN FROM ENVIRONMENTAL HEALTH RISKS</t>
        </is>
      </c>
      <c r="B873" t="inlineStr">
        <is>
          <t>66.609</t>
        </is>
      </c>
    </row>
    <row r="874">
      <c r="A874" t="inlineStr">
        <is>
          <t>SURVEYS, STUDIES, INVESTIGATIONS AND SPECIAL PURPOSE GRANTS WITHIN THE OFFICE OF THE ADMINISTRATOR</t>
        </is>
      </c>
      <c r="B874" t="inlineStr">
        <is>
          <t>66.610</t>
        </is>
      </c>
    </row>
    <row r="875">
      <c r="A875" t="inlineStr">
        <is>
          <t>ENVIRONMENTAL POLICY AND INNOVATION GRANTS</t>
        </is>
      </c>
      <c r="B875" t="inlineStr">
        <is>
          <t>66.611</t>
        </is>
      </c>
    </row>
    <row r="876">
      <c r="A876" t="inlineStr">
        <is>
          <t>SURVEYS, STUDIES, INVESTIGATIONS, TRAINING DEMONSTRATIONS AND EDUCATIONAL OUTREACH RELATED TO ENVIRONMENTAL INFORMATION AND THE RELEASE OF TOXIC CHEMICALS</t>
        </is>
      </c>
      <c r="B876" t="inlineStr">
        <is>
          <t>66.612</t>
        </is>
      </c>
    </row>
    <row r="877">
      <c r="A877" t="inlineStr">
        <is>
          <t>CONSOLIDATED PESTICIDE ENFORCEMENT COOPERATIVE AGREEMENTS</t>
        </is>
      </c>
      <c r="B877" t="inlineStr">
        <is>
          <t>66.700</t>
        </is>
      </c>
    </row>
    <row r="878">
      <c r="A878" t="inlineStr">
        <is>
          <t>TOXIC SUBSTANCES COMPLIANCE MONITORING COOPERATIVE AGREEMENTS</t>
        </is>
      </c>
      <c r="B878" t="inlineStr">
        <is>
          <t>66.701</t>
        </is>
      </c>
    </row>
    <row r="879">
      <c r="A879" t="inlineStr">
        <is>
          <t>TSCA TITLE IV STATE LEAD GRANTS CERTIFICATION OF LEAD-BASED PAINT PROFESSIONALS</t>
        </is>
      </c>
      <c r="B879" t="inlineStr">
        <is>
          <t>66.707</t>
        </is>
      </c>
    </row>
    <row r="880">
      <c r="A880" t="inlineStr">
        <is>
          <t>POLLUTION PREVENTION GRANTS PROGRAM</t>
        </is>
      </c>
      <c r="B880" t="inlineStr">
        <is>
          <t>66.708</t>
        </is>
      </c>
    </row>
    <row r="881">
      <c r="A881" t="inlineStr">
        <is>
          <t>REGIONAL AGRICULTURAL IPM GRANTS</t>
        </is>
      </c>
      <c r="B881" t="inlineStr">
        <is>
          <t>66.714</t>
        </is>
      </c>
    </row>
    <row r="882">
      <c r="A882" t="inlineStr">
        <is>
          <t>RESEARCH, DEVELOPMENT, MONITORING, PUBLIC EDUCATION, TRAINING, DEMONSTRATIONS, AND STUDIES</t>
        </is>
      </c>
      <c r="B882" t="inlineStr">
        <is>
          <t>66.716</t>
        </is>
      </c>
    </row>
    <row r="883">
      <c r="A883" t="inlineStr">
        <is>
          <t>SOURCE REDUCTION ASSISTANCE</t>
        </is>
      </c>
      <c r="B883" t="inlineStr">
        <is>
          <t>66.717</t>
        </is>
      </c>
    </row>
    <row r="884">
      <c r="A884" t="inlineStr">
        <is>
          <t>HAZARDOUS WASTE MANAGEMENT STATE PROGRAM SUPPORT</t>
        </is>
      </c>
      <c r="B884" t="inlineStr">
        <is>
          <t>66.801</t>
        </is>
      </c>
    </row>
    <row r="885">
      <c r="A885" t="inlineStr">
        <is>
          <t>SUPERFUND STATE, POLITICAL SUBDIVISION, AND INDIAN TRIBE SITE-SPECIFIC COOPERATIVE AGREEMENTS</t>
        </is>
      </c>
      <c r="B885" t="inlineStr">
        <is>
          <t>66.802</t>
        </is>
      </c>
    </row>
    <row r="886">
      <c r="A886" t="inlineStr">
        <is>
          <t>UNDERGROUND STORAGE TANK (UST) PREVENTION, DETECTION, AND COMPLIANCE PROGRAM</t>
        </is>
      </c>
      <c r="B886" t="inlineStr">
        <is>
          <t>66.804</t>
        </is>
      </c>
    </row>
    <row r="887">
      <c r="A887" t="inlineStr">
        <is>
          <t>LEAKING UNDERGROUND STORAGE TANK TRUST FUND CORRECTIVE ACTION PROGRAM</t>
        </is>
      </c>
      <c r="B887" t="inlineStr">
        <is>
          <t>66.805</t>
        </is>
      </c>
    </row>
    <row r="888">
      <c r="A888" t="inlineStr">
        <is>
          <t>SUPERFUND TECHNICAL ASSISTANCE GRANTS (TAG) FOR COMMUNITY GROUPS AT NATIONAL PRIORITY LIST (NPL) SITES</t>
        </is>
      </c>
      <c r="B888" t="inlineStr">
        <is>
          <t>66.806</t>
        </is>
      </c>
    </row>
    <row r="889">
      <c r="A889" t="inlineStr">
        <is>
          <t>SOLID WASTE MANAGEMENT ASSISTANCE GRANTS</t>
        </is>
      </c>
      <c r="B889" t="inlineStr">
        <is>
          <t>66.808</t>
        </is>
      </c>
    </row>
    <row r="890">
      <c r="A890" t="inlineStr">
        <is>
          <t>SUPERFUND STATE AND INDIAN TRIBE CORE PROGRAM COOPERATIVE AGREEMENTS</t>
        </is>
      </c>
      <c r="B890" t="inlineStr">
        <is>
          <t>66.809</t>
        </is>
      </c>
    </row>
    <row r="891">
      <c r="A891" t="inlineStr">
        <is>
          <t>HAZARDOUS WASTE MANAGEMENT GRANT PROGRAM FOR TRIBES</t>
        </is>
      </c>
      <c r="B891" t="inlineStr">
        <is>
          <t>66.812</t>
        </is>
      </c>
    </row>
    <row r="892">
      <c r="A892" t="inlineStr">
        <is>
          <t>ALTERNATIVE OR INNOVATIVE TREATMENT TECHNOLOGY RESEARCH, DEMONSTRATION, TRAINING, AND HAZARDOUS SUBSTANCE RESEARCH GRANTS</t>
        </is>
      </c>
      <c r="B892" t="inlineStr">
        <is>
          <t>66.813</t>
        </is>
      </c>
    </row>
    <row r="893">
      <c r="A893" t="inlineStr">
        <is>
          <t>BROWNFIELDS TRAINING, RESEARCH, AND TECHNICAL ASSISTANCE GRANTS AND COOPERATIVE AGREEMENTS</t>
        </is>
      </c>
      <c r="B893" t="inlineStr">
        <is>
          <t>66.814</t>
        </is>
      </c>
    </row>
    <row r="894">
      <c r="A894" t="inlineStr">
        <is>
          <t>ENVIRONMENTAL WORKFORCE DEVELOPMENT AND JOB TRAINING COOPERATIVE AGREEMENTS</t>
        </is>
      </c>
      <c r="B894" t="inlineStr">
        <is>
          <t>66.815</t>
        </is>
      </c>
    </row>
    <row r="895">
      <c r="A895" t="inlineStr">
        <is>
          <t>HEADQUARTERS AND REGIONAL UNDERGROUND STORAGE TANKS PROGRAM</t>
        </is>
      </c>
      <c r="B895" t="inlineStr">
        <is>
          <t>66.816</t>
        </is>
      </c>
    </row>
    <row r="896">
      <c r="A896" t="inlineStr">
        <is>
          <t>STATE AND TRIBAL RESPONSE PROGRAM GRANTS</t>
        </is>
      </c>
      <c r="B896" t="inlineStr">
        <is>
          <t>66.817</t>
        </is>
      </c>
    </row>
    <row r="897">
      <c r="A897" t="inlineStr">
        <is>
          <t>BROWNFIELDS ASSESSMENT AND CLEANUP COOPERATIVE AGREEMENTS</t>
        </is>
      </c>
      <c r="B897" t="inlineStr">
        <is>
          <t>66.818</t>
        </is>
      </c>
    </row>
    <row r="898">
      <c r="A898" t="inlineStr">
        <is>
          <t>DISASTER RELIEF APPROPRIATIONS ACT (DRAA) HURRICANE SANDY LEAKING UNDERGROUND STORAGE TANK TRUST FUND CORRECTIVE ACTION PROGRAM</t>
        </is>
      </c>
      <c r="B898" t="inlineStr">
        <is>
          <t>66.819</t>
        </is>
      </c>
    </row>
    <row r="899">
      <c r="A899" t="inlineStr">
        <is>
          <t>INDIAN ENVIRONMENTAL GENERAL ASSISTANCE PROGRAM (GAP)</t>
        </is>
      </c>
      <c r="B899" t="inlineStr">
        <is>
          <t>66.926</t>
        </is>
      </c>
    </row>
    <row r="900">
      <c r="A900" t="inlineStr">
        <is>
          <t>INTERNATIONAL FINANCIAL ASSISTANCE PROJECTS SPONSORED BY THE OFFICE OF INTERNATIONAL AND TRIBAL AFFAIRS</t>
        </is>
      </c>
      <c r="B900" t="inlineStr">
        <is>
          <t>66.931</t>
        </is>
      </c>
    </row>
    <row r="901">
      <c r="A901" t="inlineStr">
        <is>
          <t>NATIONAL ENVIRONMENTAL EDUCATION TRAINING PROGRAM</t>
        </is>
      </c>
      <c r="B901" t="inlineStr">
        <is>
          <t>66.950</t>
        </is>
      </c>
    </row>
    <row r="902">
      <c r="A902" t="inlineStr">
        <is>
          <t>ASSISTANCE TO TRIBALLY CONTROLLED COMMUNITY COLLEGES AND UNIVERSITIES</t>
        </is>
      </c>
      <c r="B902" t="inlineStr">
        <is>
          <t>15.027</t>
        </is>
      </c>
    </row>
    <row r="903">
      <c r="A903" t="inlineStr">
        <is>
          <t>TRIBALLY CONTROLLED COMMUNITY COLLEGE ENDOWMENTS</t>
        </is>
      </c>
      <c r="B903" t="inlineStr">
        <is>
          <t>15.028</t>
        </is>
      </c>
    </row>
    <row r="904">
      <c r="A904" t="inlineStr">
        <is>
          <t>TRIBAL COURTS</t>
        </is>
      </c>
      <c r="B904" t="inlineStr">
        <is>
          <t>15.029</t>
        </is>
      </c>
    </row>
    <row r="905">
      <c r="A905" t="inlineStr">
        <is>
          <t>INDIAN LAW ENFORCEMENT</t>
        </is>
      </c>
      <c r="B905" t="inlineStr">
        <is>
          <t>15.030</t>
        </is>
      </c>
    </row>
    <row r="906">
      <c r="A906" t="inlineStr">
        <is>
          <t>INDIAN COMMUNITY FIRE PROTECTION</t>
        </is>
      </c>
      <c r="B906" t="inlineStr">
        <is>
          <t>15.031</t>
        </is>
      </c>
    </row>
    <row r="907">
      <c r="A907" t="inlineStr">
        <is>
          <t>INDIAN ECONOMIC DEVELOPMENT</t>
        </is>
      </c>
      <c r="B907" t="inlineStr">
        <is>
          <t>15.032</t>
        </is>
      </c>
    </row>
    <row r="908">
      <c r="A908" t="inlineStr">
        <is>
          <t>ROAD MAINTENANCE_INDIAN ROADS</t>
        </is>
      </c>
      <c r="B908" t="inlineStr">
        <is>
          <t>15.033</t>
        </is>
      </c>
    </row>
    <row r="909">
      <c r="A909" t="inlineStr">
        <is>
          <t>AGRICULTURE ON INDIAN LANDS</t>
        </is>
      </c>
      <c r="B909" t="inlineStr">
        <is>
          <t>15.034</t>
        </is>
      </c>
    </row>
    <row r="910">
      <c r="A910" t="inlineStr">
        <is>
          <t>FORESTRY ON INDIAN LANDS</t>
        </is>
      </c>
      <c r="B910" t="inlineStr">
        <is>
          <t>15.035</t>
        </is>
      </c>
    </row>
    <row r="911">
      <c r="A911" t="inlineStr">
        <is>
          <t>INDIAN RIGHTS PROTECTION</t>
        </is>
      </c>
      <c r="B911" t="inlineStr">
        <is>
          <t>15.036</t>
        </is>
      </c>
    </row>
    <row r="912">
      <c r="A912" t="inlineStr">
        <is>
          <t>WATER RESOURCES ON INDIAN LANDS</t>
        </is>
      </c>
      <c r="B912" t="inlineStr">
        <is>
          <t>15.037</t>
        </is>
      </c>
    </row>
    <row r="913">
      <c r="A913" t="inlineStr">
        <is>
          <t>MINERALS AND MINING ON INDIAN LANDS</t>
        </is>
      </c>
      <c r="B913" t="inlineStr">
        <is>
          <t>15.038</t>
        </is>
      </c>
    </row>
    <row r="914">
      <c r="A914" t="inlineStr">
        <is>
          <t>REAL ESTATE PROGRAMS_INDIAN LANDS</t>
        </is>
      </c>
      <c r="B914" t="inlineStr">
        <is>
          <t>15.040</t>
        </is>
      </c>
    </row>
    <row r="915">
      <c r="A915" t="inlineStr">
        <is>
          <t>ENVIRONMENTAL MANAGEMENT_INDIAN PROGRAMS</t>
        </is>
      </c>
      <c r="B915" t="inlineStr">
        <is>
          <t>15.041</t>
        </is>
      </c>
    </row>
    <row r="916">
      <c r="A916" t="inlineStr">
        <is>
          <t>INDIAN SCHOOL EQUALIZATION PROGRAM</t>
        </is>
      </c>
      <c r="B916" t="inlineStr">
        <is>
          <t>15.042</t>
        </is>
      </c>
    </row>
    <row r="917">
      <c r="A917" t="inlineStr">
        <is>
          <t>INDIAN CHILD AND FAMILY EDUCATION</t>
        </is>
      </c>
      <c r="B917" t="inlineStr">
        <is>
          <t>15.043</t>
        </is>
      </c>
    </row>
    <row r="918">
      <c r="A918" t="inlineStr">
        <is>
          <t>INDIAN SCHOOLS_STUDENT TRANSPORTATION</t>
        </is>
      </c>
      <c r="B918" t="inlineStr">
        <is>
          <t>15.044</t>
        </is>
      </c>
    </row>
    <row r="919">
      <c r="A919" t="inlineStr">
        <is>
          <t>ADMINISTRATIVE COST GRANTS FOR INDIAN SCHOOLS</t>
        </is>
      </c>
      <c r="B919" t="inlineStr">
        <is>
          <t>15.046</t>
        </is>
      </c>
    </row>
    <row r="920">
      <c r="A920" t="inlineStr">
        <is>
          <t>INDIAN EDUCATION FACILITIES, OPERATIONS, AND MAINTENANCE</t>
        </is>
      </c>
      <c r="B920" t="inlineStr">
        <is>
          <t>15.047</t>
        </is>
      </c>
    </row>
    <row r="921">
      <c r="A921" t="inlineStr">
        <is>
          <t>BUREAU OF INDIAN AFFAIRS FACILITIES_OPERATIONS AND MAINTENANCE</t>
        </is>
      </c>
      <c r="B921" t="inlineStr">
        <is>
          <t>15.048</t>
        </is>
      </c>
    </row>
    <row r="922">
      <c r="A922" t="inlineStr">
        <is>
          <t>ENDANGERED SPECIES ON INDIAN LANDS</t>
        </is>
      </c>
      <c r="B922" t="inlineStr">
        <is>
          <t>15.051</t>
        </is>
      </c>
    </row>
    <row r="923">
      <c r="A923" t="inlineStr">
        <is>
          <t>LITIGATION SUPPORT FOR INDIAN RIGHTS</t>
        </is>
      </c>
      <c r="B923" t="inlineStr">
        <is>
          <t>15.052</t>
        </is>
      </c>
    </row>
    <row r="924">
      <c r="A924" t="inlineStr">
        <is>
          <t>ATTORNEY FEES_INDIAN RIGHTS</t>
        </is>
      </c>
      <c r="B924" t="inlineStr">
        <is>
          <t>15.053</t>
        </is>
      </c>
    </row>
    <row r="925">
      <c r="A925" t="inlineStr">
        <is>
          <t>NAVAJO-HOPI INDIAN SETTLEMENT PROGRAM</t>
        </is>
      </c>
      <c r="B925" t="inlineStr">
        <is>
          <t>15.057</t>
        </is>
      </c>
    </row>
    <row r="926">
      <c r="A926" t="inlineStr">
        <is>
          <t>INDIAN POST SECONDARY SCHOOLS</t>
        </is>
      </c>
      <c r="B926" t="inlineStr">
        <is>
          <t>15.058</t>
        </is>
      </c>
    </row>
    <row r="927">
      <c r="A927" t="inlineStr">
        <is>
          <t>INDIAN GRADUATE STUDENT SCHOLARSHIPS</t>
        </is>
      </c>
      <c r="B927" t="inlineStr">
        <is>
          <t>15.059</t>
        </is>
      </c>
    </row>
    <row r="928">
      <c r="A928" t="inlineStr">
        <is>
          <t>INDIAN VOCATIONAL TRAINING_UNITED TRIBES TECHNICAL COLLEGE</t>
        </is>
      </c>
      <c r="B928" t="inlineStr">
        <is>
          <t>15.060</t>
        </is>
      </c>
    </row>
    <row r="929">
      <c r="A929" t="inlineStr">
        <is>
          <t>INDIAN JOB PLACEMENT_UNITED SIOUX TRIBES DEVELOPMENT CORPORATION</t>
        </is>
      </c>
      <c r="B929" t="inlineStr">
        <is>
          <t>15.061</t>
        </is>
      </c>
    </row>
    <row r="930">
      <c r="A930" t="inlineStr">
        <is>
          <t>REPLACEMENT AND REPAIR OF INDIAN SCHOOLS</t>
        </is>
      </c>
      <c r="B930" t="inlineStr">
        <is>
          <t>15.062</t>
        </is>
      </c>
    </row>
    <row r="931">
      <c r="A931" t="inlineStr">
        <is>
          <t>IMPROVEMENT AND REPAIR OF INDIAN DETENTION FACILITIES</t>
        </is>
      </c>
      <c r="B931" t="inlineStr">
        <is>
          <t>15.063</t>
        </is>
      </c>
    </row>
    <row r="932">
      <c r="A932" t="inlineStr">
        <is>
          <t>SAFETY OF DAMS ON INDIAN LANDS</t>
        </is>
      </c>
      <c r="B932" t="inlineStr">
        <is>
          <t>15.065</t>
        </is>
      </c>
    </row>
    <row r="933">
      <c r="A933" t="inlineStr">
        <is>
          <t>INDIAN EMPLOYMENT ASSISTANCE</t>
        </is>
      </c>
      <c r="B933" t="inlineStr">
        <is>
          <t>15.108</t>
        </is>
      </c>
    </row>
    <row r="934">
      <c r="A934" t="inlineStr">
        <is>
          <t>INDIAN SOCIAL SERVICES_WELFARE ASSISTANCE</t>
        </is>
      </c>
      <c r="B934" t="inlineStr">
        <is>
          <t>15.113</t>
        </is>
      </c>
    </row>
    <row r="935">
      <c r="A935" t="inlineStr">
        <is>
          <t>INDIAN EDUCATION_HIGHER EDUCATION GRANT PROGRAM</t>
        </is>
      </c>
      <c r="B935" t="inlineStr">
        <is>
          <t>15.114</t>
        </is>
      </c>
    </row>
    <row r="936">
      <c r="A936" t="inlineStr">
        <is>
          <t>INDIAN LOANS_ECONOMIC DEVELOPMENT</t>
        </is>
      </c>
      <c r="B936" t="inlineStr">
        <is>
          <t>15.124</t>
        </is>
      </c>
    </row>
    <row r="937">
      <c r="A937" t="inlineStr">
        <is>
          <t>INDIAN EDUCATION_ASSISTANCE TO SCHOOLS</t>
        </is>
      </c>
      <c r="B937" t="inlineStr">
        <is>
          <t>15.130</t>
        </is>
      </c>
    </row>
    <row r="938">
      <c r="A938" t="inlineStr">
        <is>
          <t>NATIVE AMERICAN BUSINESS DEVELOPMENT INSTITUTE</t>
        </is>
      </c>
      <c r="B938" t="inlineStr">
        <is>
          <t>15.133</t>
        </is>
      </c>
    </row>
    <row r="939">
      <c r="A939" t="inlineStr">
        <is>
          <t>INDIAN HOUSING ASSISTANCE</t>
        </is>
      </c>
      <c r="B939" t="inlineStr">
        <is>
          <t>15.141</t>
        </is>
      </c>
    </row>
    <row r="940">
      <c r="A940" t="inlineStr">
        <is>
          <t>INDIAN CHILD WELFARE ACT_TITLE II GRANTS</t>
        </is>
      </c>
      <c r="B940" t="inlineStr">
        <is>
          <t>15.144</t>
        </is>
      </c>
    </row>
    <row r="941">
      <c r="A941" t="inlineStr">
        <is>
          <t>IRONWORKER TRAINING PROGRAM</t>
        </is>
      </c>
      <c r="B941" t="inlineStr">
        <is>
          <t>15.146</t>
        </is>
      </c>
    </row>
    <row r="942">
      <c r="A942" t="inlineStr">
        <is>
          <t>TRIBAL COURTS_TRUST REFORM INITIATIVE</t>
        </is>
      </c>
      <c r="B942" t="inlineStr">
        <is>
          <t>15.147</t>
        </is>
      </c>
    </row>
    <row r="943">
      <c r="A943" t="inlineStr">
        <is>
          <t>TRIBAL ENERGY DEVELOPMENT CAPACITY GRANTS</t>
        </is>
      </c>
      <c r="B943" t="inlineStr">
        <is>
          <t>15.148</t>
        </is>
      </c>
    </row>
    <row r="944">
      <c r="A944" t="inlineStr">
        <is>
          <t>FOCUS ON STUDENT ACHIEVEMENT PROJECT</t>
        </is>
      </c>
      <c r="B944" t="inlineStr">
        <is>
          <t>15.149</t>
        </is>
      </c>
    </row>
    <row r="945">
      <c r="A945" t="inlineStr">
        <is>
          <t>JUVENILE DETENTION EDUCATION</t>
        </is>
      </c>
      <c r="B945" t="inlineStr">
        <is>
          <t>15.150</t>
        </is>
      </c>
    </row>
    <row r="946">
      <c r="A946" t="inlineStr">
        <is>
          <t>EDUCATION PROGRAM ENHANCEMENTS</t>
        </is>
      </c>
      <c r="B946" t="inlineStr">
        <is>
          <t>15.151</t>
        </is>
      </c>
    </row>
    <row r="947">
      <c r="A947" t="inlineStr">
        <is>
          <t>LAND BUY-BACK PROGRAM FOR TRIBAL NATIONS</t>
        </is>
      </c>
      <c r="B947" t="inlineStr">
        <is>
          <t>15.152</t>
        </is>
      </c>
    </row>
    <row r="948">
      <c r="A948" t="inlineStr">
        <is>
          <t>HURRICANE SANDY DISASTER RELIEF Ð COASTAL RESILIENCY GRANTS.</t>
        </is>
      </c>
      <c r="B948" t="inlineStr">
        <is>
          <t>15.153</t>
        </is>
      </c>
    </row>
    <row r="949">
      <c r="A949" t="inlineStr">
        <is>
          <t>21ST CENTURY CONSERVATION SERVICE CORPS</t>
        </is>
      </c>
      <c r="B949" t="inlineStr">
        <is>
          <t>15.154</t>
        </is>
      </c>
    </row>
    <row r="950">
      <c r="A950" t="inlineStr">
        <is>
          <t>OFFICE OF THE SPECIAL TRUSTEE FOR AMERICAN INDIANS, FIELD OPERATIONS</t>
        </is>
      </c>
      <c r="B950" t="inlineStr">
        <is>
          <t>15.155</t>
        </is>
      </c>
    </row>
    <row r="951">
      <c r="A951" t="inlineStr">
        <is>
          <t>COOPERATIVE LANDSCAPE CONSERVATION</t>
        </is>
      </c>
      <c r="B951" t="inlineStr">
        <is>
          <t>15.156</t>
        </is>
      </c>
    </row>
    <row r="952">
      <c r="A952" t="inlineStr">
        <is>
          <t>NON-SALE DISPOSALS OF MINERAL MATERIAL</t>
        </is>
      </c>
      <c r="B952" t="inlineStr">
        <is>
          <t>15.214</t>
        </is>
      </c>
    </row>
    <row r="953">
      <c r="A953" t="inlineStr">
        <is>
          <t>COOPERATIVE INSPECTION AGREEMENTS WITH STATES AND TRIBES</t>
        </is>
      </c>
      <c r="B953" t="inlineStr">
        <is>
          <t>15.222</t>
        </is>
      </c>
    </row>
    <row r="954">
      <c r="A954" t="inlineStr">
        <is>
          <t>CULTURAL RESOURCE MANAGEMENT</t>
        </is>
      </c>
      <c r="B954" t="inlineStr">
        <is>
          <t>15.224</t>
        </is>
      </c>
    </row>
    <row r="955">
      <c r="A955" t="inlineStr">
        <is>
          <t>RECREATION RESOURCE MANAGEMENT</t>
        </is>
      </c>
      <c r="B955" t="inlineStr">
        <is>
          <t>15.225</t>
        </is>
      </c>
    </row>
    <row r="956">
      <c r="A956" t="inlineStr">
        <is>
          <t>PAYMENTS IN LIEU OF TAXES</t>
        </is>
      </c>
      <c r="B956" t="inlineStr">
        <is>
          <t>15.226</t>
        </is>
      </c>
    </row>
    <row r="957">
      <c r="A957" t="inlineStr">
        <is>
          <t>DISTRIBUTION OF RECEIPTS TO STATE AND LOCAL GOVERNMENTS</t>
        </is>
      </c>
      <c r="B957" t="inlineStr">
        <is>
          <t>15.227</t>
        </is>
      </c>
    </row>
    <row r="958">
      <c r="A958" t="inlineStr">
        <is>
          <t>BLM FUELS MANAGEMENT AND COMMUNITY FIRE ASSISTANCE PROGRAM ACTIVITIES</t>
        </is>
      </c>
      <c r="B958" t="inlineStr">
        <is>
          <t>15.228</t>
        </is>
      </c>
    </row>
    <row r="959">
      <c r="A959" t="inlineStr">
        <is>
          <t>WILD HORSE AND BURRO RESOURCE MANAGEMENT</t>
        </is>
      </c>
      <c r="B959" t="inlineStr">
        <is>
          <t>15.229</t>
        </is>
      </c>
    </row>
    <row r="960">
      <c r="A960" t="inlineStr">
        <is>
          <t>INVASIVE AND NOXIOUS PLANT MANAGEMENT</t>
        </is>
      </c>
      <c r="B960" t="inlineStr">
        <is>
          <t>15.230</t>
        </is>
      </c>
    </row>
    <row r="961">
      <c r="A961" t="inlineStr">
        <is>
          <t>FISH, WILDLIFE AND PLANT CONSERVATION RESOURCE MANAGEMENT</t>
        </is>
      </c>
      <c r="B961" t="inlineStr">
        <is>
          <t>15.231</t>
        </is>
      </c>
    </row>
    <row r="962">
      <c r="A962" t="inlineStr">
        <is>
          <t>WILDLAND FIRE RESEARCH AND STUDIES PROGRAM</t>
        </is>
      </c>
      <c r="B962" t="inlineStr">
        <is>
          <t>15.232</t>
        </is>
      </c>
    </row>
    <row r="963">
      <c r="A963" t="inlineStr">
        <is>
          <t>FORESTS AND WOODLANDS RESOURCE MANAGEMENT</t>
        </is>
      </c>
      <c r="B963" t="inlineStr">
        <is>
          <t>15.233</t>
        </is>
      </c>
    </row>
    <row r="964">
      <c r="A964" t="inlineStr">
        <is>
          <t>SECURE RURAL SCHOOLS AND COMMUNITY SELF-DETERMINATION</t>
        </is>
      </c>
      <c r="B964" t="inlineStr">
        <is>
          <t>15.234</t>
        </is>
      </c>
    </row>
    <row r="965">
      <c r="A965" t="inlineStr">
        <is>
          <t>SOUTHERN NEVADA PUBLIC LAND MANAGEMENT</t>
        </is>
      </c>
      <c r="B965" t="inlineStr">
        <is>
          <t>15.235</t>
        </is>
      </c>
    </row>
    <row r="966">
      <c r="A966" t="inlineStr">
        <is>
          <t>ENVIRONMENTAL QUALITY AND PROTECTION RESOURCE MANAGEMENT</t>
        </is>
      </c>
      <c r="B966" t="inlineStr">
        <is>
          <t>15.236</t>
        </is>
      </c>
    </row>
    <row r="967">
      <c r="A967" t="inlineStr">
        <is>
          <t>RANGELAND RESOURCE MANAGEMENT</t>
        </is>
      </c>
      <c r="B967" t="inlineStr">
        <is>
          <t>15.237</t>
        </is>
      </c>
    </row>
    <row r="968">
      <c r="A968" t="inlineStr">
        <is>
          <t>CHALLENGE COST SHARE</t>
        </is>
      </c>
      <c r="B968" t="inlineStr">
        <is>
          <t>15.238</t>
        </is>
      </c>
    </row>
    <row r="969">
      <c r="A969" t="inlineStr">
        <is>
          <t>MANAGEMENT INITIATIVES</t>
        </is>
      </c>
      <c r="B969" t="inlineStr">
        <is>
          <t>15.239</t>
        </is>
      </c>
    </row>
    <row r="970">
      <c r="A970" t="inlineStr">
        <is>
          <t>HELIUM RESOURCE MANAGEMENT</t>
        </is>
      </c>
      <c r="B970" t="inlineStr">
        <is>
          <t>15.240</t>
        </is>
      </c>
    </row>
    <row r="971">
      <c r="A971" t="inlineStr">
        <is>
          <t>INDIAN SELF-DETERMINATION ACT CONTRACTS, GRANTS AND COOPERATIVE AGREEMENTS</t>
        </is>
      </c>
      <c r="B971" t="inlineStr">
        <is>
          <t>15.241</t>
        </is>
      </c>
    </row>
    <row r="972">
      <c r="A972" t="inlineStr">
        <is>
          <t>NATIONAL FIRE PLAN - RURAL FIRE ASSISTANCE</t>
        </is>
      </c>
      <c r="B972" t="inlineStr">
        <is>
          <t>15.242</t>
        </is>
      </c>
    </row>
    <row r="973">
      <c r="A973" t="inlineStr">
        <is>
          <t>REGULATION OF SURFACE COAL MINING AND SURFACE EFFECTS OF UNDERGROUND COAL MINING</t>
        </is>
      </c>
      <c r="B973" t="inlineStr">
        <is>
          <t>15.250</t>
        </is>
      </c>
    </row>
    <row r="974">
      <c r="A974" t="inlineStr">
        <is>
          <t>ABANDONED MINE LAND RECLAMATION (AMLR) PROGRAM</t>
        </is>
      </c>
      <c r="B974" t="inlineStr">
        <is>
          <t>15.252</t>
        </is>
      </c>
    </row>
    <row r="975">
      <c r="A975" t="inlineStr">
        <is>
          <t>NOT-FOR-PROFIT AMD RECLAMATION</t>
        </is>
      </c>
      <c r="B975" t="inlineStr">
        <is>
          <t>15.253</t>
        </is>
      </c>
    </row>
    <row r="976">
      <c r="A976" t="inlineStr">
        <is>
          <t>OSM/VISTA AMERICORPS PROGRAM</t>
        </is>
      </c>
      <c r="B976" t="inlineStr">
        <is>
          <t>15.254</t>
        </is>
      </c>
    </row>
    <row r="977">
      <c r="A977" t="inlineStr">
        <is>
          <t>SCIENCE AND TECHNOLOGY PROJECTS RELATED TO COAL MINING AND RECLAMATION</t>
        </is>
      </c>
      <c r="B977" t="inlineStr">
        <is>
          <t>15.255</t>
        </is>
      </c>
    </row>
    <row r="978">
      <c r="A978" t="inlineStr">
        <is>
          <t>NATIONAL PARK SERVICE CENTENNIAL CHALLENGE.</t>
        </is>
      </c>
      <c r="B978" t="inlineStr">
        <is>
          <t>15.406</t>
        </is>
      </c>
    </row>
    <row r="979">
      <c r="A979" t="inlineStr">
        <is>
          <t>KEWEENAW NATIONAL HISTORICAL PARK (NHP) AND KEWEENAW NHP ADVISORY COMMISSION PARTNER ENHANCEMENT GRANTS</t>
        </is>
      </c>
      <c r="B979" t="inlineStr">
        <is>
          <t>15.407</t>
        </is>
      </c>
    </row>
    <row r="980">
      <c r="A980" t="inlineStr">
        <is>
          <t>BUREAU OF OCEAN ENERGY MANAGEMENT RENEWABLE ENERGY PROGRAM</t>
        </is>
      </c>
      <c r="B980" t="inlineStr">
        <is>
          <t>15.408</t>
        </is>
      </c>
    </row>
    <row r="981">
      <c r="A981" t="inlineStr">
        <is>
          <t>ALASKA COASTAL MARINE INSTITUTE</t>
        </is>
      </c>
      <c r="B981" t="inlineStr">
        <is>
          <t>15.421</t>
        </is>
      </c>
    </row>
    <row r="982">
      <c r="A982" t="inlineStr">
        <is>
          <t>LOUISIANA STATE UNIVERSITY (LSU) COASTAL MARINE INSTITUTE (CMI)</t>
        </is>
      </c>
      <c r="B982" t="inlineStr">
        <is>
          <t>15.422</t>
        </is>
      </c>
    </row>
    <row r="983">
      <c r="A983" t="inlineStr">
        <is>
          <t>BUREAU OF OCEAN ENERGY MANAGEMENT (BOEM) ENVIRONMENTAL STUDIES PROGRAM (ESP)</t>
        </is>
      </c>
      <c r="B983" t="inlineStr">
        <is>
          <t>15.423</t>
        </is>
      </c>
    </row>
    <row r="984">
      <c r="A984" t="inlineStr">
        <is>
          <t>MARINE MINERALS ACTIVITIES - HURRICANE SANDY</t>
        </is>
      </c>
      <c r="B984" t="inlineStr">
        <is>
          <t>15.424</t>
        </is>
      </c>
    </row>
    <row r="985">
      <c r="A985" t="inlineStr">
        <is>
          <t>OFFSHORE RESEARCH TECHNOLOGY CENTER (OTRC) TEXAS ENGINEERING EXPERIMENT STATION (TEES)</t>
        </is>
      </c>
      <c r="B985" t="inlineStr">
        <is>
          <t>15.425</t>
        </is>
      </c>
    </row>
    <row r="986">
      <c r="A986" t="inlineStr">
        <is>
          <t>FEDERAL OIL AND GAS ROYALTY MANAGEMENT STATE AND TRIBAL COORDINATION</t>
        </is>
      </c>
      <c r="B986" t="inlineStr">
        <is>
          <t>15.427</t>
        </is>
      </c>
    </row>
    <row r="987">
      <c r="A987" t="inlineStr">
        <is>
          <t>MARINE GAS HYDRATE RESEARCH ACTIVITIES</t>
        </is>
      </c>
      <c r="B987" t="inlineStr">
        <is>
          <t>15.428</t>
        </is>
      </c>
    </row>
    <row r="988">
      <c r="A988" t="inlineStr">
        <is>
          <t>STATE SELECT</t>
        </is>
      </c>
      <c r="B988" t="inlineStr">
        <is>
          <t>15.429</t>
        </is>
      </c>
    </row>
    <row r="989">
      <c r="A989" t="inlineStr">
        <is>
          <t>8(G) STATE COASTAL ZONE</t>
        </is>
      </c>
      <c r="B989" t="inlineStr">
        <is>
          <t>15.430</t>
        </is>
      </c>
    </row>
    <row r="990">
      <c r="A990" t="inlineStr">
        <is>
          <t>ALASKA SETTLEMENT AGREEMENT</t>
        </is>
      </c>
      <c r="B990" t="inlineStr">
        <is>
          <t>15.431</t>
        </is>
      </c>
    </row>
    <row r="991">
      <c r="A991" t="inlineStr">
        <is>
          <t>CALIFORNIA REFUGE ACCOUNT</t>
        </is>
      </c>
      <c r="B991" t="inlineStr">
        <is>
          <t>15.432</t>
        </is>
      </c>
    </row>
    <row r="992">
      <c r="A992" t="inlineStr">
        <is>
          <t>FLOOD CONTROL ACT LANDS</t>
        </is>
      </c>
      <c r="B992" t="inlineStr">
        <is>
          <t>15.433</t>
        </is>
      </c>
    </row>
    <row r="993">
      <c r="A993" t="inlineStr">
        <is>
          <t>GEOTHERMAL RESOURCES</t>
        </is>
      </c>
      <c r="B993" t="inlineStr">
        <is>
          <t>15.434</t>
        </is>
      </c>
    </row>
    <row r="994">
      <c r="A994" t="inlineStr">
        <is>
          <t>GOMESA</t>
        </is>
      </c>
      <c r="B994" t="inlineStr">
        <is>
          <t>15.435</t>
        </is>
      </c>
    </row>
    <row r="995">
      <c r="A995" t="inlineStr">
        <is>
          <t>LATE DISBURSEMENT INTEREST</t>
        </is>
      </c>
      <c r="B995" t="inlineStr">
        <is>
          <t>15.436</t>
        </is>
      </c>
    </row>
    <row r="996">
      <c r="A996" t="inlineStr">
        <is>
          <t>MINERALS LEASING ACT</t>
        </is>
      </c>
      <c r="B996" t="inlineStr">
        <is>
          <t>15.437</t>
        </is>
      </c>
    </row>
    <row r="997">
      <c r="A997" t="inlineStr">
        <is>
          <t>NATIONAL FOREST ACQUIRED LANDS</t>
        </is>
      </c>
      <c r="B997" t="inlineStr">
        <is>
          <t>15.438</t>
        </is>
      </c>
    </row>
    <row r="998">
      <c r="A998" t="inlineStr">
        <is>
          <t>NATIONAL PETROLEUM RESERVE - ALASKA</t>
        </is>
      </c>
      <c r="B998" t="inlineStr">
        <is>
          <t>15.439</t>
        </is>
      </c>
    </row>
    <row r="999">
      <c r="A999" t="inlineStr">
        <is>
          <t>SOUTH HALF OF THE RED RIVER</t>
        </is>
      </c>
      <c r="B999" t="inlineStr">
        <is>
          <t>15.440</t>
        </is>
      </c>
    </row>
    <row r="1000">
      <c r="A1000" t="inlineStr">
        <is>
          <t>SAFETY AND ENVIRONMENTAL ENFORCEMENT RESEARCH AND DATA COLLECTION FOR OFFSHORE ENERGY AND MINERAL ACTIVITIES</t>
        </is>
      </c>
      <c r="B1000" t="inlineStr">
        <is>
          <t>15.441</t>
        </is>
      </c>
    </row>
    <row r="1001">
      <c r="A1001" t="inlineStr">
        <is>
          <t>TITLE XVI WATER RECLAMATION AND REUSE PROGRAM</t>
        </is>
      </c>
      <c r="B1001" t="inlineStr">
        <is>
          <t>15.504</t>
        </is>
      </c>
    </row>
    <row r="1002">
      <c r="A1002" t="inlineStr">
        <is>
          <t>WATER DESALINATION RESEARCH AND DEVELOPMENT PROGRAM</t>
        </is>
      </c>
      <c r="B1002" t="inlineStr">
        <is>
          <t>15.506</t>
        </is>
      </c>
    </row>
    <row r="1003">
      <c r="A1003" t="inlineStr">
        <is>
          <t>WATERSMART (SUSTAINING AND MANAGE AMERICA'S RESOURCES FOR TOMORROW)</t>
        </is>
      </c>
      <c r="B1003" t="inlineStr">
        <is>
          <t>15.507</t>
        </is>
      </c>
    </row>
    <row r="1004">
      <c r="A1004" t="inlineStr">
        <is>
          <t>PROVIDING WATER TO AT-RISK NATURAL DESERT TERMINAL LAKES</t>
        </is>
      </c>
      <c r="B1004" t="inlineStr">
        <is>
          <t>15.508</t>
        </is>
      </c>
    </row>
    <row r="1005">
      <c r="A1005" t="inlineStr">
        <is>
          <t>TITLE II, COLORADO RIVER BASINSALINITY CONTROL PROGRAM</t>
        </is>
      </c>
      <c r="B1005" t="inlineStr">
        <is>
          <t>15.509</t>
        </is>
      </c>
    </row>
    <row r="1006">
      <c r="A1006" t="inlineStr">
        <is>
          <t>COLORADO UTE INDIAN WATER RIGHTS SETTLEMENT ACT</t>
        </is>
      </c>
      <c r="B1006" t="inlineStr">
        <is>
          <t>15.510</t>
        </is>
      </c>
    </row>
    <row r="1007">
      <c r="A1007" t="inlineStr">
        <is>
          <t>CULTURAL RESOURCES MANAGEMENT</t>
        </is>
      </c>
      <c r="B1007" t="inlineStr">
        <is>
          <t>15.511</t>
        </is>
      </c>
    </row>
    <row r="1008">
      <c r="A1008" t="inlineStr">
        <is>
          <t>CENTRAL VALLEY PROJECT IMPROVEMENT ACT, TITLE XXXIV</t>
        </is>
      </c>
      <c r="B1008" t="inlineStr">
        <is>
          <t>15.512</t>
        </is>
      </c>
    </row>
    <row r="1009">
      <c r="A1009" t="inlineStr">
        <is>
          <t>RECLAMATION STATES EMERGENCY DROUGHT RELIEF</t>
        </is>
      </c>
      <c r="B1009" t="inlineStr">
        <is>
          <t>15.514</t>
        </is>
      </c>
    </row>
    <row r="1010">
      <c r="A1010" t="inlineStr">
        <is>
          <t>FORT PECK RESERVATION RURAL WATER SYSTEM</t>
        </is>
      </c>
      <c r="B1010" t="inlineStr">
        <is>
          <t>15.516</t>
        </is>
      </c>
    </row>
    <row r="1011">
      <c r="A1011" t="inlineStr">
        <is>
          <t>FISH AND WILDLIFE COORDINATION ACT</t>
        </is>
      </c>
      <c r="B1011" t="inlineStr">
        <is>
          <t>15.517</t>
        </is>
      </c>
    </row>
    <row r="1012">
      <c r="A1012" t="inlineStr">
        <is>
          <t>GARRISON DIVERSION UNIT</t>
        </is>
      </c>
      <c r="B1012" t="inlineStr">
        <is>
          <t>15.518</t>
        </is>
      </c>
    </row>
    <row r="1013">
      <c r="A1013" t="inlineStr">
        <is>
          <t>INDIAN TRIBAL WATER RESOURCES DEVELOPMENT, MANAGEMENT, AND PROTECTION</t>
        </is>
      </c>
      <c r="B1013" t="inlineStr">
        <is>
          <t>15.519</t>
        </is>
      </c>
    </row>
    <row r="1014">
      <c r="A1014" t="inlineStr">
        <is>
          <t>LEWIS AND CLARK RURAL WATER SYSTEM</t>
        </is>
      </c>
      <c r="B1014" t="inlineStr">
        <is>
          <t>15.520</t>
        </is>
      </c>
    </row>
    <row r="1015">
      <c r="A1015" t="inlineStr">
        <is>
          <t>LOWER RIO GRANDE VALLEY WATER RESOURCES CONSERVATION AND IMPROVEMENT</t>
        </is>
      </c>
      <c r="B1015" t="inlineStr">
        <is>
          <t>15.521</t>
        </is>
      </c>
    </row>
    <row r="1016">
      <c r="A1016" t="inlineStr">
        <is>
          <t>MNI WICONI RURAL WATER SUPPLY PROJECT</t>
        </is>
      </c>
      <c r="B1016" t="inlineStr">
        <is>
          <t>15.522</t>
        </is>
      </c>
    </row>
    <row r="1017">
      <c r="A1017" t="inlineStr">
        <is>
          <t>RECREATION RESOURCES MANAGEMENT</t>
        </is>
      </c>
      <c r="B1017" t="inlineStr">
        <is>
          <t>15.524</t>
        </is>
      </c>
    </row>
    <row r="1018">
      <c r="A1018" t="inlineStr">
        <is>
          <t>ROCKY BOY'S/NORTH CENTRAL MONTANA REGIONAL WATER SYSTEM</t>
        </is>
      </c>
      <c r="B1018" t="inlineStr">
        <is>
          <t>15.525</t>
        </is>
      </c>
    </row>
    <row r="1019">
      <c r="A1019" t="inlineStr">
        <is>
          <t>SAN LUIS UNIT, CENTRAL VALLEY PROJECT</t>
        </is>
      </c>
      <c r="B1019" t="inlineStr">
        <is>
          <t>15.527</t>
        </is>
      </c>
    </row>
    <row r="1020">
      <c r="A1020" t="inlineStr">
        <is>
          <t>UPPER COLORADO AND SAN JUAN RIVER BASINS ENDANGERED FISH RECOVERY PROGRAMS</t>
        </is>
      </c>
      <c r="B1020" t="inlineStr">
        <is>
          <t>15.529</t>
        </is>
      </c>
    </row>
    <row r="1021">
      <c r="A1021" t="inlineStr">
        <is>
          <t>WATER CONSERVATION FIELD SERVICES PROGRAM (WCFSP)</t>
        </is>
      </c>
      <c r="B1021" t="inlineStr">
        <is>
          <t>15.530</t>
        </is>
      </c>
    </row>
    <row r="1022">
      <c r="A1022" t="inlineStr">
        <is>
          <t>YAKIMA RIVER BASIN WATER ENHANCEMENT PROJECT (YRBWEP)</t>
        </is>
      </c>
      <c r="B1022" t="inlineStr">
        <is>
          <t>15.531</t>
        </is>
      </c>
    </row>
    <row r="1023">
      <c r="A1023" t="inlineStr">
        <is>
          <t>CENTRAL VALLEY PROJECT, TRINITY RIVER DIVISION, TRINITY RIVER FISH AND WILDLIFE MANAGEMENT</t>
        </is>
      </c>
      <c r="B1023" t="inlineStr">
        <is>
          <t>15.532</t>
        </is>
      </c>
    </row>
    <row r="1024">
      <c r="A1024" t="inlineStr">
        <is>
          <t>CALIFORNIA WATER SECURITY AND ENVIRONMENTAL ENHANCEMENT</t>
        </is>
      </c>
      <c r="B1024" t="inlineStr">
        <is>
          <t>15.533</t>
        </is>
      </c>
    </row>
    <row r="1025">
      <c r="A1025" t="inlineStr">
        <is>
          <t>MISCELLANEOUS PUBLIC LAW 93-638 CONTRACTS, GRANTS, AND COOPERATIVE AGREEMENTS</t>
        </is>
      </c>
      <c r="B1025" t="inlineStr">
        <is>
          <t>15.534</t>
        </is>
      </c>
    </row>
    <row r="1026">
      <c r="A1026" t="inlineStr">
        <is>
          <t>UPPER COLORADO RIVER BASIN FISH AND WILDLIFE MITIGATION PROGRAM</t>
        </is>
      </c>
      <c r="B1026" t="inlineStr">
        <is>
          <t>15.535</t>
        </is>
      </c>
    </row>
    <row r="1027">
      <c r="A1027" t="inlineStr">
        <is>
          <t>MIDDLE RIO GRANDE ENDANGERED SPECIES COLLABORATIVE PROGRAM</t>
        </is>
      </c>
      <c r="B1027" t="inlineStr">
        <is>
          <t>15.537</t>
        </is>
      </c>
    </row>
    <row r="1028">
      <c r="A1028" t="inlineStr">
        <is>
          <t>LOWER COLORADO RIVER MULTI-SPECIES CONSERVATION PROGRAM.</t>
        </is>
      </c>
      <c r="B1028" t="inlineStr">
        <is>
          <t>15.538</t>
        </is>
      </c>
    </row>
    <row r="1029">
      <c r="A1029" t="inlineStr">
        <is>
          <t>EQUUS BEDS DIVISION ACQUIFER STORAGE RECHARGE PROJECT</t>
        </is>
      </c>
      <c r="B1029" t="inlineStr">
        <is>
          <t>15.539</t>
        </is>
      </c>
    </row>
    <row r="1030">
      <c r="A1030" t="inlineStr">
        <is>
          <t>LAKE MEAD/LAS VEGAS WASH PROGRAM</t>
        </is>
      </c>
      <c r="B1030" t="inlineStr">
        <is>
          <t>15.540</t>
        </is>
      </c>
    </row>
    <row r="1031">
      <c r="A1031" t="inlineStr">
        <is>
          <t>ARIZONA WATER SETTLEMENT ACT OF 2004</t>
        </is>
      </c>
      <c r="B1031" t="inlineStr">
        <is>
          <t>15.542</t>
        </is>
      </c>
    </row>
    <row r="1032">
      <c r="A1032" t="inlineStr">
        <is>
          <t>LAKE TAHOE REGIONAL WETLANDS DEVELOPMENT PROGRAM</t>
        </is>
      </c>
      <c r="B1032" t="inlineStr">
        <is>
          <t>15.543</t>
        </is>
      </c>
    </row>
    <row r="1033">
      <c r="A1033" t="inlineStr">
        <is>
          <t>PLATTE RIVER RECOVERY IMPLEMENTATION PROGRAM</t>
        </is>
      </c>
      <c r="B1033" t="inlineStr">
        <is>
          <t>15.544</t>
        </is>
      </c>
    </row>
    <row r="1034">
      <c r="A1034" t="inlineStr">
        <is>
          <t>YOUTH CONSERVATION PROGRAM</t>
        </is>
      </c>
      <c r="B1034" t="inlineStr">
        <is>
          <t>15.546</t>
        </is>
      </c>
    </row>
    <row r="1035">
      <c r="A1035" t="inlineStr">
        <is>
          <t>RECLAMATION RURAL WATER SUPPLY PROGRAM</t>
        </is>
      </c>
      <c r="B1035" t="inlineStr">
        <is>
          <t>15.548</t>
        </is>
      </c>
    </row>
    <row r="1036">
      <c r="A1036" t="inlineStr">
        <is>
          <t>INTEGRATED REGIONAL WATER PLAN FOR THE CENTRAL VALLEY OF CALIFORNIA</t>
        </is>
      </c>
      <c r="B1036" t="inlineStr">
        <is>
          <t>15.549</t>
        </is>
      </c>
    </row>
    <row r="1037">
      <c r="A1037" t="inlineStr">
        <is>
          <t>INCREASING PUBLIC AWARENESS OF RECREATIONAL OPPORTUNITIES AT RECLAMATION RESERVOIRS FOR PHYSICALLY CHALLENGED AND DISADVANTAGED CHILDREN</t>
        </is>
      </c>
      <c r="B1037" t="inlineStr">
        <is>
          <t>15.550</t>
        </is>
      </c>
    </row>
    <row r="1038">
      <c r="A1038" t="inlineStr">
        <is>
          <t>MADERA WATER SUPPLY ENHANCEMENT PROJECT</t>
        </is>
      </c>
      <c r="B1038" t="inlineStr">
        <is>
          <t>15.551</t>
        </is>
      </c>
    </row>
    <row r="1039">
      <c r="A1039" t="inlineStr">
        <is>
          <t>NAVAJO-GALLUP WATER SUPPLY PROJECT</t>
        </is>
      </c>
      <c r="B1039" t="inlineStr">
        <is>
          <t>15.552</t>
        </is>
      </c>
    </row>
    <row r="1040">
      <c r="A1040" t="inlineStr">
        <is>
          <t>EASTERN NEW MEXICO RURAL WATER SYSTEM PROJECT</t>
        </is>
      </c>
      <c r="B1040" t="inlineStr">
        <is>
          <t>15.553</t>
        </is>
      </c>
    </row>
    <row r="1041">
      <c r="A1041" t="inlineStr">
        <is>
          <t>COOPERATIVE WATERSHED MANAGEMENT PROGRAM</t>
        </is>
      </c>
      <c r="B1041" t="inlineStr">
        <is>
          <t>15.554</t>
        </is>
      </c>
    </row>
    <row r="1042">
      <c r="A1042" t="inlineStr">
        <is>
          <t>SAN JOAQUIN RIVER RESTORATION PROGRAM</t>
        </is>
      </c>
      <c r="B1042" t="inlineStr">
        <is>
          <t>15.555</t>
        </is>
      </c>
    </row>
    <row r="1043">
      <c r="A1043" t="inlineStr">
        <is>
          <t>CROW TRIBE WATER RIGHTS SETTLEMENT</t>
        </is>
      </c>
      <c r="B1043" t="inlineStr">
        <is>
          <t>15.556</t>
        </is>
      </c>
    </row>
    <row r="1044">
      <c r="A1044" t="inlineStr">
        <is>
          <t>DESERT AND SOUTHERN ROCKIES LANDSCAPE CONSERVATION COOPERATIVES</t>
        </is>
      </c>
      <c r="B1044" t="inlineStr">
        <is>
          <t>15.557</t>
        </is>
      </c>
    </row>
    <row r="1045">
      <c r="A1045" t="inlineStr">
        <is>
          <t>WHITE MOUNTAIN APACHE TRIBE RURAL WATER SYSTEM</t>
        </is>
      </c>
      <c r="B1045" t="inlineStr">
        <is>
          <t>15.558</t>
        </is>
      </c>
    </row>
    <row r="1046">
      <c r="A1046" t="inlineStr">
        <is>
          <t>NEW MEXICO RIO GRANDE BASIN PUEBLOS IRRIGATION INFRASTRUCTURE PROJECT</t>
        </is>
      </c>
      <c r="B1046" t="inlineStr">
        <is>
          <t>15.559</t>
        </is>
      </c>
    </row>
    <row r="1047">
      <c r="A1047" t="inlineStr">
        <is>
          <t>SECURE WATER ACT Ð RESEARCH AGREEMENTS</t>
        </is>
      </c>
      <c r="B1047" t="inlineStr">
        <is>
          <t>15.560</t>
        </is>
      </c>
    </row>
    <row r="1048">
      <c r="A1048" t="inlineStr">
        <is>
          <t>SAVAGE RAPIDS PUMPING PLANT PROJECT</t>
        </is>
      </c>
      <c r="B1048" t="inlineStr">
        <is>
          <t>15.561</t>
        </is>
      </c>
    </row>
    <row r="1049">
      <c r="A1049" t="inlineStr">
        <is>
          <t>DIXIE VALLEY WATER EXPORT STUDY</t>
        </is>
      </c>
      <c r="B1049" t="inlineStr">
        <is>
          <t>15.562</t>
        </is>
      </c>
    </row>
    <row r="1050">
      <c r="A1050" t="inlineStr">
        <is>
          <t>SUISUN MARSH PRESERVATION AGREEMENT</t>
        </is>
      </c>
      <c r="B1050" t="inlineStr">
        <is>
          <t>15.563</t>
        </is>
      </c>
    </row>
    <row r="1051">
      <c r="A1051" t="inlineStr">
        <is>
          <t>CENTRAL VALLEY PROJECT CONSERVATION PROGRAM</t>
        </is>
      </c>
      <c r="B1051" t="inlineStr">
        <is>
          <t>15.564</t>
        </is>
      </c>
    </row>
    <row r="1052">
      <c r="A1052" t="inlineStr">
        <is>
          <t>SPORT FISH RESTORATION PROGRAM</t>
        </is>
      </c>
      <c r="B1052" t="inlineStr">
        <is>
          <t>15.605</t>
        </is>
      </c>
    </row>
    <row r="1053">
      <c r="A1053" t="inlineStr">
        <is>
          <t>FISH AND WILDLIFE MANAGEMENT ASSISTANCE</t>
        </is>
      </c>
      <c r="B1053" t="inlineStr">
        <is>
          <t>15.608</t>
        </is>
      </c>
    </row>
    <row r="1054">
      <c r="A1054" t="inlineStr">
        <is>
          <t>WILDLIFE RESTORATION AND BASIC HUNTER EDUCATION</t>
        </is>
      </c>
      <c r="B1054" t="inlineStr">
        <is>
          <t>15.611</t>
        </is>
      </c>
    </row>
    <row r="1055">
      <c r="A1055" t="inlineStr">
        <is>
          <t>COASTAL WETLANDS PLANNING, PROTECTION AND RESTORATION PROGRAM</t>
        </is>
      </c>
      <c r="B1055" t="inlineStr">
        <is>
          <t>15.614</t>
        </is>
      </c>
    </row>
    <row r="1056">
      <c r="A1056" t="inlineStr">
        <is>
          <t>COOPERATIVE ENDANGERED SPECIES CONSERVATION FUND</t>
        </is>
      </c>
      <c r="B1056" t="inlineStr">
        <is>
          <t>15.615</t>
        </is>
      </c>
    </row>
    <row r="1057">
      <c r="A1057" t="inlineStr">
        <is>
          <t>CLEAN VESSEL ACT PROGRAM</t>
        </is>
      </c>
      <c r="B1057" t="inlineStr">
        <is>
          <t>15.616</t>
        </is>
      </c>
    </row>
    <row r="1058">
      <c r="A1058" t="inlineStr">
        <is>
          <t>RHINOCEROS AND TIGER CONSERVATION FUND</t>
        </is>
      </c>
      <c r="B1058" t="inlineStr">
        <is>
          <t>15.619</t>
        </is>
      </c>
    </row>
    <row r="1059">
      <c r="A1059" t="inlineStr">
        <is>
          <t>AFRICAN ELEPHANT CONSERVATION FUND</t>
        </is>
      </c>
      <c r="B1059" t="inlineStr">
        <is>
          <t>15.620</t>
        </is>
      </c>
    </row>
    <row r="1060">
      <c r="A1060" t="inlineStr">
        <is>
          <t>ASIAN ELEPHANT CONSERVATION FUND</t>
        </is>
      </c>
      <c r="B1060" t="inlineStr">
        <is>
          <t>15.621</t>
        </is>
      </c>
    </row>
    <row r="1061">
      <c r="A1061" t="inlineStr">
        <is>
          <t>SPORTFISHING AND BOATING SAFETY ACT</t>
        </is>
      </c>
      <c r="B1061" t="inlineStr">
        <is>
          <t>15.622</t>
        </is>
      </c>
    </row>
    <row r="1062">
      <c r="A1062" t="inlineStr">
        <is>
          <t>NORTH AMERICAN WETLANDS CONSERVATION FUND</t>
        </is>
      </c>
      <c r="B1062" t="inlineStr">
        <is>
          <t>15.623</t>
        </is>
      </c>
    </row>
    <row r="1063">
      <c r="A1063" t="inlineStr">
        <is>
          <t>WILDLIFE CONSERVATION AND RESTORATION</t>
        </is>
      </c>
      <c r="B1063" t="inlineStr">
        <is>
          <t>15.625</t>
        </is>
      </c>
    </row>
    <row r="1064">
      <c r="A1064" t="inlineStr">
        <is>
          <t>ENHANCED HUNTER EDUCATION AND SAFETY PROGRAM</t>
        </is>
      </c>
      <c r="B1064" t="inlineStr">
        <is>
          <t>15.626</t>
        </is>
      </c>
    </row>
    <row r="1065">
      <c r="A1065" t="inlineStr">
        <is>
          <t>MULTISTATE CONSERVATION GRANT PROGRAM</t>
        </is>
      </c>
      <c r="B1065" t="inlineStr">
        <is>
          <t>15.628</t>
        </is>
      </c>
    </row>
    <row r="1066">
      <c r="A1066" t="inlineStr">
        <is>
          <t>GREAT APES CONSERVATION FUND</t>
        </is>
      </c>
      <c r="B1066" t="inlineStr">
        <is>
          <t>15.629</t>
        </is>
      </c>
    </row>
    <row r="1067">
      <c r="A1067" t="inlineStr">
        <is>
          <t>COASTAL PROGRAM</t>
        </is>
      </c>
      <c r="B1067" t="inlineStr">
        <is>
          <t>15.630</t>
        </is>
      </c>
    </row>
    <row r="1068">
      <c r="A1068" t="inlineStr">
        <is>
          <t>PARTNERS FOR FISH AND WILDLIFE</t>
        </is>
      </c>
      <c r="B1068" t="inlineStr">
        <is>
          <t>15.631</t>
        </is>
      </c>
    </row>
    <row r="1069">
      <c r="A1069" t="inlineStr">
        <is>
          <t>CONSERVATION GRANTS PRIVATE STEWARDSHIP FOR IMPERILED SPECIES</t>
        </is>
      </c>
      <c r="B1069" t="inlineStr">
        <is>
          <t>15.632</t>
        </is>
      </c>
    </row>
    <row r="1070">
      <c r="A1070" t="inlineStr">
        <is>
          <t>LANDOWNER INCENTIVE PROGRAM</t>
        </is>
      </c>
      <c r="B1070" t="inlineStr">
        <is>
          <t>15.633</t>
        </is>
      </c>
    </row>
    <row r="1071">
      <c r="A1071" t="inlineStr">
        <is>
          <t>STATE WILDLIFE GRANTS</t>
        </is>
      </c>
      <c r="B1071" t="inlineStr">
        <is>
          <t>15.634</t>
        </is>
      </c>
    </row>
    <row r="1072">
      <c r="A1072" t="inlineStr">
        <is>
          <t>NEOTROPICAL MIGRATORY BIRD CONSERVATION</t>
        </is>
      </c>
      <c r="B1072" t="inlineStr">
        <is>
          <t>15.635</t>
        </is>
      </c>
    </row>
    <row r="1073">
      <c r="A1073" t="inlineStr">
        <is>
          <t>ALASKA SUBSISTENCE MANAGEMENT</t>
        </is>
      </c>
      <c r="B1073" t="inlineStr">
        <is>
          <t>15.636</t>
        </is>
      </c>
    </row>
    <row r="1074">
      <c r="A1074" t="inlineStr">
        <is>
          <t>MIGRATORY BIRD JOINT VENTURES</t>
        </is>
      </c>
      <c r="B1074" t="inlineStr">
        <is>
          <t>15.637</t>
        </is>
      </c>
    </row>
    <row r="1075">
      <c r="A1075" t="inlineStr">
        <is>
          <t>TRIBAL WILDLIFE GRANTS PROGRAM</t>
        </is>
      </c>
      <c r="B1075" t="inlineStr">
        <is>
          <t>15.639</t>
        </is>
      </c>
    </row>
    <row r="1076">
      <c r="A1076" t="inlineStr">
        <is>
          <t>LATIN AMERICA AND CARIBBEAN REGIONAL</t>
        </is>
      </c>
      <c r="B1076" t="inlineStr">
        <is>
          <t>15.640</t>
        </is>
      </c>
    </row>
    <row r="1077">
      <c r="A1077" t="inlineStr">
        <is>
          <t>WILDLIFE WITHOUT BORDERS-MEXICO</t>
        </is>
      </c>
      <c r="B1077" t="inlineStr">
        <is>
          <t>15.641</t>
        </is>
      </c>
    </row>
    <row r="1078">
      <c r="A1078" t="inlineStr">
        <is>
          <t>CHALLENGE COST SHARE</t>
        </is>
      </c>
      <c r="B1078" t="inlineStr">
        <is>
          <t>15.642</t>
        </is>
      </c>
    </row>
    <row r="1079">
      <c r="A1079" t="inlineStr">
        <is>
          <t>ALASKA MIGRATORY BIRD CO-MANAGEMENT COUNCIL</t>
        </is>
      </c>
      <c r="B1079" t="inlineStr">
        <is>
          <t>15.643</t>
        </is>
      </c>
    </row>
    <row r="1080">
      <c r="A1080" t="inlineStr">
        <is>
          <t>FEDERAL JUNIOR DUCK STAMP CONSERVATION AND DESIGN</t>
        </is>
      </c>
      <c r="B1080" t="inlineStr">
        <is>
          <t>15.644</t>
        </is>
      </c>
    </row>
    <row r="1081">
      <c r="A1081" t="inlineStr">
        <is>
          <t>MARINE TURTLE CONSERVATION FUND</t>
        </is>
      </c>
      <c r="B1081" t="inlineStr">
        <is>
          <t>15.645</t>
        </is>
      </c>
    </row>
    <row r="1082">
      <c r="A1082" t="inlineStr">
        <is>
          <t>MIGRATORY BIRD CONSERVATION</t>
        </is>
      </c>
      <c r="B1082" t="inlineStr">
        <is>
          <t>15.647</t>
        </is>
      </c>
    </row>
    <row r="1083">
      <c r="A1083" t="inlineStr">
        <is>
          <t>CENTRAL VALLEY PROJECT IMPROVEMENT (CVPI) ANADROMOUS FISH RESTORATION PROGRAM (AFRP)</t>
        </is>
      </c>
      <c r="B1083" t="inlineStr">
        <is>
          <t>15.648</t>
        </is>
      </c>
    </row>
    <row r="1084">
      <c r="A1084" t="inlineStr">
        <is>
          <t>SERVICE TRAINING AND TECHNICAL ASSISTANCE (GENERIC TRAINING)</t>
        </is>
      </c>
      <c r="B1084" t="inlineStr">
        <is>
          <t>15.649</t>
        </is>
      </c>
    </row>
    <row r="1085">
      <c r="A1085" t="inlineStr">
        <is>
          <t>RESEARCH GRANTS (GENERIC)</t>
        </is>
      </c>
      <c r="B1085" t="inlineStr">
        <is>
          <t>15.650</t>
        </is>
      </c>
    </row>
    <row r="1086">
      <c r="A1086" t="inlineStr">
        <is>
          <t>CENTRAL AFRICA REGIONAL</t>
        </is>
      </c>
      <c r="B1086" t="inlineStr">
        <is>
          <t>15.651</t>
        </is>
      </c>
    </row>
    <row r="1087">
      <c r="A1087" t="inlineStr">
        <is>
          <t>UNDESIRABLE/NOXIOUS PLANT SPECIES</t>
        </is>
      </c>
      <c r="B1087" t="inlineStr">
        <is>
          <t>15.652</t>
        </is>
      </c>
    </row>
    <row r="1088">
      <c r="A1088" t="inlineStr">
        <is>
          <t>NATIONAL OUTREACH AND COMMUNICATION PROGRAM</t>
        </is>
      </c>
      <c r="B1088" t="inlineStr">
        <is>
          <t>15.653</t>
        </is>
      </c>
    </row>
    <row r="1089">
      <c r="A1089" t="inlineStr">
        <is>
          <t>VISITOR FACILITY ENHANCEMENTS - REFUGES AND WILDLIFE</t>
        </is>
      </c>
      <c r="B1089" t="inlineStr">
        <is>
          <t>15.654</t>
        </is>
      </c>
    </row>
    <row r="1090">
      <c r="A1090" t="inlineStr">
        <is>
          <t>MIGRATORY BIRD MONITORING, ASSESSMENT AND CONSERVATION</t>
        </is>
      </c>
      <c r="B1090" t="inlineStr">
        <is>
          <t>15.655</t>
        </is>
      </c>
    </row>
    <row r="1091">
      <c r="A1091" t="inlineStr">
        <is>
          <t>RECOVERY ACT FUNDS - HABITAT ENHANCEMENT, RESTORATION AND IMPROVEMENT.</t>
        </is>
      </c>
      <c r="B1091" t="inlineStr">
        <is>
          <t>15.656</t>
        </is>
      </c>
    </row>
    <row r="1092">
      <c r="A1092" t="inlineStr">
        <is>
          <t>ENDANGERED SPECIES CONSERVATION Ð RECOVERY IMPLEMENTATION FUNDS</t>
        </is>
      </c>
      <c r="B1092" t="inlineStr">
        <is>
          <t>15.657</t>
        </is>
      </c>
    </row>
    <row r="1093">
      <c r="A1093" t="inlineStr">
        <is>
          <t>NATURAL RESOURCE DAMAGE ASSESSMENT, RESTORATION AND IMPLEMENTATION</t>
        </is>
      </c>
      <c r="B1093" t="inlineStr">
        <is>
          <t>15.658</t>
        </is>
      </c>
    </row>
    <row r="1094">
      <c r="A1094" t="inlineStr">
        <is>
          <t>NATIONAL WILDLIFE REFUGE FUND</t>
        </is>
      </c>
      <c r="B1094" t="inlineStr">
        <is>
          <t>15.659</t>
        </is>
      </c>
    </row>
    <row r="1095">
      <c r="A1095" t="inlineStr">
        <is>
          <t>ENDANGERED SPECIES - CANDIDATE CONSERVATION ACTION FUNDS</t>
        </is>
      </c>
      <c r="B1095" t="inlineStr">
        <is>
          <t>15.660</t>
        </is>
      </c>
    </row>
    <row r="1096">
      <c r="A1096" t="inlineStr">
        <is>
          <t>LOWER SNAKE RIVER COMPENSATION PLAN</t>
        </is>
      </c>
      <c r="B1096" t="inlineStr">
        <is>
          <t>15.661</t>
        </is>
      </c>
    </row>
    <row r="1097">
      <c r="A1097" t="inlineStr">
        <is>
          <t>GREAT LAKES RESTORATION</t>
        </is>
      </c>
      <c r="B1097" t="inlineStr">
        <is>
          <t>15.662</t>
        </is>
      </c>
    </row>
    <row r="1098">
      <c r="A1098" t="inlineStr">
        <is>
          <t>NFWF-USFWS CONSERVATION PARTNERSHIP</t>
        </is>
      </c>
      <c r="B1098" t="inlineStr">
        <is>
          <t>15.663</t>
        </is>
      </c>
    </row>
    <row r="1099">
      <c r="A1099" t="inlineStr">
        <is>
          <t>FISH AND WILDLIFE COORDINATION AND ASSISTANCE PROGRAMS</t>
        </is>
      </c>
      <c r="B1099" t="inlineStr">
        <is>
          <t>15.664</t>
        </is>
      </c>
    </row>
    <row r="1100">
      <c r="A1100" t="inlineStr">
        <is>
          <t>NATIONAL WETLANDS INVENTORY</t>
        </is>
      </c>
      <c r="B1100" t="inlineStr">
        <is>
          <t>15.665</t>
        </is>
      </c>
    </row>
    <row r="1101">
      <c r="A1101" t="inlineStr">
        <is>
          <t>ENDANGERED SPECIES CONSERVATION-WOLF LIVESTOCK LOSS COMPENSATION AND PREVENTION</t>
        </is>
      </c>
      <c r="B1101" t="inlineStr">
        <is>
          <t>15.666</t>
        </is>
      </c>
    </row>
    <row r="1102">
      <c r="A1102" t="inlineStr">
        <is>
          <t>HIGHLANDS CONSERVATION PROGRAM</t>
        </is>
      </c>
      <c r="B1102" t="inlineStr">
        <is>
          <t>15.667</t>
        </is>
      </c>
    </row>
    <row r="1103">
      <c r="A1103" t="inlineStr">
        <is>
          <t>COASTAL IMPACT ASSISTANCE PROGRAM</t>
        </is>
      </c>
      <c r="B1103" t="inlineStr">
        <is>
          <t>15.668</t>
        </is>
      </c>
    </row>
    <row r="1104">
      <c r="A1104" t="inlineStr">
        <is>
          <t>COOPERATIVE LANDSCAPE CONSERVATION</t>
        </is>
      </c>
      <c r="B1104" t="inlineStr">
        <is>
          <t>15.669</t>
        </is>
      </c>
    </row>
    <row r="1105">
      <c r="A1105" t="inlineStr">
        <is>
          <t>ADAPTIVE SCIENCE</t>
        </is>
      </c>
      <c r="B1105" t="inlineStr">
        <is>
          <t>15.670</t>
        </is>
      </c>
    </row>
    <row r="1106">
      <c r="A1106" t="inlineStr">
        <is>
          <t>YUKON RIVER SALMON RESEARCH AND MANAGEMENT ASSISTANCE</t>
        </is>
      </c>
      <c r="B1106" t="inlineStr">
        <is>
          <t>15.671</t>
        </is>
      </c>
    </row>
    <row r="1107">
      <c r="A1107" t="inlineStr">
        <is>
          <t>WILDLIFE WITHOUT BORDERS Ð AMPHIBIANS IN DECLINE</t>
        </is>
      </c>
      <c r="B1107" t="inlineStr">
        <is>
          <t>15.672</t>
        </is>
      </c>
    </row>
    <row r="1108">
      <c r="A1108" t="inlineStr">
        <is>
          <t>WILDLIFE WITHOUT BORDERS Ð CRITICALLY ENDANGERED ANIMAL CONSERVATION FUND</t>
        </is>
      </c>
      <c r="B1108" t="inlineStr">
        <is>
          <t>15.673</t>
        </is>
      </c>
    </row>
    <row r="1109">
      <c r="A1109" t="inlineStr">
        <is>
          <t>NATIONAL FIRE PLAN-WILDLAND URBAN INTERFACE COMMUNITY FIRE ASSISTANCE</t>
        </is>
      </c>
      <c r="B1109" t="inlineStr">
        <is>
          <t>15.674</t>
        </is>
      </c>
    </row>
    <row r="1110">
      <c r="A1110" t="inlineStr">
        <is>
          <t>YOUTH ENGAGEMENT, EDUCATION, AND EMPLOYMENT PROGRAMS</t>
        </is>
      </c>
      <c r="B1110" t="inlineStr">
        <is>
          <t>15.676</t>
        </is>
      </c>
    </row>
    <row r="1111">
      <c r="A1111" t="inlineStr">
        <is>
          <t>HURRICANE SANDY DISASTER RELIEF ACTIVITIES-FWS</t>
        </is>
      </c>
      <c r="B1111" t="inlineStr">
        <is>
          <t>15.677</t>
        </is>
      </c>
    </row>
    <row r="1112">
      <c r="A1112" t="inlineStr">
        <is>
          <t>ASSISTANCE TO STATE WATER RESOURCES RESEARCH INSTITUTES</t>
        </is>
      </c>
      <c r="B1112" t="inlineStr">
        <is>
          <t>15.805</t>
        </is>
      </c>
    </row>
    <row r="1113">
      <c r="A1113" t="inlineStr">
        <is>
          <t>EARTHQUAKE HAZARDS RESEARCH GRANTS</t>
        </is>
      </c>
      <c r="B1113" t="inlineStr">
        <is>
          <t>15.807</t>
        </is>
      </c>
    </row>
    <row r="1114">
      <c r="A1114" t="inlineStr">
        <is>
          <t>U.S. GEOLOGICAL SURVEY_ RESEARCH AND DATA COLLECTION</t>
        </is>
      </c>
      <c r="B1114" t="inlineStr">
        <is>
          <t>15.808</t>
        </is>
      </c>
    </row>
    <row r="1115">
      <c r="A1115" t="inlineStr">
        <is>
          <t>NATIONAL SPATIAL DATA INFRASTRUCTURE COOPERATIVE AGREEMENTS PROGRAM</t>
        </is>
      </c>
      <c r="B1115" t="inlineStr">
        <is>
          <t>15.809</t>
        </is>
      </c>
    </row>
    <row r="1116">
      <c r="A1116" t="inlineStr">
        <is>
          <t>NATIONAL COOPERATIVE GEOLOGIC MAPPING PROGRAM</t>
        </is>
      </c>
      <c r="B1116" t="inlineStr">
        <is>
          <t>15.810</t>
        </is>
      </c>
    </row>
    <row r="1117">
      <c r="A1117" t="inlineStr">
        <is>
          <t>GAP ANALYSIS PROGRAM</t>
        </is>
      </c>
      <c r="B1117" t="inlineStr">
        <is>
          <t>15.811</t>
        </is>
      </c>
    </row>
    <row r="1118">
      <c r="A1118" t="inlineStr">
        <is>
          <t>COOPERATIVE RESEARCH UNITS PROGRAM</t>
        </is>
      </c>
      <c r="B1118" t="inlineStr">
        <is>
          <t>15.812</t>
        </is>
      </c>
    </row>
    <row r="1119">
      <c r="A1119" t="inlineStr">
        <is>
          <t>NATIONAL GEOLOGICAL AND GEOPHYSICAL DATA PRESERVATION PROGRAM</t>
        </is>
      </c>
      <c r="B1119" t="inlineStr">
        <is>
          <t>15.814</t>
        </is>
      </c>
    </row>
    <row r="1120">
      <c r="A1120" t="inlineStr">
        <is>
          <t>NATIONAL LAND REMOTE SENSING_EDUCATION OUTREACH AND RESEARCH</t>
        </is>
      </c>
      <c r="B1120" t="inlineStr">
        <is>
          <t>15.815</t>
        </is>
      </c>
    </row>
    <row r="1121">
      <c r="A1121" t="inlineStr">
        <is>
          <t>MINERALS RESOURCES EXTERNAL RESEARCH PROGRAM</t>
        </is>
      </c>
      <c r="B1121" t="inlineStr">
        <is>
          <t>15.816</t>
        </is>
      </c>
    </row>
    <row r="1122">
      <c r="A1122" t="inlineStr">
        <is>
          <t>NATIONAL GEOSPATIAL PROGRAM: BUILDING THE NATIONAL MAP</t>
        </is>
      </c>
      <c r="B1122" t="inlineStr">
        <is>
          <t>15.817</t>
        </is>
      </c>
    </row>
    <row r="1123">
      <c r="A1123" t="inlineStr">
        <is>
          <t>VOLCANO HAZARDS PROGRAM RESEARCH AND MONITORING</t>
        </is>
      </c>
      <c r="B1123" t="inlineStr">
        <is>
          <t>15.818</t>
        </is>
      </c>
    </row>
    <row r="1124">
      <c r="A1124" t="inlineStr">
        <is>
          <t>ENERGY COOPERATIVES TO SUPPORT THE NATIONAL COAL RESOURCES DATA SYSTEM (NCRDS)</t>
        </is>
      </c>
      <c r="B1124" t="inlineStr">
        <is>
          <t>15.819</t>
        </is>
      </c>
    </row>
    <row r="1125">
      <c r="A1125" t="inlineStr">
        <is>
          <t>NATIONAL CLIMATE CHANGE AND WILDLIFE SCIENCE CENTER</t>
        </is>
      </c>
      <c r="B1125" t="inlineStr">
        <is>
          <t>15.820</t>
        </is>
      </c>
    </row>
    <row r="1126">
      <c r="A1126" t="inlineStr">
        <is>
          <t>INDIAN ARTS AND CRAFTS DEVELOPMENT</t>
        </is>
      </c>
      <c r="B1126" t="inlineStr">
        <is>
          <t>15.850</t>
        </is>
      </c>
    </row>
    <row r="1127">
      <c r="A1127" t="inlineStr">
        <is>
          <t>ECONOMIC, SOCIAL, AND POLITICAL DEVELOPMENT OF THE TERRITORIES</t>
        </is>
      </c>
      <c r="B1127" t="inlineStr">
        <is>
          <t>15.875</t>
        </is>
      </c>
    </row>
    <row r="1128">
      <c r="A1128" t="inlineStr">
        <is>
          <t>HISTORIC PRESERVATION FUND GRANTS-IN-AID</t>
        </is>
      </c>
      <c r="B1128" t="inlineStr">
        <is>
          <t>15.904</t>
        </is>
      </c>
    </row>
    <row r="1129">
      <c r="A1129" t="inlineStr">
        <is>
          <t>NATIONAL HISTORIC LANDMARK</t>
        </is>
      </c>
      <c r="B1129" t="inlineStr">
        <is>
          <t>15.912</t>
        </is>
      </c>
    </row>
    <row r="1130">
      <c r="A1130" t="inlineStr">
        <is>
          <t>NATIONAL REGISTER OF HISTORIC PLACES</t>
        </is>
      </c>
      <c r="B1130" t="inlineStr">
        <is>
          <t>15.914</t>
        </is>
      </c>
    </row>
    <row r="1131">
      <c r="A1131" t="inlineStr">
        <is>
          <t>TECHNICAL PRESERVATION SERVICES</t>
        </is>
      </c>
      <c r="B1131" t="inlineStr">
        <is>
          <t>15.915</t>
        </is>
      </c>
    </row>
    <row r="1132">
      <c r="A1132" t="inlineStr">
        <is>
          <t>OUTDOOR RECREATION_ACQUISITION, DEVELOPMENT AND PLANNING</t>
        </is>
      </c>
      <c r="B1132" t="inlineStr">
        <is>
          <t>15.916</t>
        </is>
      </c>
    </row>
    <row r="1133">
      <c r="A1133" t="inlineStr">
        <is>
          <t>DISPOSAL OF FEDERAL SURPLUS REAL PROPERTY FOR PARKS, RECREATION, AND HISTORIC MONUMENTS</t>
        </is>
      </c>
      <c r="B1133" t="inlineStr">
        <is>
          <t>15.918</t>
        </is>
      </c>
    </row>
    <row r="1134">
      <c r="A1134" t="inlineStr">
        <is>
          <t>RIVERS, TRAILS AND CONSERVATION ASSISTANCE</t>
        </is>
      </c>
      <c r="B1134" t="inlineStr">
        <is>
          <t>15.921</t>
        </is>
      </c>
    </row>
    <row r="1135">
      <c r="A1135" t="inlineStr">
        <is>
          <t>NATIVE AMERICAN GRAVES PROTECTION AND REPATRIATION ACT</t>
        </is>
      </c>
      <c r="B1135" t="inlineStr">
        <is>
          <t>15.922</t>
        </is>
      </c>
    </row>
    <row r="1136">
      <c r="A1136" t="inlineStr">
        <is>
          <t>NATIONAL CENTER FOR PRESERVATION TECHNOLOGY AND TRAINING</t>
        </is>
      </c>
      <c r="B1136" t="inlineStr">
        <is>
          <t>15.923</t>
        </is>
      </c>
    </row>
    <row r="1137">
      <c r="A1137" t="inlineStr">
        <is>
          <t>NATIONAL MARITIME HERITAGE GRANTS PROGRAM</t>
        </is>
      </c>
      <c r="B1137" t="inlineStr">
        <is>
          <t>15.925</t>
        </is>
      </c>
    </row>
    <row r="1138">
      <c r="A1138" t="inlineStr">
        <is>
          <t>AMERICAN BATTLEFIELD PROTECTION</t>
        </is>
      </c>
      <c r="B1138" t="inlineStr">
        <is>
          <t>15.926</t>
        </is>
      </c>
    </row>
    <row r="1139">
      <c r="A1139" t="inlineStr">
        <is>
          <t>HYDROPOWER RECREATION ASSISTANCE</t>
        </is>
      </c>
      <c r="B1139" t="inlineStr">
        <is>
          <t>15.927</t>
        </is>
      </c>
    </row>
    <row r="1140">
      <c r="A1140" t="inlineStr">
        <is>
          <t>CIVIL WAR BATTLEFIELD LAND ACQUISITION GRANTS</t>
        </is>
      </c>
      <c r="B1140" t="inlineStr">
        <is>
          <t>15.928</t>
        </is>
      </c>
    </row>
    <row r="1141">
      <c r="A1141" t="inlineStr">
        <is>
          <t>SAVE AMERICA'S TREASURES</t>
        </is>
      </c>
      <c r="B1141" t="inlineStr">
        <is>
          <t>15.929</t>
        </is>
      </c>
    </row>
    <row r="1142">
      <c r="A1142" t="inlineStr">
        <is>
          <t>CHESAPEAKE BAY GATEWAYS NETWORK</t>
        </is>
      </c>
      <c r="B1142" t="inlineStr">
        <is>
          <t>15.930</t>
        </is>
      </c>
    </row>
    <row r="1143">
      <c r="A1143" t="inlineStr">
        <is>
          <t>CONSERVATION ACTIVITIES BY YOUTH SERVICE ORGANIZATIONS</t>
        </is>
      </c>
      <c r="B1143" t="inlineStr">
        <is>
          <t>15.931</t>
        </is>
      </c>
    </row>
    <row r="1144">
      <c r="A1144" t="inlineStr">
        <is>
          <t>PRESERVATION OF HISTORIC STRUCTURES ON THE CAMPUSES OF HISTORICALLY BLACK COLLEGES AND UNIVERSITIES (HBCUS).</t>
        </is>
      </c>
      <c r="B1144" t="inlineStr">
        <is>
          <t>15.932</t>
        </is>
      </c>
    </row>
    <row r="1145">
      <c r="A1145" t="inlineStr">
        <is>
          <t>PRESERVATION OF JAPANESE AMERICAN CONFINEMENT SITES</t>
        </is>
      </c>
      <c r="B1145" t="inlineStr">
        <is>
          <t>15.933</t>
        </is>
      </c>
    </row>
    <row r="1146">
      <c r="A1146" t="inlineStr">
        <is>
          <t>ABANDONED MINE HAZARD MITIGATION</t>
        </is>
      </c>
      <c r="B1146" t="inlineStr">
        <is>
          <t>15.934</t>
        </is>
      </c>
    </row>
    <row r="1147">
      <c r="A1147" t="inlineStr">
        <is>
          <t>NATIONAL TRAILS SYSTEM PROJECTS</t>
        </is>
      </c>
      <c r="B1147" t="inlineStr">
        <is>
          <t>15.935</t>
        </is>
      </c>
    </row>
    <row r="1148">
      <c r="A1148" t="inlineStr">
        <is>
          <t>SHENANDOAH VALLEY BATTLEFIELDS NATIONAL HISTORIC DISTRICT BATTLEFIELD ACQUISITION AND PROTECTION</t>
        </is>
      </c>
      <c r="B1148" t="inlineStr">
        <is>
          <t>15.936</t>
        </is>
      </c>
    </row>
    <row r="1149">
      <c r="A1149" t="inlineStr">
        <is>
          <t>REDWOOD NATIONAL PARK COOPERATIVE MANAGEMENT WITH THE STATE OF CALIFORNIA</t>
        </is>
      </c>
      <c r="B1149" t="inlineStr">
        <is>
          <t>15.937</t>
        </is>
      </c>
    </row>
    <row r="1150">
      <c r="A1150" t="inlineStr">
        <is>
          <t>BOSTON AFRICAN-AMERICAN NATIONAL HISTORIC SITE COOPERATIVE AGREEMENT WITH THE MUSEUM OF AFRICAN AMERICAN HISTORY</t>
        </is>
      </c>
      <c r="B1150" t="inlineStr">
        <is>
          <t>15.938</t>
        </is>
      </c>
    </row>
    <row r="1151">
      <c r="A1151" t="inlineStr">
        <is>
          <t>HERITAGE PARTNERSHIP</t>
        </is>
      </c>
      <c r="B1151" t="inlineStr">
        <is>
          <t>15.939</t>
        </is>
      </c>
    </row>
    <row r="1152">
      <c r="A1152" t="inlineStr">
        <is>
          <t>NEW BEDFORD WHALING NATIONAL HISTORIC PARK COOPERATIVE MANAGEMENT</t>
        </is>
      </c>
      <c r="B1152" t="inlineStr">
        <is>
          <t>15.940</t>
        </is>
      </c>
    </row>
    <row r="1153">
      <c r="A1153" t="inlineStr">
        <is>
          <t>MISSISSIPPI NATIONAL RIVER AND RECREATION AREA STATE AND LOCAL ASSISTANCE</t>
        </is>
      </c>
      <c r="B1153" t="inlineStr">
        <is>
          <t>15.941</t>
        </is>
      </c>
    </row>
    <row r="1154">
      <c r="A1154" t="inlineStr">
        <is>
          <t>ENVIRONMENTAL EDUCATION AND CONSERVATION - NORTH CASCADES BIOREGION</t>
        </is>
      </c>
      <c r="B1154" t="inlineStr">
        <is>
          <t>15.942</t>
        </is>
      </c>
    </row>
    <row r="1155">
      <c r="A1155" t="inlineStr">
        <is>
          <t>CHALLENGE COST SHARE</t>
        </is>
      </c>
      <c r="B1155" t="inlineStr">
        <is>
          <t>15.943</t>
        </is>
      </c>
    </row>
    <row r="1156">
      <c r="A1156" t="inlineStr">
        <is>
          <t>NATURAL RESOURCE STEWARDSHIP</t>
        </is>
      </c>
      <c r="B1156" t="inlineStr">
        <is>
          <t>15.944</t>
        </is>
      </c>
    </row>
    <row r="1157">
      <c r="A1157" t="inlineStr">
        <is>
          <t>COOPERATIVE RESEARCH AND TRAINING PROGRAMS Ð RESOURCES OF THE NATIONAL PARK SYSTEM</t>
        </is>
      </c>
      <c r="B1157" t="inlineStr">
        <is>
          <t>15.945</t>
        </is>
      </c>
    </row>
    <row r="1158">
      <c r="A1158" t="inlineStr">
        <is>
          <t>CULTURAL RESOURCES MANAGEMENT</t>
        </is>
      </c>
      <c r="B1158" t="inlineStr">
        <is>
          <t>15.946</t>
        </is>
      </c>
    </row>
    <row r="1159">
      <c r="A1159" t="inlineStr">
        <is>
          <t>BOSTON HARBOR ISLANDS PARTNERSHIP</t>
        </is>
      </c>
      <c r="B1159" t="inlineStr">
        <is>
          <t>15.947</t>
        </is>
      </c>
    </row>
    <row r="1160">
      <c r="A1160" t="inlineStr">
        <is>
          <t>NATIONAL FIRE PLAN-WILDLAND URBAN INTERFACE COMMUNITY FIRE ASSISTANCE</t>
        </is>
      </c>
      <c r="B1160" t="inlineStr">
        <is>
          <t>15.948</t>
        </is>
      </c>
    </row>
    <row r="1161">
      <c r="A1161" t="inlineStr">
        <is>
          <t>NATIONAL FIRE PLAN - RURAL FIRE ASSISTANCE</t>
        </is>
      </c>
      <c r="B1161" t="inlineStr">
        <is>
          <t>15.949</t>
        </is>
      </c>
    </row>
    <row r="1162">
      <c r="A1162" t="inlineStr">
        <is>
          <t>NATIONAL PARK SERVICE CONSERVATION, PROTECTION, OUTREACH, AND EDUCATION</t>
        </is>
      </c>
      <c r="B1162" t="inlineStr">
        <is>
          <t>15.954</t>
        </is>
      </c>
    </row>
    <row r="1163">
      <c r="A1163" t="inlineStr">
        <is>
          <t>MARTIN LUTHER KING JUNIOR NATIONAL HISTORIC SITE AND PRESERVATION DISTRICT</t>
        </is>
      </c>
      <c r="B1163" t="inlineStr">
        <is>
          <t>15.955</t>
        </is>
      </c>
    </row>
    <row r="1164">
      <c r="A1164" t="inlineStr">
        <is>
          <t>COOPERATIVE MANAGEMENT OF EBEY'S LANDING NATIONAL HISTORICAL RESERVE</t>
        </is>
      </c>
      <c r="B1164" t="inlineStr">
        <is>
          <t>15.956</t>
        </is>
      </c>
    </row>
    <row r="1165">
      <c r="A1165" t="inlineStr">
        <is>
          <t>HISTORIC PRESERVATION FUND GRANTS TO PROVIDE DISASTER RELIEF TO HISTORIC PROPERTIES DAMAGED BY HURRICANE SANDY</t>
        </is>
      </c>
      <c r="B1165" t="inlineStr">
        <is>
          <t>15.957</t>
        </is>
      </c>
    </row>
    <row r="1166">
      <c r="A1166" t="inlineStr">
        <is>
          <t>UPPER MISSISSIPPI RIVER SYSTEM LONG TERM RESOURCE MONITORING PROGRAM</t>
        </is>
      </c>
      <c r="B1166" t="inlineStr">
        <is>
          <t>15.978</t>
        </is>
      </c>
    </row>
    <row r="1167">
      <c r="A1167" t="inlineStr">
        <is>
          <t>HURRICANE SANDY PROGRAM</t>
        </is>
      </c>
      <c r="B1167" t="inlineStr">
        <is>
          <t>15.979</t>
        </is>
      </c>
    </row>
    <row r="1168">
      <c r="A1168" t="inlineStr">
        <is>
          <t>LAW ENFORCEMENT ASSISTANCE_NARCOTICS AND DANGEROUS DRUGS_LABORATORY ANALYSIS</t>
        </is>
      </c>
      <c r="B1168" t="inlineStr">
        <is>
          <t>16.001</t>
        </is>
      </c>
    </row>
    <row r="1169">
      <c r="A1169" t="inlineStr">
        <is>
          <t>LAW ENFORCEMENT ASSISTANCE_NARCOTICS AND DANGEROUS DRUGS TECHNICAL LABORATORY PUBLICATIONS</t>
        </is>
      </c>
      <c r="B1169" t="inlineStr">
        <is>
          <t>16.003</t>
        </is>
      </c>
    </row>
    <row r="1170">
      <c r="A1170" t="inlineStr">
        <is>
          <t>LAW ENFORCEMENT ASSISTANCE_NARCOTICS AND DANGEROUS DRUGS TRAINING</t>
        </is>
      </c>
      <c r="B1170" t="inlineStr">
        <is>
          <t>16.004</t>
        </is>
      </c>
    </row>
    <row r="1171">
      <c r="A1171" t="inlineStr">
        <is>
          <t>ALCOHOL, TOBACCO, AND FIREARMS_TRAINING ASSISTANCE</t>
        </is>
      </c>
      <c r="B1171" t="inlineStr">
        <is>
          <t>16.012</t>
        </is>
      </c>
    </row>
    <row r="1172">
      <c r="A1172" t="inlineStr">
        <is>
          <t>VIOLENCE AGAINST WOMEN ACT COURT TRAINING AND IMPROVEMENT GRANTS</t>
        </is>
      </c>
      <c r="B1172" t="inlineStr">
        <is>
          <t>16.013</t>
        </is>
      </c>
    </row>
    <row r="1173">
      <c r="A1173" t="inlineStr">
        <is>
          <t>MISSING ALZHEIMER'S DISEASE PATIENT ASSISTANCE PROGRAM</t>
        </is>
      </c>
      <c r="B1173" t="inlineStr">
        <is>
          <t>16.015</t>
        </is>
      </c>
    </row>
    <row r="1174">
      <c r="A1174" t="inlineStr">
        <is>
          <t>CULTURALLY AND LINGUISTICALLY SPECIFIC SERVICES PROGRAM</t>
        </is>
      </c>
      <c r="B1174" t="inlineStr">
        <is>
          <t>16.016</t>
        </is>
      </c>
    </row>
    <row r="1175">
      <c r="A1175" t="inlineStr">
        <is>
          <t>SEXUAL ASSAULT SERVICES FORMULA PROGRAM</t>
        </is>
      </c>
      <c r="B1175" t="inlineStr">
        <is>
          <t>16.017</t>
        </is>
      </c>
    </row>
    <row r="1176">
      <c r="A1176" t="inlineStr">
        <is>
          <t>TRIBAL REGISTRY</t>
        </is>
      </c>
      <c r="B1176" t="inlineStr">
        <is>
          <t>16.019</t>
        </is>
      </c>
    </row>
    <row r="1177">
      <c r="A1177" t="inlineStr">
        <is>
          <t>JUSTICE SYSTEMS RESPONSE TO FAMILIES</t>
        </is>
      </c>
      <c r="B1177" t="inlineStr">
        <is>
          <t>16.021</t>
        </is>
      </c>
    </row>
    <row r="1178">
      <c r="A1178" t="inlineStr">
        <is>
          <t>SEXUAL ASSAULT SERVICES CUTURALLY SPECIFIC PROGRAM</t>
        </is>
      </c>
      <c r="B1178" t="inlineStr">
        <is>
          <t>16.023</t>
        </is>
      </c>
    </row>
    <row r="1179">
      <c r="A1179" t="inlineStr">
        <is>
          <t>TRIBAL SEXUAL ASSAULT SERVICES PROGRAM</t>
        </is>
      </c>
      <c r="B1179" t="inlineStr">
        <is>
          <t>16.024</t>
        </is>
      </c>
    </row>
    <row r="1180">
      <c r="A1180" t="inlineStr">
        <is>
          <t>DESEGREGATION OF PUBLIC EDUCATION</t>
        </is>
      </c>
      <c r="B1180" t="inlineStr">
        <is>
          <t>16.100</t>
        </is>
      </c>
    </row>
    <row r="1181">
      <c r="A1181" t="inlineStr">
        <is>
          <t>EQUAL EMPLOYMENT OPPORTUNITY</t>
        </is>
      </c>
      <c r="B1181" t="inlineStr">
        <is>
          <t>16.101</t>
        </is>
      </c>
    </row>
    <row r="1182">
      <c r="A1182" t="inlineStr">
        <is>
          <t>FAIR HOUSING AND EQUAL CREDIT OPPORTUNITY</t>
        </is>
      </c>
      <c r="B1182" t="inlineStr">
        <is>
          <t>16.103</t>
        </is>
      </c>
    </row>
    <row r="1183">
      <c r="A1183" t="inlineStr">
        <is>
          <t>PROTECTION OF VOTING RIGHTS</t>
        </is>
      </c>
      <c r="B1183" t="inlineStr">
        <is>
          <t>16.104</t>
        </is>
      </c>
    </row>
    <row r="1184">
      <c r="A1184" t="inlineStr">
        <is>
          <t>CIVIL RIGHTS OF INSTITUTIONALIZED PERSONS</t>
        </is>
      </c>
      <c r="B1184" t="inlineStr">
        <is>
          <t>16.105</t>
        </is>
      </c>
    </row>
    <row r="1185">
      <c r="A1185" t="inlineStr">
        <is>
          <t>CIVIL RIGHTS PROSECUTION</t>
        </is>
      </c>
      <c r="B1185" t="inlineStr">
        <is>
          <t>16.109</t>
        </is>
      </c>
    </row>
    <row r="1186">
      <c r="A1186" t="inlineStr">
        <is>
          <t>COMMUNITY-BASED VIOLENCE PREVENTION PROGRAM</t>
        </is>
      </c>
      <c r="B1186" t="inlineStr">
        <is>
          <t>16.123</t>
        </is>
      </c>
    </row>
    <row r="1187">
      <c r="A1187" t="inlineStr">
        <is>
          <t>COMMUNITY RELATIONS SERVICE</t>
        </is>
      </c>
      <c r="B1187" t="inlineStr">
        <is>
          <t>16.200</t>
        </is>
      </c>
    </row>
    <row r="1188">
      <c r="A1188" t="inlineStr">
        <is>
          <t>PROMOTING EVIDENCE INTEGRATION IN SEX OFFENDER MANAGEMENT DISCRETIONARY GRANT PROGRAM</t>
        </is>
      </c>
      <c r="B1188" t="inlineStr">
        <is>
          <t>16.203</t>
        </is>
      </c>
    </row>
    <row r="1189">
      <c r="A1189" t="inlineStr">
        <is>
          <t>LAW ENFORCEMENT ASSISTANCE_FBI ADVANCED POLICE TRAINING</t>
        </is>
      </c>
      <c r="B1189" t="inlineStr">
        <is>
          <t>16.300</t>
        </is>
      </c>
    </row>
    <row r="1190">
      <c r="A1190" t="inlineStr">
        <is>
          <t>LAW ENFORCEMENT ASSISTANCE_FBI CRIME LABORATORY SUPPORT</t>
        </is>
      </c>
      <c r="B1190" t="inlineStr">
        <is>
          <t>16.301</t>
        </is>
      </c>
    </row>
    <row r="1191">
      <c r="A1191" t="inlineStr">
        <is>
          <t>LAW ENFORCEMENT ASSISTANCE_FBI FIELD POLICE TRAINING</t>
        </is>
      </c>
      <c r="B1191" t="inlineStr">
        <is>
          <t>16.302</t>
        </is>
      </c>
    </row>
    <row r="1192">
      <c r="A1192" t="inlineStr">
        <is>
          <t>LAW ENFORCEMENT ASSISTANCE_FBI FINGERPRINT IDENTIFICATION</t>
        </is>
      </c>
      <c r="B1192" t="inlineStr">
        <is>
          <t>16.303</t>
        </is>
      </c>
    </row>
    <row r="1193">
      <c r="A1193" t="inlineStr">
        <is>
          <t>LAW ENFORCEMENT ASSISTANCE_NATIONAL CRIME INFORMATION CENTER</t>
        </is>
      </c>
      <c r="B1193" t="inlineStr">
        <is>
          <t>16.304</t>
        </is>
      </c>
    </row>
    <row r="1194">
      <c r="A1194" t="inlineStr">
        <is>
          <t>LAW ENFORCEMENT ASSISTANCE_UNIFORM CRIME REPORTS</t>
        </is>
      </c>
      <c r="B1194" t="inlineStr">
        <is>
          <t>16.305</t>
        </is>
      </c>
    </row>
    <row r="1195">
      <c r="A1195" t="inlineStr">
        <is>
          <t>COMBINED DNA INDEX SYSTEM</t>
        </is>
      </c>
      <c r="B1195" t="inlineStr">
        <is>
          <t>16.307</t>
        </is>
      </c>
    </row>
    <row r="1196">
      <c r="A1196" t="inlineStr">
        <is>
          <t>INDIAN COUNTRY INVESTIGATIONS</t>
        </is>
      </c>
      <c r="B1196" t="inlineStr">
        <is>
          <t>16.308</t>
        </is>
      </c>
    </row>
    <row r="1197">
      <c r="A1197" t="inlineStr">
        <is>
          <t>LAW ENFORCEMENT ASSISTANCE_NATIONAL INSTANT CRIMINAL BACKGROUND CHECK SYSTEM</t>
        </is>
      </c>
      <c r="B1197" t="inlineStr">
        <is>
          <t>16.309</t>
        </is>
      </c>
    </row>
    <row r="1198">
      <c r="A1198" t="inlineStr">
        <is>
          <t>SERVICES FOR TRAFFICKING VICTIMS</t>
        </is>
      </c>
      <c r="B1198" t="inlineStr">
        <is>
          <t>16.320</t>
        </is>
      </c>
    </row>
    <row r="1199">
      <c r="A1199" t="inlineStr">
        <is>
          <t>ANTITERRORISM EMERGENCY RESERVE</t>
        </is>
      </c>
      <c r="B1199" t="inlineStr">
        <is>
          <t>16.321</t>
        </is>
      </c>
    </row>
    <row r="1200">
      <c r="A1200" t="inlineStr">
        <is>
          <t>JUVENILE ACCOUNTABILITY BLOCK GRANTS</t>
        </is>
      </c>
      <c r="B1200" t="inlineStr">
        <is>
          <t>16.523</t>
        </is>
      </c>
    </row>
    <row r="1201">
      <c r="A1201" t="inlineStr">
        <is>
          <t>LEGAL ASSISTANCE FOR VICTIMS</t>
        </is>
      </c>
      <c r="B1201" t="inlineStr">
        <is>
          <t>16.524</t>
        </is>
      </c>
    </row>
    <row r="1202">
      <c r="A1202" t="inlineStr">
        <is>
          <t>GRANTS TO REDUCE DOMESTIC VIOLENCE, DATING VIOLENCE, SEXUAL ASSAULT, AND STALKING ON CAMPUS</t>
        </is>
      </c>
      <c r="B1202" t="inlineStr">
        <is>
          <t>16.525</t>
        </is>
      </c>
    </row>
    <row r="1203">
      <c r="A1203" t="inlineStr">
        <is>
          <t>OVW TECHNICAL ASSISTANCE INITIATIVE</t>
        </is>
      </c>
      <c r="B1203" t="inlineStr">
        <is>
          <t>16.526</t>
        </is>
      </c>
    </row>
    <row r="1204">
      <c r="A1204" t="inlineStr">
        <is>
          <t>SUPERVISED VISITATION, SAFE HAVENS FOR CHILDREN</t>
        </is>
      </c>
      <c r="B1204" t="inlineStr">
        <is>
          <t>16.527</t>
        </is>
      </c>
    </row>
    <row r="1205">
      <c r="A1205" t="inlineStr">
        <is>
          <t>ENHANCED TRAINING AND SERVICES TO END VIOLENCE AND ABUSE OF WOMEN LATER IN LIFE</t>
        </is>
      </c>
      <c r="B1205" t="inlineStr">
        <is>
          <t>16.528</t>
        </is>
      </c>
    </row>
    <row r="1206">
      <c r="A1206" t="inlineStr">
        <is>
          <t>EDUCATION, TRAINING, AND ENHANCED SERVICES TO END VIOLENCE AGAINST AND ABUSE OF WOMEN WITH DISABILITIES</t>
        </is>
      </c>
      <c r="B1206" t="inlineStr">
        <is>
          <t>16.529</t>
        </is>
      </c>
    </row>
    <row r="1207">
      <c r="A1207" t="inlineStr">
        <is>
          <t>JUVENILE JUSTICE AND DELINQUENCY PREVENTION_ALLOCATION TO STATES</t>
        </is>
      </c>
      <c r="B1207" t="inlineStr">
        <is>
          <t>16.540</t>
        </is>
      </c>
    </row>
    <row r="1208">
      <c r="A1208" t="inlineStr">
        <is>
          <t>PART E - DEVELOPING, TESTING AND DEMONSTRATING PROMISING NEW PROGRAMS</t>
        </is>
      </c>
      <c r="B1208" t="inlineStr">
        <is>
          <t>16.541</t>
        </is>
      </c>
    </row>
    <row r="1209">
      <c r="A1209" t="inlineStr">
        <is>
          <t>MISSING CHILDREN'S ASSISTANCE</t>
        </is>
      </c>
      <c r="B1209" t="inlineStr">
        <is>
          <t>16.543</t>
        </is>
      </c>
    </row>
    <row r="1210">
      <c r="A1210" t="inlineStr">
        <is>
          <t>YOUTH GANG PREVENTION</t>
        </is>
      </c>
      <c r="B1210" t="inlineStr">
        <is>
          <t>16.544</t>
        </is>
      </c>
    </row>
    <row r="1211">
      <c r="A1211" t="inlineStr">
        <is>
          <t>TITLE V_DELINQUENCY PREVENTION PROGRAM</t>
        </is>
      </c>
      <c r="B1211" t="inlineStr">
        <is>
          <t>16.548</t>
        </is>
      </c>
    </row>
    <row r="1212">
      <c r="A1212" t="inlineStr">
        <is>
          <t>STATE JUSTICE STATISTICS PROGRAM FOR STATISTICAL ANALYSIS CENTERS</t>
        </is>
      </c>
      <c r="B1212" t="inlineStr">
        <is>
          <t>16.550</t>
        </is>
      </c>
    </row>
    <row r="1213">
      <c r="A1213" t="inlineStr">
        <is>
          <t>NATIONAL CRIMINAL HISTORY IMPROVEMENT PROGRAM (NCHIP)</t>
        </is>
      </c>
      <c r="B1213" t="inlineStr">
        <is>
          <t>16.554</t>
        </is>
      </c>
    </row>
    <row r="1214">
      <c r="A1214" t="inlineStr">
        <is>
          <t>STATE DOMESTIC VIOLENCE AND SEXUAL ASSAULT COALITIONS</t>
        </is>
      </c>
      <c r="B1214" t="inlineStr">
        <is>
          <t>16.556</t>
        </is>
      </c>
    </row>
    <row r="1215">
      <c r="A1215" t="inlineStr">
        <is>
          <t>TRIBAL DOMESTIC VIOLENCE AND SEXUAL ASSAULT COALITIONS GRANT PROGRAM</t>
        </is>
      </c>
      <c r="B1215" t="inlineStr">
        <is>
          <t>16.557</t>
        </is>
      </c>
    </row>
    <row r="1216">
      <c r="A1216" t="inlineStr">
        <is>
          <t>NATIONAL INSTITUTE OF JUSTICE RESEARCH, EVALUATION, AND DEVELOPMENT PROJECT GRANTS</t>
        </is>
      </c>
      <c r="B1216" t="inlineStr">
        <is>
          <t>16.560</t>
        </is>
      </c>
    </row>
    <row r="1217">
      <c r="A1217" t="inlineStr">
        <is>
          <t>CRIMINAL JUSTICE RESEARCH AND DEVELOPMENT_GRADUATE RESEARCH FELLOWSHIPS</t>
        </is>
      </c>
      <c r="B1217" t="inlineStr">
        <is>
          <t>16.562</t>
        </is>
      </c>
    </row>
    <row r="1218">
      <c r="A1218" t="inlineStr">
        <is>
          <t>NATIONAL INSTITUTE OF JUSTICE W.E.B. DUBOIS FELLOWSHIP PROGRAM</t>
        </is>
      </c>
      <c r="B1218" t="inlineStr">
        <is>
          <t>16.566</t>
        </is>
      </c>
    </row>
    <row r="1219">
      <c r="A1219" t="inlineStr">
        <is>
          <t>PUBLIC SAFETY OFFICERS' BENEFITS PROGRAM</t>
        </is>
      </c>
      <c r="B1219" t="inlineStr">
        <is>
          <t>16.571</t>
        </is>
      </c>
    </row>
    <row r="1220">
      <c r="A1220" t="inlineStr">
        <is>
          <t>CRIME VICTIM ASSISTANCE</t>
        </is>
      </c>
      <c r="B1220" t="inlineStr">
        <is>
          <t>16.575</t>
        </is>
      </c>
    </row>
    <row r="1221">
      <c r="A1221" t="inlineStr">
        <is>
          <t>CRIME VICTIM COMPENSATION</t>
        </is>
      </c>
      <c r="B1221" t="inlineStr">
        <is>
          <t>16.576</t>
        </is>
      </c>
    </row>
    <row r="1222">
      <c r="A1222" t="inlineStr">
        <is>
          <t>FEDERAL SURPLUS PROPERTY TRANSFER PROGRAM</t>
        </is>
      </c>
      <c r="B1222" t="inlineStr">
        <is>
          <t>16.578</t>
        </is>
      </c>
    </row>
    <row r="1223">
      <c r="A1223" t="inlineStr">
        <is>
          <t>CRIME VICTIM ASSISTANCE/DISCRETIONARY GRANTS</t>
        </is>
      </c>
      <c r="B1223" t="inlineStr">
        <is>
          <t>16.582</t>
        </is>
      </c>
    </row>
    <row r="1224">
      <c r="A1224" t="inlineStr">
        <is>
          <t>CHILDREN'S JUSTICE ACT PARTNERSHIPS FOR INDIAN COMMUNITIES</t>
        </is>
      </c>
      <c r="B1224" t="inlineStr">
        <is>
          <t>16.583</t>
        </is>
      </c>
    </row>
    <row r="1225">
      <c r="A1225" t="inlineStr">
        <is>
          <t>DRUG COURT DISCRETIONARY GRANT PROGRAM</t>
        </is>
      </c>
      <c r="B1225" t="inlineStr">
        <is>
          <t>16.585</t>
        </is>
      </c>
    </row>
    <row r="1226">
      <c r="A1226" t="inlineStr">
        <is>
          <t>VIOLENCE AGAINST WOMEN DISCRETIONARY GRANTS FOR INDIAN TRIBAL GOVERNMENTS</t>
        </is>
      </c>
      <c r="B1226" t="inlineStr">
        <is>
          <t>16.587</t>
        </is>
      </c>
    </row>
    <row r="1227">
      <c r="A1227" t="inlineStr">
        <is>
          <t>VIOLENCE AGAINST WOMEN FORMULA GRANTS</t>
        </is>
      </c>
      <c r="B1227" t="inlineStr">
        <is>
          <t>16.588</t>
        </is>
      </c>
    </row>
    <row r="1228">
      <c r="A1228" t="inlineStr">
        <is>
          <t>RURAL DOMESTIC VIOLENCE, DATING VIOLENCE, SEXUAL ASSAULT, AND STALKING ASSISTANCE PROGRAM</t>
        </is>
      </c>
      <c r="B1228" t="inlineStr">
        <is>
          <t>16.589</t>
        </is>
      </c>
    </row>
    <row r="1229">
      <c r="A1229" t="inlineStr">
        <is>
          <t>GRANTS TO ENCOURAGE ARREST POLICIES AND ENFORCEMENT OF PROTECTION ORDERS PROGRAM</t>
        </is>
      </c>
      <c r="B1229" t="inlineStr">
        <is>
          <t>16.590</t>
        </is>
      </c>
    </row>
    <row r="1230">
      <c r="A1230" t="inlineStr">
        <is>
          <t>RESIDENTIAL SUBSTANCE ABUSE TREATMENT FOR STATE PRISONERS</t>
        </is>
      </c>
      <c r="B1230" t="inlineStr">
        <is>
          <t>16.593</t>
        </is>
      </c>
    </row>
    <row r="1231">
      <c r="A1231" t="inlineStr">
        <is>
          <t>COMMUNITY CAPACITY DEVELOPMENT OFFICE</t>
        </is>
      </c>
      <c r="B1231" t="inlineStr">
        <is>
          <t>16.595</t>
        </is>
      </c>
    </row>
    <row r="1232">
      <c r="A1232" t="inlineStr">
        <is>
          <t>TRIBAL JUSTICE FACILITIES GRANT PROGRAM FOR INDIAN TRIBES</t>
        </is>
      </c>
      <c r="B1232" t="inlineStr">
        <is>
          <t>16.596</t>
        </is>
      </c>
    </row>
    <row r="1233">
      <c r="A1233" t="inlineStr">
        <is>
          <t>CORRECTIONS_TRAINING AND STAFF DEVELOPMENT</t>
        </is>
      </c>
      <c r="B1233" t="inlineStr">
        <is>
          <t>16.601</t>
        </is>
      </c>
    </row>
    <row r="1234">
      <c r="A1234" t="inlineStr">
        <is>
          <t>CORRECTIONS_RESEARCH AND EVALUATION AND POLICY FORMULATION</t>
        </is>
      </c>
      <c r="B1234" t="inlineStr">
        <is>
          <t>16.602</t>
        </is>
      </c>
    </row>
    <row r="1235">
      <c r="A1235" t="inlineStr">
        <is>
          <t>CORRECTIONS_TECHNICAL ASSISTANCE/CLEARINGHOUSE</t>
        </is>
      </c>
      <c r="B1235" t="inlineStr">
        <is>
          <t>16.603</t>
        </is>
      </c>
    </row>
    <row r="1236">
      <c r="A1236" t="inlineStr">
        <is>
          <t>STATE CRIMINAL ALIEN ASSISTANCE PROGRAM</t>
        </is>
      </c>
      <c r="B1236" t="inlineStr">
        <is>
          <t>16.606</t>
        </is>
      </c>
    </row>
    <row r="1237">
      <c r="A1237" t="inlineStr">
        <is>
          <t>BULLETPROOF VEST PARTNERSHIP PROGRAM</t>
        </is>
      </c>
      <c r="B1237" t="inlineStr">
        <is>
          <t>16.607</t>
        </is>
      </c>
    </row>
    <row r="1238">
      <c r="A1238" t="inlineStr">
        <is>
          <t>TRIBAL COURT ASSISTANCE PROGRAM</t>
        </is>
      </c>
      <c r="B1238" t="inlineStr">
        <is>
          <t>16.608</t>
        </is>
      </c>
    </row>
    <row r="1239">
      <c r="A1239" t="inlineStr">
        <is>
          <t>PROJECT SAFE NEIGHBORHOODS</t>
        </is>
      </c>
      <c r="B1239" t="inlineStr">
        <is>
          <t>16.609</t>
        </is>
      </c>
    </row>
    <row r="1240">
      <c r="A1240" t="inlineStr">
        <is>
          <t>REGIONAL INFORMATION SHARING SYSTEMS</t>
        </is>
      </c>
      <c r="B1240" t="inlineStr">
        <is>
          <t>16.610</t>
        </is>
      </c>
    </row>
    <row r="1241">
      <c r="A1241" t="inlineStr">
        <is>
          <t>STATE AND LOCAL ANTI-TERRORISM TRAINING</t>
        </is>
      </c>
      <c r="B1241" t="inlineStr">
        <is>
          <t>16.614</t>
        </is>
      </c>
    </row>
    <row r="1242">
      <c r="A1242" t="inlineStr">
        <is>
          <t>PUBLIC SAFETY OFFICERS' EDUCATIONAL ASSISTANCE</t>
        </is>
      </c>
      <c r="B1242" t="inlineStr">
        <is>
          <t>16.615</t>
        </is>
      </c>
    </row>
    <row r="1243">
      <c r="A1243" t="inlineStr">
        <is>
          <t>INDIAN COUNTRY ALCOHOL AND DRUG PREVENTION</t>
        </is>
      </c>
      <c r="B1243" t="inlineStr">
        <is>
          <t>16.616</t>
        </is>
      </c>
    </row>
    <row r="1244">
      <c r="A1244" t="inlineStr">
        <is>
          <t>PUBLIC SAFETY PARTNERSHIP AND COMMUNITY POLICING GRANTS</t>
        </is>
      </c>
      <c r="B1244" t="inlineStr">
        <is>
          <t>16.710</t>
        </is>
      </c>
    </row>
    <row r="1245">
      <c r="A1245" t="inlineStr">
        <is>
          <t>JUVENILE MENTORING PROGRAM</t>
        </is>
      </c>
      <c r="B1245" t="inlineStr">
        <is>
          <t>16.726</t>
        </is>
      </c>
    </row>
    <row r="1246">
      <c r="A1246" t="inlineStr">
        <is>
          <t>ENFORCING UNDERAGE DRINKING LAWS PROGRAM</t>
        </is>
      </c>
      <c r="B1246" t="inlineStr">
        <is>
          <t>16.727</t>
        </is>
      </c>
    </row>
    <row r="1247">
      <c r="A1247" t="inlineStr">
        <is>
          <t>REDUCTION AND PREVENTION OF CHILDREN'S EXPOSURE TO VIOLENCE</t>
        </is>
      </c>
      <c r="B1247" t="inlineStr">
        <is>
          <t>16.730</t>
        </is>
      </c>
    </row>
    <row r="1248">
      <c r="A1248" t="inlineStr">
        <is>
          <t>TRIBAL YOUTH PROGRAM</t>
        </is>
      </c>
      <c r="B1248" t="inlineStr">
        <is>
          <t>16.731</t>
        </is>
      </c>
    </row>
    <row r="1249">
      <c r="A1249" t="inlineStr">
        <is>
          <t>SPECIAL DATA COLLECTIONS AND STATISTICAL STUDIES</t>
        </is>
      </c>
      <c r="B1249" t="inlineStr">
        <is>
          <t>16.734</t>
        </is>
      </c>
    </row>
    <row r="1250">
      <c r="A1250" t="inlineStr">
        <is>
          <t>PREA PROGRAM: DEMONSTRATION PROJECTS TO ESTABLISH 'ZERO TOLERANCE' CULTURES FOR SEXUAL ASSAULT IN CORRECTIONAL FACILITIES</t>
        </is>
      </c>
      <c r="B1250" t="inlineStr">
        <is>
          <t>16.735</t>
        </is>
      </c>
    </row>
    <row r="1251">
      <c r="A1251" t="inlineStr">
        <is>
          <t>TRANSITIONAL HOUSING ASSISTANCE FOR VICTIMS OF DOMESTIC VIOLENCE, DATING VIOLENCE, STALKING, OR SEXUAL ASSAULT</t>
        </is>
      </c>
      <c r="B1251" t="inlineStr">
        <is>
          <t>16.736</t>
        </is>
      </c>
    </row>
    <row r="1252">
      <c r="A1252" t="inlineStr">
        <is>
          <t>GANG RESISTANCE EDUCATION AND TRAINING</t>
        </is>
      </c>
      <c r="B1252" t="inlineStr">
        <is>
          <t>16.737</t>
        </is>
      </c>
    </row>
    <row r="1253">
      <c r="A1253" t="inlineStr">
        <is>
          <t>EDWARD BYRNE MEMORIAL JUSTICE ASSISTANCE GRANT PROGRAM</t>
        </is>
      </c>
      <c r="B1253" t="inlineStr">
        <is>
          <t>16.738</t>
        </is>
      </c>
    </row>
    <row r="1254">
      <c r="A1254" t="inlineStr">
        <is>
          <t>NATIONAL PRISON RAPE STATISTICS PROGRAM</t>
        </is>
      </c>
      <c r="B1254" t="inlineStr">
        <is>
          <t>16.739</t>
        </is>
      </c>
    </row>
    <row r="1255">
      <c r="A1255" t="inlineStr">
        <is>
          <t>STATEWIDE AUTOMATED VICTIM INFORMATION NOTIFICATION (SAVIN) PROGRAM</t>
        </is>
      </c>
      <c r="B1255" t="inlineStr">
        <is>
          <t>16.740</t>
        </is>
      </c>
    </row>
    <row r="1256">
      <c r="A1256" t="inlineStr">
        <is>
          <t>DNA BACKLOG REDUCTION PROGRAM</t>
        </is>
      </c>
      <c r="B1256" t="inlineStr">
        <is>
          <t>16.741</t>
        </is>
      </c>
    </row>
    <row r="1257">
      <c r="A1257" t="inlineStr">
        <is>
          <t>PAUL COVERDELL FORENSIC SCIENCES IMPROVEMENT GRANT PROGRAM</t>
        </is>
      </c>
      <c r="B1257" t="inlineStr">
        <is>
          <t>16.742</t>
        </is>
      </c>
    </row>
    <row r="1258">
      <c r="A1258" t="inlineStr">
        <is>
          <t>CRIMINAL AND JUVENILE JUSTICE AND MENTAL HEALTH COLLABORATION PROGRAM</t>
        </is>
      </c>
      <c r="B1258" t="inlineStr">
        <is>
          <t>16.745</t>
        </is>
      </c>
    </row>
    <row r="1259">
      <c r="A1259" t="inlineStr">
        <is>
          <t>CAPITAL CASE LITIGATION INITIATIVE</t>
        </is>
      </c>
      <c r="B1259" t="inlineStr">
        <is>
          <t>16.746</t>
        </is>
      </c>
    </row>
    <row r="1260">
      <c r="A1260" t="inlineStr">
        <is>
          <t>SUPPORT FOR ADAM WALSH ACT IMPLEMENTATION GRANT PROGRAM</t>
        </is>
      </c>
      <c r="B1260" t="inlineStr">
        <is>
          <t>16.750</t>
        </is>
      </c>
    </row>
    <row r="1261">
      <c r="A1261" t="inlineStr">
        <is>
          <t>EDWARD BYRNE MEMORIAL COMPETITIVE GRANT PROGRAM</t>
        </is>
      </c>
      <c r="B1261" t="inlineStr">
        <is>
          <t>16.751</t>
        </is>
      </c>
    </row>
    <row r="1262">
      <c r="A1262" t="inlineStr">
        <is>
          <t>ECONOMIC HIGH-TECH AND CYBER CRIME PREVENTION</t>
        </is>
      </c>
      <c r="B1262" t="inlineStr">
        <is>
          <t>16.752</t>
        </is>
      </c>
    </row>
    <row r="1263">
      <c r="A1263" t="inlineStr">
        <is>
          <t>CONGRESSIONALLY RECOMMENDED AWARDS</t>
        </is>
      </c>
      <c r="B1263" t="inlineStr">
        <is>
          <t>16.753</t>
        </is>
      </c>
    </row>
    <row r="1264">
      <c r="A1264" t="inlineStr">
        <is>
          <t>HAROLD ROGERS PRESCRIPTION DRUG MONITORING PROGRAM</t>
        </is>
      </c>
      <c r="B1264" t="inlineStr">
        <is>
          <t>16.754</t>
        </is>
      </c>
    </row>
    <row r="1265">
      <c r="A1265" t="inlineStr">
        <is>
          <t>SOUTHWEST BORDER PROSECUTION INITIATIVE PROGRAM</t>
        </is>
      </c>
      <c r="B1265" t="inlineStr">
        <is>
          <t>16.755</t>
        </is>
      </c>
    </row>
    <row r="1266">
      <c r="A1266" t="inlineStr">
        <is>
          <t>COURT APPOINTED SPECIAL ADVOCATES</t>
        </is>
      </c>
      <c r="B1266" t="inlineStr">
        <is>
          <t>16.756</t>
        </is>
      </c>
    </row>
    <row r="1267">
      <c r="A1267" t="inlineStr">
        <is>
          <t>JUDICIAL TRAINING ON CHILD MALTREATMENT FOR COURT PERSONNEL JUVENILE JUSTICE PROGRAMS</t>
        </is>
      </c>
      <c r="B1267" t="inlineStr">
        <is>
          <t>16.757</t>
        </is>
      </c>
    </row>
    <row r="1268">
      <c r="A1268" t="inlineStr">
        <is>
          <t>IMPROVING THE INVESTIGATION AND PROSECUTION OF CHILD ABUSE AND THE REGIONAL AND LOCAL CHILDREN'S ADVOCACY CENTERS</t>
        </is>
      </c>
      <c r="B1268" t="inlineStr">
        <is>
          <t>16.758</t>
        </is>
      </c>
    </row>
    <row r="1269">
      <c r="A1269" t="inlineStr">
        <is>
          <t>RECOVERY ACT - INTERNET CRIMES AGAINST CHILDREN TASK FORCE PROGRAM (ICAC)</t>
        </is>
      </c>
      <c r="B1269" t="inlineStr">
        <is>
          <t>16.800</t>
        </is>
      </c>
    </row>
    <row r="1270">
      <c r="A1270" t="inlineStr">
        <is>
          <t>RECOVERY ACT - STATE VICTIM ASSISTANCE FORMULA GRANT PROGRAM</t>
        </is>
      </c>
      <c r="B1270" t="inlineStr">
        <is>
          <t>16.801</t>
        </is>
      </c>
    </row>
    <row r="1271">
      <c r="A1271" t="inlineStr">
        <is>
          <t>RECOVERY ACT - STATE VICTIM COMPENSATION FORMULA GRANT PROGRAM</t>
        </is>
      </c>
      <c r="B1271" t="inlineStr">
        <is>
          <t>16.802</t>
        </is>
      </c>
    </row>
    <row r="1272">
      <c r="A1272" t="inlineStr">
        <is>
          <t>RECOVERY ACT - EWARD BYRNE MEMORIAL JUSTICE ASSISTANCE GRANT (JAG) PROGRAM/ GRANTS TO STATES AND TERRITORIES</t>
        </is>
      </c>
      <c r="B1272" t="inlineStr">
        <is>
          <t>16.803</t>
        </is>
      </c>
    </row>
    <row r="1273">
      <c r="A1273" t="inlineStr">
        <is>
          <t>RECOVERY ACT - EDWARD BYRNE MEMORIAL JUSTICE ASSISTANCE GRANT (JAG) PROGRAM / GRANTS TO UNITS OF LOCAL GOVERNMENT</t>
        </is>
      </c>
      <c r="B1273" t="inlineStr">
        <is>
          <t>16.804</t>
        </is>
      </c>
    </row>
    <row r="1274">
      <c r="A1274" t="inlineStr">
        <is>
          <t>RECOVERY ACT - VOCA CRIME VICTIM ASSISTANCE DISCRETIONARY GRANT PROGRAM</t>
        </is>
      </c>
      <c r="B1274" t="inlineStr">
        <is>
          <t>16.807</t>
        </is>
      </c>
    </row>
    <row r="1275">
      <c r="A1275" t="inlineStr">
        <is>
          <t>RECOVERY ACT - EDWARD BYRNE MEMORIAL COMPETITIVE GRANT PROGRAM</t>
        </is>
      </c>
      <c r="B1275" t="inlineStr">
        <is>
          <t>16.808</t>
        </is>
      </c>
    </row>
    <row r="1276">
      <c r="A1276" t="inlineStr">
        <is>
          <t>RECOVERY ACT - STATE AND LOCAL LAW ENFORCEMENT ASSISTANCE PROGRAM: COMBATING CRIMINAL NARCOTICS ACTIVITY STEMMING FROM THE SOUTHERN BORDER OF THE UNITED STATES COMPETITIVE GRANT PROGRAM</t>
        </is>
      </c>
      <c r="B1276" t="inlineStr">
        <is>
          <t>16.809</t>
        </is>
      </c>
    </row>
    <row r="1277">
      <c r="A1277" t="inlineStr">
        <is>
          <t>RECOVERY ACT Ð ASSISTANCE TO RURAL LAW ENFORCEMENT TO COMBAT CRIME AND DRUGS COMPETITIVE GRANT PROGRAM</t>
        </is>
      </c>
      <c r="B1277" t="inlineStr">
        <is>
          <t>16.810</t>
        </is>
      </c>
    </row>
    <row r="1278">
      <c r="A1278" t="inlineStr">
        <is>
          <t>RECOVERY ACT - CORRECTIONAL FACILITIES ON TRIBAL LANDS</t>
        </is>
      </c>
      <c r="B1278" t="inlineStr">
        <is>
          <t>16.811</t>
        </is>
      </c>
    </row>
    <row r="1279">
      <c r="A1279" t="inlineStr">
        <is>
          <t>SECOND CHANCE ACT REENTRY INITIATIVE</t>
        </is>
      </c>
      <c r="B1279" t="inlineStr">
        <is>
          <t>16.812</t>
        </is>
      </c>
    </row>
    <row r="1280">
      <c r="A1280" t="inlineStr">
        <is>
          <t>NICS ACT RECORD IMPROVEMENT PROGRAM</t>
        </is>
      </c>
      <c r="B1280" t="inlineStr">
        <is>
          <t>16.813</t>
        </is>
      </c>
    </row>
    <row r="1281">
      <c r="A1281" t="inlineStr">
        <is>
          <t>NORTHERN BORDER PROSECUTION INITIATIVE PROGRAM</t>
        </is>
      </c>
      <c r="B1281" t="inlineStr">
        <is>
          <t>16.814</t>
        </is>
      </c>
    </row>
    <row r="1282">
      <c r="A1282" t="inlineStr">
        <is>
          <t>TRIBAL CIVIL AND CRIMINAL LEGAL ASSISTANCE GRANTS, TRAINING AND TECHNICAL ASSISTANCE</t>
        </is>
      </c>
      <c r="B1282" t="inlineStr">
        <is>
          <t>16.815</t>
        </is>
      </c>
    </row>
    <row r="1283">
      <c r="A1283" t="inlineStr">
        <is>
          <t>JOHN R. JUSTICE PROSECUTORS AND DEFENDERS INCENTIVE ACT</t>
        </is>
      </c>
      <c r="B1283" t="inlineStr">
        <is>
          <t>16.816</t>
        </is>
      </c>
    </row>
    <row r="1284">
      <c r="A1284" t="inlineStr">
        <is>
          <t>BYRNE CRIMINAL JUSTICE INNOVATION PROGRAM</t>
        </is>
      </c>
      <c r="B1284" t="inlineStr">
        <is>
          <t>16.817</t>
        </is>
      </c>
    </row>
    <row r="1285">
      <c r="A1285" t="inlineStr">
        <is>
          <t>CHILDREN EXPOSED TO VIOLENCE</t>
        </is>
      </c>
      <c r="B1285" t="inlineStr">
        <is>
          <t>16.818</t>
        </is>
      </c>
    </row>
    <row r="1286">
      <c r="A1286" t="inlineStr">
        <is>
          <t>NATIONAL FORUM ON YOUTH VIOLENCE PREVENTION</t>
        </is>
      </c>
      <c r="B1286" t="inlineStr">
        <is>
          <t>16.819</t>
        </is>
      </c>
    </row>
    <row r="1287">
      <c r="A1287" t="inlineStr">
        <is>
          <t>POSTCONVICTION TESTING OF DNA EVIDENCE TO EXONERATE THE INNOCENT</t>
        </is>
      </c>
      <c r="B1287" t="inlineStr">
        <is>
          <t>16.820</t>
        </is>
      </c>
    </row>
    <row r="1288">
      <c r="A1288" t="inlineStr">
        <is>
          <t>JUVENILE JUSTICE REFORM AND REINVESTMENT DEMONSTRATION PROGRAM</t>
        </is>
      </c>
      <c r="B1288" t="inlineStr">
        <is>
          <t>16.821</t>
        </is>
      </c>
    </row>
    <row r="1289">
      <c r="A1289" t="inlineStr">
        <is>
          <t>NATIONAL CENTER FOR CAMPUS PUBLIC SAFETY</t>
        </is>
      </c>
      <c r="B1289" t="inlineStr">
        <is>
          <t>16.822</t>
        </is>
      </c>
    </row>
    <row r="1290">
      <c r="A1290" t="inlineStr">
        <is>
          <t>EMERGENCY PLANNING FOR JUVENILE JUSTICE FACILITIES</t>
        </is>
      </c>
      <c r="B1290" t="inlineStr">
        <is>
          <t>16.823</t>
        </is>
      </c>
    </row>
    <row r="1291">
      <c r="A1291" t="inlineStr">
        <is>
          <t>EMERGENCY LAW ENFORCEMENT ASSISTANCE GRANT</t>
        </is>
      </c>
      <c r="B1291" t="inlineStr">
        <is>
          <t>16.824</t>
        </is>
      </c>
    </row>
    <row r="1292">
      <c r="A1292" t="inlineStr">
        <is>
          <t>SMART PROSECUTION INITIATIVE</t>
        </is>
      </c>
      <c r="B1292" t="inlineStr">
        <is>
          <t>16.825</t>
        </is>
      </c>
    </row>
    <row r="1293">
      <c r="A1293" t="inlineStr">
        <is>
          <t>VISION 21</t>
        </is>
      </c>
      <c r="B1293" t="inlineStr">
        <is>
          <t>16.826</t>
        </is>
      </c>
    </row>
    <row r="1294">
      <c r="A1294" t="inlineStr">
        <is>
          <t>JUSTICE REINVESTMENT INITIATIVE</t>
        </is>
      </c>
      <c r="B1294" t="inlineStr">
        <is>
          <t>16.827</t>
        </is>
      </c>
    </row>
    <row r="1295">
      <c r="A1295" t="inlineStr">
        <is>
          <t>INNOVATIVE RESPONSES TO BEHAVIOR IN THE COMMUNITY: SWIFT, CERTAIN, AND FAIR SUPERVISION PROGRAM</t>
        </is>
      </c>
      <c r="B1295" t="inlineStr">
        <is>
          <t>16.828</t>
        </is>
      </c>
    </row>
    <row r="1296">
      <c r="A1296" t="inlineStr">
        <is>
          <t>JUVENILE JUSTICE EDUCATION COLLABORATION ASSISTANCE</t>
        </is>
      </c>
      <c r="B1296" t="inlineStr">
        <is>
          <t>16.829</t>
        </is>
      </c>
    </row>
    <row r="1297">
      <c r="A1297" t="inlineStr">
        <is>
          <t>GIRLS IN THE JUVENILE JUSTICE SYSTEM</t>
        </is>
      </c>
      <c r="B1297" t="inlineStr">
        <is>
          <t>16.830</t>
        </is>
      </c>
    </row>
    <row r="1298">
      <c r="A1298" t="inlineStr">
        <is>
          <t>CHILDREN OF INCARCERATED PARENTS</t>
        </is>
      </c>
      <c r="B1298" t="inlineStr">
        <is>
          <t>16.831</t>
        </is>
      </c>
    </row>
    <row r="1299">
      <c r="A1299" t="inlineStr">
        <is>
          <t>CHILDREN OF INCARCERATED PARENTS WEB PORTAL</t>
        </is>
      </c>
      <c r="B1299" t="inlineStr">
        <is>
          <t>16.832</t>
        </is>
      </c>
    </row>
    <row r="1300">
      <c r="A1300" t="inlineStr">
        <is>
          <t>NATIONAL SEXUAL ASSAULT KIT INITIATIVE</t>
        </is>
      </c>
      <c r="B1300" t="inlineStr">
        <is>
          <t>16.833</t>
        </is>
      </c>
    </row>
    <row r="1301">
      <c r="A1301" t="inlineStr">
        <is>
          <t>CONSOLIDATED AND TECHNICAL ASSISTANCE GRANT PROGRAM TO ADDRESS CHILDREN AND YOUTH EXPERIENCING DOMESTIC AND SEXUAL VIOLENCE AND ENGAGE MEN AND BOYS AS ALLIES</t>
        </is>
      </c>
      <c r="B1301" t="inlineStr">
        <is>
          <t>16.888</t>
        </is>
      </c>
    </row>
    <row r="1302">
      <c r="A1302" t="inlineStr">
        <is>
          <t>GRANTS FOR OUTREACH AND SERVICES TO UNDERSERVED POPULATIONS</t>
        </is>
      </c>
      <c r="B1302" t="inlineStr">
        <is>
          <t>16.889</t>
        </is>
      </c>
    </row>
    <row r="1303">
      <c r="A1303" t="inlineStr">
        <is>
          <t>EQUITABLE SHARING PROGRAM</t>
        </is>
      </c>
      <c r="B1303" t="inlineStr">
        <is>
          <t>16.922</t>
        </is>
      </c>
    </row>
    <row r="1304">
      <c r="A1304" t="inlineStr">
        <is>
          <t>LABOR FORCE STATISTICS</t>
        </is>
      </c>
      <c r="B1304" t="inlineStr">
        <is>
          <t>17.002</t>
        </is>
      </c>
    </row>
    <row r="1305">
      <c r="A1305" t="inlineStr">
        <is>
          <t>PRICES AND COST OF LIVING DATA</t>
        </is>
      </c>
      <c r="B1305" t="inlineStr">
        <is>
          <t>17.003</t>
        </is>
      </c>
    </row>
    <row r="1306">
      <c r="A1306" t="inlineStr">
        <is>
          <t>PRODUCTIVITY AND TECHNOLOGY DATA</t>
        </is>
      </c>
      <c r="B1306" t="inlineStr">
        <is>
          <t>17.004</t>
        </is>
      </c>
    </row>
    <row r="1307">
      <c r="A1307" t="inlineStr">
        <is>
          <t>COMPENSATION AND WORKING CONDITIONS</t>
        </is>
      </c>
      <c r="B1307" t="inlineStr">
        <is>
          <t>17.005</t>
        </is>
      </c>
    </row>
    <row r="1308">
      <c r="A1308" t="inlineStr">
        <is>
          <t>EMPLOYEE BENEFITS SECURITY ADMINISTRATION</t>
        </is>
      </c>
      <c r="B1308" t="inlineStr">
        <is>
          <t>17.150</t>
        </is>
      </c>
    </row>
    <row r="1309">
      <c r="A1309" t="inlineStr">
        <is>
          <t>REGISTERED APPRENTICESHIP</t>
        </is>
      </c>
      <c r="B1309" t="inlineStr">
        <is>
          <t>17.201</t>
        </is>
      </c>
    </row>
    <row r="1310">
      <c r="A1310" t="inlineStr">
        <is>
          <t>EMPLOYMENT SERVICE/WAGNER-PEYSER FUNDED ACTIVITIES</t>
        </is>
      </c>
      <c r="B1310" t="inlineStr">
        <is>
          <t>17.207</t>
        </is>
      </c>
    </row>
    <row r="1311">
      <c r="A1311" t="inlineStr">
        <is>
          <t>UNEMPLOYMENT INSURANCE</t>
        </is>
      </c>
      <c r="B1311" t="inlineStr">
        <is>
          <t>17.225</t>
        </is>
      </c>
    </row>
    <row r="1312">
      <c r="A1312" t="inlineStr">
        <is>
          <t>SENIOR COMMUNITY SERVICE EMPLOYMENT PROGRAM</t>
        </is>
      </c>
      <c r="B1312" t="inlineStr">
        <is>
          <t>17.235</t>
        </is>
      </c>
    </row>
    <row r="1313">
      <c r="A1313" t="inlineStr">
        <is>
          <t>TRADE ADJUSTMENT ASSISTANCE</t>
        </is>
      </c>
      <c r="B1313" t="inlineStr">
        <is>
          <t>17.245</t>
        </is>
      </c>
    </row>
    <row r="1314">
      <c r="A1314" t="inlineStr">
        <is>
          <t>WIA ADULT PROGRAM</t>
        </is>
      </c>
      <c r="B1314" t="inlineStr">
        <is>
          <t>17.258</t>
        </is>
      </c>
    </row>
    <row r="1315">
      <c r="A1315" t="inlineStr">
        <is>
          <t>WIA YOUTH ACTIVITIES</t>
        </is>
      </c>
      <c r="B1315" t="inlineStr">
        <is>
          <t>17.259</t>
        </is>
      </c>
    </row>
    <row r="1316">
      <c r="A1316" t="inlineStr">
        <is>
          <t>WIA DISLOCATED WORKERS</t>
        </is>
      </c>
      <c r="B1316" t="inlineStr">
        <is>
          <t>17.260</t>
        </is>
      </c>
    </row>
    <row r="1317">
      <c r="A1317" t="inlineStr">
        <is>
          <t>WIA PILOTS, DEMONSTRATIONS, AND RESEARCH PROJECTS</t>
        </is>
      </c>
      <c r="B1317" t="inlineStr">
        <is>
          <t>17.261</t>
        </is>
      </c>
    </row>
    <row r="1318">
      <c r="A1318" t="inlineStr">
        <is>
          <t>NATIONAL FARMWORKER JOBS PROGRAM</t>
        </is>
      </c>
      <c r="B1318" t="inlineStr">
        <is>
          <t>17.264</t>
        </is>
      </c>
    </row>
    <row r="1319">
      <c r="A1319" t="inlineStr">
        <is>
          <t>NATIVE AMERICAN EMPLOYMENT AND TRAINING</t>
        </is>
      </c>
      <c r="B1319" t="inlineStr">
        <is>
          <t>17.265</t>
        </is>
      </c>
    </row>
    <row r="1320">
      <c r="A1320" t="inlineStr">
        <is>
          <t>INCENTIVE GRANTS - WIA SECTION 503</t>
        </is>
      </c>
      <c r="B1320" t="inlineStr">
        <is>
          <t>17.267</t>
        </is>
      </c>
    </row>
    <row r="1321">
      <c r="A1321" t="inlineStr">
        <is>
          <t>H-1B JOB TRAINING GRANTS</t>
        </is>
      </c>
      <c r="B1321" t="inlineStr">
        <is>
          <t>17.268</t>
        </is>
      </c>
    </row>
    <row r="1322">
      <c r="A1322" t="inlineStr">
        <is>
          <t>REINTEGRATION OF EX-OFFENDERS</t>
        </is>
      </c>
      <c r="B1322" t="inlineStr">
        <is>
          <t>17.270</t>
        </is>
      </c>
    </row>
    <row r="1323">
      <c r="A1323" t="inlineStr">
        <is>
          <t>WORK OPPORTUNITY TAX CREDIT PROGRAM (WOTC)</t>
        </is>
      </c>
      <c r="B1323" t="inlineStr">
        <is>
          <t>17.271</t>
        </is>
      </c>
    </row>
    <row r="1324">
      <c r="A1324" t="inlineStr">
        <is>
          <t>PERMANENT LABOR CERTIFICATION FOR FOREIGN WORKERS</t>
        </is>
      </c>
      <c r="B1324" t="inlineStr">
        <is>
          <t>17.272</t>
        </is>
      </c>
    </row>
    <row r="1325">
      <c r="A1325" t="inlineStr">
        <is>
          <t>TEMPORARY LABOR CERTIFICATION FOR FOREIGN WORKERS</t>
        </is>
      </c>
      <c r="B1325" t="inlineStr">
        <is>
          <t>17.273</t>
        </is>
      </c>
    </row>
    <row r="1326">
      <c r="A1326" t="inlineStr">
        <is>
          <t>YOUTHBUILD</t>
        </is>
      </c>
      <c r="B1326" t="inlineStr">
        <is>
          <t>17.274</t>
        </is>
      </c>
    </row>
    <row r="1327">
      <c r="A1327" t="inlineStr">
        <is>
          <t>PROGRAM OF COMPETITIVE GRANTS FOR WORKER TRAINING AND PLACEMENT IN HIGH GROWTH AND EMERGING INDUSTRY SECTORS</t>
        </is>
      </c>
      <c r="B1327" t="inlineStr">
        <is>
          <t>17.275</t>
        </is>
      </c>
    </row>
    <row r="1328">
      <c r="A1328" t="inlineStr">
        <is>
          <t>HEALTH CARE TAX CREDIT (HCTC) NATIONAL EMERGENCY GRANTS (NEGS)</t>
        </is>
      </c>
      <c r="B1328" t="inlineStr">
        <is>
          <t>17.276</t>
        </is>
      </c>
    </row>
    <row r="1329">
      <c r="A1329" t="inlineStr">
        <is>
          <t>WORKFORCE INVESTMENT ACT (WIA) NATIONAL EMERGENCY GRANTS</t>
        </is>
      </c>
      <c r="B1329" t="inlineStr">
        <is>
          <t>17.277</t>
        </is>
      </c>
    </row>
    <row r="1330">
      <c r="A1330" t="inlineStr">
        <is>
          <t>WIA DISLOCATED WORKER FORMULA GRANTS</t>
        </is>
      </c>
      <c r="B1330" t="inlineStr">
        <is>
          <t>17.278</t>
        </is>
      </c>
    </row>
    <row r="1331">
      <c r="A1331" t="inlineStr">
        <is>
          <t>WORKFORCE INVESTMENT ACT (WIA) DISLOCATED WORKER NATIONAL RESERVE DEMONSTRATION GRANTS</t>
        </is>
      </c>
      <c r="B1331" t="inlineStr">
        <is>
          <t>17.280</t>
        </is>
      </c>
    </row>
    <row r="1332">
      <c r="A1332" t="inlineStr">
        <is>
          <t>WORKFORCE INVESTMENT ACT (WIA) DISLOCATED WORKER NATIONAL RESERVE TECHNICAL ASSISTANCE AND TRAINING</t>
        </is>
      </c>
      <c r="B1332" t="inlineStr">
        <is>
          <t>17.281</t>
        </is>
      </c>
    </row>
    <row r="1333">
      <c r="A1333" t="inlineStr">
        <is>
          <t>TRADE ADJUSTMENT ASSISTANCE COMMUNITY COLLEGE AND CAREER TRAINING (TAACCCT) GRANTS</t>
        </is>
      </c>
      <c r="B1333" t="inlineStr">
        <is>
          <t>17.282</t>
        </is>
      </c>
    </row>
    <row r="1334">
      <c r="A1334" t="inlineStr">
        <is>
          <t>WORKFORCE INNOVATION FUND</t>
        </is>
      </c>
      <c r="B1334" t="inlineStr">
        <is>
          <t>17.283</t>
        </is>
      </c>
    </row>
    <row r="1335">
      <c r="A1335" t="inlineStr">
        <is>
          <t>HURRICANE SANDY DISASTER RELIEF APPROPRIATIONS ACT SUPPLEMENTAL - NATIONAL EMERGENCY GRANTS (NEGS)</t>
        </is>
      </c>
      <c r="B1335" t="inlineStr">
        <is>
          <t>17.284</t>
        </is>
      </c>
    </row>
    <row r="1336">
      <c r="A1336" t="inlineStr">
        <is>
          <t>NON-DISCRIMINATION AND AFFIRMATIVE ACTION BY FEDERAL CONTRACTORS AND FEDERALLY ASSISTED CONSTRUCTION CONTRACTORS</t>
        </is>
      </c>
      <c r="B1336" t="inlineStr">
        <is>
          <t>17.301</t>
        </is>
      </c>
    </row>
    <row r="1337">
      <c r="A1337" t="inlineStr">
        <is>
          <t>LONGSHORE AND HARBOR WORKERS' COMPENSATION</t>
        </is>
      </c>
      <c r="B1337" t="inlineStr">
        <is>
          <t>17.302</t>
        </is>
      </c>
    </row>
    <row r="1338">
      <c r="A1338" t="inlineStr">
        <is>
          <t>WAGE AND HOUR STANDARDS</t>
        </is>
      </c>
      <c r="B1338" t="inlineStr">
        <is>
          <t>17.303</t>
        </is>
      </c>
    </row>
    <row r="1339">
      <c r="A1339" t="inlineStr">
        <is>
          <t>CONSUMER CREDIT PROTECTION</t>
        </is>
      </c>
      <c r="B1339" t="inlineStr">
        <is>
          <t>17.306</t>
        </is>
      </c>
    </row>
    <row r="1340">
      <c r="A1340" t="inlineStr">
        <is>
          <t>COAL MINE WORKERS' COMPENSATION</t>
        </is>
      </c>
      <c r="B1340" t="inlineStr">
        <is>
          <t>17.307</t>
        </is>
      </c>
    </row>
    <row r="1341">
      <c r="A1341" t="inlineStr">
        <is>
          <t>FARM LABOR CONTRACTOR REGISTRATION</t>
        </is>
      </c>
      <c r="B1341" t="inlineStr">
        <is>
          <t>17.308</t>
        </is>
      </c>
    </row>
    <row r="1342">
      <c r="A1342" t="inlineStr">
        <is>
          <t>LABOR ORGANIZATION REPORTS</t>
        </is>
      </c>
      <c r="B1342" t="inlineStr">
        <is>
          <t>17.309</t>
        </is>
      </c>
    </row>
    <row r="1343">
      <c r="A1343" t="inlineStr">
        <is>
          <t>ENERGY EMPLOYEES OCCUPATIONAL ILLNESS COMPENSATION</t>
        </is>
      </c>
      <c r="B1343" t="inlineStr">
        <is>
          <t>17.310</t>
        </is>
      </c>
    </row>
    <row r="1344">
      <c r="A1344" t="inlineStr">
        <is>
          <t>INTERNATIONAL LABOR PROGRAMS</t>
        </is>
      </c>
      <c r="B1344" t="inlineStr">
        <is>
          <t>17.401</t>
        </is>
      </c>
    </row>
    <row r="1345">
      <c r="A1345" t="inlineStr">
        <is>
          <t>OCCUPATIONAL SAFETY AND HEALTH_SUSAN HARWOOD TRAINING GRANTS</t>
        </is>
      </c>
      <c r="B1345" t="inlineStr">
        <is>
          <t>17.502</t>
        </is>
      </c>
    </row>
    <row r="1346">
      <c r="A1346" t="inlineStr">
        <is>
          <t>OCCUPATIONAL SAFETY AND HEALTH_STATE PROGRAM</t>
        </is>
      </c>
      <c r="B1346" t="inlineStr">
        <is>
          <t>17.503</t>
        </is>
      </c>
    </row>
    <row r="1347">
      <c r="A1347" t="inlineStr">
        <is>
          <t>CONSULTATION AGREEMENTS</t>
        </is>
      </c>
      <c r="B1347" t="inlineStr">
        <is>
          <t>17.504</t>
        </is>
      </c>
    </row>
    <row r="1348">
      <c r="A1348" t="inlineStr">
        <is>
          <t>OSHA DATA INITIATIVE</t>
        </is>
      </c>
      <c r="B1348" t="inlineStr">
        <is>
          <t>17.505</t>
        </is>
      </c>
    </row>
    <row r="1349">
      <c r="A1349" t="inlineStr">
        <is>
          <t>DISASTER RELIEF APPROPRIATIONS ACT, SUSAN HARWOOD TRAINING GRANTS</t>
        </is>
      </c>
      <c r="B1349" t="inlineStr">
        <is>
          <t>17.506</t>
        </is>
      </c>
    </row>
    <row r="1350">
      <c r="A1350" t="inlineStr">
        <is>
          <t>MINE HEALTH AND SAFETY GRANTS</t>
        </is>
      </c>
      <c r="B1350" t="inlineStr">
        <is>
          <t>17.600</t>
        </is>
      </c>
    </row>
    <row r="1351">
      <c r="A1351" t="inlineStr">
        <is>
          <t>MINE HEALTH AND SAFETY COUNSELING AND TECHNICAL ASSISTANCE</t>
        </is>
      </c>
      <c r="B1351" t="inlineStr">
        <is>
          <t>17.601</t>
        </is>
      </c>
    </row>
    <row r="1352">
      <c r="A1352" t="inlineStr">
        <is>
          <t>MINE HEALTH AND SAFETY EDUCATION AND TRAINING</t>
        </is>
      </c>
      <c r="B1352" t="inlineStr">
        <is>
          <t>17.602</t>
        </is>
      </c>
    </row>
    <row r="1353">
      <c r="A1353" t="inlineStr">
        <is>
          <t>BROOKWOOD-SAGO GRANT</t>
        </is>
      </c>
      <c r="B1353" t="inlineStr">
        <is>
          <t>17.603</t>
        </is>
      </c>
    </row>
    <row r="1354">
      <c r="A1354" t="inlineStr">
        <is>
          <t>SAFETY AND HEALTH GRANTS</t>
        </is>
      </c>
      <c r="B1354" t="inlineStr">
        <is>
          <t>17.604</t>
        </is>
      </c>
    </row>
    <row r="1355">
      <c r="A1355" t="inlineStr">
        <is>
          <t>WOMEN'S BUREAU</t>
        </is>
      </c>
      <c r="B1355" t="inlineStr">
        <is>
          <t>17.700</t>
        </is>
      </c>
    </row>
    <row r="1356">
      <c r="A1356" t="inlineStr">
        <is>
          <t>DISABILITY EMPLOYMENT POLICY DEVELOPMENT</t>
        </is>
      </c>
      <c r="B1356" t="inlineStr">
        <is>
          <t>17.720</t>
        </is>
      </c>
    </row>
    <row r="1357">
      <c r="A1357" t="inlineStr">
        <is>
          <t>JOBS FOR VETERANS STATE GRANTS</t>
        </is>
      </c>
      <c r="B1357" t="inlineStr">
        <is>
          <t>17.801</t>
        </is>
      </c>
    </row>
    <row r="1358">
      <c r="A1358" t="inlineStr">
        <is>
          <t>VETERANS' EMPLOYMENT PROGRAM</t>
        </is>
      </c>
      <c r="B1358" t="inlineStr">
        <is>
          <t>17.802</t>
        </is>
      </c>
    </row>
    <row r="1359">
      <c r="A1359" t="inlineStr">
        <is>
          <t>UNIFORMED SERVICES EMPLOYMENT AND REEMPLOYMENT RIGHTS</t>
        </is>
      </c>
      <c r="B1359" t="inlineStr">
        <is>
          <t>17.803</t>
        </is>
      </c>
    </row>
    <row r="1360">
      <c r="A1360" t="inlineStr">
        <is>
          <t>LOCAL VETERANS' EMPLOYMENT REPRESENTATIVE PROGRAM</t>
        </is>
      </c>
      <c r="B1360" t="inlineStr">
        <is>
          <t>17.804</t>
        </is>
      </c>
    </row>
    <row r="1361">
      <c r="A1361" t="inlineStr">
        <is>
          <t>HOMELESS VETERANS REINTEGRATION PROJECT</t>
        </is>
      </c>
      <c r="B1361" t="inlineStr">
        <is>
          <t>17.805</t>
        </is>
      </c>
    </row>
    <row r="1362">
      <c r="A1362" t="inlineStr">
        <is>
          <t>VETERAN'S PREFERENCE IN FEDERAL EMPLOYMENT</t>
        </is>
      </c>
      <c r="B1362" t="inlineStr">
        <is>
          <t>17.806</t>
        </is>
      </c>
    </row>
    <row r="1363">
      <c r="A1363" t="inlineStr">
        <is>
          <t>TRANSITION ASSISTANCE PROGRAM</t>
        </is>
      </c>
      <c r="B1363" t="inlineStr">
        <is>
          <t>17.807</t>
        </is>
      </c>
    </row>
    <row r="1364">
      <c r="A1364" t="inlineStr">
        <is>
          <t>ACADEMIC EXCHANGE PROGRAMS - UNDERGRADUATE PROGRAMS</t>
        </is>
      </c>
      <c r="B1364" t="inlineStr">
        <is>
          <t>19.009</t>
        </is>
      </c>
    </row>
    <row r="1365">
      <c r="A1365" t="inlineStr">
        <is>
          <t>ACADEMIC EXCHANGE PROGRAMS - HUBERT H. HUMPHREY FELLOWSHIP PROGRAM</t>
        </is>
      </c>
      <c r="B1365" t="inlineStr">
        <is>
          <t>19.010</t>
        </is>
      </c>
    </row>
    <row r="1366">
      <c r="A1366" t="inlineStr">
        <is>
          <t>ACADEMIC EXCHANGE PROGRAMS - SPECIAL ACADEMIC EXCHANGE PROGRAMS</t>
        </is>
      </c>
      <c r="B1366" t="inlineStr">
        <is>
          <t>19.011</t>
        </is>
      </c>
    </row>
    <row r="1367">
      <c r="A1367" t="inlineStr">
        <is>
          <t>PROFESSIONAL AND CULTURAL EXCHANGE PROGRAMS - SPECIAL PROFESSIONAL AND CULTURAL PROGRAMS</t>
        </is>
      </c>
      <c r="B1367" t="inlineStr">
        <is>
          <t>19.012</t>
        </is>
      </c>
    </row>
    <row r="1368">
      <c r="A1368" t="inlineStr">
        <is>
          <t>THOMAS R. PICKERING FOREIGN AFFAIRS FELLOWSHIP PROGRAM</t>
        </is>
      </c>
      <c r="B1368" t="inlineStr">
        <is>
          <t>19.013</t>
        </is>
      </c>
    </row>
    <row r="1369">
      <c r="A1369" t="inlineStr">
        <is>
          <t>ONE-TIME INTERNATIONAL EXCHANGE GRANT PROGRAM</t>
        </is>
      </c>
      <c r="B1369" t="inlineStr">
        <is>
          <t>19.014</t>
        </is>
      </c>
    </row>
    <row r="1370">
      <c r="A1370" t="inlineStr">
        <is>
          <t>CULTURAL, TECHNICAL AND EDUCATIONAL CENTERS</t>
        </is>
      </c>
      <c r="B1370" t="inlineStr">
        <is>
          <t>19.015</t>
        </is>
      </c>
    </row>
    <row r="1371">
      <c r="A1371" t="inlineStr">
        <is>
          <t>IRAQ ASSISTANCE PROGRAM</t>
        </is>
      </c>
      <c r="B1371" t="inlineStr">
        <is>
          <t>19.016</t>
        </is>
      </c>
    </row>
    <row r="1372">
      <c r="A1372" t="inlineStr">
        <is>
          <t>ENVIRONMENTAL AND SCIENTIFIC PARTNERSHIPS AND PROGRAMS</t>
        </is>
      </c>
      <c r="B1372" t="inlineStr">
        <is>
          <t>19.017</t>
        </is>
      </c>
    </row>
    <row r="1373">
      <c r="A1373" t="inlineStr">
        <is>
          <t>RESETTLEMENT SUPPORT CENTERS (RSCS) FOR U.S. REFUGEE RESETTLEMENT</t>
        </is>
      </c>
      <c r="B1373" t="inlineStr">
        <is>
          <t>19.018</t>
        </is>
      </c>
    </row>
    <row r="1374">
      <c r="A1374" t="inlineStr">
        <is>
          <t>INTERNATIONAL PROGRAMS TO COMBAT HUMAN TRAFFICKING</t>
        </is>
      </c>
      <c r="B1374" t="inlineStr">
        <is>
          <t>19.019</t>
        </is>
      </c>
    </row>
    <row r="1375">
      <c r="A1375" t="inlineStr">
        <is>
          <t>CHARLES B. RANGEL INTERNATIONAL AFFAIRS PROGRAM</t>
        </is>
      </c>
      <c r="B1375" t="inlineStr">
        <is>
          <t>19.020</t>
        </is>
      </c>
    </row>
    <row r="1376">
      <c r="A1376" t="inlineStr">
        <is>
          <t>INVESTING IN PEOPLE IN THE MIDDLE EAST AND NORTH AFRICA</t>
        </is>
      </c>
      <c r="B1376" t="inlineStr">
        <is>
          <t>19.021</t>
        </is>
      </c>
    </row>
    <row r="1377">
      <c r="A1377" t="inlineStr">
        <is>
          <t>EDUCATIONAL AND CULTURAL EXCHANGE PROGRAMS APPROPRIATION OVERSEAS GRANTS</t>
        </is>
      </c>
      <c r="B1377" t="inlineStr">
        <is>
          <t>19.022</t>
        </is>
      </c>
    </row>
    <row r="1378">
      <c r="A1378" t="inlineStr">
        <is>
          <t>OVERSEAS SCHOOLS PROGRAM</t>
        </is>
      </c>
      <c r="B1378" t="inlineStr">
        <is>
          <t>19.023</t>
        </is>
      </c>
    </row>
    <row r="1379">
      <c r="A1379" t="inlineStr">
        <is>
          <t>SOFT TARGET PROGRAM FOR OVERSEAS SCHOOLS</t>
        </is>
      </c>
      <c r="B1379" t="inlineStr">
        <is>
          <t>19.024</t>
        </is>
      </c>
    </row>
    <row r="1380">
      <c r="A1380" t="inlineStr">
        <is>
          <t>U.S. AMBASSADORS FUND FOR CULTURAL PRESERVATION</t>
        </is>
      </c>
      <c r="B1380" t="inlineStr">
        <is>
          <t>19.025</t>
        </is>
      </c>
    </row>
    <row r="1381">
      <c r="A1381" t="inlineStr">
        <is>
          <t>GLOBAL PEACE OPERATIONS INITIATIVE</t>
        </is>
      </c>
      <c r="B1381" t="inlineStr">
        <is>
          <t>19.026</t>
        </is>
      </c>
    </row>
    <row r="1382">
      <c r="A1382" t="inlineStr">
        <is>
          <t>ENERGY GOVERNANCE AND REFORM PROGRAMS</t>
        </is>
      </c>
      <c r="B1382" t="inlineStr">
        <is>
          <t>19.027</t>
        </is>
      </c>
    </row>
    <row r="1383">
      <c r="A1383" t="inlineStr">
        <is>
          <t>THE U.S. PRESIDENT'S EMERGENCY PLAN FOR AIDS RELIEF PROGRAMS</t>
        </is>
      </c>
      <c r="B1383" t="inlineStr">
        <is>
          <t>19.029</t>
        </is>
      </c>
    </row>
    <row r="1384">
      <c r="A1384" t="inlineStr">
        <is>
          <t>ANTITERRORISM ASSISTANCE Ð DOMESTIC TRAINING PROGRAMS</t>
        </is>
      </c>
      <c r="B1384" t="inlineStr">
        <is>
          <t>19.030</t>
        </is>
      </c>
    </row>
    <row r="1385">
      <c r="A1385" t="inlineStr">
        <is>
          <t>RESEARCH AND DEVELOPMENT - PHYSICAL SECURITY PROGRAMS</t>
        </is>
      </c>
      <c r="B1385" t="inlineStr">
        <is>
          <t>19.031</t>
        </is>
      </c>
    </row>
    <row r="1386">
      <c r="A1386" t="inlineStr">
        <is>
          <t>GLOBAL ENGAGEMENT</t>
        </is>
      </c>
      <c r="B1386" t="inlineStr">
        <is>
          <t>19.032</t>
        </is>
      </c>
    </row>
    <row r="1387">
      <c r="A1387" t="inlineStr">
        <is>
          <t>GLOBAL THREAT REDUCTION</t>
        </is>
      </c>
      <c r="B1387" t="inlineStr">
        <is>
          <t>19.033</t>
        </is>
      </c>
    </row>
    <row r="1388">
      <c r="A1388" t="inlineStr">
        <is>
          <t>PUBLIC DIPLOMACY PROGRAMS</t>
        </is>
      </c>
      <c r="B1388" t="inlineStr">
        <is>
          <t>19.040</t>
        </is>
      </c>
    </row>
    <row r="1389">
      <c r="A1389" t="inlineStr">
        <is>
          <t>INTERNATIONAL FISHERIES COMMISSIONS</t>
        </is>
      </c>
      <c r="B1389" t="inlineStr">
        <is>
          <t>19.087</t>
        </is>
      </c>
    </row>
    <row r="1390">
      <c r="A1390" t="inlineStr">
        <is>
          <t>CONFLICT AND STABILIZATION OPERATIONS</t>
        </is>
      </c>
      <c r="B1390" t="inlineStr">
        <is>
          <t>19.121</t>
        </is>
      </c>
    </row>
    <row r="1391">
      <c r="A1391" t="inlineStr">
        <is>
          <t>EUR/ACE HUMANITARIAN ASSISTANCE PROGRAM</t>
        </is>
      </c>
      <c r="B1391" t="inlineStr">
        <is>
          <t>19.123</t>
        </is>
      </c>
    </row>
    <row r="1392">
      <c r="A1392" t="inlineStr">
        <is>
          <t>EAST ASIA AND PACIFIC GRANTS PROGRAM</t>
        </is>
      </c>
      <c r="B1392" t="inlineStr">
        <is>
          <t>19.124</t>
        </is>
      </c>
    </row>
    <row r="1393">
      <c r="A1393" t="inlineStr">
        <is>
          <t>FISHERMEN'S GUARANTY FUND</t>
        </is>
      </c>
      <c r="B1393" t="inlineStr">
        <is>
          <t>19.204</t>
        </is>
      </c>
    </row>
    <row r="1394">
      <c r="A1394" t="inlineStr">
        <is>
          <t>IRAN ASSISTANCE PROGRAM</t>
        </is>
      </c>
      <c r="B1394" t="inlineStr">
        <is>
          <t>19.221</t>
        </is>
      </c>
    </row>
    <row r="1395">
      <c r="A1395" t="inlineStr">
        <is>
          <t>NONPROLIFERATION AND DISARMAMENT FUND</t>
        </is>
      </c>
      <c r="B1395" t="inlineStr">
        <is>
          <t>19.224</t>
        </is>
      </c>
    </row>
    <row r="1396">
      <c r="A1396" t="inlineStr">
        <is>
          <t>PROGRAM FOR STUDY OF EASTERN EUROPE AND THE INDEPENDENT STATES OF THE FORMER SOVIET UNION</t>
        </is>
      </c>
      <c r="B1396" t="inlineStr">
        <is>
          <t>19.300</t>
        </is>
      </c>
    </row>
    <row r="1397">
      <c r="A1397" t="inlineStr">
        <is>
          <t>THE SECRETARY'S OFFICE OF THE GLOBAL PARTNERSHIP INITIATIVE (S/GPI) GRANT PROGRAMS</t>
        </is>
      </c>
      <c r="B1397" t="inlineStr">
        <is>
          <t>19.301</t>
        </is>
      </c>
    </row>
    <row r="1398">
      <c r="A1398" t="inlineStr">
        <is>
          <t>ECONOMIC STATECRAFT</t>
        </is>
      </c>
      <c r="B1398" t="inlineStr">
        <is>
          <t>19.322</t>
        </is>
      </c>
    </row>
    <row r="1399">
      <c r="A1399" t="inlineStr">
        <is>
          <t>INTERNATIONAL PROGRAMS TO SUPPORT DEMOCRACY, HUMAN RIGHTS AND LABOR</t>
        </is>
      </c>
      <c r="B1399" t="inlineStr">
        <is>
          <t>19.345</t>
        </is>
      </c>
    </row>
    <row r="1400">
      <c r="A1400" t="inlineStr">
        <is>
          <t>ACADEMIC EXCHANGE PROGRAMS - GRADUATE STUDENTS</t>
        </is>
      </c>
      <c r="B1400" t="inlineStr">
        <is>
          <t>19.400</t>
        </is>
      </c>
    </row>
    <row r="1401">
      <c r="A1401" t="inlineStr">
        <is>
          <t>ACADEMIC EXCHANGE PROGRAMS - SCHOLARS</t>
        </is>
      </c>
      <c r="B1401" t="inlineStr">
        <is>
          <t>19.401</t>
        </is>
      </c>
    </row>
    <row r="1402">
      <c r="A1402" t="inlineStr">
        <is>
          <t>PROFESSIONAL AND CULTURAL EXCHANGE PROGRAMS - INTERNATIONAL VISITOR LEADERSHIP PROGRAM</t>
        </is>
      </c>
      <c r="B1402" t="inlineStr">
        <is>
          <t>19.402</t>
        </is>
      </c>
    </row>
    <row r="1403">
      <c r="A1403" t="inlineStr">
        <is>
          <t>ACADEMIC EXCHANGE PROGRAMS - TEACHERS</t>
        </is>
      </c>
      <c r="B1403" t="inlineStr">
        <is>
          <t>19.408</t>
        </is>
      </c>
    </row>
    <row r="1404">
      <c r="A1404" t="inlineStr">
        <is>
          <t>PROFESSIONAL AND CULTURAL EXCHANGE PROGRAMS - CITIZEN EXCHANGES</t>
        </is>
      </c>
      <c r="B1404" t="inlineStr">
        <is>
          <t>19.415</t>
        </is>
      </c>
    </row>
    <row r="1405">
      <c r="A1405" t="inlineStr">
        <is>
          <t>ACADEMIC EXCHANGE PROGRAMS - ENGLISH LANGUAGE PROGRAMS</t>
        </is>
      </c>
      <c r="B1405" t="inlineStr">
        <is>
          <t>19.421</t>
        </is>
      </c>
    </row>
    <row r="1406">
      <c r="A1406" t="inlineStr">
        <is>
          <t>ACADEMIC EXCHANGE PROGRAMS - EDUCATIONAL ADVISING AND STUDENT SERVICES</t>
        </is>
      </c>
      <c r="B1406" t="inlineStr">
        <is>
          <t>19.432</t>
        </is>
      </c>
    </row>
    <row r="1407">
      <c r="A1407" t="inlineStr">
        <is>
          <t>IIP INDIVIDUAL GRANTS</t>
        </is>
      </c>
      <c r="B1407" t="inlineStr">
        <is>
          <t>19.440</t>
        </is>
      </c>
    </row>
    <row r="1408">
      <c r="A1408" t="inlineStr">
        <is>
          <t>ECA INDIVIDUAL GRANTS</t>
        </is>
      </c>
      <c r="B1408" t="inlineStr">
        <is>
          <t>19.450</t>
        </is>
      </c>
    </row>
    <row r="1409">
      <c r="A1409" t="inlineStr">
        <is>
          <t>SPECIAL INTERNATIONAL EXCHANGE GRANT PROGRAMS</t>
        </is>
      </c>
      <c r="B1409" t="inlineStr">
        <is>
          <t>19.451</t>
        </is>
      </c>
    </row>
    <row r="1410">
      <c r="A1410" t="inlineStr">
        <is>
          <t>MIDDLE EAST PARTNERSHIP INITIATIVE</t>
        </is>
      </c>
      <c r="B1410" t="inlineStr">
        <is>
          <t>19.500</t>
        </is>
      </c>
    </row>
    <row r="1411">
      <c r="A1411" t="inlineStr">
        <is>
          <t>PUBLIC DIPLOMACY PROGRAMS FOR AFGHANISTAN AND PAKISTAN</t>
        </is>
      </c>
      <c r="B1411" t="inlineStr">
        <is>
          <t>19.501</t>
        </is>
      </c>
    </row>
    <row r="1412">
      <c r="A1412" t="inlineStr">
        <is>
          <t>U.S. REFUGEE ADMISSIONS PROGRAM</t>
        </is>
      </c>
      <c r="B1412" t="inlineStr">
        <is>
          <t>19.510</t>
        </is>
      </c>
    </row>
    <row r="1413">
      <c r="A1413" t="inlineStr">
        <is>
          <t>OVERSEAS REFUGEE ASSISTANCE PROGRAMS FOR EAST ASIA</t>
        </is>
      </c>
      <c r="B1413" t="inlineStr">
        <is>
          <t>19.511</t>
        </is>
      </c>
    </row>
    <row r="1414">
      <c r="A1414" t="inlineStr">
        <is>
          <t>CONTRIBUTIONS TO INTERNATIONAL ORGANIZATIONS FOR OVERSEAS ASSISTANCE</t>
        </is>
      </c>
      <c r="B1414" t="inlineStr">
        <is>
          <t>19.515</t>
        </is>
      </c>
    </row>
    <row r="1415">
      <c r="A1415" t="inlineStr">
        <is>
          <t>OVERSEAS REFUGEE ASSISTANCE PROGRAMS FOR AFRICA</t>
        </is>
      </c>
      <c r="B1415" t="inlineStr">
        <is>
          <t>19.517</t>
        </is>
      </c>
    </row>
    <row r="1416">
      <c r="A1416" t="inlineStr">
        <is>
          <t>OVERSEAS REFUGEE ASSISTANCE PROGRAMS FOR WESTERN HEMISPHERE</t>
        </is>
      </c>
      <c r="B1416" t="inlineStr">
        <is>
          <t>19.518</t>
        </is>
      </c>
    </row>
    <row r="1417">
      <c r="A1417" t="inlineStr">
        <is>
          <t>OVERSEAS REFUGEE ASSISTANCE PROGRAM FOR NEAR EAST AND SOUTH ASIA</t>
        </is>
      </c>
      <c r="B1417" t="inlineStr">
        <is>
          <t>19.519</t>
        </is>
      </c>
    </row>
    <row r="1418">
      <c r="A1418" t="inlineStr">
        <is>
          <t>OVERSEAS REFUGEE ASSISTANCE PROGRAMS FOR EUROPE</t>
        </is>
      </c>
      <c r="B1418" t="inlineStr">
        <is>
          <t>19.520</t>
        </is>
      </c>
    </row>
    <row r="1419">
      <c r="A1419" t="inlineStr">
        <is>
          <t>OVERSEAS REFUGEE ASSISTANCE PROGRAMS FOR STRATEGIC GLOBAL PRIORITIES</t>
        </is>
      </c>
      <c r="B1419" t="inlineStr">
        <is>
          <t>19.522</t>
        </is>
      </c>
    </row>
    <row r="1420">
      <c r="A1420" t="inlineStr">
        <is>
          <t>BUREAU OF NEAR EASTERN AFFAIRS</t>
        </is>
      </c>
      <c r="B1420" t="inlineStr">
        <is>
          <t>19.600</t>
        </is>
      </c>
    </row>
    <row r="1421">
      <c r="A1421" t="inlineStr">
        <is>
          <t>SYRIA ASSISTANCE PROGRAM</t>
        </is>
      </c>
      <c r="B1421" t="inlineStr">
        <is>
          <t>19.601</t>
        </is>
      </c>
    </row>
    <row r="1422">
      <c r="A1422" t="inlineStr">
        <is>
          <t>EUR/ACE NATIONAL ENDOWMENT FOR DEMOCRACY SMALL GRANTS</t>
        </is>
      </c>
      <c r="B1422" t="inlineStr">
        <is>
          <t>19.666</t>
        </is>
      </c>
    </row>
    <row r="1423">
      <c r="A1423" t="inlineStr">
        <is>
          <t>GENERAL DEPARTMENT OF STATE ASSISTANCE</t>
        </is>
      </c>
      <c r="B1423" t="inlineStr">
        <is>
          <t>19.700</t>
        </is>
      </c>
    </row>
    <row r="1424">
      <c r="A1424" t="inlineStr">
        <is>
          <t>GLOBAL COUNTERTERRORISM PROGRAMS</t>
        </is>
      </c>
      <c r="B1424" t="inlineStr">
        <is>
          <t>19.701</t>
        </is>
      </c>
    </row>
    <row r="1425">
      <c r="A1425" t="inlineStr">
        <is>
          <t>CRIMINAL JUSTICE SYSTEMS</t>
        </is>
      </c>
      <c r="B1425" t="inlineStr">
        <is>
          <t>19.703</t>
        </is>
      </c>
    </row>
    <row r="1426">
      <c r="A1426" t="inlineStr">
        <is>
          <t>COUNTER NARCOTICS</t>
        </is>
      </c>
      <c r="B1426" t="inlineStr">
        <is>
          <t>19.704</t>
        </is>
      </c>
    </row>
    <row r="1427">
      <c r="A1427" t="inlineStr">
        <is>
          <t>TRANS-NATIONAL CRIME</t>
        </is>
      </c>
      <c r="B1427" t="inlineStr">
        <is>
          <t>19.705</t>
        </is>
      </c>
    </row>
    <row r="1428">
      <c r="A1428" t="inlineStr">
        <is>
          <t>BUREAU OF WESTERN HEMISPHERE AFFAIRS (WHA) GRANT PROGRAMS (INCLUDING ENERGY AND CLIMATE PARTNERSHIP FOR THE AMERICAS)</t>
        </is>
      </c>
      <c r="B1428" t="inlineStr">
        <is>
          <t>19.750</t>
        </is>
      </c>
    </row>
    <row r="1429">
      <c r="A1429" t="inlineStr">
        <is>
          <t>WEAPONS REMOVAL AND ABATEMENT</t>
        </is>
      </c>
      <c r="B1429" t="inlineStr">
        <is>
          <t>19.800</t>
        </is>
      </c>
    </row>
    <row r="1430">
      <c r="A1430" t="inlineStr">
        <is>
          <t>OFFICE OF GLOBAL WOMEN'S ISSUES</t>
        </is>
      </c>
      <c r="B1430" t="inlineStr">
        <is>
          <t>19.801</t>
        </is>
      </c>
    </row>
    <row r="1431">
      <c r="A1431" t="inlineStr">
        <is>
          <t>EUR-OTHER</t>
        </is>
      </c>
      <c r="B1431" t="inlineStr">
        <is>
          <t>19.878</t>
        </is>
      </c>
    </row>
    <row r="1432">
      <c r="A1432" t="inlineStr">
        <is>
          <t>AEECA/ESF PD PROGRAMS</t>
        </is>
      </c>
      <c r="B1432" t="inlineStr">
        <is>
          <t>19.900</t>
        </is>
      </c>
    </row>
    <row r="1433">
      <c r="A1433" t="inlineStr">
        <is>
          <t>EXPORT CONTROL AND RELATED BORDER SECURITY</t>
        </is>
      </c>
      <c r="B1433" t="inlineStr">
        <is>
          <t>19.901</t>
        </is>
      </c>
    </row>
    <row r="1434">
      <c r="A1434" t="inlineStr">
        <is>
          <t>AIRPORT IMPROVEMENT PROGRAM</t>
        </is>
      </c>
      <c r="B1434" t="inlineStr">
        <is>
          <t>20.106</t>
        </is>
      </c>
    </row>
    <row r="1435">
      <c r="A1435" t="inlineStr">
        <is>
          <t>AVIATION RESEARCH GRANTS</t>
        </is>
      </c>
      <c r="B1435" t="inlineStr">
        <is>
          <t>20.108</t>
        </is>
      </c>
    </row>
    <row r="1436">
      <c r="A1436" t="inlineStr">
        <is>
          <t>AIR TRANSPORTATION CENTERS OF EXCELLENCE</t>
        </is>
      </c>
      <c r="B1436" t="inlineStr">
        <is>
          <t>20.109</t>
        </is>
      </c>
    </row>
    <row r="1437">
      <c r="A1437" t="inlineStr">
        <is>
          <t>SPACE TRANSPORTATION INFRASTRUCTURE MATCHING GRANTS</t>
        </is>
      </c>
      <c r="B1437" t="inlineStr">
        <is>
          <t>20.110</t>
        </is>
      </c>
    </row>
    <row r="1438">
      <c r="A1438" t="inlineStr">
        <is>
          <t>HIGHWAY RESEARCH AND DEVELOPMENT PROGRAM</t>
        </is>
      </c>
      <c r="B1438" t="inlineStr">
        <is>
          <t>20.200</t>
        </is>
      </c>
    </row>
    <row r="1439">
      <c r="A1439" t="inlineStr">
        <is>
          <t>HIGHWAY PLANNING AND CONSTRUCTION</t>
        </is>
      </c>
      <c r="B1439" t="inlineStr">
        <is>
          <t>20.205</t>
        </is>
      </c>
    </row>
    <row r="1440">
      <c r="A1440" t="inlineStr">
        <is>
          <t>HIGHWAY TRAINING AND EDUCATION</t>
        </is>
      </c>
      <c r="B1440" t="inlineStr">
        <is>
          <t>20.215</t>
        </is>
      </c>
    </row>
    <row r="1441">
      <c r="A1441" t="inlineStr">
        <is>
          <t>NATIONAL MOTOR CARRIER SAFETY</t>
        </is>
      </c>
      <c r="B1441" t="inlineStr">
        <is>
          <t>20.218</t>
        </is>
      </c>
    </row>
    <row r="1442">
      <c r="A1442" t="inlineStr">
        <is>
          <t>RECREATIONAL TRAILS PROGRAM</t>
        </is>
      </c>
      <c r="B1442" t="inlineStr">
        <is>
          <t>20.219</t>
        </is>
      </c>
    </row>
    <row r="1443">
      <c r="A1443" t="inlineStr">
        <is>
          <t>TRANSPORTATION INFRASTRUCTURE FINANCE AND INNOVATION ACT (TIFIA) PROGRAM</t>
        </is>
      </c>
      <c r="B1443" t="inlineStr">
        <is>
          <t>20.223</t>
        </is>
      </c>
    </row>
    <row r="1444">
      <c r="A1444" t="inlineStr">
        <is>
          <t>PERFORMANCE AND REGISTRATION INFORMATION SYSTEMS MANAGEMENT</t>
        </is>
      </c>
      <c r="B1444" t="inlineStr">
        <is>
          <t>20.231</t>
        </is>
      </c>
    </row>
    <row r="1445">
      <c r="A1445" t="inlineStr">
        <is>
          <t>COMMERCIAL DRIVER'S LICENSE PROGRAM IMPROVEMENT GRANT</t>
        </is>
      </c>
      <c r="B1445" t="inlineStr">
        <is>
          <t>20.232</t>
        </is>
      </c>
    </row>
    <row r="1446">
      <c r="A1446" t="inlineStr">
        <is>
          <t>BORDER ENFORCEMENT GRANTS</t>
        </is>
      </c>
      <c r="B1446" t="inlineStr">
        <is>
          <t>20.233</t>
        </is>
      </c>
    </row>
    <row r="1447">
      <c r="A1447" t="inlineStr">
        <is>
          <t>SAFETY DATA IMPROVEMENT PROGRAM</t>
        </is>
      </c>
      <c r="B1447" t="inlineStr">
        <is>
          <t>20.234</t>
        </is>
      </c>
    </row>
    <row r="1448">
      <c r="A1448" t="inlineStr">
        <is>
          <t>COMMERCIAL MOTOR VEHICLE OPERATOR TRAINING GRANTS</t>
        </is>
      </c>
      <c r="B1448" t="inlineStr">
        <is>
          <t>20.235</t>
        </is>
      </c>
    </row>
    <row r="1449">
      <c r="A1449" t="inlineStr">
        <is>
          <t>COMMERCIAL VEHICLE INFORMATION SYSTEMS AND NETWORKS</t>
        </is>
      </c>
      <c r="B1449" t="inlineStr">
        <is>
          <t>20.237</t>
        </is>
      </c>
    </row>
    <row r="1450">
      <c r="A1450" t="inlineStr">
        <is>
          <t>MOTOR CARRIER RESEARCH AND TECHNOLOGY PROGRAMS</t>
        </is>
      </c>
      <c r="B1450" t="inlineStr">
        <is>
          <t>20.239</t>
        </is>
      </c>
    </row>
    <row r="1451">
      <c r="A1451" t="inlineStr">
        <is>
          <t>FUEL TAX EVASION-INTERGOVERNMENTAL ENFORCEMENT EFFORT</t>
        </is>
      </c>
      <c r="B1451" t="inlineStr">
        <is>
          <t>20.240</t>
        </is>
      </c>
    </row>
    <row r="1452">
      <c r="A1452" t="inlineStr">
        <is>
          <t>RAILROAD SAFETY</t>
        </is>
      </c>
      <c r="B1452" t="inlineStr">
        <is>
          <t>20.301</t>
        </is>
      </c>
    </row>
    <row r="1453">
      <c r="A1453" t="inlineStr">
        <is>
          <t>RAILROAD RESEARCH AND DEVELOPMENT</t>
        </is>
      </c>
      <c r="B1453" t="inlineStr">
        <is>
          <t>20.313</t>
        </is>
      </c>
    </row>
    <row r="1454">
      <c r="A1454" t="inlineStr">
        <is>
          <t>RAILROAD DEVELOPMENT</t>
        </is>
      </c>
      <c r="B1454" t="inlineStr">
        <is>
          <t>20.314</t>
        </is>
      </c>
    </row>
    <row r="1455">
      <c r="A1455" t="inlineStr">
        <is>
          <t>NATIONAL RAILROAD PASSENGER CORPORATION GRANTS</t>
        </is>
      </c>
      <c r="B1455" t="inlineStr">
        <is>
          <t>20.315</t>
        </is>
      </c>
    </row>
    <row r="1456">
      <c r="A1456" t="inlineStr">
        <is>
          <t>RAILROAD REHABILITATION AND IMPROVEMENT FINANCING PROGRAM</t>
        </is>
      </c>
      <c r="B1456" t="inlineStr">
        <is>
          <t>20.316</t>
        </is>
      </c>
    </row>
    <row r="1457">
      <c r="A1457" t="inlineStr">
        <is>
          <t>CAPITAL ASSISTANCE TO STATES - INTERCITY PASSENGER RAIL SERVICE</t>
        </is>
      </c>
      <c r="B1457" t="inlineStr">
        <is>
          <t>20.317</t>
        </is>
      </c>
    </row>
    <row r="1458">
      <c r="A1458" t="inlineStr">
        <is>
          <t>MAGLEV PROJECT SELECTION PROGRAM - SAFETEA-LU</t>
        </is>
      </c>
      <c r="B1458" t="inlineStr">
        <is>
          <t>20.318</t>
        </is>
      </c>
    </row>
    <row r="1459">
      <c r="A1459" t="inlineStr">
        <is>
          <t>HIGH-SPEED RAIL CORRIDORS AND INTERCITY PASSENGER RAIL SERVICE Ð CAPITAL ASSISTANCE GRANTS</t>
        </is>
      </c>
      <c r="B1459" t="inlineStr">
        <is>
          <t>20.319</t>
        </is>
      </c>
    </row>
    <row r="1460">
      <c r="A1460" t="inlineStr">
        <is>
          <t>RAIL LINE RELOCATION AND IMPROVEMENT</t>
        </is>
      </c>
      <c r="B1460" t="inlineStr">
        <is>
          <t>20.320</t>
        </is>
      </c>
    </row>
    <row r="1461">
      <c r="A1461" t="inlineStr">
        <is>
          <t>RAILROAD SAFETY TECHNOLOGY GRANTS</t>
        </is>
      </c>
      <c r="B1461" t="inlineStr">
        <is>
          <t>20.321</t>
        </is>
      </c>
    </row>
    <row r="1462">
      <c r="A1462" t="inlineStr">
        <is>
          <t>FISCAL YEAR 2013 HURRICANE SANDY DISASTER RELIEF GRANTS TO THE NATIONAL RAILROAD PASSENGER CORPORATION</t>
        </is>
      </c>
      <c r="B1462" t="inlineStr">
        <is>
          <t>20.323</t>
        </is>
      </c>
    </row>
    <row r="1463">
      <c r="A1463" t="inlineStr">
        <is>
          <t>FEDERAL TRANSIT_CAPITAL INVESTMENT GRANTS</t>
        </is>
      </c>
      <c r="B1463" t="inlineStr">
        <is>
          <t>20.500</t>
        </is>
      </c>
    </row>
    <row r="1464">
      <c r="A1464" t="inlineStr">
        <is>
          <t>METROPOLITAN TRANSPORTATION PLANNING AND STATE AND NON-METROPOLITAN PLANNING AND RESEARCH</t>
        </is>
      </c>
      <c r="B1464" t="inlineStr">
        <is>
          <t>20.505</t>
        </is>
      </c>
    </row>
    <row r="1465">
      <c r="A1465" t="inlineStr">
        <is>
          <t>FEDERAL TRANSIT_FORMULA GRANTS</t>
        </is>
      </c>
      <c r="B1465" t="inlineStr">
        <is>
          <t>20.507</t>
        </is>
      </c>
    </row>
    <row r="1466">
      <c r="A1466" t="inlineStr">
        <is>
          <t>FORMULA GRANTS FOR RURAL AREAS AND TRIBAL TRANSIT PROGRAM</t>
        </is>
      </c>
      <c r="B1466" t="inlineStr">
        <is>
          <t>20.509</t>
        </is>
      </c>
    </row>
    <row r="1467">
      <c r="A1467" t="inlineStr">
        <is>
          <t>ENHANCED MOBILITY OF SENIORS AND INDIVIDUALS WITH DISABILITIES</t>
        </is>
      </c>
      <c r="B1467" t="inlineStr">
        <is>
          <t>20.513</t>
        </is>
      </c>
    </row>
    <row r="1468">
      <c r="A1468" t="inlineStr">
        <is>
          <t>PUBLIC TRANSPORTATION RESEARCH</t>
        </is>
      </c>
      <c r="B1468" t="inlineStr">
        <is>
          <t>20.514</t>
        </is>
      </c>
    </row>
    <row r="1469">
      <c r="A1469" t="inlineStr">
        <is>
          <t>ENVIRONMENTAL EDUCATION GRANTS</t>
        </is>
      </c>
      <c r="B1469" t="inlineStr">
        <is>
          <t>66.951</t>
        </is>
      </c>
    </row>
    <row r="1470">
      <c r="A1470" t="inlineStr">
        <is>
          <t>NATIONAL NETWORK FOR ENVIRONMENTAL MANAGEMENT STUDIES FELLOWSHIP PROGRAM</t>
        </is>
      </c>
      <c r="B1470" t="inlineStr">
        <is>
          <t>66.952</t>
        </is>
      </c>
    </row>
    <row r="1471">
      <c r="A1471" t="inlineStr">
        <is>
          <t>NATIONAL GALLERY OF ART EXTENSION SERVICE</t>
        </is>
      </c>
      <c r="B1471" t="inlineStr">
        <is>
          <t>68.001</t>
        </is>
      </c>
    </row>
    <row r="1472">
      <c r="A1472" t="inlineStr">
        <is>
          <t>FOREIGN INVESTMENT FINANCING</t>
        </is>
      </c>
      <c r="B1472" t="inlineStr">
        <is>
          <t>70.002</t>
        </is>
      </c>
    </row>
    <row r="1473">
      <c r="A1473" t="inlineStr">
        <is>
          <t>FOREIGN INVESTMENT INSURANCE</t>
        </is>
      </c>
      <c r="B1473" t="inlineStr">
        <is>
          <t>70.003</t>
        </is>
      </c>
    </row>
    <row r="1474">
      <c r="A1474" t="inlineStr">
        <is>
          <t>U. S. NUCLEAR REGULATORY COMMISSION NUCLEAR EDUCATION GRANT PROGRAM</t>
        </is>
      </c>
      <c r="B1474" t="inlineStr">
        <is>
          <t>77.006</t>
        </is>
      </c>
    </row>
    <row r="1475">
      <c r="A1475" t="inlineStr">
        <is>
          <t>U.S. NUCLEAR REGULATORY COMMISSION MINORITY SERVING INSTITUTIONS PROGRAM (MSIP)</t>
        </is>
      </c>
      <c r="B1475" t="inlineStr">
        <is>
          <t>77.007</t>
        </is>
      </c>
    </row>
    <row r="1476">
      <c r="A1476" t="inlineStr">
        <is>
          <t>U.S. NUCLEAR REGULATORY COMMISSION SCHOLARSHIP AND FELLOWSHIP PROGRAM</t>
        </is>
      </c>
      <c r="B1476" t="inlineStr">
        <is>
          <t>77.008</t>
        </is>
      </c>
    </row>
    <row r="1477">
      <c r="A1477" t="inlineStr">
        <is>
          <t>U.S. NUCLEAR REGULATORY COMMISSION OFFICE OF RESEARCH FINANCIAL ASSISTANCE PROGRAM</t>
        </is>
      </c>
      <c r="B1477" t="inlineStr">
        <is>
          <t>77.009</t>
        </is>
      </c>
    </row>
    <row r="1478">
      <c r="A1478" t="inlineStr">
        <is>
          <t>COMMODITY FUTURES REPARATIONS CLAIMS</t>
        </is>
      </c>
      <c r="B1478" t="inlineStr">
        <is>
          <t>78.004</t>
        </is>
      </c>
    </row>
    <row r="1479">
      <c r="A1479" t="inlineStr">
        <is>
          <t>GRANTING OF PATENT LICENSES</t>
        </is>
      </c>
      <c r="B1479" t="inlineStr">
        <is>
          <t>81.003</t>
        </is>
      </c>
    </row>
    <row r="1480">
      <c r="A1480" t="inlineStr">
        <is>
          <t>LABORATORY EQUIPMENT DONATION PROGRAM</t>
        </is>
      </c>
      <c r="B1480" t="inlineStr">
        <is>
          <t>81.022</t>
        </is>
      </c>
    </row>
    <row r="1481">
      <c r="A1481" t="inlineStr">
        <is>
          <t>INVENTIONS AND INNOVATIONS</t>
        </is>
      </c>
      <c r="B1481" t="inlineStr">
        <is>
          <t>81.036</t>
        </is>
      </c>
    </row>
    <row r="1482">
      <c r="A1482" t="inlineStr">
        <is>
          <t>STATE ENERGY PROGRAM</t>
        </is>
      </c>
      <c r="B1482" t="inlineStr">
        <is>
          <t>81.041</t>
        </is>
      </c>
    </row>
    <row r="1483">
      <c r="A1483" t="inlineStr">
        <is>
          <t>WEATHERIZATION ASSISTANCE FOR LOW-INCOME PERSONS</t>
        </is>
      </c>
      <c r="B1483" t="inlineStr">
        <is>
          <t>81.042</t>
        </is>
      </c>
    </row>
    <row r="1484">
      <c r="A1484" t="inlineStr">
        <is>
          <t>OFFICE OF SCIENCE FINANCIAL ASSISTANCE PROGRAM</t>
        </is>
      </c>
      <c r="B1484" t="inlineStr">
        <is>
          <t>81.049</t>
        </is>
      </c>
    </row>
    <row r="1485">
      <c r="A1485" t="inlineStr">
        <is>
          <t>UNIVERSITY COAL RESEARCH</t>
        </is>
      </c>
      <c r="B1485" t="inlineStr">
        <is>
          <t>81.057</t>
        </is>
      </c>
    </row>
    <row r="1486">
      <c r="A1486" t="inlineStr">
        <is>
          <t>OFFICE OF SCIENTIFIC AND TECHNICAL INFORMATION</t>
        </is>
      </c>
      <c r="B1486" t="inlineStr">
        <is>
          <t>81.064</t>
        </is>
      </c>
    </row>
    <row r="1487">
      <c r="A1487" t="inlineStr">
        <is>
          <t>REGIONAL BIOMASS ENERGY PROGRAMS</t>
        </is>
      </c>
      <c r="B1487" t="inlineStr">
        <is>
          <t>81.079</t>
        </is>
      </c>
    </row>
    <row r="1488">
      <c r="A1488" t="inlineStr">
        <is>
          <t>CONSERVATION RESEARCH AND DEVELOPMENT</t>
        </is>
      </c>
      <c r="B1488" t="inlineStr">
        <is>
          <t>81.086</t>
        </is>
      </c>
    </row>
    <row r="1489">
      <c r="A1489" t="inlineStr">
        <is>
          <t>RENEWABLE ENERGY RESEARCH AND DEVELOPMENT</t>
        </is>
      </c>
      <c r="B1489" t="inlineStr">
        <is>
          <t>81.087</t>
        </is>
      </c>
    </row>
    <row r="1490">
      <c r="A1490" t="inlineStr">
        <is>
          <t>FOSSIL ENERGY RESEARCH AND DEVELOPMENT</t>
        </is>
      </c>
      <c r="B1490" t="inlineStr">
        <is>
          <t>81.089</t>
        </is>
      </c>
    </row>
    <row r="1491">
      <c r="A1491" t="inlineStr">
        <is>
          <t>ENVIRONMENTAL REMEDIATION AND WASTE PROCESSING AND DISPOSAL</t>
        </is>
      </c>
      <c r="B1491" t="inlineStr">
        <is>
          <t>81.104</t>
        </is>
      </c>
    </row>
    <row r="1492">
      <c r="A1492" t="inlineStr">
        <is>
          <t>NATIONAL INDUSTRIAL COMPETITIVENESS THROUGH ENERGY, ENVIRONMENT, AND ECONOMICS</t>
        </is>
      </c>
      <c r="B1492" t="inlineStr">
        <is>
          <t>81.105</t>
        </is>
      </c>
    </row>
    <row r="1493">
      <c r="A1493" t="inlineStr">
        <is>
          <t>TRANSPORT OF TRANSURANIC WASTES TO THE WASTE ISOLATION PILOT PLANT: STATES AND TRIBAL CONCERNS, PROPOSED SOLUTIONS</t>
        </is>
      </c>
      <c r="B1493" t="inlineStr">
        <is>
          <t>81.106</t>
        </is>
      </c>
    </row>
    <row r="1494">
      <c r="A1494" t="inlineStr">
        <is>
          <t>EPIDEMIOLOGY AND OTHER HEALTH STUDIES FINANCIAL ASSISTANCE PROGRAM</t>
        </is>
      </c>
      <c r="B1494" t="inlineStr">
        <is>
          <t>81.108</t>
        </is>
      </c>
    </row>
    <row r="1495">
      <c r="A1495" t="inlineStr">
        <is>
          <t>STEWARDSHIP SCIENCE GRANT PROGRAM</t>
        </is>
      </c>
      <c r="B1495" t="inlineStr">
        <is>
          <t>81.112</t>
        </is>
      </c>
    </row>
    <row r="1496">
      <c r="A1496" t="inlineStr">
        <is>
          <t>DEFENSE NUCLEAR NONPROLIFERATION RESEARCH</t>
        </is>
      </c>
      <c r="B1496" t="inlineStr">
        <is>
          <t>81.113</t>
        </is>
      </c>
    </row>
    <row r="1497">
      <c r="A1497" t="inlineStr">
        <is>
          <t>ENERGY EFFICIENCY AND RENEWABLE ENERGY INFORMATION DISSEMINATION, OUTREACH, TRAINING AND TECHNICAL ANALYSIS/ASSISTANCE</t>
        </is>
      </c>
      <c r="B1497" t="inlineStr">
        <is>
          <t>81.117</t>
        </is>
      </c>
    </row>
    <row r="1498">
      <c r="A1498" t="inlineStr">
        <is>
          <t>STATE ENERGY PROGRAM SPECIAL PROJECTS</t>
        </is>
      </c>
      <c r="B1498" t="inlineStr">
        <is>
          <t>81.119</t>
        </is>
      </c>
    </row>
    <row r="1499">
      <c r="A1499" t="inlineStr">
        <is>
          <t>NUCLEAR ENERGY RESEARCH, DEVELOPMENT AND DEMONSTRATION</t>
        </is>
      </c>
      <c r="B1499" t="inlineStr">
        <is>
          <t>81.121</t>
        </is>
      </c>
    </row>
    <row r="1500">
      <c r="A1500" t="inlineStr">
        <is>
          <t>ELECTRICITY DELIVERY AND ENERGY RELIABILITY, RESEARCH, DEVELOPMENT AND ANALYSIS</t>
        </is>
      </c>
      <c r="B1500" t="inlineStr">
        <is>
          <t>81.122</t>
        </is>
      </c>
    </row>
    <row r="1501">
      <c r="A1501" t="inlineStr">
        <is>
          <t>NATIONAL NUCLEAR SECURITY ADMINISTRATION (NNSA) MINORITY SERVING INSTITUTIONS (MSI) PROGRAM</t>
        </is>
      </c>
      <c r="B1501" t="inlineStr">
        <is>
          <t>81.123</t>
        </is>
      </c>
    </row>
    <row r="1502">
      <c r="A1502" t="inlineStr">
        <is>
          <t>PREDICTIVE SCIENCE ACADEMIC ALLIANCE PROGRAM</t>
        </is>
      </c>
      <c r="B1502" t="inlineStr">
        <is>
          <t>81.124</t>
        </is>
      </c>
    </row>
    <row r="1503">
      <c r="A1503" t="inlineStr">
        <is>
          <t>FEDERAL LOAN GUARANTEES FOR INNOVATIVE ENERGY TECHNOLOGIES</t>
        </is>
      </c>
      <c r="B1503" t="inlineStr">
        <is>
          <t>81.126</t>
        </is>
      </c>
    </row>
    <row r="1504">
      <c r="A1504" t="inlineStr">
        <is>
          <t>ENERGY EFFICIENT APPLIANCE REBATE PROGRAM (EEARP)</t>
        </is>
      </c>
      <c r="B1504" t="inlineStr">
        <is>
          <t>81.127</t>
        </is>
      </c>
    </row>
    <row r="1505">
      <c r="A1505" t="inlineStr">
        <is>
          <t>ENERGY EFFICIENCY AND CONSERVATION BLOCK GRANT PROGRAM (EECBG)</t>
        </is>
      </c>
      <c r="B1505" t="inlineStr">
        <is>
          <t>81.128</t>
        </is>
      </c>
    </row>
    <row r="1506">
      <c r="A1506" t="inlineStr">
        <is>
          <t>ENERGY EFFICIENCY AND RENEWABLE ENERGY TECHNOLOGY DEPLOYMENT, DEMONSTRATION AND COMMERCIALIZATION</t>
        </is>
      </c>
      <c r="B1506" t="inlineStr">
        <is>
          <t>81.129</t>
        </is>
      </c>
    </row>
    <row r="1507">
      <c r="A1507" t="inlineStr">
        <is>
          <t>ADVANCED RESEARCH PROJECTS AGENCY - ENERGY</t>
        </is>
      </c>
      <c r="B1507" t="inlineStr">
        <is>
          <t>81.135</t>
        </is>
      </c>
    </row>
    <row r="1508">
      <c r="A1508" t="inlineStr">
        <is>
          <t>LONG-TERM SURVEILLANCE AND MAINTENANCE</t>
        </is>
      </c>
      <c r="B1508" t="inlineStr">
        <is>
          <t>81.136</t>
        </is>
      </c>
    </row>
    <row r="1509">
      <c r="A1509" t="inlineStr">
        <is>
          <t>MINORITY ECONOMIC IMPACT</t>
        </is>
      </c>
      <c r="B1509" t="inlineStr">
        <is>
          <t>81.137</t>
        </is>
      </c>
    </row>
    <row r="1510">
      <c r="A1510" t="inlineStr">
        <is>
          <t>STATE HEATING OIL AND PROPANE PROGRAM</t>
        </is>
      </c>
      <c r="B1510" t="inlineStr">
        <is>
          <t>81.138</t>
        </is>
      </c>
    </row>
    <row r="1511">
      <c r="A1511" t="inlineStr">
        <is>
          <t>ENVIRONMENTAL MANAGEMENT R&amp;D AND VALIDATION TESTING ON HIGH EFFICIENCY PARTICULATE AIR (HEPA) FILTERS</t>
        </is>
      </c>
      <c r="B1511" t="inlineStr">
        <is>
          <t>81.139</t>
        </is>
      </c>
    </row>
    <row r="1512">
      <c r="A1512" t="inlineStr">
        <is>
          <t>LOS ALAMOS NATIONAL LABORATORY - FIRE PROTECTION</t>
        </is>
      </c>
      <c r="B1512" t="inlineStr">
        <is>
          <t>81.140</t>
        </is>
      </c>
    </row>
    <row r="1513">
      <c r="A1513" t="inlineStr">
        <is>
          <t>ENVIRONMENTAL MONITORING/CLEANUP, CULTURAL AND RESOURCE MGMT., EMERGENCY RESPONSE RESEARCH, OUTREACH, TECHNICAL ANALYSIS</t>
        </is>
      </c>
      <c r="B1513" t="inlineStr">
        <is>
          <t>81.214</t>
        </is>
      </c>
    </row>
    <row r="1514">
      <c r="A1514" t="inlineStr">
        <is>
          <t>ADULT EDUCATION - BASIC GRANTS TO STATES</t>
        </is>
      </c>
      <c r="B1514" t="inlineStr">
        <is>
          <t>84.002</t>
        </is>
      </c>
    </row>
    <row r="1515">
      <c r="A1515" t="inlineStr">
        <is>
          <t>CIVIL RIGHTS TRAINING AND ADVISORY SERVICES</t>
        </is>
      </c>
      <c r="B1515" t="inlineStr">
        <is>
          <t>84.004</t>
        </is>
      </c>
    </row>
    <row r="1516">
      <c r="A1516" t="inlineStr">
        <is>
          <t>FEDERAL SUPPLEMENTAL EDUCATIONAL OPPORTUNITY GRANTS</t>
        </is>
      </c>
      <c r="B1516" t="inlineStr">
        <is>
          <t>84.007</t>
        </is>
      </c>
    </row>
    <row r="1517">
      <c r="A1517" t="inlineStr">
        <is>
          <t>TITLE I GRANTS TO LOCAL EDUCATIONAL AGENCIES</t>
        </is>
      </c>
      <c r="B1517" t="inlineStr">
        <is>
          <t>84.010</t>
        </is>
      </c>
    </row>
    <row r="1518">
      <c r="A1518" t="inlineStr">
        <is>
          <t>MIGRANT EDUCATION_STATE GRANT PROGRAM</t>
        </is>
      </c>
      <c r="B1518" t="inlineStr">
        <is>
          <t>84.011</t>
        </is>
      </c>
    </row>
    <row r="1519">
      <c r="A1519" t="inlineStr">
        <is>
          <t>TITLE I STATE AGENCY PROGRAM FOR NEGLECTED AND DELINQUENT CHILDREN AND YOUTH</t>
        </is>
      </c>
      <c r="B1519" t="inlineStr">
        <is>
          <t>84.013</t>
        </is>
      </c>
    </row>
    <row r="1520">
      <c r="A1520" t="inlineStr">
        <is>
          <t>NATIONAL RESOURCE CENTERS PROGRAM FOR FOREIGN LANGUAGE AND AREA STUDIES OR FOREIGN LANGUAGE AND INTERNATIONAL STUDIES PROGRAM AND FOREIGN LANGUAGE AND AREA STUDIES FELLOWSHIP PROGRAM</t>
        </is>
      </c>
      <c r="B1520" t="inlineStr">
        <is>
          <t>84.015</t>
        </is>
      </c>
    </row>
    <row r="1521">
      <c r="A1521" t="inlineStr">
        <is>
          <t>UNDERGRADUATE INTERNATIONAL STUDIES AND FOREIGN LANGUAGE PROGRAMS</t>
        </is>
      </c>
      <c r="B1521" t="inlineStr">
        <is>
          <t>84.016</t>
        </is>
      </c>
    </row>
    <row r="1522">
      <c r="A1522" t="inlineStr">
        <is>
          <t>OVERSEAS PROGRAMS_SPECIAL BILATERAL PROJECTS</t>
        </is>
      </c>
      <c r="B1522" t="inlineStr">
        <is>
          <t>84.018</t>
        </is>
      </c>
    </row>
    <row r="1523">
      <c r="A1523" t="inlineStr">
        <is>
          <t>OVERSEAS PROGRAMS - GROUP PROJECTS ABROAD</t>
        </is>
      </c>
      <c r="B1523" t="inlineStr">
        <is>
          <t>84.021</t>
        </is>
      </c>
    </row>
    <row r="1524">
      <c r="A1524" t="inlineStr">
        <is>
          <t>OVERSEAS PROGRAMS - DOCTORAL DISSERTATION RESEARCH ABROAD</t>
        </is>
      </c>
      <c r="B1524" t="inlineStr">
        <is>
          <t>84.022</t>
        </is>
      </c>
    </row>
    <row r="1525">
      <c r="A1525" t="inlineStr">
        <is>
          <t>SPECIAL EDUCATION_GRANTS TO STATES</t>
        </is>
      </c>
      <c r="B1525" t="inlineStr">
        <is>
          <t>84.027</t>
        </is>
      </c>
    </row>
    <row r="1526">
      <c r="A1526" t="inlineStr">
        <is>
          <t>HIGHER EDUCATION_INSTITUTIONAL AID</t>
        </is>
      </c>
      <c r="B1526" t="inlineStr">
        <is>
          <t>84.031</t>
        </is>
      </c>
    </row>
    <row r="1527">
      <c r="A1527" t="inlineStr">
        <is>
          <t>FEDERAL WORK-STUDY PROGRAM</t>
        </is>
      </c>
      <c r="B1527" t="inlineStr">
        <is>
          <t>84.033</t>
        </is>
      </c>
    </row>
    <row r="1528">
      <c r="A1528" t="inlineStr">
        <is>
          <t>IMPACT AID_FACILITIES MAINTENANCE</t>
        </is>
      </c>
      <c r="B1528" t="inlineStr">
        <is>
          <t>84.040</t>
        </is>
      </c>
    </row>
    <row r="1529">
      <c r="A1529" t="inlineStr">
        <is>
          <t>IMPACT AID</t>
        </is>
      </c>
      <c r="B1529" t="inlineStr">
        <is>
          <t>84.041</t>
        </is>
      </c>
    </row>
    <row r="1530">
      <c r="A1530" t="inlineStr">
        <is>
          <t>TRIO_STUDENT SUPPORT SERVICES</t>
        </is>
      </c>
      <c r="B1530" t="inlineStr">
        <is>
          <t>84.042</t>
        </is>
      </c>
    </row>
    <row r="1531">
      <c r="A1531" t="inlineStr">
        <is>
          <t>TRIO_TALENT SEARCH</t>
        </is>
      </c>
      <c r="B1531" t="inlineStr">
        <is>
          <t>84.044</t>
        </is>
      </c>
    </row>
    <row r="1532">
      <c r="A1532" t="inlineStr">
        <is>
          <t>TRIO_UPWARD BOUND</t>
        </is>
      </c>
      <c r="B1532" t="inlineStr">
        <is>
          <t>84.047</t>
        </is>
      </c>
    </row>
    <row r="1533">
      <c r="A1533" t="inlineStr">
        <is>
          <t>CAREER AND TECHNICAL EDUCATION -- BASIC GRANTS TO STATES</t>
        </is>
      </c>
      <c r="B1533" t="inlineStr">
        <is>
          <t>84.048</t>
        </is>
      </c>
    </row>
    <row r="1534">
      <c r="A1534" t="inlineStr">
        <is>
          <t>CAREER AND TECHNICAL EDUCATION -- NATIONAL PROGRAMS</t>
        </is>
      </c>
      <c r="B1534" t="inlineStr">
        <is>
          <t>84.051</t>
        </is>
      </c>
    </row>
    <row r="1535">
      <c r="A1535" t="inlineStr">
        <is>
          <t>INDIAN EDUCATION_GRANTS TO LOCAL EDUCATIONAL AGENCIES</t>
        </is>
      </c>
      <c r="B1535" t="inlineStr">
        <is>
          <t>84.060</t>
        </is>
      </c>
    </row>
    <row r="1536">
      <c r="A1536" t="inlineStr">
        <is>
          <t>FEDERAL PELL GRANT PROGRAM</t>
        </is>
      </c>
      <c r="B1536" t="inlineStr">
        <is>
          <t>84.063</t>
        </is>
      </c>
    </row>
    <row r="1537">
      <c r="A1537" t="inlineStr">
        <is>
          <t>TRIO_EDUCATIONAL OPPORTUNITY CENTERS</t>
        </is>
      </c>
      <c r="B1537" t="inlineStr">
        <is>
          <t>84.066</t>
        </is>
      </c>
    </row>
    <row r="1538">
      <c r="A1538" t="inlineStr">
        <is>
          <t>CAREER AND TECHNICAL EDUCATION - GRANTS TO NATIVE AMERICANS AND ALASKA NATIVES</t>
        </is>
      </c>
      <c r="B1538" t="inlineStr">
        <is>
          <t>84.101</t>
        </is>
      </c>
    </row>
    <row r="1539">
      <c r="A1539" t="inlineStr">
        <is>
          <t>TRIO STAFF TRAINING PROGRAM</t>
        </is>
      </c>
      <c r="B1539" t="inlineStr">
        <is>
          <t>84.103</t>
        </is>
      </c>
    </row>
    <row r="1540">
      <c r="A1540" t="inlineStr">
        <is>
          <t>FUND FOR THE IMPROVEMENT OF POSTSECONDARY EDUCATION</t>
        </is>
      </c>
      <c r="B1540" t="inlineStr">
        <is>
          <t>84.116</t>
        </is>
      </c>
    </row>
    <row r="1541">
      <c r="A1541" t="inlineStr">
        <is>
          <t>MINORITY SCIENCE AND ENGINEERING IMPROVEMENT</t>
        </is>
      </c>
      <c r="B1541" t="inlineStr">
        <is>
          <t>84.120</t>
        </is>
      </c>
    </row>
    <row r="1542">
      <c r="A1542" t="inlineStr">
        <is>
          <t>REHABILITATION SERVICES_VOCATIONAL REHABILITATION GRANTS TO STATES</t>
        </is>
      </c>
      <c r="B1542" t="inlineStr">
        <is>
          <t>84.126</t>
        </is>
      </c>
    </row>
    <row r="1543">
      <c r="A1543" t="inlineStr">
        <is>
          <t>REHABILITATION SERVICES_SERVICE PROJECTS</t>
        </is>
      </c>
      <c r="B1543" t="inlineStr">
        <is>
          <t>84.128</t>
        </is>
      </c>
    </row>
    <row r="1544">
      <c r="A1544" t="inlineStr">
        <is>
          <t>REHABILITATION LONG-TERM TRAINING</t>
        </is>
      </c>
      <c r="B1544" t="inlineStr">
        <is>
          <t>84.129</t>
        </is>
      </c>
    </row>
    <row r="1545">
      <c r="A1545" t="inlineStr">
        <is>
          <t>CENTERS FOR INDEPENDENT LIVING</t>
        </is>
      </c>
      <c r="B1545" t="inlineStr">
        <is>
          <t>84.132</t>
        </is>
      </c>
    </row>
    <row r="1546">
      <c r="A1546" t="inlineStr">
        <is>
          <t>NATIONAL INSTITUTE ON DISABILITY AND REHABILITATION RESEARCH</t>
        </is>
      </c>
      <c r="B1546" t="inlineStr">
        <is>
          <t>84.133</t>
        </is>
      </c>
    </row>
    <row r="1547">
      <c r="A1547" t="inlineStr">
        <is>
          <t>MIGRANT EDUCATION_HIGH SCHOOL EQUIVALENCY PROGRAM</t>
        </is>
      </c>
      <c r="B1547" t="inlineStr">
        <is>
          <t>84.141</t>
        </is>
      </c>
    </row>
    <row r="1548">
      <c r="A1548" t="inlineStr">
        <is>
          <t>MIGRANT EDUCATION_COORDINATION PROGRAM</t>
        </is>
      </c>
      <c r="B1548" t="inlineStr">
        <is>
          <t>84.144</t>
        </is>
      </c>
    </row>
    <row r="1549">
      <c r="A1549" t="inlineStr">
        <is>
          <t>FEDERAL REAL PROPERTY ASSISTANCE PROGRAM</t>
        </is>
      </c>
      <c r="B1549" t="inlineStr">
        <is>
          <t>84.145</t>
        </is>
      </c>
    </row>
    <row r="1550">
      <c r="A1550" t="inlineStr">
        <is>
          <t>MIGRANT EDUCATION_COLLEGE ASSISTANCE MIGRANT PROGRAM</t>
        </is>
      </c>
      <c r="B1550" t="inlineStr">
        <is>
          <t>84.149</t>
        </is>
      </c>
    </row>
    <row r="1551">
      <c r="A1551" t="inlineStr">
        <is>
          <t>TRAINING INTERPRETERS FOR INDIVIDUALS WHO ARE DEAF AND INDIVIDUALS WHO ARE DEAF-BLIND</t>
        </is>
      </c>
      <c r="B1551" t="inlineStr">
        <is>
          <t>84.160</t>
        </is>
      </c>
    </row>
    <row r="1552">
      <c r="A1552" t="inlineStr">
        <is>
          <t>REHABILITATION SERVICES_CLIENT ASSISTANCE PROGRAM</t>
        </is>
      </c>
      <c r="B1552" t="inlineStr">
        <is>
          <t>84.161</t>
        </is>
      </c>
    </row>
    <row r="1553">
      <c r="A1553" t="inlineStr">
        <is>
          <t>MAGNET SCHOOLS ASSISTANCE</t>
        </is>
      </c>
      <c r="B1553" t="inlineStr">
        <is>
          <t>84.165</t>
        </is>
      </c>
    </row>
    <row r="1554">
      <c r="A1554" t="inlineStr">
        <is>
          <t>INDEPENDENT LIVING_STATE GRANTS</t>
        </is>
      </c>
      <c r="B1554" t="inlineStr">
        <is>
          <t>84.169</t>
        </is>
      </c>
    </row>
    <row r="1555">
      <c r="A1555" t="inlineStr">
        <is>
          <t>SPECIAL EDUCATION_PRESCHOOL GRANTS</t>
        </is>
      </c>
      <c r="B1555" t="inlineStr">
        <is>
          <t>84.173</t>
        </is>
      </c>
    </row>
    <row r="1556">
      <c r="A1556" t="inlineStr">
        <is>
          <t>REHABILITATION SERVICES_INDEPENDENT LIVING SERVICES FOR OLDER INDIVIDUALS WHO ARE BLIND</t>
        </is>
      </c>
      <c r="B1556" t="inlineStr">
        <is>
          <t>84.177</t>
        </is>
      </c>
    </row>
    <row r="1557">
      <c r="A1557" t="inlineStr">
        <is>
          <t>SPECIAL EDUCATION-GRANTS FOR INFANTS AND FAMILIES</t>
        </is>
      </c>
      <c r="B1557" t="inlineStr">
        <is>
          <t>84.181</t>
        </is>
      </c>
    </row>
    <row r="1558">
      <c r="A1558" t="inlineStr">
        <is>
          <t>SAFE AND DRUG-FREE SCHOOLS AND COMMUNITIES_NATIONAL PROGRAMS</t>
        </is>
      </c>
      <c r="B1558" t="inlineStr">
        <is>
          <t>84.184</t>
        </is>
      </c>
    </row>
    <row r="1559">
      <c r="A1559" t="inlineStr">
        <is>
          <t>SUPPORTED EMPLOYMENT SERVICES FOR INDIVIDUALS WITH THE MOST SIGNIFICANT DISABILITIES</t>
        </is>
      </c>
      <c r="B1559" t="inlineStr">
        <is>
          <t>84.187</t>
        </is>
      </c>
    </row>
    <row r="1560">
      <c r="A1560" t="inlineStr">
        <is>
          <t>ADULT EDUCATION_NATIONAL LEADERSHIP ACTIVITIES</t>
        </is>
      </c>
      <c r="B1560" t="inlineStr">
        <is>
          <t>84.191</t>
        </is>
      </c>
    </row>
    <row r="1561">
      <c r="A1561" t="inlineStr">
        <is>
          <t>EDUCATION FOR HOMELESS CHILDREN AND YOUTH</t>
        </is>
      </c>
      <c r="B1561" t="inlineStr">
        <is>
          <t>84.196</t>
        </is>
      </c>
    </row>
    <row r="1562">
      <c r="A1562" t="inlineStr">
        <is>
          <t>GRADUATE ASSISTANCE IN AREAS OF NATIONAL NEED</t>
        </is>
      </c>
      <c r="B1562" t="inlineStr">
        <is>
          <t>84.200</t>
        </is>
      </c>
    </row>
    <row r="1563">
      <c r="A1563" t="inlineStr">
        <is>
          <t>JAVITS GIFTED AND TALENTED STUDENTS EDUCATION</t>
        </is>
      </c>
      <c r="B1563" t="inlineStr">
        <is>
          <t>84.206</t>
        </is>
      </c>
    </row>
    <row r="1564">
      <c r="A1564" t="inlineStr">
        <is>
          <t>FUND FOR THE IMPROVEMENT OF EDUCATION</t>
        </is>
      </c>
      <c r="B1564" t="inlineStr">
        <is>
          <t>84.215</t>
        </is>
      </c>
    </row>
    <row r="1565">
      <c r="A1565" t="inlineStr">
        <is>
          <t>TRIO_MCNAIR POST-BACCALAUREATE ACHIEVEMENT</t>
        </is>
      </c>
      <c r="B1565" t="inlineStr">
        <is>
          <t>84.217</t>
        </is>
      </c>
    </row>
    <row r="1566">
      <c r="A1566" t="inlineStr">
        <is>
          <t>CENTERS FOR INTERNATIONAL BUSINESS EDUCATION</t>
        </is>
      </c>
      <c r="B1566" t="inlineStr">
        <is>
          <t>84.220</t>
        </is>
      </c>
    </row>
    <row r="1567">
      <c r="A1567" t="inlineStr">
        <is>
          <t>ASSISTIVE TECHNOLOGY</t>
        </is>
      </c>
      <c r="B1567" t="inlineStr">
        <is>
          <t>84.224</t>
        </is>
      </c>
    </row>
    <row r="1568">
      <c r="A1568" t="inlineStr">
        <is>
          <t>LANGUAGE RESOURCE CENTERS</t>
        </is>
      </c>
      <c r="B1568" t="inlineStr">
        <is>
          <t>84.229</t>
        </is>
      </c>
    </row>
    <row r="1569">
      <c r="A1569" t="inlineStr">
        <is>
          <t>REHABILITATION SERVICES DEMONSTRATION AND TRAINING PROGRAMS</t>
        </is>
      </c>
      <c r="B1569" t="inlineStr">
        <is>
          <t>84.235</t>
        </is>
      </c>
    </row>
    <row r="1570">
      <c r="A1570" t="inlineStr">
        <is>
          <t>PROGRAM OF PROTECTION AND ADVOCACY OF INDIVIDUAL RIGHTS</t>
        </is>
      </c>
      <c r="B1570" t="inlineStr">
        <is>
          <t>84.240</t>
        </is>
      </c>
    </row>
    <row r="1571">
      <c r="A1571" t="inlineStr">
        <is>
          <t>TRIBALLY CONTROLLED POSTSECONDARY CAREER AND TECHNICAL INSTITUTIONS</t>
        </is>
      </c>
      <c r="B1571" t="inlineStr">
        <is>
          <t>84.245</t>
        </is>
      </c>
    </row>
    <row r="1572">
      <c r="A1572" t="inlineStr">
        <is>
          <t>REHABILITATION SHORT-TERM TRAINING</t>
        </is>
      </c>
      <c r="B1572" t="inlineStr">
        <is>
          <t>84.246</t>
        </is>
      </c>
    </row>
    <row r="1573">
      <c r="A1573" t="inlineStr">
        <is>
          <t>AMERICAN INDIAN VOCATIONAL REHABILITATION SERVICES</t>
        </is>
      </c>
      <c r="B1573" t="inlineStr">
        <is>
          <t>84.250</t>
        </is>
      </c>
    </row>
    <row r="1574">
      <c r="A1574" t="inlineStr">
        <is>
          <t>TERRITORIES AND FREELY ASSOCIATED STATES EDUCATION GRANT PROGRAM</t>
        </is>
      </c>
      <c r="B1574" t="inlineStr">
        <is>
          <t>84.256</t>
        </is>
      </c>
    </row>
    <row r="1575">
      <c r="A1575" t="inlineStr">
        <is>
          <t>NATIVE HAWAIIAN CAREER AND TECHNICAL EDUCATION</t>
        </is>
      </c>
      <c r="B1575" t="inlineStr">
        <is>
          <t>84.259</t>
        </is>
      </c>
    </row>
    <row r="1576">
      <c r="A1576" t="inlineStr">
        <is>
          <t>REHABILITATION TRAINING_CONTINUING EDUCATION</t>
        </is>
      </c>
      <c r="B1576" t="inlineStr">
        <is>
          <t>84.264</t>
        </is>
      </c>
    </row>
    <row r="1577">
      <c r="A1577" t="inlineStr">
        <is>
          <t>SPECIAL PROGRAMS FOR THE AGING_TITLE VI, PART A, GRANTS TO INDIAN TRIBES_PART B, GRANTS TO NATIVE HAWAIIANS</t>
        </is>
      </c>
      <c r="B1577" t="inlineStr">
        <is>
          <t>93.047</t>
        </is>
      </c>
    </row>
    <row r="1578">
      <c r="A1578" t="inlineStr">
        <is>
          <t>SPECIAL PROGRAMS FOR THE AGING_TITLE IV_AND TITLE II_DISCRETIONARY PROJECTS</t>
        </is>
      </c>
      <c r="B1578" t="inlineStr">
        <is>
          <t>93.048</t>
        </is>
      </c>
    </row>
    <row r="1579">
      <c r="A1579" t="inlineStr">
        <is>
          <t>ALZHEIMER'S DISEASE DEMONSTRATION GRANTS TO STATES</t>
        </is>
      </c>
      <c r="B1579" t="inlineStr">
        <is>
          <t>93.051</t>
        </is>
      </c>
    </row>
    <row r="1580">
      <c r="A1580" t="inlineStr">
        <is>
          <t>NATIONAL FAMILY CAREGIVER SUPPORT, TITLE III, PART E</t>
        </is>
      </c>
      <c r="B1580" t="inlineStr">
        <is>
          <t>93.052</t>
        </is>
      </c>
    </row>
    <row r="1581">
      <c r="A1581" t="inlineStr">
        <is>
          <t>NUTRITION SERVICES INCENTIVE PROGRAM</t>
        </is>
      </c>
      <c r="B1581" t="inlineStr">
        <is>
          <t>93.053</t>
        </is>
      </c>
    </row>
    <row r="1582">
      <c r="A1582" t="inlineStr">
        <is>
          <t>NATIONAL FAMILY CAREGIVER SUPPORT, TITLE VI, PART C, GRANTS TO INDIAN TRIBES AND NATIVE HAWAIIANS</t>
        </is>
      </c>
      <c r="B1582" t="inlineStr">
        <is>
          <t>93.054</t>
        </is>
      </c>
    </row>
    <row r="1583">
      <c r="A1583" t="inlineStr">
        <is>
          <t>PPHF - APPLIED LEADERSHIP FOR COMMUNITY HEALTH IMPROVEMENT</t>
        </is>
      </c>
      <c r="B1583" t="inlineStr">
        <is>
          <t>93.055</t>
        </is>
      </c>
    </row>
    <row r="1584">
      <c r="A1584" t="inlineStr">
        <is>
          <t>INITIATIVE TO EDUCATE STATE AND TERRITORIAL OFFICIALS ABOUT MAINTAINING AND STRENGTHENING PUBLIC HEALTH IN A CHANGING ENVIRONMENT</t>
        </is>
      </c>
      <c r="B1584" t="inlineStr">
        <is>
          <t>93.056</t>
        </is>
      </c>
    </row>
    <row r="1585">
      <c r="A1585" t="inlineStr">
        <is>
          <t>NATIONAL RESOURCE CENTER FOR HIV PREVENTION AMONG ADOLESCENTS</t>
        </is>
      </c>
      <c r="B1585" t="inlineStr">
        <is>
          <t>93.057</t>
        </is>
      </c>
    </row>
    <row r="1586">
      <c r="A1586" t="inlineStr">
        <is>
          <t>TRAINING IN GENERAL, PEDIATRIC, AND PUBLIC HEALTH DENTISTRY</t>
        </is>
      </c>
      <c r="B1586" t="inlineStr">
        <is>
          <t>93.059</t>
        </is>
      </c>
    </row>
    <row r="1587">
      <c r="A1587" t="inlineStr">
        <is>
          <t>COMPETITIVE ABSTINENCE EDUCATION (CAE)</t>
        </is>
      </c>
      <c r="B1587" t="inlineStr">
        <is>
          <t>93.060</t>
        </is>
      </c>
    </row>
    <row r="1588">
      <c r="A1588" t="inlineStr">
        <is>
          <t>INNOVATIONS IN APPLIED PUBLIC HEALTH RESEARCH</t>
        </is>
      </c>
      <c r="B1588" t="inlineStr">
        <is>
          <t>93.061</t>
        </is>
      </c>
    </row>
    <row r="1589">
      <c r="A1589" t="inlineStr">
        <is>
          <t>BIOMONITORING PROGRAMS FOR STATE PUBLIC HEALTH LABORATORIES</t>
        </is>
      </c>
      <c r="B1589" t="inlineStr">
        <is>
          <t>93.062</t>
        </is>
      </c>
    </row>
    <row r="1590">
      <c r="A1590" t="inlineStr">
        <is>
          <t>LABORATORY TRAINING, EVALUATION, AND QUALITY ASSURANCE PROGRAMS</t>
        </is>
      </c>
      <c r="B1590" t="inlineStr">
        <is>
          <t>93.064</t>
        </is>
      </c>
    </row>
    <row r="1591">
      <c r="A1591" t="inlineStr">
        <is>
          <t>LABORATORY LEADERSHIP, WORKFORCE TRAINING AND MANAGEMENT DEVELOPMENT, IMPROVING PUBLIC HEALTH LABORATORY INFRASTRUCTURE</t>
        </is>
      </c>
      <c r="B1591" t="inlineStr">
        <is>
          <t>93.065</t>
        </is>
      </c>
    </row>
    <row r="1592">
      <c r="A1592" t="inlineStr">
        <is>
          <t>STATE VITAL STATISTICS IMPROVEMENT PROGRAM</t>
        </is>
      </c>
      <c r="B1592" t="inlineStr">
        <is>
          <t>93.066</t>
        </is>
      </c>
    </row>
    <row r="1593">
      <c r="A1593" t="inlineStr">
        <is>
          <t>GLOBAL AIDS</t>
        </is>
      </c>
      <c r="B1593" t="inlineStr">
        <is>
          <t>93.067</t>
        </is>
      </c>
    </row>
    <row r="1594">
      <c r="A1594" t="inlineStr">
        <is>
          <t>CHRONIC DISEASES: RESEARCH, CONTROL, AND PREVENTION</t>
        </is>
      </c>
      <c r="B1594" t="inlineStr">
        <is>
          <t>93.068</t>
        </is>
      </c>
    </row>
    <row r="1595">
      <c r="A1595" t="inlineStr">
        <is>
          <t>PUBLIC HEALTH EMERGENCY PREPAREDNESS</t>
        </is>
      </c>
      <c r="B1595" t="inlineStr">
        <is>
          <t>93.069</t>
        </is>
      </c>
    </row>
    <row r="1596">
      <c r="A1596" t="inlineStr">
        <is>
          <t>ENVIRONMENTAL PUBLIC HEALTH AND EMERGENCY RESPONSE</t>
        </is>
      </c>
      <c r="B1596" t="inlineStr">
        <is>
          <t>93.070</t>
        </is>
      </c>
    </row>
    <row r="1597">
      <c r="A1597" t="inlineStr">
        <is>
          <t>MEDICARE ENROLLMENT ASSISTANCE PROGRAM</t>
        </is>
      </c>
      <c r="B1597" t="inlineStr">
        <is>
          <t>93.071</t>
        </is>
      </c>
    </row>
    <row r="1598">
      <c r="A1598" t="inlineStr">
        <is>
          <t>LIFESPAN RESPITE CARE PROGRAM</t>
        </is>
      </c>
      <c r="B1598" t="inlineStr">
        <is>
          <t>93.072</t>
        </is>
      </c>
    </row>
    <row r="1599">
      <c r="A1599" t="inlineStr">
        <is>
          <t>BIRTH DEFECTS AND DEVELOPMENTAL DISABILITIES - PREVENTION AND SURVEILLANCE</t>
        </is>
      </c>
      <c r="B1599" t="inlineStr">
        <is>
          <t>93.073</t>
        </is>
      </c>
    </row>
    <row r="1600">
      <c r="A1600" t="inlineStr">
        <is>
          <t>HOSPITAL PREPAREDNESS PROGRAM (HPP) AND PUBLIC HEALTH EMERGENCY PREPAREDNESS (PHEP) ALIGNED COOPERATIVE AGREEMENTS</t>
        </is>
      </c>
      <c r="B1600" t="inlineStr">
        <is>
          <t>93.074</t>
        </is>
      </c>
    </row>
    <row r="1601">
      <c r="A1601" t="inlineStr">
        <is>
          <t>SYSTEMS INTEROPERABILITY_HEALTH AND HUMAN SERVICES</t>
        </is>
      </c>
      <c r="B1601" t="inlineStr">
        <is>
          <t>93.075</t>
        </is>
      </c>
    </row>
    <row r="1602">
      <c r="A1602" t="inlineStr">
        <is>
          <t>TANF PROGRAM INTEGRITY INNOVATION GRANTS</t>
        </is>
      </c>
      <c r="B1602" t="inlineStr">
        <is>
          <t>93.076</t>
        </is>
      </c>
    </row>
    <row r="1603">
      <c r="A1603" t="inlineStr">
        <is>
          <t>FAMILY SMOKING PREVENTION AND TOBACCO CONTROL ACT REGULATORY RESEARCH</t>
        </is>
      </c>
      <c r="B1603" t="inlineStr">
        <is>
          <t>93.077</t>
        </is>
      </c>
    </row>
    <row r="1604">
      <c r="A1604" t="inlineStr">
        <is>
          <t>STRENGTHENING EMERGENCY CARE DELIVERY IN THE UNITED STATES HEALTHCARE SYSTEM THROUGH HEALTH INFORMATION AND PROMOTION</t>
        </is>
      </c>
      <c r="B1604" t="inlineStr">
        <is>
          <t>93.078</t>
        </is>
      </c>
    </row>
    <row r="1605">
      <c r="A1605" t="inlineStr">
        <is>
          <t>COOPERATIVE AGREEMENTS TO PROMOTE ADOLESCENT HEALTH THROUGH SCHOOL-BASED HIV/STD PREVENTION AND SCHOOL-BASED SURVEILLANCE</t>
        </is>
      </c>
      <c r="B1605" t="inlineStr">
        <is>
          <t>93.079</t>
        </is>
      </c>
    </row>
    <row r="1606">
      <c r="A1606" t="inlineStr">
        <is>
          <t>BLOOD DISORDER PROGRAM: PREVENTION, SURVEILLANCE, AND RESEARCH</t>
        </is>
      </c>
      <c r="B1606" t="inlineStr">
        <is>
          <t>93.080</t>
        </is>
      </c>
    </row>
    <row r="1607">
      <c r="A1607" t="inlineStr">
        <is>
          <t>ASPR SCIENCE PREPAREDNESS AND REPONSE GRANTS</t>
        </is>
      </c>
      <c r="B1607" t="inlineStr">
        <is>
          <t>93.081</t>
        </is>
      </c>
    </row>
    <row r="1608">
      <c r="A1608" t="inlineStr">
        <is>
          <t>SODIUM REDUCTION IN COMMUNITIES</t>
        </is>
      </c>
      <c r="B1608" t="inlineStr">
        <is>
          <t>93.082</t>
        </is>
      </c>
    </row>
    <row r="1609">
      <c r="A1609" t="inlineStr">
        <is>
          <t>PREVENTION OF DISEASE, DISABILITY, AND DEATH THROUGH IMMUNIZATION AND CONTROL OF RESPIRATORY AND RELATED DISEASES</t>
        </is>
      </c>
      <c r="B1609" t="inlineStr">
        <is>
          <t>93.083</t>
        </is>
      </c>
    </row>
    <row r="1610">
      <c r="A1610" t="inlineStr">
        <is>
          <t>PREVENTION OF DISEASE, DISABILITY, AND DEATH BY INFECTIOUS DISEASES</t>
        </is>
      </c>
      <c r="B1610" t="inlineStr">
        <is>
          <t>93.084</t>
        </is>
      </c>
    </row>
    <row r="1611">
      <c r="A1611" t="inlineStr">
        <is>
          <t>RESEARCH OF THE RESPONSIBLE CONDUCT OF RESEARCH (RCR)</t>
        </is>
      </c>
      <c r="B1611" t="inlineStr">
        <is>
          <t>93.085</t>
        </is>
      </c>
    </row>
    <row r="1612">
      <c r="A1612" t="inlineStr">
        <is>
          <t>HEALTHY MARRIAGE PROMOTION AND RESPONSIBLE FATHERHOOD GRANTS</t>
        </is>
      </c>
      <c r="B1612" t="inlineStr">
        <is>
          <t>93.086</t>
        </is>
      </c>
    </row>
    <row r="1613">
      <c r="A1613" t="inlineStr">
        <is>
          <t>ENHANCE SAFETY OF CHILDREN AFFECTED BY SUBSTANCE ABUSE</t>
        </is>
      </c>
      <c r="B1613" t="inlineStr">
        <is>
          <t>93.087</t>
        </is>
      </c>
    </row>
    <row r="1614">
      <c r="A1614" t="inlineStr">
        <is>
          <t>ADVANCING SYSTEM IMPROVEMENTS FOR KEY ISSUES IN WOMEN'S HEALTH</t>
        </is>
      </c>
      <c r="B1614" t="inlineStr">
        <is>
          <t>93.088</t>
        </is>
      </c>
    </row>
    <row r="1615">
      <c r="A1615" t="inlineStr">
        <is>
          <t>EMERGENCY SYSTEM FOR ADVANCE REGISTRATION OF VOLUNTEER HEALTH PROFESSIONALS</t>
        </is>
      </c>
      <c r="B1615" t="inlineStr">
        <is>
          <t>93.089</t>
        </is>
      </c>
    </row>
    <row r="1616">
      <c r="A1616" t="inlineStr">
        <is>
          <t>GUARDIANSHIP ASSISTANCE</t>
        </is>
      </c>
      <c r="B1616" t="inlineStr">
        <is>
          <t>93.090</t>
        </is>
      </c>
    </row>
    <row r="1617">
      <c r="A1617" t="inlineStr">
        <is>
          <t>SOCIAL SERVICES AND INCOME MAINTENANCE BENEFITS ENROLLMENT COORDINATION GRANTS</t>
        </is>
      </c>
      <c r="B1617" t="inlineStr">
        <is>
          <t>93.091</t>
        </is>
      </c>
    </row>
    <row r="1618">
      <c r="A1618" t="inlineStr">
        <is>
          <t>AFFORDABLE CARE ACT (ACA) PERSONAL RESPONSIBILITY EDUCATION PROGRAM</t>
        </is>
      </c>
      <c r="B1618" t="inlineStr">
        <is>
          <t>93.092</t>
        </is>
      </c>
    </row>
    <row r="1619">
      <c r="A1619" t="inlineStr">
        <is>
          <t>AFFORDABLE CARE ACT (ACA) HEALTH PROFESSION OPPORTUNITY GRANTS</t>
        </is>
      </c>
      <c r="B1619" t="inlineStr">
        <is>
          <t>93.093</t>
        </is>
      </c>
    </row>
    <row r="1620">
      <c r="A1620" t="inlineStr">
        <is>
          <t>WELL-INTEGRATED SCREENING AND EVALUATION FOR WOMEN ACROSS THE NATION</t>
        </is>
      </c>
      <c r="B1620" t="inlineStr">
        <is>
          <t>93.094</t>
        </is>
      </c>
    </row>
    <row r="1621">
      <c r="A1621" t="inlineStr">
        <is>
          <t>HHS PROGRAMS FOR DISASTER RELIEF APPROPRIATIONS ACT - NON CONSTRUCTION</t>
        </is>
      </c>
      <c r="B1621" t="inlineStr">
        <is>
          <t>93.095</t>
        </is>
      </c>
    </row>
    <row r="1622">
      <c r="A1622" t="inlineStr">
        <is>
          <t>HHS PROGRAMS FOR DISASTER RELIEF APPROPRIATIONS ACT - CONSTRUCTION</t>
        </is>
      </c>
      <c r="B1622" t="inlineStr">
        <is>
          <t>93.096</t>
        </is>
      </c>
    </row>
    <row r="1623">
      <c r="A1623" t="inlineStr">
        <is>
          <t>STRENGTHENING THE NATION'S PUBLIC HEALTH SYSTEM THROUGH A NATIONAL VOLUNTARY ACCREDITATION PROGRAM FOR STATE, TRIBAL, LOCAL AND TERRITORIAL HEALTH DEPARTMENTS</t>
        </is>
      </c>
      <c r="B1623" t="inlineStr">
        <is>
          <t>93.097</t>
        </is>
      </c>
    </row>
    <row r="1624">
      <c r="A1624" t="inlineStr">
        <is>
          <t>TRIBAL PUBLIC HEALTH CAPACITY BUILDING AND QUALITY IMPROVEMENT</t>
        </is>
      </c>
      <c r="B1624" t="inlineStr">
        <is>
          <t>93.098</t>
        </is>
      </c>
    </row>
    <row r="1625">
      <c r="A1625" t="inlineStr">
        <is>
          <t>COLLABORATION WITH THE WORLD HEALTH ORGANIZATION AND ITS REGIONAL OFFICES FOR GLOBAL HEALTH SECURITY AND THE INTERNATIONAL HEALTH REGULATIONS (IHR 2005)</t>
        </is>
      </c>
      <c r="B1625" t="inlineStr">
        <is>
          <t>93.099</t>
        </is>
      </c>
    </row>
    <row r="1626">
      <c r="A1626" t="inlineStr">
        <is>
          <t>FOOD AND DRUG ADMINISTRATION_RESEARCH</t>
        </is>
      </c>
      <c r="B1626" t="inlineStr">
        <is>
          <t>93.103</t>
        </is>
      </c>
    </row>
    <row r="1627">
      <c r="A1627" t="inlineStr">
        <is>
          <t>COMPREHENSIVE COMMUNITY MENTAL HEALTH SERVICES FOR CHILDREN WITH SERIOUS EMOTIONAL DISTURBANCES (SED)</t>
        </is>
      </c>
      <c r="B1627" t="inlineStr">
        <is>
          <t>93.104</t>
        </is>
      </c>
    </row>
    <row r="1628">
      <c r="A1628" t="inlineStr">
        <is>
          <t>AREA HEALTH EDUCATION CENTERS POINT OF SERVICE MAINTENANCE AND ENHANCEMENT AWARDS</t>
        </is>
      </c>
      <c r="B1628" t="inlineStr">
        <is>
          <t>93.107</t>
        </is>
      </c>
    </row>
    <row r="1629">
      <c r="A1629" t="inlineStr">
        <is>
          <t>MATERNAL AND CHILD HEALTH FEDERAL CONSOLIDATED PROGRAMS</t>
        </is>
      </c>
      <c r="B1629" t="inlineStr">
        <is>
          <t>93.110</t>
        </is>
      </c>
    </row>
    <row r="1630">
      <c r="A1630" t="inlineStr">
        <is>
          <t>ENVIRONMENTAL HEALTH</t>
        </is>
      </c>
      <c r="B1630" t="inlineStr">
        <is>
          <t>93.113</t>
        </is>
      </c>
    </row>
    <row r="1631">
      <c r="A1631" t="inlineStr">
        <is>
          <t>PROJECT GRANTS AND COOPERATIVE AGREEMENTS FOR TUBERCULOSIS CONTROL PROGRAMS</t>
        </is>
      </c>
      <c r="B1631" t="inlineStr">
        <is>
          <t>93.116</t>
        </is>
      </c>
    </row>
    <row r="1632">
      <c r="A1632" t="inlineStr">
        <is>
          <t>PREVENTIVE MEDICINE RESIDENCY</t>
        </is>
      </c>
      <c r="B1632" t="inlineStr">
        <is>
          <t>93.117</t>
        </is>
      </c>
    </row>
    <row r="1633">
      <c r="A1633" t="inlineStr">
        <is>
          <t>ACQUIRED IMMUNODEFICIENCY SYNDROME (AIDS) ACTIVITY</t>
        </is>
      </c>
      <c r="B1633" t="inlineStr">
        <is>
          <t>93.118</t>
        </is>
      </c>
    </row>
    <row r="1634">
      <c r="A1634" t="inlineStr">
        <is>
          <t>ORAL DISEASES AND DISORDERS RESEARCH</t>
        </is>
      </c>
      <c r="B1634" t="inlineStr">
        <is>
          <t>93.121</t>
        </is>
      </c>
    </row>
    <row r="1635">
      <c r="A1635" t="inlineStr">
        <is>
          <t>HEALTH PROFESSIONS PREGRADUATE SCHOLARSHIP PROGRAM FOR INDIANS</t>
        </is>
      </c>
      <c r="B1635" t="inlineStr">
        <is>
          <t>93.123</t>
        </is>
      </c>
    </row>
    <row r="1636">
      <c r="A1636" t="inlineStr">
        <is>
          <t>NURSE ANESTHETIST TRAINEESHIPS</t>
        </is>
      </c>
      <c r="B1636" t="inlineStr">
        <is>
          <t>93.124</t>
        </is>
      </c>
    </row>
    <row r="1637">
      <c r="A1637" t="inlineStr">
        <is>
          <t>EMERGENCY MEDICAL SERVICES FOR CHILDREN</t>
        </is>
      </c>
      <c r="B1637" t="inlineStr">
        <is>
          <t>93.127</t>
        </is>
      </c>
    </row>
    <row r="1638">
      <c r="A1638" t="inlineStr">
        <is>
          <t>TECHNICAL AND NON-FINANCIAL ASSISTANCE TO HEALTH CENTERS</t>
        </is>
      </c>
      <c r="B1638" t="inlineStr">
        <is>
          <t>93.129</t>
        </is>
      </c>
    </row>
    <row r="1639">
      <c r="A1639" t="inlineStr">
        <is>
          <t>COOPERATIVE AGREEMENTS TO STATES/TERRITORIES FOR THE COORDINATION AND DEVELOPMENT OF PRIMARY CARE OFFICES</t>
        </is>
      </c>
      <c r="B1639" t="inlineStr">
        <is>
          <t>93.130</t>
        </is>
      </c>
    </row>
    <row r="1640">
      <c r="A1640" t="inlineStr">
        <is>
          <t>GRANTS TO INCREASE ORGAN DONATIONS</t>
        </is>
      </c>
      <c r="B1640" t="inlineStr">
        <is>
          <t>93.134</t>
        </is>
      </c>
    </row>
    <row r="1641">
      <c r="A1641" t="inlineStr">
        <is>
          <t>CENTERS FOR RESEARCH AND DEMONSTRATION FOR HEALTH PROMOTION AND DISEASE PREVENTION</t>
        </is>
      </c>
      <c r="B1641" t="inlineStr">
        <is>
          <t>93.135</t>
        </is>
      </c>
    </row>
    <row r="1642">
      <c r="A1642" t="inlineStr">
        <is>
          <t>INJURY PREVENTION AND CONTROL RESEARCH AND STATE AND COMMUNITY BASED PROGRAMS</t>
        </is>
      </c>
      <c r="B1642" t="inlineStr">
        <is>
          <t>93.136</t>
        </is>
      </c>
    </row>
    <row r="1643">
      <c r="A1643" t="inlineStr">
        <is>
          <t>COMMUNITY PROGRAMS TO IMPROVE MINORITY HEALTH GRANT PROGRAM</t>
        </is>
      </c>
      <c r="B1643" t="inlineStr">
        <is>
          <t>93.137</t>
        </is>
      </c>
    </row>
    <row r="1644">
      <c r="A1644" t="inlineStr">
        <is>
          <t>PROTECTION AND ADVOCACY FOR INDIVIDUALS WITH MENTAL ILLNESS</t>
        </is>
      </c>
      <c r="B1644" t="inlineStr">
        <is>
          <t>93.138</t>
        </is>
      </c>
    </row>
    <row r="1645">
      <c r="A1645" t="inlineStr">
        <is>
          <t>INTRAMURAL RESEARCH TRAINING AWARD</t>
        </is>
      </c>
      <c r="B1645" t="inlineStr">
        <is>
          <t>93.140</t>
        </is>
      </c>
    </row>
    <row r="1646">
      <c r="A1646" t="inlineStr">
        <is>
          <t>NIEHS HAZARDOUS WASTE WORKER HEALTH AND SAFETY TRAINING</t>
        </is>
      </c>
      <c r="B1646" t="inlineStr">
        <is>
          <t>93.142</t>
        </is>
      </c>
    </row>
    <row r="1647">
      <c r="A1647" t="inlineStr">
        <is>
          <t>NIEHS SUPERFUND HAZARDOUS SUBSTANCES_BASIC RESEARCH AND EDUCATION</t>
        </is>
      </c>
      <c r="B1647" t="inlineStr">
        <is>
          <t>93.143</t>
        </is>
      </c>
    </row>
    <row r="1648">
      <c r="A1648" t="inlineStr">
        <is>
          <t>AIDS EDUCATION AND TRAINING CENTERS</t>
        </is>
      </c>
      <c r="B1648" t="inlineStr">
        <is>
          <t>93.145</t>
        </is>
      </c>
    </row>
    <row r="1649">
      <c r="A1649" t="inlineStr">
        <is>
          <t>PROJECTS FOR ASSISTANCE IN TRANSITION FROM HOMELESSNESS (PATH)</t>
        </is>
      </c>
      <c r="B1649" t="inlineStr">
        <is>
          <t>93.150</t>
        </is>
      </c>
    </row>
    <row r="1650">
      <c r="A1650" t="inlineStr">
        <is>
          <t>COORDINATED SERVICES AND ACCESS TO RESEARCH FOR WOMEN, INFANTS, CHILDREN, AND YOUTH</t>
        </is>
      </c>
      <c r="B1650" t="inlineStr">
        <is>
          <t>93.153</t>
        </is>
      </c>
    </row>
    <row r="1651">
      <c r="A1651" t="inlineStr">
        <is>
          <t>RURAL HEALTH RESEARCH CENTERS</t>
        </is>
      </c>
      <c r="B1651" t="inlineStr">
        <is>
          <t>93.155</t>
        </is>
      </c>
    </row>
    <row r="1652">
      <c r="A1652" t="inlineStr">
        <is>
          <t>GERIATRIC TRAINING FOR PHYSICIANS, DENTISTS AND BEHAVIORAL/MENTAL HEALTH PROFESSIONALS</t>
        </is>
      </c>
      <c r="B1652" t="inlineStr">
        <is>
          <t>93.156</t>
        </is>
      </c>
    </row>
    <row r="1653">
      <c r="A1653" t="inlineStr">
        <is>
          <t>CENTERS OF EXCELLENCE</t>
        </is>
      </c>
      <c r="B1653" t="inlineStr">
        <is>
          <t>93.157</t>
        </is>
      </c>
    </row>
    <row r="1654">
      <c r="A1654" t="inlineStr">
        <is>
          <t>HEALTH PROGRAM FOR TOXIC SUBSTANCES AND DISEASE REGISTRY</t>
        </is>
      </c>
      <c r="B1654" t="inlineStr">
        <is>
          <t>93.161</t>
        </is>
      </c>
    </row>
    <row r="1655">
      <c r="A1655" t="inlineStr">
        <is>
          <t>NATIONAL HEALTH SERVICE CORPS LOAN REPAYMENT</t>
        </is>
      </c>
      <c r="B1655" t="inlineStr">
        <is>
          <t>93.162</t>
        </is>
      </c>
    </row>
    <row r="1656">
      <c r="A1656" t="inlineStr">
        <is>
          <t>INDIAN HEALTH SERVICE EDUCATIONAL LOAN REPAYMENT</t>
        </is>
      </c>
      <c r="B1656" t="inlineStr">
        <is>
          <t>93.164</t>
        </is>
      </c>
    </row>
    <row r="1657">
      <c r="A1657" t="inlineStr">
        <is>
          <t>GRANTS TO STATES FOR LOAN REPAYMENT</t>
        </is>
      </c>
      <c r="B1657" t="inlineStr">
        <is>
          <t>93.165</t>
        </is>
      </c>
    </row>
    <row r="1658">
      <c r="A1658" t="inlineStr">
        <is>
          <t>HUMAN GENOME RESEARCH</t>
        </is>
      </c>
      <c r="B1658" t="inlineStr">
        <is>
          <t>93.172</t>
        </is>
      </c>
    </row>
    <row r="1659">
      <c r="A1659" t="inlineStr">
        <is>
          <t>RESEARCH RELATED TO DEAFNESS AND COMMUNICATION DISORDERS</t>
        </is>
      </c>
      <c r="B1659" t="inlineStr">
        <is>
          <t>93.173</t>
        </is>
      </c>
    </row>
    <row r="1660">
      <c r="A1660" t="inlineStr">
        <is>
          <t>NURSING WORKFORCE DIVERSITY</t>
        </is>
      </c>
      <c r="B1660" t="inlineStr">
        <is>
          <t>93.178</t>
        </is>
      </c>
    </row>
    <row r="1661">
      <c r="A1661" t="inlineStr">
        <is>
          <t>DISABILITIES PREVENTION</t>
        </is>
      </c>
      <c r="B1661" t="inlineStr">
        <is>
          <t>93.184</t>
        </is>
      </c>
    </row>
    <row r="1662">
      <c r="A1662" t="inlineStr">
        <is>
          <t>IMMUNIZATION RESEARCH, DEMONSTRATION, PUBLIC INFORMATION AND EDUCATION_TRAINING AND CLINICAL SKILLS IMPROVEMENT PROJECTS</t>
        </is>
      </c>
      <c r="B1662" t="inlineStr">
        <is>
          <t>93.185</t>
        </is>
      </c>
    </row>
    <row r="1663">
      <c r="A1663" t="inlineStr">
        <is>
          <t>NATIONAL RESEARCH SERVICE AWARD IN PRIMARY CARE MEDICINE</t>
        </is>
      </c>
      <c r="B1663" t="inlineStr">
        <is>
          <t>93.186</t>
        </is>
      </c>
    </row>
    <row r="1664">
      <c r="A1664" t="inlineStr">
        <is>
          <t>UNDERGRADUATE SCHOLARSHIP PROGRAM FOR INDIVIDUALS FROM DISADVANTAGED BACKGROUNDS</t>
        </is>
      </c>
      <c r="B1664" t="inlineStr">
        <is>
          <t>93.187</t>
        </is>
      </c>
    </row>
    <row r="1665">
      <c r="A1665" t="inlineStr">
        <is>
          <t>GRADUATE PSYCHOLOGY EDUCATION PROGRAM AND PATIENT NAVIGATOR AND CHRONIC DISEASE PREVENTION PROGRAM</t>
        </is>
      </c>
      <c r="B1665" t="inlineStr">
        <is>
          <t>93.191</t>
        </is>
      </c>
    </row>
    <row r="1666">
      <c r="A1666" t="inlineStr">
        <is>
          <t>URBAN INDIAN HEALTH SERVICES</t>
        </is>
      </c>
      <c r="B1666" t="inlineStr">
        <is>
          <t>93.193</t>
        </is>
      </c>
    </row>
    <row r="1667">
      <c r="A1667" t="inlineStr">
        <is>
          <t>CHILDHOOD LEAD POISONING PREVENTION PROJECTS_STATE AND LOCAL CHILDHOOD LEAD POISONING PREVENTION AND SURVEILLANCE OF BLOOD LEAD LEVELS IN CHILDREN</t>
        </is>
      </c>
      <c r="B1667" t="inlineStr">
        <is>
          <t>93.197</t>
        </is>
      </c>
    </row>
    <row r="1668">
      <c r="A1668" t="inlineStr">
        <is>
          <t>SURVEILLANCE OF HAZARDOUS SUBSTANCE EMERGENCY EVENTS</t>
        </is>
      </c>
      <c r="B1668" t="inlineStr">
        <is>
          <t>93.204</t>
        </is>
      </c>
    </row>
    <row r="1669">
      <c r="A1669" t="inlineStr">
        <is>
          <t>CONTRACEPTION AND INFERTILITY RESEARCH LOAN REPAYMENT PROGRAM</t>
        </is>
      </c>
      <c r="B1669" t="inlineStr">
        <is>
          <t>93.209</t>
        </is>
      </c>
    </row>
    <row r="1670">
      <c r="A1670" t="inlineStr">
        <is>
          <t>TRIBAL SELF-GOVERNANCE PROGRAM: IHS COMPACTS/FUNDING AGREEMENTS</t>
        </is>
      </c>
      <c r="B1670" t="inlineStr">
        <is>
          <t>93.210</t>
        </is>
      </c>
    </row>
    <row r="1671">
      <c r="A1671" t="inlineStr">
        <is>
          <t>TELEHEALTH PROGRAMS</t>
        </is>
      </c>
      <c r="B1671" t="inlineStr">
        <is>
          <t>93.211</t>
        </is>
      </c>
    </row>
    <row r="1672">
      <c r="A1672" t="inlineStr">
        <is>
          <t>RESEARCH AND TRAINING IN COMPLEMENTARY AND INTEGRATIVE HEALTH</t>
        </is>
      </c>
      <c r="B1672" t="inlineStr">
        <is>
          <t>93.213</t>
        </is>
      </c>
    </row>
    <row r="1673">
      <c r="A1673" t="inlineStr">
        <is>
          <t>FAMILY PLANNING_SERVICES</t>
        </is>
      </c>
      <c r="B1673" t="inlineStr">
        <is>
          <t>93.217</t>
        </is>
      </c>
    </row>
    <row r="1674">
      <c r="A1674" t="inlineStr">
        <is>
          <t>CLINICAL RESEARCH LOAN REPAYMENT PROGRAM FOR INDIVIDUALS FROM DISADVANTAGED BACKGROUNDS</t>
        </is>
      </c>
      <c r="B1674" t="inlineStr">
        <is>
          <t>93.220</t>
        </is>
      </c>
    </row>
    <row r="1675">
      <c r="A1675" t="inlineStr">
        <is>
          <t>DEVELOPMENT AND COORDINATION OF RURAL HEALTH SERVICES</t>
        </is>
      </c>
      <c r="B1675" t="inlineStr">
        <is>
          <t>93.223</t>
        </is>
      </c>
    </row>
    <row r="1676">
      <c r="A1676" t="inlineStr">
        <is>
          <t>CONSOLIDATED HEALTH CENTERS (COMMUNITY HEALTH CENTERS, MIGRANT HEALTH CENTERS, HEALTH CARE FOR THE HOMELESS, AND PUBLIC HOUSING PRIMARY CARE)</t>
        </is>
      </c>
      <c r="B1676" t="inlineStr">
        <is>
          <t>93.224</t>
        </is>
      </c>
    </row>
    <row r="1677">
      <c r="A1677" t="inlineStr">
        <is>
          <t>NATIONAL RESEARCH SERVICE AWARDS_HEALTH SERVICES RESEARCH TRAINING</t>
        </is>
      </c>
      <c r="B1677" t="inlineStr">
        <is>
          <t>93.225</t>
        </is>
      </c>
    </row>
    <row r="1678">
      <c r="A1678" t="inlineStr">
        <is>
          <t>RESEARCH ON HEALTHCARE COSTS, QUALITY AND OUTCOMES</t>
        </is>
      </c>
      <c r="B1678" t="inlineStr">
        <is>
          <t>93.226</t>
        </is>
      </c>
    </row>
    <row r="1679">
      <c r="A1679" t="inlineStr">
        <is>
          <t>INDIAN HEALTH SERVICE_HEALTH MANAGEMENT DEVELOPMENT PROGRAM</t>
        </is>
      </c>
      <c r="B1679" t="inlineStr">
        <is>
          <t>93.228</t>
        </is>
      </c>
    </row>
    <row r="1680">
      <c r="A1680" t="inlineStr">
        <is>
          <t>EPIDEMIOLOGY COOPERATIVE AGREEMENTS</t>
        </is>
      </c>
      <c r="B1680" t="inlineStr">
        <is>
          <t>93.231</t>
        </is>
      </c>
    </row>
    <row r="1681">
      <c r="A1681" t="inlineStr">
        <is>
          <t>LOAN REPAYMENT PROGRAM FOR GENERAL RESEARCH</t>
        </is>
      </c>
      <c r="B1681" t="inlineStr">
        <is>
          <t>93.232</t>
        </is>
      </c>
    </row>
    <row r="1682">
      <c r="A1682" t="inlineStr">
        <is>
          <t>NATIONAL CENTER ON SLEEP DISORDERS RESEARCH</t>
        </is>
      </c>
      <c r="B1682" t="inlineStr">
        <is>
          <t>93.233</t>
        </is>
      </c>
    </row>
    <row r="1683">
      <c r="A1683" t="inlineStr">
        <is>
          <t>TRAUMATIC BRAIN INJURY STATE DEMONSTRATION GRANT PROGRAM</t>
        </is>
      </c>
      <c r="B1683" t="inlineStr">
        <is>
          <t>93.234</t>
        </is>
      </c>
    </row>
    <row r="1684">
      <c r="A1684" t="inlineStr">
        <is>
          <t>AFFORDABLE CARE ACT (ACA) ABSTINENCE EDUCATION PROGRAM</t>
        </is>
      </c>
      <c r="B1684" t="inlineStr">
        <is>
          <t>93.235</t>
        </is>
      </c>
    </row>
    <row r="1685">
      <c r="A1685" t="inlineStr">
        <is>
          <t>GRANTS TO STATES TO SUPPORT ORAL HEALTH WORKFORCE ACTIVITIES</t>
        </is>
      </c>
      <c r="B1685" t="inlineStr">
        <is>
          <t>93.236</t>
        </is>
      </c>
    </row>
    <row r="1686">
      <c r="A1686" t="inlineStr">
        <is>
          <t>SPECIAL DIABETES PROGRAM FOR INDIANS_DIABETES PREVENTION AND TREATMENT PROJECTS</t>
        </is>
      </c>
      <c r="B1686" t="inlineStr">
        <is>
          <t>93.237</t>
        </is>
      </c>
    </row>
    <row r="1687">
      <c r="A1687" t="inlineStr">
        <is>
          <t>POLICY RESEARCH AND EVALUATION GRANTS</t>
        </is>
      </c>
      <c r="B1687" t="inlineStr">
        <is>
          <t>93.239</t>
        </is>
      </c>
    </row>
    <row r="1688">
      <c r="A1688" t="inlineStr">
        <is>
          <t>STATE CAPACITY BUILDING</t>
        </is>
      </c>
      <c r="B1688" t="inlineStr">
        <is>
          <t>93.240</t>
        </is>
      </c>
    </row>
    <row r="1689">
      <c r="A1689" t="inlineStr">
        <is>
          <t>STATE RURAL HOSPITAL FLEXIBILITY PROGRAM</t>
        </is>
      </c>
      <c r="B1689" t="inlineStr">
        <is>
          <t>93.241</t>
        </is>
      </c>
    </row>
    <row r="1690">
      <c r="A1690" t="inlineStr">
        <is>
          <t>MENTAL HEALTH RESEARCH GRANTS</t>
        </is>
      </c>
      <c r="B1690" t="inlineStr">
        <is>
          <t>93.242</t>
        </is>
      </c>
    </row>
    <row r="1691">
      <c r="A1691" t="inlineStr">
        <is>
          <t>SUBSTANCE ABUSE AND MENTAL HEALTH SERVICES_PROJECTS OF REGIONAL AND NATIONAL SIGNIFICANCE</t>
        </is>
      </c>
      <c r="B1691" t="inlineStr">
        <is>
          <t>93.243</t>
        </is>
      </c>
    </row>
    <row r="1692">
      <c r="A1692" t="inlineStr">
        <is>
          <t>ADVANCED NURSING EDUCATION GRANT PROGRAM</t>
        </is>
      </c>
      <c r="B1692" t="inlineStr">
        <is>
          <t>93.247</t>
        </is>
      </c>
    </row>
    <row r="1693">
      <c r="A1693" t="inlineStr">
        <is>
          <t>PUBLIC HEALTH TRAINING CENTERS PROGRAM</t>
        </is>
      </c>
      <c r="B1693" t="inlineStr">
        <is>
          <t>93.249</t>
        </is>
      </c>
    </row>
    <row r="1694">
      <c r="A1694" t="inlineStr">
        <is>
          <t>GERIATRIC ACADEMIC CAREER AWARDS DEPARTMENT OF HEALTH AND HUMAN SERVICES (B)</t>
        </is>
      </c>
      <c r="B1694" t="inlineStr">
        <is>
          <t>93.250</t>
        </is>
      </c>
    </row>
    <row r="1695">
      <c r="A1695" t="inlineStr">
        <is>
          <t>EARLY HEARING DETECTION AND INTERVENTION</t>
        </is>
      </c>
      <c r="B1695" t="inlineStr">
        <is>
          <t>93.251</t>
        </is>
      </c>
    </row>
    <row r="1696">
      <c r="A1696" t="inlineStr">
        <is>
          <t>POISON CENTER SUPPORT AND ENHANCEMENT GRANT</t>
        </is>
      </c>
      <c r="B1696" t="inlineStr">
        <is>
          <t>93.253</t>
        </is>
      </c>
    </row>
    <row r="1697">
      <c r="A1697" t="inlineStr">
        <is>
          <t>INFANT ADOPTION AWARENESS TRAINING</t>
        </is>
      </c>
      <c r="B1697" t="inlineStr">
        <is>
          <t>93.254</t>
        </is>
      </c>
    </row>
    <row r="1698">
      <c r="A1698" t="inlineStr">
        <is>
          <t>CHILDREN'S HOSPITALS GRADUATE MEDICAL EDUCATION PAYMENT PROGRAM</t>
        </is>
      </c>
      <c r="B1698" t="inlineStr">
        <is>
          <t>93.255</t>
        </is>
      </c>
    </row>
    <row r="1699">
      <c r="A1699" t="inlineStr">
        <is>
          <t>STATE HEALTH ACCESS PROGRAM</t>
        </is>
      </c>
      <c r="B1699" t="inlineStr">
        <is>
          <t>93.256</t>
        </is>
      </c>
    </row>
    <row r="1700">
      <c r="A1700" t="inlineStr">
        <is>
          <t>GRANTS FOR EDUCATION, PREVENTION, AND EARLY DETECTION OF RADIOGENIC CANCERS AND DISEASES</t>
        </is>
      </c>
      <c r="B1700" t="inlineStr">
        <is>
          <t>93.257</t>
        </is>
      </c>
    </row>
    <row r="1701">
      <c r="A1701" t="inlineStr">
        <is>
          <t>RURAL ACCESS TO EMERGENCY DEVICES GRANT AND PUBLIC ACCESS TO DEFIBRILLATION DEMONSTRATION GRANT</t>
        </is>
      </c>
      <c r="B1701" t="inlineStr">
        <is>
          <t>93.259</t>
        </is>
      </c>
    </row>
    <row r="1702">
      <c r="A1702" t="inlineStr">
        <is>
          <t>FAMILY PLANNING_PERSONNEL TRAINING</t>
        </is>
      </c>
      <c r="B1702" t="inlineStr">
        <is>
          <t>93.260</t>
        </is>
      </c>
    </row>
    <row r="1703">
      <c r="A1703" t="inlineStr">
        <is>
          <t>NATIONAL DIABETES PREVENTION PROGRAM: PREVENTING TYPE 2 DIABETES AMONG PEOPLE AT HIGH RISK</t>
        </is>
      </c>
      <c r="B1703" t="inlineStr">
        <is>
          <t>93.261</t>
        </is>
      </c>
    </row>
    <row r="1704">
      <c r="A1704" t="inlineStr">
        <is>
          <t>OCCUPATIONAL SAFETY AND HEALTH PROGRAM</t>
        </is>
      </c>
      <c r="B1704" t="inlineStr">
        <is>
          <t>93.262</t>
        </is>
      </c>
    </row>
    <row r="1705">
      <c r="A1705" t="inlineStr">
        <is>
          <t>NURSE FACULTY LOAN PROGRAM (NFLP)</t>
        </is>
      </c>
      <c r="B1705" t="inlineStr">
        <is>
          <t>93.264</t>
        </is>
      </c>
    </row>
    <row r="1706">
      <c r="A1706" t="inlineStr">
        <is>
          <t>COMPREHENSIVE GERIATRIC EDUCATION PROGRAM (CGEP)</t>
        </is>
      </c>
      <c r="B1706" t="inlineStr">
        <is>
          <t>93.265</t>
        </is>
      </c>
    </row>
    <row r="1707">
      <c r="A1707" t="inlineStr">
        <is>
          <t>HEALTH SYSTEMS STRENGTHENING AND HIV/AIDS PREVENTION, CARE AND TREATMENT UNDER THE PRESIDENT'S EMERGENCY PLAN FOR AIDS RELIEF</t>
        </is>
      </c>
      <c r="B1707" t="inlineStr">
        <is>
          <t>93.266</t>
        </is>
      </c>
    </row>
    <row r="1708">
      <c r="A1708" t="inlineStr">
        <is>
          <t>STATE GRANTS FOR PROTECTION AND ADVOCACY SERVICES</t>
        </is>
      </c>
      <c r="B1708" t="inlineStr">
        <is>
          <t>93.267</t>
        </is>
      </c>
    </row>
    <row r="1709">
      <c r="A1709" t="inlineStr">
        <is>
          <t>IMMUNIZATION COOPERATIVE AGREEMENTS</t>
        </is>
      </c>
      <c r="B1709" t="inlineStr">
        <is>
          <t>93.268</t>
        </is>
      </c>
    </row>
    <row r="1710">
      <c r="A1710" t="inlineStr">
        <is>
          <t>COMPLEX HUMANITARIAN EMERGENCY AND WAR-RELATED INJURY PUBLIC HEALTH ACTIVITIES</t>
        </is>
      </c>
      <c r="B1710" t="inlineStr">
        <is>
          <t>93.269</t>
        </is>
      </c>
    </row>
    <row r="1711">
      <c r="A1711" t="inlineStr">
        <is>
          <t>ADULT VIRAL HEPATITIS PREVENTION AND CONTROL</t>
        </is>
      </c>
      <c r="B1711" t="inlineStr">
        <is>
          <t>93.270</t>
        </is>
      </c>
    </row>
    <row r="1712">
      <c r="A1712" t="inlineStr">
        <is>
          <t>ALCOHOL RESEARCH PROGRAMS</t>
        </is>
      </c>
      <c r="B1712" t="inlineStr">
        <is>
          <t>93.273</t>
        </is>
      </c>
    </row>
    <row r="1713">
      <c r="A1713" t="inlineStr">
        <is>
          <t>SUBSTANCE ABUSE AND MENTAL HEALTH SERVICES-ACCESS TO RECOVERY</t>
        </is>
      </c>
      <c r="B1713" t="inlineStr">
        <is>
          <t>93.275</t>
        </is>
      </c>
    </row>
    <row r="1714">
      <c r="A1714" t="inlineStr">
        <is>
          <t>DRUG-FREE COMMUNITIES SUPPORT PROGRAM GRANTS</t>
        </is>
      </c>
      <c r="B1714" t="inlineStr">
        <is>
          <t>93.276</t>
        </is>
      </c>
    </row>
    <row r="1715">
      <c r="A1715" t="inlineStr">
        <is>
          <t>DRUG ABUSE AND ADDICTION RESEARCH PROGRAMS</t>
        </is>
      </c>
      <c r="B1715" t="inlineStr">
        <is>
          <t>93.279</t>
        </is>
      </c>
    </row>
    <row r="1716">
      <c r="A1716" t="inlineStr">
        <is>
          <t>NATIONAL INSTITUTES OF HEALTH LOAN REPAYMENT PROGRAM FOR CLINICAL RESEARCHERS</t>
        </is>
      </c>
      <c r="B1716" t="inlineStr">
        <is>
          <t>93.280</t>
        </is>
      </c>
    </row>
    <row r="1717">
      <c r="A1717" t="inlineStr">
        <is>
          <t>MENTAL HEALTH RESEARCH CAREER/SCIENTIST DEVELOPMENT AWARDS</t>
        </is>
      </c>
      <c r="B1717" t="inlineStr">
        <is>
          <t>93.281</t>
        </is>
      </c>
    </row>
    <row r="1718">
      <c r="A1718" t="inlineStr">
        <is>
          <t>MENTAL HEALTH NATIONAL RESEARCH SERVICE AWARDS FOR RESEARCH TRAINING</t>
        </is>
      </c>
      <c r="B1718" t="inlineStr">
        <is>
          <t>93.282</t>
        </is>
      </c>
    </row>
    <row r="1719">
      <c r="A1719" t="inlineStr">
        <is>
          <t>CENTERS FOR DISEASE CONTROL AND PREVENTION_INVESTIGATIONS AND TECHNICAL ASSISTANCE</t>
        </is>
      </c>
      <c r="B1719" t="inlineStr">
        <is>
          <t>93.283</t>
        </is>
      </c>
    </row>
    <row r="1720">
      <c r="A1720" t="inlineStr">
        <is>
          <t>INJURY PREVENTION PROGRAM FOR AMERICAN INDIANS AND ALASKAN NATIVES_COOPERATIVE AGREEMENTS</t>
        </is>
      </c>
      <c r="B1720" t="inlineStr">
        <is>
          <t>93.284</t>
        </is>
      </c>
    </row>
    <row r="1721">
      <c r="A1721" t="inlineStr">
        <is>
          <t>NATIONAL INSTITUTES OF HEALTH PEDIATRIC RESEARCH LOAN REPAYMENT PROGRAM</t>
        </is>
      </c>
      <c r="B1721" t="inlineStr">
        <is>
          <t>93.285</t>
        </is>
      </c>
    </row>
    <row r="1722">
      <c r="A1722" t="inlineStr">
        <is>
          <t>DISCOVERY AND APPLIED RESEARCH FOR TECHNOLOGICAL INNOVATIONS TO IMPROVE HUMAN HEALTH</t>
        </is>
      </c>
      <c r="B1722" t="inlineStr">
        <is>
          <t>93.286</t>
        </is>
      </c>
    </row>
    <row r="1723">
      <c r="A1723" t="inlineStr">
        <is>
          <t>NATIONAL HEALTH SERVICE CORPS SCHOLARSHIP PROGRAM</t>
        </is>
      </c>
      <c r="B1723" t="inlineStr">
        <is>
          <t>93.288</t>
        </is>
      </c>
    </row>
    <row r="1724">
      <c r="A1724" t="inlineStr">
        <is>
          <t>PRESIDENT'S COUNCIL ON FITNESS, SPORTS, AND NUTRITION</t>
        </is>
      </c>
      <c r="B1724" t="inlineStr">
        <is>
          <t>93.289</t>
        </is>
      </c>
    </row>
    <row r="1725">
      <c r="A1725" t="inlineStr">
        <is>
          <t>NATIONAL COMMUNITY CENTERS OF EXCELLENCE IN WOMEN'S HEALTH</t>
        </is>
      </c>
      <c r="B1725" t="inlineStr">
        <is>
          <t>93.290</t>
        </is>
      </c>
    </row>
    <row r="1726">
      <c r="A1726" t="inlineStr">
        <is>
          <t>SURPLUS PROPERTY UTILIZATION</t>
        </is>
      </c>
      <c r="B1726" t="inlineStr">
        <is>
          <t>93.291</t>
        </is>
      </c>
    </row>
    <row r="1727">
      <c r="A1727" t="inlineStr">
        <is>
          <t>NATIONAL PUBLIC HEALTH IMPROVEMENT INITIATIVE</t>
        </is>
      </c>
      <c r="B1727" t="inlineStr">
        <is>
          <t>93.292</t>
        </is>
      </c>
    </row>
    <row r="1728">
      <c r="A1728" t="inlineStr">
        <is>
          <t>SUPPORTING PERMANENT PLACEMENTS OF FOSTER CARE CHILDREN THROUGH ELECTRONIC RECORDS EXCHANGE</t>
        </is>
      </c>
      <c r="B1728" t="inlineStr">
        <is>
          <t>93.293</t>
        </is>
      </c>
    </row>
    <row r="1729">
      <c r="A1729" t="inlineStr">
        <is>
          <t>STATE PARTNERSHIP GRANT PROGRAM TO IMPROVE MINORITY HEALTH</t>
        </is>
      </c>
      <c r="B1729" t="inlineStr">
        <is>
          <t>93.296</t>
        </is>
      </c>
    </row>
    <row r="1730">
      <c r="A1730" t="inlineStr">
        <is>
          <t>TEENAGE PREGNANCY PREVENTION PROGRAM</t>
        </is>
      </c>
      <c r="B1730" t="inlineStr">
        <is>
          <t>93.297</t>
        </is>
      </c>
    </row>
    <row r="1731">
      <c r="A1731" t="inlineStr">
        <is>
          <t>NATIONAL CENTER FOR HEALTH WORKFORCE ANALYSIS</t>
        </is>
      </c>
      <c r="B1731" t="inlineStr">
        <is>
          <t>93.300</t>
        </is>
      </c>
    </row>
    <row r="1732">
      <c r="A1732" t="inlineStr">
        <is>
          <t>SMALL RURAL HOSPITAL IMPROVEMENT GRANT PROGRAM</t>
        </is>
      </c>
      <c r="B1732" t="inlineStr">
        <is>
          <t>93.301</t>
        </is>
      </c>
    </row>
    <row r="1733">
      <c r="A1733" t="inlineStr">
        <is>
          <t>NURSE CORPS SCHOLARSHIP</t>
        </is>
      </c>
      <c r="B1733" t="inlineStr">
        <is>
          <t>93.303</t>
        </is>
      </c>
    </row>
    <row r="1734">
      <c r="A1734" t="inlineStr">
        <is>
          <t>RACIAL AND ETHNIC APPROACHES TO COMMUNITY HEALTH</t>
        </is>
      </c>
      <c r="B1734" t="inlineStr">
        <is>
          <t>93.304</t>
        </is>
      </c>
    </row>
    <row r="1735">
      <c r="A1735" t="inlineStr">
        <is>
          <t>NATIONAL STATE BASED TOBACCO CONTROL PROGRAMS</t>
        </is>
      </c>
      <c r="B1735" t="inlineStr">
        <is>
          <t>93.305</t>
        </is>
      </c>
    </row>
    <row r="1736">
      <c r="A1736" t="inlineStr">
        <is>
          <t>MINORITY HEALTH AND HEALTH DISPARITIES RESEARCH</t>
        </is>
      </c>
      <c r="B1736" t="inlineStr">
        <is>
          <t>93.307</t>
        </is>
      </c>
    </row>
    <row r="1737">
      <c r="A1737" t="inlineStr">
        <is>
          <t>NATIONAL INSTITUTE ON MINORITY HEALTH AND HEALTH DISPARITIES (NIMHD) EXTRAMURAL LOAN REPAYMENT PROGRAMS</t>
        </is>
      </c>
      <c r="B1737" t="inlineStr">
        <is>
          <t>93.308</t>
        </is>
      </c>
    </row>
    <row r="1738">
      <c r="A1738" t="inlineStr">
        <is>
          <t>TRANS-NIH RESEARCH SUPPORT</t>
        </is>
      </c>
      <c r="B1738" t="inlineStr">
        <is>
          <t>93.310</t>
        </is>
      </c>
    </row>
    <row r="1739">
      <c r="A1739" t="inlineStr">
        <is>
          <t>MOBILIZATION FOR HEALTH: NATIONAL PREVENTION PARTNERSHIP AWARDS</t>
        </is>
      </c>
      <c r="B1739" t="inlineStr">
        <is>
          <t>93.311</t>
        </is>
      </c>
    </row>
    <row r="1740">
      <c r="A1740" t="inlineStr">
        <is>
          <t>CHILD DEVELOPMENT AND, SURVEILLANCE, RESEARCH AND PREVENTION</t>
        </is>
      </c>
      <c r="B1740" t="inlineStr">
        <is>
          <t>93.312</t>
        </is>
      </c>
    </row>
    <row r="1741">
      <c r="A1741" t="inlineStr">
        <is>
          <t>NIH OFFICE OF RESEARCH ON WOMEN'S HEALTH</t>
        </is>
      </c>
      <c r="B1741" t="inlineStr">
        <is>
          <t>93.313</t>
        </is>
      </c>
    </row>
    <row r="1742">
      <c r="A1742" t="inlineStr">
        <is>
          <t>EARLY HEARING DETECTION AND INTERVENTION INFORMATION SYSTEM (EHDI-IS) SURVEILLANCE PROGRAM</t>
        </is>
      </c>
      <c r="B1742" t="inlineStr">
        <is>
          <t>93.314</t>
        </is>
      </c>
    </row>
    <row r="1743">
      <c r="A1743" t="inlineStr">
        <is>
          <t>RARE DISORDERS: RESEARCH, SURVEILLANCE, HEALTH PROMOTION, AND EDUCATION</t>
        </is>
      </c>
      <c r="B1743" t="inlineStr">
        <is>
          <t>93.315</t>
        </is>
      </c>
    </row>
    <row r="1744">
      <c r="A1744" t="inlineStr">
        <is>
          <t>PUBLIC HEALTH PREPAREDNESS AND RESPONSE SCIENCE, RESEARCH, AND PRACTICE</t>
        </is>
      </c>
      <c r="B1744" t="inlineStr">
        <is>
          <t>93.316</t>
        </is>
      </c>
    </row>
    <row r="1745">
      <c r="A1745" t="inlineStr">
        <is>
          <t>EMERGING INFECTIONS PROGRAMS</t>
        </is>
      </c>
      <c r="B1745" t="inlineStr">
        <is>
          <t>93.317</t>
        </is>
      </c>
    </row>
    <row r="1746">
      <c r="A1746" t="inlineStr">
        <is>
          <t>PROTECTING AND IMPROVING HEALTH GLOBALLY: BUILDING AND STRENGTHENING PUBLIC HEALTH IMPACT, SYSTEMS, CAPACITY AND SECURITY</t>
        </is>
      </c>
      <c r="B1746" t="inlineStr">
        <is>
          <t>93.318</t>
        </is>
      </c>
    </row>
    <row r="1747">
      <c r="A1747" t="inlineStr">
        <is>
          <t>OUTREACH PROGRAMS TO REDUCE THE PREVALENCE OF OBESITY IN HIGH RISK RURAL AREAS</t>
        </is>
      </c>
      <c r="B1747" t="inlineStr">
        <is>
          <t>93.319</t>
        </is>
      </c>
    </row>
    <row r="1748">
      <c r="A1748" t="inlineStr">
        <is>
          <t>AFFORDABLE CARE ACT (ACA) RESEARCH AND EVALUATION OF THE MATERNAL, INFANT AND EARLY CHILDHOOD HOME VISITING PROGRAM</t>
        </is>
      </c>
      <c r="B1748" t="inlineStr">
        <is>
          <t>93.320</t>
        </is>
      </c>
    </row>
    <row r="1749">
      <c r="A1749" t="inlineStr">
        <is>
          <t>DIETARY SUPPLEMENT RESEARCH PROGRAM</t>
        </is>
      </c>
      <c r="B1749" t="inlineStr">
        <is>
          <t>93.321</t>
        </is>
      </c>
    </row>
    <row r="1750">
      <c r="A1750" t="inlineStr">
        <is>
          <t>CSELS PARTNERSHIP: STRENGTHENING PUBLIC HEALTH LABORATORIES</t>
        </is>
      </c>
      <c r="B1750" t="inlineStr">
        <is>
          <t>93.322</t>
        </is>
      </c>
    </row>
    <row r="1751">
      <c r="A1751" t="inlineStr">
        <is>
          <t>EPIDEMIOLOGY AND LABORATORY CAPACITY FOR INFECTIOUS DISEASES (ELC)</t>
        </is>
      </c>
      <c r="B1751" t="inlineStr">
        <is>
          <t>93.323</t>
        </is>
      </c>
    </row>
    <row r="1752">
      <c r="A1752" t="inlineStr">
        <is>
          <t>STATE HEALTH INSURANCE ASSISTANCE PROGRAM</t>
        </is>
      </c>
      <c r="B1752" t="inlineStr">
        <is>
          <t>93.324</t>
        </is>
      </c>
    </row>
    <row r="1753">
      <c r="A1753" t="inlineStr">
        <is>
          <t>PARALYSIS RESOURCE CENTER</t>
        </is>
      </c>
      <c r="B1753" t="inlineStr">
        <is>
          <t>93.325</t>
        </is>
      </c>
    </row>
    <row r="1754">
      <c r="A1754" t="inlineStr">
        <is>
          <t>STRENGTHENING PUBLIC HEALTH THROUGH SURVEILLANCE, EPIDEMIOLOGIC RESEARCH, DISEASE DETECTION AND PREVENTION</t>
        </is>
      </c>
      <c r="B1754" t="inlineStr">
        <is>
          <t>93.326</t>
        </is>
      </c>
    </row>
    <row r="1755">
      <c r="A1755" t="inlineStr">
        <is>
          <t>DEMONSTRATION GRANTS FOR DOMESTIC VICTIMS OF SEVERE FORMS OF HUMAN TRAFFICKING</t>
        </is>
      </c>
      <c r="B1755" t="inlineStr">
        <is>
          <t>93.327</t>
        </is>
      </c>
    </row>
    <row r="1756">
      <c r="A1756" t="inlineStr">
        <is>
          <t>NATIONAL IMPLEMENTATION AND DISSEMINATION FOR CHRONIC DISEASE PREVENTIO</t>
        </is>
      </c>
      <c r="B1756" t="inlineStr">
        <is>
          <t>93.328</t>
        </is>
      </c>
    </row>
    <row r="1757">
      <c r="A1757" t="inlineStr">
        <is>
          <t>SKILLS TRAINING AND HEALTH WORKFORCE DEVELOPMENT OF PARAPROFESSIONALS GRANT PROGRAM</t>
        </is>
      </c>
      <c r="B1757" t="inlineStr">
        <is>
          <t>93.329</t>
        </is>
      </c>
    </row>
    <row r="1758">
      <c r="A1758" t="inlineStr">
        <is>
          <t>LEADERSHIP IN PUBLIC HEALTH SOCIAL WORK EDUCATION GRANT PROGRAM</t>
        </is>
      </c>
      <c r="B1758" t="inlineStr">
        <is>
          <t>93.330</t>
        </is>
      </c>
    </row>
    <row r="1759">
      <c r="A1759" t="inlineStr">
        <is>
          <t>PARTNERSHIPS TO IMPROVE COMMUNITY HEALTH</t>
        </is>
      </c>
      <c r="B1759" t="inlineStr">
        <is>
          <t>93.331</t>
        </is>
      </c>
    </row>
    <row r="1760">
      <c r="A1760" t="inlineStr">
        <is>
          <t>COOPERATIVE AGREEMENT TO SUPPORT NAVIGATORS IN FEDERALLY-FACILITATED AND STATE PARTNERSHIP MARKETPLACES</t>
        </is>
      </c>
      <c r="B1760" t="inlineStr">
        <is>
          <t>93.332</t>
        </is>
      </c>
    </row>
    <row r="1761">
      <c r="A1761" t="inlineStr">
        <is>
          <t>THE HEALTHY BRAIN INITIATIVE: TECHNICAL ASSISTANCE TO IMPLEMENT PUBLIC HEALTH ACTIONS RELATED TO COGNITIVE HEALTH, COGNITIVE IMPAIRMENT, AND CAREGIVING AT THE STATE AND LOCAL LEVELS</t>
        </is>
      </c>
      <c r="B1761" t="inlineStr">
        <is>
          <t>93.334</t>
        </is>
      </c>
    </row>
    <row r="1762">
      <c r="A1762" t="inlineStr">
        <is>
          <t>REDUCING THE EFFECTS ATTRIBUTED TO COMMERCIAL TOBACCO USE BY TRIBES (REACTT)</t>
        </is>
      </c>
      <c r="B1762" t="inlineStr">
        <is>
          <t>93.335</t>
        </is>
      </c>
    </row>
    <row r="1763">
      <c r="A1763" t="inlineStr">
        <is>
          <t>BEHAVIORAL RISK FACTOR SURVEILLANCE SYSTEM</t>
        </is>
      </c>
      <c r="B1763" t="inlineStr">
        <is>
          <t>93.336</t>
        </is>
      </c>
    </row>
    <row r="1764">
      <c r="A1764" t="inlineStr">
        <is>
          <t>FOREIGN PUBLIC HEALTH CONSTRUCTION</t>
        </is>
      </c>
      <c r="B1764" t="inlineStr">
        <is>
          <t>93.338</t>
        </is>
      </c>
    </row>
    <row r="1765">
      <c r="A1765" t="inlineStr">
        <is>
          <t>PUBLIC HEALTH CONFERENCE SUPPORT</t>
        </is>
      </c>
      <c r="B1765" t="inlineStr">
        <is>
          <t>93.339</t>
        </is>
      </c>
    </row>
    <row r="1766">
      <c r="A1766" t="inlineStr">
        <is>
          <t>NATIVE AMERICAN COMMUNITY RESEARCH, DEMONSTRATION, AND PILOT PROJECTS</t>
        </is>
      </c>
      <c r="B1766" t="inlineStr">
        <is>
          <t>93.340</t>
        </is>
      </c>
    </row>
    <row r="1767">
      <c r="A1767" t="inlineStr">
        <is>
          <t>ANALYSES, RESEARCH AND STUDIES TO ADDRESS THE IMPACT OF CMSÕ PROGRAMS ON AMERICAN INDIAN/ALASKA NATIVE (AI/AN) BENEFICIARIES AND THE HEALTH CARE SYSTEM SERVING THESE BENEFICIARIES</t>
        </is>
      </c>
      <c r="B1767" t="inlineStr">
        <is>
          <t>93.341</t>
        </is>
      </c>
    </row>
    <row r="1768">
      <c r="A1768" t="inlineStr">
        <is>
          <t>HEALTH PROFESSIONS STUDENT LOANS, INCLUDING PRIMARY CARE LOANS/LOANS FOR DISADVANTAGED STUDENTS</t>
        </is>
      </c>
      <c r="B1768" t="inlineStr">
        <is>
          <t>93.342</t>
        </is>
      </c>
    </row>
    <row r="1769">
      <c r="A1769" t="inlineStr">
        <is>
          <t>PUBLIC HEALTH SERVICE EVALUATION FUNDS</t>
        </is>
      </c>
      <c r="B1769" t="inlineStr">
        <is>
          <t>93.343</t>
        </is>
      </c>
    </row>
    <row r="1770">
      <c r="A1770" t="inlineStr">
        <is>
          <t>RESEARCH, MONITORING AND OUTCOMES DEFINITIONS FOR VACCINE SAFETY</t>
        </is>
      </c>
      <c r="B1770" t="inlineStr">
        <is>
          <t>93.344</t>
        </is>
      </c>
    </row>
    <row r="1771">
      <c r="A1771" t="inlineStr">
        <is>
          <t>NATIONAL CENTER FOR ADVANCING TRANSLATIONAL SCIENCES</t>
        </is>
      </c>
      <c r="B1771" t="inlineStr">
        <is>
          <t>93.350</t>
        </is>
      </c>
    </row>
    <row r="1772">
      <c r="A1772" t="inlineStr">
        <is>
          <t>RESEARCH INFRASTRUCTURE PROGRAMS</t>
        </is>
      </c>
      <c r="B1772" t="inlineStr">
        <is>
          <t>93.351</t>
        </is>
      </c>
    </row>
    <row r="1773">
      <c r="A1773" t="inlineStr">
        <is>
          <t>CONSTRUCTION SUPPORT</t>
        </is>
      </c>
      <c r="B1773" t="inlineStr">
        <is>
          <t>93.352</t>
        </is>
      </c>
    </row>
    <row r="1774">
      <c r="A1774" t="inlineStr">
        <is>
          <t>ADVANCED EDUCATION NURSING TRAINEESHIPS</t>
        </is>
      </c>
      <c r="B1774" t="inlineStr">
        <is>
          <t>93.358</t>
        </is>
      </c>
    </row>
    <row r="1775">
      <c r="A1775" t="inlineStr">
        <is>
          <t>NURSE EDUCATION, PRACTICE QUALITY AND RETENTION GRANTS</t>
        </is>
      </c>
      <c r="B1775" t="inlineStr">
        <is>
          <t>93.359</t>
        </is>
      </c>
    </row>
    <row r="1776">
      <c r="A1776" t="inlineStr">
        <is>
          <t>BIOMEDICAL ADVANCED RESEARCH AND DEVELOPMENT AUTHORITY (BARDA), BIODEFENSE MEDICAL COUNTERMEASURE DEVELOPMENT</t>
        </is>
      </c>
      <c r="B1776" t="inlineStr">
        <is>
          <t>93.360</t>
        </is>
      </c>
    </row>
    <row r="1777">
      <c r="A1777" t="inlineStr">
        <is>
          <t>NURSING RESEARCH</t>
        </is>
      </c>
      <c r="B1777" t="inlineStr">
        <is>
          <t>93.361</t>
        </is>
      </c>
    </row>
    <row r="1778">
      <c r="A1778" t="inlineStr">
        <is>
          <t>NURSING STUDENT LOANS</t>
        </is>
      </c>
      <c r="B1778" t="inlineStr">
        <is>
          <t>93.364</t>
        </is>
      </c>
    </row>
    <row r="1779">
      <c r="A1779" t="inlineStr">
        <is>
          <t>SICKLE CELL TREATMENT DEMONSTRATION PROGRAM</t>
        </is>
      </c>
      <c r="B1779" t="inlineStr">
        <is>
          <t>93.365</t>
        </is>
      </c>
    </row>
    <row r="1780">
      <c r="A1780" t="inlineStr">
        <is>
          <t>ACL INDEPENDENT LIVING STATE GRANTS</t>
        </is>
      </c>
      <c r="B1780" t="inlineStr">
        <is>
          <t>93.369</t>
        </is>
      </c>
    </row>
    <row r="1781">
      <c r="A1781" t="inlineStr">
        <is>
          <t>NATIONAL CENTER FOR RESEARCH RESOURCES</t>
        </is>
      </c>
      <c r="B1781" t="inlineStr">
        <is>
          <t>93.389</t>
        </is>
      </c>
    </row>
    <row r="1782">
      <c r="A1782" t="inlineStr">
        <is>
          <t>CANCER CAUSE AND PREVENTION RESEARCH</t>
        </is>
      </c>
      <c r="B1782" t="inlineStr">
        <is>
          <t>93.393</t>
        </is>
      </c>
    </row>
    <row r="1783">
      <c r="A1783" t="inlineStr">
        <is>
          <t>CANCER DETECTION AND DIAGNOSIS RESEARCH</t>
        </is>
      </c>
      <c r="B1783" t="inlineStr">
        <is>
          <t>93.394</t>
        </is>
      </c>
    </row>
    <row r="1784">
      <c r="A1784" t="inlineStr">
        <is>
          <t>CANCER TREATMENT RESEARCH</t>
        </is>
      </c>
      <c r="B1784" t="inlineStr">
        <is>
          <t>93.395</t>
        </is>
      </c>
    </row>
    <row r="1785">
      <c r="A1785" t="inlineStr">
        <is>
          <t>CANCER BIOLOGY RESEARCH</t>
        </is>
      </c>
      <c r="B1785" t="inlineStr">
        <is>
          <t>93.396</t>
        </is>
      </c>
    </row>
    <row r="1786">
      <c r="A1786" t="inlineStr">
        <is>
          <t>CANCER CENTERS SUPPORT GRANTS</t>
        </is>
      </c>
      <c r="B1786" t="inlineStr">
        <is>
          <t>93.397</t>
        </is>
      </c>
    </row>
    <row r="1787">
      <c r="A1787" t="inlineStr">
        <is>
          <t>CANCER RESEARCH MANPOWER</t>
        </is>
      </c>
      <c r="B1787" t="inlineStr">
        <is>
          <t>93.398</t>
        </is>
      </c>
    </row>
    <row r="1788">
      <c r="A1788" t="inlineStr">
        <is>
          <t>CANCER CONTROL</t>
        </is>
      </c>
      <c r="B1788" t="inlineStr">
        <is>
          <t>93.399</t>
        </is>
      </c>
    </row>
    <row r="1789">
      <c r="A1789" t="inlineStr">
        <is>
          <t>NATIONAL HEALTH SERVICE CORPS SCHOLARSHIP PROGRAM</t>
        </is>
      </c>
      <c r="B1789" t="inlineStr">
        <is>
          <t>93.400</t>
        </is>
      </c>
    </row>
    <row r="1790">
      <c r="A1790" t="inlineStr">
        <is>
          <t>ARRA - NATIONAL HEALTH SERVICE CORPS LOAN REPAYMENT</t>
        </is>
      </c>
      <c r="B1790" t="inlineStr">
        <is>
          <t>93.401</t>
        </is>
      </c>
    </row>
    <row r="1791">
      <c r="A1791" t="inlineStr">
        <is>
          <t>ARRA GRANTS FOR TRAINING IN PRIMARY CARE MEDICINE AND DENTISTRY TRAINING AND ENHANCEMENT</t>
        </is>
      </c>
      <c r="B1791" t="inlineStr">
        <is>
          <t>93.403</t>
        </is>
      </c>
    </row>
    <row r="1792">
      <c r="A1792" t="inlineStr">
        <is>
          <t>NURSE CORPS LOAN REPAYMENT PROGRAM</t>
        </is>
      </c>
      <c r="B1792" t="inlineStr">
        <is>
          <t>93.406</t>
        </is>
      </c>
    </row>
    <row r="1793">
      <c r="A1793" t="inlineStr">
        <is>
          <t>FACULTY LOAN REPAYMENT PROGRAMS</t>
        </is>
      </c>
      <c r="B1793" t="inlineStr">
        <is>
          <t>93.409</t>
        </is>
      </c>
    </row>
    <row r="1794">
      <c r="A1794" t="inlineStr">
        <is>
          <t>NON-ACA/PPHFÑBUILDING CAPACITY OF THE PUBLIC HEALTH SYSTEM TO IMPROVE POPULATION HEALTH THROUGH NATIONAL NONPROFIT ORGANIZATIONS</t>
        </is>
      </c>
      <c r="B1794" t="inlineStr">
        <is>
          <t>93.424</t>
        </is>
      </c>
    </row>
    <row r="1795">
      <c r="A1795" t="inlineStr">
        <is>
          <t>ACL CENTERS FOR INDEPENDENT LIVING</t>
        </is>
      </c>
      <c r="B1795" t="inlineStr">
        <is>
          <t>93.432</t>
        </is>
      </c>
    </row>
    <row r="1796">
      <c r="A1796" t="inlineStr">
        <is>
          <t>ACL NATIONAL INSTITUTE ON DISABILITY, INDEPENDENT LIVING, AND REHABILITATION RESEARCH</t>
        </is>
      </c>
      <c r="B1796" t="inlineStr">
        <is>
          <t>93.433</t>
        </is>
      </c>
    </row>
    <row r="1797">
      <c r="A1797" t="inlineStr">
        <is>
          <t>NATIONAL PROJECT MANAGEMENT OF THE HEALTHCARE COMMUNITIES KNOWLEDGE GATEWAY</t>
        </is>
      </c>
      <c r="B1797" t="inlineStr">
        <is>
          <t>93.440</t>
        </is>
      </c>
    </row>
    <row r="1798">
      <c r="A1798" t="inlineStr">
        <is>
          <t>INDIAN SELF-DETERMINATION</t>
        </is>
      </c>
      <c r="B1798" t="inlineStr">
        <is>
          <t>93.441</t>
        </is>
      </c>
    </row>
    <row r="1799">
      <c r="A1799" t="inlineStr">
        <is>
          <t>SPECIAL DIABETES PROGRAM FOR INDIANS (SDPI) DIABETES PREVENTION AND HEALTHY HEART INITIATIVE</t>
        </is>
      </c>
      <c r="B1799" t="inlineStr">
        <is>
          <t>93.442</t>
        </is>
      </c>
    </row>
    <row r="1800">
      <c r="A1800" t="inlineStr">
        <is>
          <t>HEALTH PROMOTION/DISEASE PREVENTION PROGRAM FOR AMERICAN INDIANS AND ALASKA NATIVES</t>
        </is>
      </c>
      <c r="B1800" t="inlineStr">
        <is>
          <t>93.443</t>
        </is>
      </c>
    </row>
    <row r="1801">
      <c r="A1801" t="inlineStr">
        <is>
          <t>TRIBAL SELF-GOVERNANCE PROGRAM: PLANNING AND NEGOTIATION COOPERATIVE AGREEMENT</t>
        </is>
      </c>
      <c r="B1801" t="inlineStr">
        <is>
          <t>93.444</t>
        </is>
      </c>
    </row>
    <row r="1802">
      <c r="A1802" t="inlineStr">
        <is>
          <t>INDIAN HEALTH SERVICE SANITATION FACILITIES CONSTRUCTION PROGRAM</t>
        </is>
      </c>
      <c r="B1802" t="inlineStr">
        <is>
          <t>93.445</t>
        </is>
      </c>
    </row>
    <row r="1803">
      <c r="A1803" t="inlineStr">
        <is>
          <t>FOOD SAFETY AND SECURITY MONITORING PROJECT</t>
        </is>
      </c>
      <c r="B1803" t="inlineStr">
        <is>
          <t>93.448</t>
        </is>
      </c>
    </row>
    <row r="1804">
      <c r="A1804" t="inlineStr">
        <is>
          <t>RUMINANT FEED BAN SUPPORT PROJECT</t>
        </is>
      </c>
      <c r="B1804" t="inlineStr">
        <is>
          <t>93.449</t>
        </is>
      </c>
    </row>
    <row r="1805">
      <c r="A1805" t="inlineStr">
        <is>
          <t>HEALTH IMPROVEMENT FOR RE-ENTERING EX-OFFENDERS INITIATIVE (HIRE) HIV/AIDS</t>
        </is>
      </c>
      <c r="B1805" t="inlineStr">
        <is>
          <t>93.452</t>
        </is>
      </c>
    </row>
    <row r="1806">
      <c r="A1806" t="inlineStr">
        <is>
          <t>ACL ASSISTIVE TECHNOLOGY</t>
        </is>
      </c>
      <c r="B1806" t="inlineStr">
        <is>
          <t>93.464</t>
        </is>
      </c>
    </row>
    <row r="1807">
      <c r="A1807" t="inlineStr">
        <is>
          <t>PREGNANCY ASSISTANCE FUND PROGRAM</t>
        </is>
      </c>
      <c r="B1807" t="inlineStr">
        <is>
          <t>93.500</t>
        </is>
      </c>
    </row>
    <row r="1808">
      <c r="A1808" t="inlineStr">
        <is>
          <t>AFFORDABLE CARE ACT (ACA) GRANTS FOR SCHOOL-BASED HEALTH CENTER CAPITAL EXPENDITURES</t>
        </is>
      </c>
      <c r="B1808" t="inlineStr">
        <is>
          <t>93.501</t>
        </is>
      </c>
    </row>
    <row r="1809">
      <c r="A1809" t="inlineStr">
        <is>
          <t>AFFORDABLE CARE ACT (ACA) INFRASTRUCTURE TO EXPAND ACCESS TO CARE</t>
        </is>
      </c>
      <c r="B1809" t="inlineStr">
        <is>
          <t>93.502</t>
        </is>
      </c>
    </row>
    <row r="1810">
      <c r="A1810" t="inlineStr">
        <is>
          <t>AFFORDABLE CARE ACT (ACA) NURSING ASSISTANT AND HOME HEALTH AIDE PROGRAM</t>
        </is>
      </c>
      <c r="B1810" t="inlineStr">
        <is>
          <t>93.503</t>
        </is>
      </c>
    </row>
    <row r="1811">
      <c r="A1811" t="inlineStr">
        <is>
          <t>FAMILY TO FAMILY HEALTH INFORMATION CENTERS</t>
        </is>
      </c>
      <c r="B1811" t="inlineStr">
        <is>
          <t>93.504</t>
        </is>
      </c>
    </row>
    <row r="1812">
      <c r="A1812" t="inlineStr">
        <is>
          <t>AFFORDABLE CARE ACT (ACA) MATERNAL, INFANT, AND EARLY CHILDHOOD HOME VISITING PROGRAM</t>
        </is>
      </c>
      <c r="B1812" t="inlineStr">
        <is>
          <t>93.505</t>
        </is>
      </c>
    </row>
    <row r="1813">
      <c r="A1813" t="inlineStr">
        <is>
          <t>ACA NATIONWIDE PROGRAM FOR NATIONAL AND STATE BACKGROUND CHECKS FOR DIRECT PATIENT ACCESS EMPLOYEES OF LONG TERM CARE FACILITIES AND PROVIDERS</t>
        </is>
      </c>
      <c r="B1813" t="inlineStr">
        <is>
          <t>93.506</t>
        </is>
      </c>
    </row>
    <row r="1814">
      <c r="A1814" t="inlineStr">
        <is>
          <t>PPHF NATIONAL PUBLIC HEALTH IMPROVEMENT INITIATIVE</t>
        </is>
      </c>
      <c r="B1814" t="inlineStr">
        <is>
          <t>93.507</t>
        </is>
      </c>
    </row>
    <row r="1815">
      <c r="A1815" t="inlineStr">
        <is>
          <t>AFFORDABLE CARE ACT (ACA) TRIBAL MATERNAL, INFANT, AND EARLY CHILDHOOD HOME VISITING PROGRAM</t>
        </is>
      </c>
      <c r="B1815" t="inlineStr">
        <is>
          <t>93.508</t>
        </is>
      </c>
    </row>
    <row r="1816">
      <c r="A1816" t="inlineStr">
        <is>
          <t>AFFORDABLE CARE ACT (ACA) STATE HEALTH CARE WORKFORCE DEVELOPMENT GRANTS</t>
        </is>
      </c>
      <c r="B1816" t="inlineStr">
        <is>
          <t>93.509</t>
        </is>
      </c>
    </row>
    <row r="1817">
      <c r="A1817" t="inlineStr">
        <is>
          <t>AFFORDABLE CARE ACT (ACA) PRIMARY CARE RESIDENCY EXPANSION PROGRAM</t>
        </is>
      </c>
      <c r="B1817" t="inlineStr">
        <is>
          <t>93.510</t>
        </is>
      </c>
    </row>
    <row r="1818">
      <c r="A1818" t="inlineStr">
        <is>
          <t>AFFORDABLE CARE ACT (ACA) GRANTS TO STATES FOR HEALTH INSURANCE PREMIUM REVIEW</t>
        </is>
      </c>
      <c r="B1818" t="inlineStr">
        <is>
          <t>93.511</t>
        </is>
      </c>
    </row>
    <row r="1819">
      <c r="A1819" t="inlineStr">
        <is>
          <t>AFFORDABLE CARE ACT (ACA) PERSONAL AND HOME CARE AIDE STATE TRAINING PROGRAM (PHCAST)</t>
        </is>
      </c>
      <c r="B1819" t="inlineStr">
        <is>
          <t>93.512</t>
        </is>
      </c>
    </row>
    <row r="1820">
      <c r="A1820" t="inlineStr">
        <is>
          <t>AFFORDABLE CARE ACT (ACA) ADVANCED NURSING EDUCATION EXPANSION INITIATIVE</t>
        </is>
      </c>
      <c r="B1820" t="inlineStr">
        <is>
          <t>93.513</t>
        </is>
      </c>
    </row>
    <row r="1821">
      <c r="A1821" t="inlineStr">
        <is>
          <t>AFFORDABLE CARE ACT (ACA) EXPANSION OF PHYSICIAN ASSISTANT TRAINING PROGRAM</t>
        </is>
      </c>
      <c r="B1821" t="inlineStr">
        <is>
          <t>93.514</t>
        </is>
      </c>
    </row>
    <row r="1822">
      <c r="A1822" t="inlineStr">
        <is>
          <t>AFFORDABLE CARE ACT (ACA) NURSE-MANAGED HEALTH CLINICS</t>
        </is>
      </c>
      <c r="B1822" t="inlineStr">
        <is>
          <t>93.515</t>
        </is>
      </c>
    </row>
    <row r="1823">
      <c r="A1823" t="inlineStr">
        <is>
          <t>AFFORDABLE CARE ACT (ACA) PUBLIC HEALTH TRAINING CENTERS PROGRAM</t>
        </is>
      </c>
      <c r="B1823" t="inlineStr">
        <is>
          <t>93.516</t>
        </is>
      </c>
    </row>
    <row r="1824">
      <c r="A1824" t="inlineStr">
        <is>
          <t>AFFORDABLE CARE ACT Ð AGING AND DISABILITY RESOURCE CENTER</t>
        </is>
      </c>
      <c r="B1824" t="inlineStr">
        <is>
          <t>93.517</t>
        </is>
      </c>
    </row>
    <row r="1825">
      <c r="A1825" t="inlineStr">
        <is>
          <t>AFFORDABLE CARE ACT - MEDICARE IMPROVEMENTS FOR PATIENTS AND PROVIDERS</t>
        </is>
      </c>
      <c r="B1825" t="inlineStr">
        <is>
          <t>93.518</t>
        </is>
      </c>
    </row>
    <row r="1826">
      <c r="A1826" t="inlineStr">
        <is>
          <t>AFFORDABLE CARE ACT (ACA) Ð CONSUMER ASSISTANCE PROGRAM GRANTS</t>
        </is>
      </c>
      <c r="B1826" t="inlineStr">
        <is>
          <t>93.519</t>
        </is>
      </c>
    </row>
    <row r="1827">
      <c r="A1827" t="inlineStr">
        <is>
          <t>CENTERS FOR DISEASE CONTROL AND PREVENTION ÐAFFORDABLE CARE ACT (ACA) Ð COMMUNITIES PUTTING PREVENTION TO WORK</t>
        </is>
      </c>
      <c r="B1827" t="inlineStr">
        <is>
          <t>93.520</t>
        </is>
      </c>
    </row>
    <row r="1828">
      <c r="A1828" t="inlineStr">
        <is>
          <t>THE AFFORDABLE CARE ACT: BUILDING EPIDEMIOLOGY, LABORATORY, AND HEALTH INFORMATION SYSTEMS CAPACITY IN THE EPIDEMIOLOGY AND LABORATORY CAPACITY FOR INFECTIOUS DISEASE (ELC) AND EMERGING INFECTIONS PROGRAM (EIP) COOPERATIVE AGREEMENTS;PPHF</t>
        </is>
      </c>
      <c r="B1828" t="inlineStr">
        <is>
          <t>93.521</t>
        </is>
      </c>
    </row>
    <row r="1829">
      <c r="A1829" t="inlineStr">
        <is>
          <t>THE AFFORDABLE CARE ACT: HUMAN IMMUNODEFICIENCY VIRUS (HIV) PREVENTION AND PUBLIC HEALTH FUND ACTIVITIES</t>
        </is>
      </c>
      <c r="B1829" t="inlineStr">
        <is>
          <t>93.523</t>
        </is>
      </c>
    </row>
    <row r="1830">
      <c r="A1830" t="inlineStr">
        <is>
          <t>BUILDING CAPACITY OF THE PUBLIC HEALTH SYSTEM TO IMPROVE POPULATION HEALTH THROUGH NATIONAL, NON-PROFIT ORGANIZATIONS- FINANCED IN PART BY PREVENTION AND PUBLIC HEALTH FUNDS (PPHF)</t>
        </is>
      </c>
      <c r="B1830" t="inlineStr">
        <is>
          <t>93.524</t>
        </is>
      </c>
    </row>
    <row r="1831">
      <c r="A1831" t="inlineStr">
        <is>
          <t>STATE PLANNING AND ESTABLISHMENT GRANTS FOR THE AFFORDABLE CARE ACT (ACA)ÕS EXCHANGES</t>
        </is>
      </c>
      <c r="B1831" t="inlineStr">
        <is>
          <t>93.525</t>
        </is>
      </c>
    </row>
    <row r="1832">
      <c r="A1832" t="inlineStr">
        <is>
          <t>AFFORDABLE CARE ACT (ACA) GRANTS FOR CAPITAL DEVELOPMENT IN HEALTH CENTERS</t>
        </is>
      </c>
      <c r="B1832" t="inlineStr">
        <is>
          <t>93.526</t>
        </is>
      </c>
    </row>
    <row r="1833">
      <c r="A1833" t="inlineStr">
        <is>
          <t>AFFORDABLE CARE ACT (ACA) GRANTS FOR NEW AND EXPANDED SERVICES UNDER THE HEALTH CENTER PROGRAM</t>
        </is>
      </c>
      <c r="B1833" t="inlineStr">
        <is>
          <t>93.527</t>
        </is>
      </c>
    </row>
    <row r="1834">
      <c r="A1834" t="inlineStr">
        <is>
          <t>NATIONAL FORUM FOR STATE AND TERRITORIAL CHIEF EXECUTIVES</t>
        </is>
      </c>
      <c r="B1834" t="inlineStr">
        <is>
          <t>93.528</t>
        </is>
      </c>
    </row>
    <row r="1835">
      <c r="A1835" t="inlineStr">
        <is>
          <t>PRE-EXISTING CONDITION INSURANCE PROGRAM (PCIP)</t>
        </is>
      </c>
      <c r="B1835" t="inlineStr">
        <is>
          <t>93.529</t>
        </is>
      </c>
    </row>
    <row r="1836">
      <c r="A1836" t="inlineStr">
        <is>
          <t>AFFORDABLE CARE ACT - TEACHING HEALTH CENTER GRADUATE MEDICAL EDUCATION PAYMENTS PROGRAM</t>
        </is>
      </c>
      <c r="B1836" t="inlineStr">
        <is>
          <t>93.530</t>
        </is>
      </c>
    </row>
    <row r="1837">
      <c r="A1837" t="inlineStr">
        <is>
          <t>PPHF - COMMUNITY TRANSFROMATION GRANTS AND NATIONAL DISSEMINATION AND SUPPORT FOR COMMUNITY TRANSFORMATION GRANTS - FINANCED SOLELY BY PREVENTINON AND PUBLIC HEALTH FUNDS</t>
        </is>
      </c>
      <c r="B1837" t="inlineStr">
        <is>
          <t>93.531</t>
        </is>
      </c>
    </row>
    <row r="1838">
      <c r="A1838" t="inlineStr">
        <is>
          <t>PREVENTION AND PUBLIC HEALTH FUND (AFFORDABLE CARE ACT): ENHANCED SURVEILLANCE FOR NEW VACCINE PREVENTABLE DISEASE</t>
        </is>
      </c>
      <c r="B1838" t="inlineStr">
        <is>
          <t>93.533</t>
        </is>
      </c>
    </row>
    <row r="1839">
      <c r="A1839" t="inlineStr">
        <is>
          <t>AFFORDABLE CARE ACT PROGRAM FOR EARLY DETECTION OF CERTAIN MEDICAL CONDITIONS RELATED TO ENVIRONMENTAL HEALTH HAZARDS</t>
        </is>
      </c>
      <c r="B1839" t="inlineStr">
        <is>
          <t>93.534</t>
        </is>
      </c>
    </row>
    <row r="1840">
      <c r="A1840" t="inlineStr">
        <is>
          <t>AFFORDABLE CARE ACT (ACA) CHILDHOOD OBESITY RESEARCH DEMONSTRATION</t>
        </is>
      </c>
      <c r="B1840" t="inlineStr">
        <is>
          <t>93.535</t>
        </is>
      </c>
    </row>
    <row r="1841">
      <c r="A1841" t="inlineStr">
        <is>
          <t>THE AFFORDABLE CARE ACT MEDICAID INCENTIVES FOR PREVENTION OF CHRONIC DISEASE DEMONSTRATION PROJECT</t>
        </is>
      </c>
      <c r="B1841" t="inlineStr">
        <is>
          <t>93.536</t>
        </is>
      </c>
    </row>
    <row r="1842">
      <c r="A1842" t="inlineStr">
        <is>
          <t>AFFORDABLE CARE ACT MEDICAID EMERGENCY PSYCHIATRIC DEMONSTRATION</t>
        </is>
      </c>
      <c r="B1842" t="inlineStr">
        <is>
          <t>93.537</t>
        </is>
      </c>
    </row>
    <row r="1843">
      <c r="A1843" t="inlineStr">
        <is>
          <t>AFFORDABLE CARE ACT - NATIONAL ENVIRONMENTAL PUBLIC HEALTH TRACKING PROGRAM-NETWORK IMPLEMENTATION</t>
        </is>
      </c>
      <c r="B1843" t="inlineStr">
        <is>
          <t>93.538</t>
        </is>
      </c>
    </row>
    <row r="1844">
      <c r="A1844" t="inlineStr">
        <is>
          <t>PPHF CAPACITY BUILDING ASSISTANCE TO STRENGTHEN PUBLIC HEALTH IMMUNIZATION INFRASTRUCTURE AND PERFORMANCE FINANCED IN PART BY PREVENTION AND PUBLIC HEALTH FUNDS</t>
        </is>
      </c>
      <c r="B1844" t="inlineStr">
        <is>
          <t>93.539</t>
        </is>
      </c>
    </row>
    <row r="1845">
      <c r="A1845" t="inlineStr">
        <is>
          <t>AFFORDABLE CARE ACT STREAMLINED SURVEILLANCE FOR VENTILATOR-ASSOCIATED PNEUMONIA: REDUCING BURDEN AND DEMONSTRATING PREVENTABILITY; AND PREVENTION AND PUBLIC HEALTH FUND</t>
        </is>
      </c>
      <c r="B1845" t="inlineStr">
        <is>
          <t>93.540</t>
        </is>
      </c>
    </row>
    <row r="1846">
      <c r="A1846" t="inlineStr">
        <is>
          <t>THE PATIENT PROTECTION AND AFFORDABLE CARE ACT OF 2010 (ACA)</t>
        </is>
      </c>
      <c r="B1846" t="inlineStr">
        <is>
          <t>93.541</t>
        </is>
      </c>
    </row>
    <row r="1847">
      <c r="A1847" t="inlineStr">
        <is>
          <t>HEALTH PROMOTION AND DISEASE PREVENTION RESEARCH CENTERS: PPHF - AFFORDABLE CARE ACT PROJECTS</t>
        </is>
      </c>
      <c r="B1847" t="inlineStr">
        <is>
          <t>93.542</t>
        </is>
      </c>
    </row>
    <row r="1848">
      <c r="A1848" t="inlineStr">
        <is>
          <t>THE PATIENT PROTECTION AND AFFORDABLE CARE ACT OF 2010 (AFFORDABLE CARE ACT) AUTHORIZES COORDINATED CHRONIC DISEASE PREVENTION AND HEALTH PROMOTION PROGRAM</t>
        </is>
      </c>
      <c r="B1848" t="inlineStr">
        <is>
          <t>93.544</t>
        </is>
      </c>
    </row>
    <row r="1849">
      <c r="A1849" t="inlineStr">
        <is>
          <t>CONSUMER OPERATED AND ORIENTED PLAN [CO-OP] PROGRAM</t>
        </is>
      </c>
      <c r="B1849" t="inlineStr">
        <is>
          <t>93.545</t>
        </is>
      </c>
    </row>
    <row r="1850">
      <c r="A1850" t="inlineStr">
        <is>
          <t>EARLY RETIREE REINSURANCE PROGRAM</t>
        </is>
      </c>
      <c r="B1850" t="inlineStr">
        <is>
          <t>93.546</t>
        </is>
      </c>
    </row>
    <row r="1851">
      <c r="A1851" t="inlineStr">
        <is>
          <t>AFFORDABLE CARE ACT Ð NATIONAL HEALTH SERVICE CORPS</t>
        </is>
      </c>
      <c r="B1851" t="inlineStr">
        <is>
          <t>93.547</t>
        </is>
      </c>
    </row>
    <row r="1852">
      <c r="A1852" t="inlineStr">
        <is>
          <t>PPHF: STATE NUTRITION, PHYSICAL ACTIVITY, AND OBESITY PROGRAMS - FINANCED IN PART BY PPHF</t>
        </is>
      </c>
      <c r="B1852" t="inlineStr">
        <is>
          <t>93.548</t>
        </is>
      </c>
    </row>
    <row r="1853">
      <c r="A1853" t="inlineStr">
        <is>
          <t>AFFORDABLE CARE ACT (ACA) THE PRIMARY CARE SERVICES RESOURCE COORDINATION AND DEVELOPMENT PROGRAM</t>
        </is>
      </c>
      <c r="B1853" t="inlineStr">
        <is>
          <t>93.549</t>
        </is>
      </c>
    </row>
    <row r="1854">
      <c r="A1854" t="inlineStr">
        <is>
          <t>TRANSITIONAL LIVING FOR HOMELESS YOUTH</t>
        </is>
      </c>
      <c r="B1854" t="inlineStr">
        <is>
          <t>93.550</t>
        </is>
      </c>
    </row>
    <row r="1855">
      <c r="A1855" t="inlineStr">
        <is>
          <t>ABANDONED INFANTS</t>
        </is>
      </c>
      <c r="B1855" t="inlineStr">
        <is>
          <t>93.551</t>
        </is>
      </c>
    </row>
    <row r="1856">
      <c r="A1856" t="inlineStr">
        <is>
          <t>PROMOTING SAFE AND STABLE FAMILIES</t>
        </is>
      </c>
      <c r="B1856" t="inlineStr">
        <is>
          <t>93.556</t>
        </is>
      </c>
    </row>
    <row r="1857">
      <c r="A1857" t="inlineStr">
        <is>
          <t>EDUCATION AND PREVENTION GRANTS TO REDUCE SEXUAL ABUSE OF RUNAWAY, HOMELESS AND STREET YOUTH</t>
        </is>
      </c>
      <c r="B1857" t="inlineStr">
        <is>
          <t>93.557</t>
        </is>
      </c>
    </row>
    <row r="1858">
      <c r="A1858" t="inlineStr">
        <is>
          <t>TEMPORARY ASSISTANCE FOR NEEDY FAMILIES</t>
        </is>
      </c>
      <c r="B1858" t="inlineStr">
        <is>
          <t>93.558</t>
        </is>
      </c>
    </row>
    <row r="1859">
      <c r="A1859" t="inlineStr">
        <is>
          <t>FAMILY SUPPORT PAYMENTS TO STATES_ASSISTANCE PAYMENTS</t>
        </is>
      </c>
      <c r="B1859" t="inlineStr">
        <is>
          <t>93.560</t>
        </is>
      </c>
    </row>
    <row r="1860">
      <c r="A1860" t="inlineStr">
        <is>
          <t>CHILD SUPPORT ENFORCEMENT</t>
        </is>
      </c>
      <c r="B1860" t="inlineStr">
        <is>
          <t>93.563</t>
        </is>
      </c>
    </row>
    <row r="1861">
      <c r="A1861" t="inlineStr">
        <is>
          <t>CHILD SUPPORT ENFORCEMENT RESEARCH</t>
        </is>
      </c>
      <c r="B1861" t="inlineStr">
        <is>
          <t>93.564</t>
        </is>
      </c>
    </row>
    <row r="1862">
      <c r="A1862" t="inlineStr">
        <is>
          <t>REFUGEE AND ENTRANT ASSISTANCE_STATE ADMINISTERED PROGRAMS</t>
        </is>
      </c>
      <c r="B1862" t="inlineStr">
        <is>
          <t>93.566</t>
        </is>
      </c>
    </row>
    <row r="1863">
      <c r="A1863" t="inlineStr">
        <is>
          <t>REFUGEE AND ENTRANT ASSISTANCE_VOLUNTARY AGENCY PROGRAMS</t>
        </is>
      </c>
      <c r="B1863" t="inlineStr">
        <is>
          <t>93.567</t>
        </is>
      </c>
    </row>
    <row r="1864">
      <c r="A1864" t="inlineStr">
        <is>
          <t>LOW-INCOME HOME ENERGY ASSISTANCE</t>
        </is>
      </c>
      <c r="B1864" t="inlineStr">
        <is>
          <t>93.568</t>
        </is>
      </c>
    </row>
    <row r="1865">
      <c r="A1865" t="inlineStr">
        <is>
          <t>COMMUNITY SERVICES BLOCK GRANT</t>
        </is>
      </c>
      <c r="B1865" t="inlineStr">
        <is>
          <t>93.569</t>
        </is>
      </c>
    </row>
    <row r="1866">
      <c r="A1866" t="inlineStr">
        <is>
          <t>COMMUNITY SERVICES BLOCK GRANT_DISCRETIONARY AWARDS</t>
        </is>
      </c>
      <c r="B1866" t="inlineStr">
        <is>
          <t>93.570</t>
        </is>
      </c>
    </row>
    <row r="1867">
      <c r="A1867" t="inlineStr">
        <is>
          <t>CHILD CARE AND DEVELOPMENT BLOCK GRANT</t>
        </is>
      </c>
      <c r="B1867" t="inlineStr">
        <is>
          <t>93.575</t>
        </is>
      </c>
    </row>
    <row r="1868">
      <c r="A1868" t="inlineStr">
        <is>
          <t>REFUGEE AND ENTRANT ASSISTANCE_DISCRETIONARY GRANTS</t>
        </is>
      </c>
      <c r="B1868" t="inlineStr">
        <is>
          <t>93.576</t>
        </is>
      </c>
    </row>
    <row r="1869">
      <c r="A1869" t="inlineStr">
        <is>
          <t>U.S. REPATRIATION</t>
        </is>
      </c>
      <c r="B1869" t="inlineStr">
        <is>
          <t>93.579</t>
        </is>
      </c>
    </row>
    <row r="1870">
      <c r="A1870" t="inlineStr">
        <is>
          <t>IMPROVING THE CAPABILITY OF INDIAN TRIBAL GOVERNMENTS TO REGULATE ENVIRONMENTAL QUALITY</t>
        </is>
      </c>
      <c r="B1870" t="inlineStr">
        <is>
          <t>93.581</t>
        </is>
      </c>
    </row>
    <row r="1871">
      <c r="A1871" t="inlineStr">
        <is>
          <t>REFUGEE AND ENTRANT ASSISTANCE_WILSON/FISH PROGRAM</t>
        </is>
      </c>
      <c r="B1871" t="inlineStr">
        <is>
          <t>93.583</t>
        </is>
      </c>
    </row>
    <row r="1872">
      <c r="A1872" t="inlineStr">
        <is>
          <t>REFUGEE AND ENTRANT ASSISTANCE_TARGETED ASSISTANCE GRANTS</t>
        </is>
      </c>
      <c r="B1872" t="inlineStr">
        <is>
          <t>93.584</t>
        </is>
      </c>
    </row>
    <row r="1873">
      <c r="A1873" t="inlineStr">
        <is>
          <t>STATE COURT IMPROVEMENT PROGRAM</t>
        </is>
      </c>
      <c r="B1873" t="inlineStr">
        <is>
          <t>93.586</t>
        </is>
      </c>
    </row>
    <row r="1874">
      <c r="A1874" t="inlineStr">
        <is>
          <t>PROMOTE THE SURVIVAL AND CONTINUING VITALITY OF NATIVE AMERICAN LANGUAGES</t>
        </is>
      </c>
      <c r="B1874" t="inlineStr">
        <is>
          <t>93.587</t>
        </is>
      </c>
    </row>
    <row r="1875">
      <c r="A1875" t="inlineStr">
        <is>
          <t>COMMUNITY-BASED CHILD ABUSE PREVENTION GRANTS</t>
        </is>
      </c>
      <c r="B1875" t="inlineStr">
        <is>
          <t>93.590</t>
        </is>
      </c>
    </row>
    <row r="1876">
      <c r="A1876" t="inlineStr">
        <is>
          <t>FAMILY VIOLENCE PREVENTION AND SERVICES/STATE DOMESTIC VIOLENCE COALITIONS</t>
        </is>
      </c>
      <c r="B1876" t="inlineStr">
        <is>
          <t>93.591</t>
        </is>
      </c>
    </row>
    <row r="1877">
      <c r="A1877" t="inlineStr">
        <is>
          <t>FAMILY VIOLENCE PREVENTION AND SERVICES/DISCRETIONARY</t>
        </is>
      </c>
      <c r="B1877" t="inlineStr">
        <is>
          <t>93.592</t>
        </is>
      </c>
    </row>
    <row r="1878">
      <c r="A1878" t="inlineStr">
        <is>
          <t>JOB OPPORTUNITIES FOR LOW-INCOME INDIVIDUALS</t>
        </is>
      </c>
      <c r="B1878" t="inlineStr">
        <is>
          <t>93.593</t>
        </is>
      </c>
    </row>
    <row r="1879">
      <c r="A1879" t="inlineStr">
        <is>
          <t>TRIBAL WORK GRANTS</t>
        </is>
      </c>
      <c r="B1879" t="inlineStr">
        <is>
          <t>93.594</t>
        </is>
      </c>
    </row>
    <row r="1880">
      <c r="A1880" t="inlineStr">
        <is>
          <t>WELFARE REFORM RESEARCH, EVALUATIONS AND NATIONAL STUDIES</t>
        </is>
      </c>
      <c r="B1880" t="inlineStr">
        <is>
          <t>93.595</t>
        </is>
      </c>
    </row>
    <row r="1881">
      <c r="A1881" t="inlineStr">
        <is>
          <t>CHILD CARE MANDATORY AND MATCHING FUNDS OF THE CHILD CARE AND DEVELOPMENT FUND</t>
        </is>
      </c>
      <c r="B1881" t="inlineStr">
        <is>
          <t>93.596</t>
        </is>
      </c>
    </row>
    <row r="1882">
      <c r="A1882" t="inlineStr">
        <is>
          <t>GRANTS TO STATES FOR ACCESS AND VISITATION PROGRAMS</t>
        </is>
      </c>
      <c r="B1882" t="inlineStr">
        <is>
          <t>93.597</t>
        </is>
      </c>
    </row>
    <row r="1883">
      <c r="A1883" t="inlineStr">
        <is>
          <t>SERVICES TO VICTIMS OF A SEVERE FORM OF TRAFFICKING</t>
        </is>
      </c>
      <c r="B1883" t="inlineStr">
        <is>
          <t>93.598</t>
        </is>
      </c>
    </row>
    <row r="1884">
      <c r="A1884" t="inlineStr">
        <is>
          <t>CHAFEE EDUCATION AND TRAINING VOUCHERS PROGRAM (ETV)</t>
        </is>
      </c>
      <c r="B1884" t="inlineStr">
        <is>
          <t>93.599</t>
        </is>
      </c>
    </row>
    <row r="1885">
      <c r="A1885" t="inlineStr">
        <is>
          <t>HEAD START</t>
        </is>
      </c>
      <c r="B1885" t="inlineStr">
        <is>
          <t>93.600</t>
        </is>
      </c>
    </row>
    <row r="1886">
      <c r="A1886" t="inlineStr">
        <is>
          <t>CHILD SUPPORT ENFORCEMENT DEMONSTRATIONS AND SPECIAL PROJECTS</t>
        </is>
      </c>
      <c r="B1886" t="inlineStr">
        <is>
          <t>93.601</t>
        </is>
      </c>
    </row>
    <row r="1887">
      <c r="A1887" t="inlineStr">
        <is>
          <t>ASSETS FOR INDEPENDENCE DEMONSTRATION PROGRAM</t>
        </is>
      </c>
      <c r="B1887" t="inlineStr">
        <is>
          <t>93.602</t>
        </is>
      </c>
    </row>
    <row r="1888">
      <c r="A1888" t="inlineStr">
        <is>
          <t>ADOPTION INCENTIVE PAYMENTS</t>
        </is>
      </c>
      <c r="B1888" t="inlineStr">
        <is>
          <t>93.603</t>
        </is>
      </c>
    </row>
    <row r="1889">
      <c r="A1889" t="inlineStr">
        <is>
          <t>ASSISTANCE FOR TORTURE VICTIMS</t>
        </is>
      </c>
      <c r="B1889" t="inlineStr">
        <is>
          <t>93.604</t>
        </is>
      </c>
    </row>
    <row r="1890">
      <c r="A1890" t="inlineStr">
        <is>
          <t>FAMILY CONNECTION GRANTS</t>
        </is>
      </c>
      <c r="B1890" t="inlineStr">
        <is>
          <t>93.605</t>
        </is>
      </c>
    </row>
    <row r="1891">
      <c r="A1891" t="inlineStr">
        <is>
          <t>AFFORDABLE CARE ACT - PREPAREDNESS AND EMERGENCY RESPONSE LEARNING CENTERS</t>
        </is>
      </c>
      <c r="B1891" t="inlineStr">
        <is>
          <t>93.606</t>
        </is>
      </c>
    </row>
    <row r="1892">
      <c r="A1892" t="inlineStr">
        <is>
          <t>THE AFFORDABLE CARE ACT Ð MEDICAID ADULT QUALITY GRANTS</t>
        </is>
      </c>
      <c r="B1892" t="inlineStr">
        <is>
          <t>93.609</t>
        </is>
      </c>
    </row>
    <row r="1893">
      <c r="A1893" t="inlineStr">
        <is>
          <t>HEALTH CARE INNOVATION AWARDS (HCIA)</t>
        </is>
      </c>
      <c r="B1893" t="inlineStr">
        <is>
          <t>93.610</t>
        </is>
      </c>
    </row>
    <row r="1894">
      <c r="A1894" t="inlineStr">
        <is>
          <t>STRONG START FOR MOTHERS AND NEWBORNS</t>
        </is>
      </c>
      <c r="B1894" t="inlineStr">
        <is>
          <t>93.611</t>
        </is>
      </c>
    </row>
    <row r="1895">
      <c r="A1895" t="inlineStr">
        <is>
          <t>NATIVE AMERICAN PROGRAMS</t>
        </is>
      </c>
      <c r="B1895" t="inlineStr">
        <is>
          <t>93.612</t>
        </is>
      </c>
    </row>
    <row r="1896">
      <c r="A1896" t="inlineStr">
        <is>
          <t>PRESIDENT'S COMMITTEE FOR PEOPLE WITH INTELLECTUAL DISABILITIES (PCPID)</t>
        </is>
      </c>
      <c r="B1896" t="inlineStr">
        <is>
          <t>93.613</t>
        </is>
      </c>
    </row>
    <row r="1897">
      <c r="A1897" t="inlineStr">
        <is>
          <t>AFFORDABLE CARE ACT (ACA) MATERNAL, INFANT, AND EARLY CHILDHOOD HOME VISITING RESEARCH PROGRAMS</t>
        </is>
      </c>
      <c r="B1897" t="inlineStr">
        <is>
          <t>93.615</t>
        </is>
      </c>
    </row>
    <row r="1898">
      <c r="A1898" t="inlineStr">
        <is>
          <t>MENTORING CHILDREN OF PRISONERS</t>
        </is>
      </c>
      <c r="B1898" t="inlineStr">
        <is>
          <t>93.616</t>
        </is>
      </c>
    </row>
    <row r="1899">
      <c r="A1899" t="inlineStr">
        <is>
          <t>VOTING ACCESS FOR INDIVIDUALS WITH DISABILITIES_GRANTS TO STATES</t>
        </is>
      </c>
      <c r="B1899" t="inlineStr">
        <is>
          <t>93.617</t>
        </is>
      </c>
    </row>
    <row r="1900">
      <c r="A1900" t="inlineStr">
        <is>
          <t>VOTING ACCESS FOR INDIVIDUALS WITH DISABILITIES-GRANTS FOR PROTECTION AND ADVOCACY SYSTEMS</t>
        </is>
      </c>
      <c r="B1900" t="inlineStr">
        <is>
          <t>93.618</t>
        </is>
      </c>
    </row>
    <row r="1901">
      <c r="A1901" t="inlineStr">
        <is>
          <t>AFFORDABLE CARE ACT INITIATIVE TO REDUCE AVOIDABLE HOSPITALIZATIONS AMONG NURSING FACILITY RESIDENTS</t>
        </is>
      </c>
      <c r="B1901" t="inlineStr">
        <is>
          <t>93.621</t>
        </is>
      </c>
    </row>
    <row r="1902">
      <c r="A1902" t="inlineStr">
        <is>
          <t>AFFORDABLE CARE ACT: COORDINATING CENTER FOR INTERPROFESSIONAL EDUCATION AND COLLABORATIVE PRACTICE</t>
        </is>
      </c>
      <c r="B1902" t="inlineStr">
        <is>
          <t>93.622</t>
        </is>
      </c>
    </row>
    <row r="1903">
      <c r="A1903" t="inlineStr">
        <is>
          <t>BASIC CENTER GRANT</t>
        </is>
      </c>
      <c r="B1903" t="inlineStr">
        <is>
          <t>93.623</t>
        </is>
      </c>
    </row>
    <row r="1904">
      <c r="A1904" t="inlineStr">
        <is>
          <t>ACA - STATE INNOVATION MODELS: FUNDING FOR MODEL DESIGN AND MODEL TESTING ASSISTANCE</t>
        </is>
      </c>
      <c r="B1904" t="inlineStr">
        <is>
          <t>93.624</t>
        </is>
      </c>
    </row>
    <row r="1905">
      <c r="A1905" t="inlineStr">
        <is>
          <t>AFFORDABLE CARE ACT STATE HEALTH INSURANCE ASSISTANCE PROGRAM (SHIP) AND AGING AND DISABILITY RESOURCE CENTER (ADRC) OPTIONS COUNSELING FOR MEDICARE-MEDICAID INDIVIDUALS IN STATES WITH APPROVED FINANCIAL ALIGNMENT MODELS</t>
        </is>
      </c>
      <c r="B1905" t="inlineStr">
        <is>
          <t>93.626</t>
        </is>
      </c>
    </row>
    <row r="1906">
      <c r="A1906" t="inlineStr">
        <is>
          <t>AFFORDABLE CARE ACT: TESTING EXPERIENCE AND FUNCTIONAL ASSESSMENT TOOLS</t>
        </is>
      </c>
      <c r="B1906" t="inlineStr">
        <is>
          <t>93.627</t>
        </is>
      </c>
    </row>
    <row r="1907">
      <c r="A1907" t="inlineStr">
        <is>
          <t>AFFORDABLE CARE ACT IMPLEMENTATION SUPPORT FOR STATE DEMONSTRATIONS TO INTEGRATE CARE FOR MEDICARE-MEDICAID ENROLLEES</t>
        </is>
      </c>
      <c r="B1907" t="inlineStr">
        <is>
          <t>93.628</t>
        </is>
      </c>
    </row>
    <row r="1908">
      <c r="A1908" t="inlineStr">
        <is>
          <t>DEVELOPMENTAL DISABILITIES BASIC SUPPORT AND ADVOCACY GRANTS</t>
        </is>
      </c>
      <c r="B1908" t="inlineStr">
        <is>
          <t>93.630</t>
        </is>
      </c>
    </row>
    <row r="1909">
      <c r="A1909" t="inlineStr">
        <is>
          <t>DEVELOPMENTAL DISABILITIES PROJECTS OF NATIONAL SIGNIFICANCE</t>
        </is>
      </c>
      <c r="B1909" t="inlineStr">
        <is>
          <t>93.631</t>
        </is>
      </c>
    </row>
    <row r="1910">
      <c r="A1910" t="inlineStr">
        <is>
          <t>UNIVERSITY CENTERS FOR EXCELLENCE IN DEVELOPMENTAL DISABILITIES EDUCATION, RESEARCH, AND SERVICE</t>
        </is>
      </c>
      <c r="B1910" t="inlineStr">
        <is>
          <t>93.632</t>
        </is>
      </c>
    </row>
    <row r="1911">
      <c r="A1911" t="inlineStr">
        <is>
          <t>SUPPORT FOR OMBUDSMAN AND BENEFICIARY COUNSELING PROGRAMS FOR STATES PARTICIPATING IN FINANCIAL ALIGNMENT MODEL DEMONSTRATIONS FOR DUALLY ELIGIBLE INDIVIDUALS</t>
        </is>
      </c>
      <c r="B1911" t="inlineStr">
        <is>
          <t>93.634</t>
        </is>
      </c>
    </row>
    <row r="1912">
      <c r="A1912" t="inlineStr">
        <is>
          <t>ACA - REINVESTMENT OF CIVIL MONEY PENALTIES TO BENEFIT NURSING HOME RESIDENTS</t>
        </is>
      </c>
      <c r="B1912" t="inlineStr">
        <is>
          <t>93.636</t>
        </is>
      </c>
    </row>
    <row r="1913">
      <c r="A1913" t="inlineStr">
        <is>
          <t>ACA-TRANSFORMING CLINICAL PRACTICE INITIATIVE: PRACTICE TRANSFORMATION NETWORKS (PTNS)</t>
        </is>
      </c>
      <c r="B1913" t="inlineStr">
        <is>
          <t>93.638</t>
        </is>
      </c>
    </row>
    <row r="1914">
      <c r="A1914" t="inlineStr">
        <is>
          <t>ACA-TRANSFORMING CLINICAL PRACTICE INITIATIVE: SUPPORT AND ALIGNMENT NETWORKS (SANS)</t>
        </is>
      </c>
      <c r="B1914" t="inlineStr">
        <is>
          <t>93.639</t>
        </is>
      </c>
    </row>
    <row r="1915">
      <c r="A1915" t="inlineStr">
        <is>
          <t>BASIC HEALTH PROGRAM (AFFORDABLE CARE ACT)</t>
        </is>
      </c>
      <c r="B1915" t="inlineStr">
        <is>
          <t>93.640</t>
        </is>
      </c>
    </row>
    <row r="1916">
      <c r="A1916" t="inlineStr">
        <is>
          <t>CHILDREN'S JUSTICE GRANTS TO STATES</t>
        </is>
      </c>
      <c r="B1916" t="inlineStr">
        <is>
          <t>93.643</t>
        </is>
      </c>
    </row>
    <row r="1917">
      <c r="A1917" t="inlineStr">
        <is>
          <t>ADULT MEDICAID QUALITY: IMPROVING MATERNAL AND INFANT HEALTH OUTCOMES IN MEDICAID AND CHIP</t>
        </is>
      </c>
      <c r="B1917" t="inlineStr">
        <is>
          <t>93.644</t>
        </is>
      </c>
    </row>
    <row r="1918">
      <c r="A1918" t="inlineStr">
        <is>
          <t>STEPHANIE TUBBS JONES CHILD WELFARE SERVICES PROGRAM</t>
        </is>
      </c>
      <c r="B1918" t="inlineStr">
        <is>
          <t>93.645</t>
        </is>
      </c>
    </row>
    <row r="1919">
      <c r="A1919" t="inlineStr">
        <is>
          <t>ACA Ð TESTING A MODEL OF DATA AGGREGATION UNDER THE COMPREHENSIVE PRIMARY CARE INITIATIVE</t>
        </is>
      </c>
      <c r="B1919" t="inlineStr">
        <is>
          <t>93.646</t>
        </is>
      </c>
    </row>
    <row r="1920">
      <c r="A1920" t="inlineStr">
        <is>
          <t>SOCIAL SERVICES RESEARCH AND DEMONSTRATION</t>
        </is>
      </c>
      <c r="B1920" t="inlineStr">
        <is>
          <t>93.647</t>
        </is>
      </c>
    </row>
    <row r="1921">
      <c r="A1921" t="inlineStr">
        <is>
          <t>CHILD WELFARE RESEARCH TRAINING OR DEMONSTRATION</t>
        </is>
      </c>
      <c r="B1921" t="inlineStr">
        <is>
          <t>93.648</t>
        </is>
      </c>
    </row>
    <row r="1922">
      <c r="A1922" t="inlineStr">
        <is>
          <t>ADOPTION OPPORTUNITIES</t>
        </is>
      </c>
      <c r="B1922" t="inlineStr">
        <is>
          <t>93.652</t>
        </is>
      </c>
    </row>
    <row r="1923">
      <c r="A1923" t="inlineStr">
        <is>
          <t>FOSTER CARE_TITLE IV-E</t>
        </is>
      </c>
      <c r="B1923" t="inlineStr">
        <is>
          <t>93.658</t>
        </is>
      </c>
    </row>
    <row r="1924">
      <c r="A1924" t="inlineStr">
        <is>
          <t>ADOPTION ASSISTANCE</t>
        </is>
      </c>
      <c r="B1924" t="inlineStr">
        <is>
          <t>93.659</t>
        </is>
      </c>
    </row>
    <row r="1925">
      <c r="A1925" t="inlineStr">
        <is>
          <t>SOCIAL SERVICES BLOCK GRANT</t>
        </is>
      </c>
      <c r="B1925" t="inlineStr">
        <is>
          <t>93.667</t>
        </is>
      </c>
    </row>
    <row r="1926">
      <c r="A1926" t="inlineStr">
        <is>
          <t>CHILD ABUSE AND NEGLECT STATE GRANTS</t>
        </is>
      </c>
      <c r="B1926" t="inlineStr">
        <is>
          <t>93.669</t>
        </is>
      </c>
    </row>
    <row r="1927">
      <c r="A1927" t="inlineStr">
        <is>
          <t>CHILD ABUSE AND NEGLECT DISCRETIONARY ACTIVITIES</t>
        </is>
      </c>
      <c r="B1927" t="inlineStr">
        <is>
          <t>93.670</t>
        </is>
      </c>
    </row>
    <row r="1928">
      <c r="A1928" t="inlineStr">
        <is>
          <t>FAMILY VIOLENCE PREVENTION AND SERVICES/DOMESTIC VIOLENCE SHELTER AND SUPPORTIVE SERVICES</t>
        </is>
      </c>
      <c r="B1928" t="inlineStr">
        <is>
          <t>93.671</t>
        </is>
      </c>
    </row>
    <row r="1929">
      <c r="A1929" t="inlineStr">
        <is>
          <t>JOHN H. CHAFEE FOSTER CARE PROGRAM FOR SUCCESSFUL TRANSITION TO ADULTHOOD</t>
        </is>
      </c>
      <c r="B1929" t="inlineStr">
        <is>
          <t>93.674</t>
        </is>
      </c>
    </row>
    <row r="1930">
      <c r="A1930" t="inlineStr">
        <is>
          <t>UNACCOMPANIED ALIEN CHILDREN PROGRAM</t>
        </is>
      </c>
      <c r="B1930" t="inlineStr">
        <is>
          <t>93.676</t>
        </is>
      </c>
    </row>
    <row r="1931">
      <c r="A1931" t="inlineStr">
        <is>
          <t>TRANS-NIH RECOVERY ACT RESEARCH SUPPORT</t>
        </is>
      </c>
      <c r="B1931" t="inlineStr">
        <is>
          <t>93.701</t>
        </is>
      </c>
    </row>
    <row r="1932">
      <c r="A1932" t="inlineStr">
        <is>
          <t>NATIONAL CENTER FOR RESEARCH RESOURCES, RECOVERY ACT CONSTRUCTION SUPPORT</t>
        </is>
      </c>
      <c r="B1932" t="inlineStr">
        <is>
          <t>93.702</t>
        </is>
      </c>
    </row>
    <row r="1933">
      <c r="A1933" t="inlineStr">
        <is>
          <t>ARRA Ð GRANTS TO HEALTH CENTER PROGRAMS</t>
        </is>
      </c>
      <c r="B1933" t="inlineStr">
        <is>
          <t>93.703</t>
        </is>
      </c>
    </row>
    <row r="1934">
      <c r="A1934" t="inlineStr">
        <is>
          <t>TRANS-NIH RECOVERY ACT LOAN REPAYMENT SUPPORT</t>
        </is>
      </c>
      <c r="B1934" t="inlineStr">
        <is>
          <t>93.704</t>
        </is>
      </c>
    </row>
    <row r="1935">
      <c r="A1935" t="inlineStr">
        <is>
          <t>AGING NUTRITION SERVICES FOR NATIVE AMERICANS</t>
        </is>
      </c>
      <c r="B1935" t="inlineStr">
        <is>
          <t>93.706</t>
        </is>
      </c>
    </row>
    <row r="1936">
      <c r="A1936" t="inlineStr">
        <is>
          <t>ARRA - HEAD START</t>
        </is>
      </c>
      <c r="B1936" t="inlineStr">
        <is>
          <t>93.708</t>
        </is>
      </c>
    </row>
    <row r="1937">
      <c r="A1937" t="inlineStr">
        <is>
          <t>ARRA - EARLY HEAD START</t>
        </is>
      </c>
      <c r="B1937" t="inlineStr">
        <is>
          <t>93.709</t>
        </is>
      </c>
    </row>
    <row r="1938">
      <c r="A1938" t="inlineStr">
        <is>
          <t>ARRA - COMMUNITY SERVICES BLOCK GRANT</t>
        </is>
      </c>
      <c r="B1938" t="inlineStr">
        <is>
          <t>93.710</t>
        </is>
      </c>
    </row>
    <row r="1939">
      <c r="A1939" t="inlineStr">
        <is>
          <t>ARRA Ð STRENGTHENING COMMUNITIES FUND</t>
        </is>
      </c>
      <c r="B1939" t="inlineStr">
        <is>
          <t>93.711</t>
        </is>
      </c>
    </row>
    <row r="1940">
      <c r="A1940" t="inlineStr">
        <is>
          <t>ARRA Ð CHILD CARE AND DEVELOPMENT BLOCK GRANT</t>
        </is>
      </c>
      <c r="B1940" t="inlineStr">
        <is>
          <t>93.713</t>
        </is>
      </c>
    </row>
    <row r="1941">
      <c r="A1941" t="inlineStr">
        <is>
          <t>ARRA Ð EMERGENCY CONTINGENCY FUND FOR TEMPORARY ASSISTANCE FOR NEEDY FAMILIES (TANF) STATE PROGRAM</t>
        </is>
      </c>
      <c r="B1941" t="inlineStr">
        <is>
          <t>93.714</t>
        </is>
      </c>
    </row>
    <row r="1942">
      <c r="A1942" t="inlineStr">
        <is>
          <t>RECOVERY ACT Ð COMPARATIVE EFFECTIVENESS RESEARCH - AHRQ</t>
        </is>
      </c>
      <c r="B1942" t="inlineStr">
        <is>
          <t>93.715</t>
        </is>
      </c>
    </row>
    <row r="1943">
      <c r="A1943" t="inlineStr">
        <is>
          <t>ARRA Ð TEMPORARY ASSISTANCE FOR NEEDY FAMILIES (TANF) SUPPLEMENTAL GRANTS</t>
        </is>
      </c>
      <c r="B1943" t="inlineStr">
        <is>
          <t>93.716</t>
        </is>
      </c>
    </row>
    <row r="1944">
      <c r="A1944" t="inlineStr">
        <is>
          <t>HEALTH INFORMATION TECHNOLOGY REGIONAL EXTENSION CENTERS PROGRAM</t>
        </is>
      </c>
      <c r="B1944" t="inlineStr">
        <is>
          <t>93.718</t>
        </is>
      </c>
    </row>
    <row r="1945">
      <c r="A1945" t="inlineStr">
        <is>
          <t>ARRA - STATE GRANTS TO PROMOTE HEALTH INFORMATION TECHNOLOGY</t>
        </is>
      </c>
      <c r="B1945" t="inlineStr">
        <is>
          <t>93.719</t>
        </is>
      </c>
    </row>
    <row r="1946">
      <c r="A1946" t="inlineStr">
        <is>
          <t>ARRA - HEALTH INFORMATION TECHNOLOGY PROFESSIONALS IN HEALTH CARE</t>
        </is>
      </c>
      <c r="B1946" t="inlineStr">
        <is>
          <t>93.721</t>
        </is>
      </c>
    </row>
    <row r="1947">
      <c r="A1947" t="inlineStr">
        <is>
          <t>ARRA - PREVENTION AND WELLNESS-STATE, TERRITORIES AND PACIFIC ISLANDS</t>
        </is>
      </c>
      <c r="B1947" t="inlineStr">
        <is>
          <t>93.723</t>
        </is>
      </c>
    </row>
    <row r="1948">
      <c r="A1948" t="inlineStr">
        <is>
          <t>ARRA - PREVENTION AND WELLNESS Ð COMMUNITIES PUTTING PREVENTION TO WORK FUNDING OPPORTUNITIES ANNOUNCEMENT (FOA)</t>
        </is>
      </c>
      <c r="B1948" t="inlineStr">
        <is>
          <t>93.724</t>
        </is>
      </c>
    </row>
    <row r="1949">
      <c r="A1949" t="inlineStr">
        <is>
          <t>ARRA - COMMUNITIES PUTTING PREVENTION TO WORK: CHRONIC DISEASE SELF-MANAGEMENT PROGRAM</t>
        </is>
      </c>
      <c r="B1949" t="inlineStr">
        <is>
          <t>93.725</t>
        </is>
      </c>
    </row>
    <row r="1950">
      <c r="A1950" t="inlineStr">
        <is>
          <t>ARRA - HEALTH INFORMATION TECHNOLOGY - BEACON COMMUNITIES</t>
        </is>
      </c>
      <c r="B1950" t="inlineStr">
        <is>
          <t>93.727</t>
        </is>
      </c>
    </row>
    <row r="1951">
      <c r="A1951" t="inlineStr">
        <is>
          <t>ARRA - STRATEGIC HEALTH IT ADVANCED RESEARCH PROJECTS (SHARP)</t>
        </is>
      </c>
      <c r="B1951" t="inlineStr">
        <is>
          <t>93.728</t>
        </is>
      </c>
    </row>
    <row r="1952">
      <c r="A1952" t="inlineStr">
        <is>
          <t>ARRA PREVENTION RESEARCH CENTERS COMPARATIVE EFFECTIVENESS RESEARCH PROGRAM</t>
        </is>
      </c>
      <c r="B1952" t="inlineStr">
        <is>
          <t>93.730</t>
        </is>
      </c>
    </row>
    <row r="1953">
      <c r="A1953" t="inlineStr">
        <is>
          <t>MENTAL AND BEHAVIORAL HEALTH EDUCATION AND TRAINING GRANTS</t>
        </is>
      </c>
      <c r="B1953" t="inlineStr">
        <is>
          <t>93.732</t>
        </is>
      </c>
    </row>
    <row r="1954">
      <c r="A1954" t="inlineStr">
        <is>
          <t>CAPACITY BUILDING ASSISTANCE TO STRENGTHEN PUBLIC HEALTH IMMUNIZATION INFRASTRUCTURE AND PERFORMANCE Ð FINANCED IN PART BY THE PREVENTION AND PUBLIC HEALTH FUND (PPHF)</t>
        </is>
      </c>
      <c r="B1954" t="inlineStr">
        <is>
          <t>93.733</t>
        </is>
      </c>
    </row>
    <row r="1955">
      <c r="A1955" t="inlineStr">
        <is>
          <t>EMPOWERING OLDER ADULTS AND ADULTS WITH DISABILITIES THROUGH CHRONIC DISEASE SELF-MANAGEMENT EDUCATION PROGRAMS Ð FINANCED BY PREVENTION AND PUBLIC HEALTH FUNDS (PPHF)</t>
        </is>
      </c>
      <c r="B1955" t="inlineStr">
        <is>
          <t>93.734</t>
        </is>
      </c>
    </row>
    <row r="1956">
      <c r="A1956" t="inlineStr">
        <is>
          <t>STATE PUBLIC HEALTH APPROACHES FOR ENSURING QUITLINE CAPACITY Ð FUNDED IN PART BY PREVENTION AND PUBLIC HEALTH FUNDS (PPHF)</t>
        </is>
      </c>
      <c r="B1956" t="inlineStr">
        <is>
          <t>93.735</t>
        </is>
      </c>
    </row>
    <row r="1957">
      <c r="A1957" t="inlineStr">
        <is>
          <t>PREVENTION PUBLIC HEALTH FUND: VIRAL HEPATITIS PREVENTION</t>
        </is>
      </c>
      <c r="B1957" t="inlineStr">
        <is>
          <t>93.736</t>
        </is>
      </c>
    </row>
    <row r="1958">
      <c r="A1958" t="inlineStr">
        <is>
          <t>PPHF: COMMUNITY TRANSFORMATION GRANTS -SMALL COMMUNITIES PROGRAM FINANCED SOLELY BY PUBLIC PREVENTION AND HEALTH FUNDS</t>
        </is>
      </c>
      <c r="B1958" t="inlineStr">
        <is>
          <t>93.737</t>
        </is>
      </c>
    </row>
    <row r="1959">
      <c r="A1959" t="inlineStr">
        <is>
          <t>PPHF: RACIAL AND ETHNIC APPROACHES TO COMMUNITY HEALTH PROGRAM FINANCED SOLELY BY PUBLIC PREVENTION AND HEALTH FUNDS</t>
        </is>
      </c>
      <c r="B1959" t="inlineStr">
        <is>
          <t>93.738</t>
        </is>
      </c>
    </row>
    <row r="1960">
      <c r="A1960" t="inlineStr">
        <is>
          <t>PPHF: CHRONIC DISEASE INOVATION GRANTS - FINANCED SOLEY BY PUBLIC PREVENTION HEALTH FUNDS</t>
        </is>
      </c>
      <c r="B1960" t="inlineStr">
        <is>
          <t>93.739</t>
        </is>
      </c>
    </row>
    <row r="1961">
      <c r="A1961" t="inlineStr">
        <is>
          <t>PREVENTION PUBLIC HEALTH FUND: VIRAL HEPATITIS EDUCATION</t>
        </is>
      </c>
      <c r="B1961" t="inlineStr">
        <is>
          <t>93.740</t>
        </is>
      </c>
    </row>
    <row r="1962">
      <c r="A1962" t="inlineStr">
        <is>
          <t>BREASTFEEDING PROMOTION AND SUPPORT Ð IMPROVING MATERNITY CARE PRACTICES PROJECT FINANCED SOLELY BY PUBLIC PREVENTION AND HEALTH FUNDS</t>
        </is>
      </c>
      <c r="B1962" t="inlineStr">
        <is>
          <t>93.741</t>
        </is>
      </c>
    </row>
    <row r="1963">
      <c r="A1963" t="inlineStr">
        <is>
          <t>PPHF: EARLY CHILDCARE AND EDUCATION OBESITY PREVENTION PROGRAM - OBESITY PREVENTION IN YOUNG CHILDREN - FINANCED SOLELY BY PUBLIC PREVENTION AND HEALTH FUNDS</t>
        </is>
      </c>
      <c r="B1963" t="inlineStr">
        <is>
          <t>93.742</t>
        </is>
      </c>
    </row>
    <row r="1964">
      <c r="A1964" t="inlineStr">
        <is>
          <t>RACIAL AND ETHNIC APPROACHES TO COMMUNITY HEALTH: OBESITY AND HYPERTENSION DEMONSTRATION PROJECTS FINANCED SOLELY BY PREVENTION AND PUBLIC HEALTH FUNDS</t>
        </is>
      </c>
      <c r="B1964" t="inlineStr">
        <is>
          <t>93.743</t>
        </is>
      </c>
    </row>
    <row r="1965">
      <c r="A1965" t="inlineStr">
        <is>
          <t>PPHF: BREAST AND CERVICAL CANCER SCREENING OPPORTUNITIES FOR STATES, TRIBES AND TERRITORIES SOLELY FINANCED BY PREVENTION AND PUBLIC HEALTH FUNDS</t>
        </is>
      </c>
      <c r="B1965" t="inlineStr">
        <is>
          <t>93.744</t>
        </is>
      </c>
    </row>
    <row r="1966">
      <c r="A1966" t="inlineStr">
        <is>
          <t>PPHF: HEALTH CARE SURVEILLANCE/HEALTH STATISTICS Ð SURVEILLANCE PROGRAM ANNOUNCEMENT: BEHAVIORAL RISK FACTOR SURVEILLANCE SYSTEM FINANCED IN PART BY PREVENTION AND PUBLIC HEALTH FUND</t>
        </is>
      </c>
      <c r="B1966" t="inlineStr">
        <is>
          <t>93.745</t>
        </is>
      </c>
    </row>
    <row r="1967">
      <c r="A1967" t="inlineStr">
        <is>
          <t>ELDER ABUSE PREVENTION INTERVENTIONS PROGRAM</t>
        </is>
      </c>
      <c r="B1967" t="inlineStr">
        <is>
          <t>93.747</t>
        </is>
      </c>
    </row>
    <row r="1968">
      <c r="A1968" t="inlineStr">
        <is>
          <t>PPHF COOPERATIVE AGREEMENTS FOR PRESCRIPTION DRUG MONITORING PROGRAM ELECTRONIC HEALTH RECORD (EHR) INTEGRATION AND INTEROPERABILITY EXPANSION</t>
        </is>
      </c>
      <c r="B1968" t="inlineStr">
        <is>
          <t>93.748</t>
        </is>
      </c>
    </row>
    <row r="1969">
      <c r="A1969" t="inlineStr">
        <is>
          <t>PPHF Ð PUBLIC HEALTH LABORATORY INFRASTRUCTURE Ð FINANCED SOLELY BY PREVENTION AND PUBLIC HEALTH FUND</t>
        </is>
      </c>
      <c r="B1969" t="inlineStr">
        <is>
          <t>93.749</t>
        </is>
      </c>
    </row>
    <row r="1970">
      <c r="A1970" t="inlineStr">
        <is>
          <t>PPHF COOPERATIVE AGREEMENT TO SUPPORT NAVIGATORS IN FEDERALLY-FACILITATED AND STATE PARTNERSHIP EXCHANGES</t>
        </is>
      </c>
      <c r="B1970" t="inlineStr">
        <is>
          <t>93.750</t>
        </is>
      </c>
    </row>
    <row r="1971">
      <c r="A1971" t="inlineStr">
        <is>
          <t>PPHF: CONSORTIUM FOR TOBACCO USE CESSATION TECHNICAL ASSISTANCE FINANCED BY SOLELY BY PREVENTION AND PUBLIC HEALTH FUNDS</t>
        </is>
      </c>
      <c r="B1971" t="inlineStr">
        <is>
          <t>93.751</t>
        </is>
      </c>
    </row>
    <row r="1972">
      <c r="A1972" t="inlineStr">
        <is>
          <t>CANCER PREVENTION AND CONTROL PROGRAMS FOR STATE, TERRITORIAL AND TRIBAL ORGANIZATIONS FINANCED IN PART BY PREVENTION AND PUBLIC HEALTH FUNDS</t>
        </is>
      </c>
      <c r="B1972" t="inlineStr">
        <is>
          <t>93.752</t>
        </is>
      </c>
    </row>
    <row r="1973">
      <c r="A1973" t="inlineStr">
        <is>
          <t>CHILD LEAD POISONING PREVENTION SURVEILLANCE FINANCED IN PART BY PREVENTION AND PUBLIC HEALTH (PPHF) PROGRAM</t>
        </is>
      </c>
      <c r="B1973" t="inlineStr">
        <is>
          <t>93.753</t>
        </is>
      </c>
    </row>
    <row r="1974">
      <c r="A1974" t="inlineStr">
        <is>
          <t>PROMOTION AND SUPPORT OF OPTIMAL BREASTFEEDING PRACTICES THROUGHOUT THE UNITED STATES FINANCED SOLELY BY PREVENTION AND PUBLIC HEALTH FUNDING (PPHF)</t>
        </is>
      </c>
      <c r="B1974" t="inlineStr">
        <is>
          <t>93.754</t>
        </is>
      </c>
    </row>
    <row r="1975">
      <c r="A1975" t="inlineStr">
        <is>
          <t>SURVEILLANCE FOR DISEASES AMONG IMMIGRANTS AND REFUGEES FINANCED IN PART BY PREVENTION AND PUBLIC HEALTH FUNDS (PPHF)</t>
        </is>
      </c>
      <c r="B1975" t="inlineStr">
        <is>
          <t>93.755</t>
        </is>
      </c>
    </row>
    <row r="1976">
      <c r="A1976" t="inlineStr">
        <is>
          <t>NUTRITION AND PHYSICAL ACTIVITY PROGRAM FUNDED SOLELY BY PREVENTION AND PUBLIC HEALTH FUNDS (PPHF)</t>
        </is>
      </c>
      <c r="B1976" t="inlineStr">
        <is>
          <t>93.756</t>
        </is>
      </c>
    </row>
    <row r="1977">
      <c r="A1977" t="inlineStr">
        <is>
          <t>STATE PUBLIC HEALTH ACTIONS TO PREVENT AND CONTROL DIABETES, HEART DISEASE, OBESITY AND ASSOCIATED RISK FACTORS AND PROMOTE SCHOOL HEALTH FINANCED IN PART BY PREVENTION AND PUBLIC HEALTH FUNDING (PPHF)</t>
        </is>
      </c>
      <c r="B1977" t="inlineStr">
        <is>
          <t>93.757</t>
        </is>
      </c>
    </row>
    <row r="1978">
      <c r="A1978" t="inlineStr">
        <is>
          <t>PREVENTIVE HEALTH AND HEALTH SERVICES BLOCK GRANT FUNDED SOLELY WITH PREVENTION AND PUBLIC HEALTH FUNDS (PPHF)</t>
        </is>
      </c>
      <c r="B1978" t="inlineStr">
        <is>
          <t>93.758</t>
        </is>
      </c>
    </row>
    <row r="1979">
      <c r="A1979" t="inlineStr">
        <is>
          <t>CONSORTIUM FOR TOBACCO USE CESSATION TECHNICAL ASSISTANCE FINANCED SOLELY BY PREVENTION AND PUBLIC HEALTH FUNDS</t>
        </is>
      </c>
      <c r="B1979" t="inlineStr">
        <is>
          <t>93.759</t>
        </is>
      </c>
    </row>
    <row r="1980">
      <c r="A1980" t="inlineStr">
        <is>
          <t>EVIDENCE-BASED FALLS PREVENTION PROGRAMS FINANCED SOLELY BY PREVENTION AND PUBLIC HEALTH FUNDS (PPHF)</t>
        </is>
      </c>
      <c r="B1980" t="inlineStr">
        <is>
          <t>93.761</t>
        </is>
      </c>
    </row>
    <row r="1981">
      <c r="A1981" t="inlineStr">
        <is>
          <t>A COMPREHENSIVE APPROACH TO GOOD HEALTH AND WELLNESS IN INDIAN COUNTY Ð FINANCED SOLELY BY PREVENTION AND PUBLIC HEALTH</t>
        </is>
      </c>
      <c r="B1981" t="inlineStr">
        <is>
          <t>93.762</t>
        </is>
      </c>
    </row>
    <row r="1982">
      <c r="A1982" t="inlineStr">
        <is>
          <t>ALZHEIMERÕS DISEASE INITIATIVE: SPECIALIZED SUPPORTIVE SERVICES PROJECT (ADI-SSS) THRU PREVENTION AND PUBLIC HEALTH FUNDS (PPHF)</t>
        </is>
      </c>
      <c r="B1982" t="inlineStr">
        <is>
          <t>93.763</t>
        </is>
      </c>
    </row>
    <row r="1983">
      <c r="A1983" t="inlineStr">
        <is>
          <t>PPHF- COOPERATIVE AGREEMENTS TO IMPLEMENT THE NATIONAL STRATEGY FOR SUICIDE PREVENTION (SHORT TITLE: NATIONAL STRATEGY GRANTS)</t>
        </is>
      </c>
      <c r="B1983" t="inlineStr">
        <is>
          <t>93.764</t>
        </is>
      </c>
    </row>
    <row r="1984">
      <c r="A1984" t="inlineStr">
        <is>
          <t>PPHF-CDC PARTNERSHIP: STRENGTHENING PUBLIC HEALTH LABORATORIES</t>
        </is>
      </c>
      <c r="B1984" t="inlineStr">
        <is>
          <t>93.765</t>
        </is>
      </c>
    </row>
    <row r="1985">
      <c r="A1985" t="inlineStr">
        <is>
          <t>CHILDREN'S HEALTH INSURANCE PROGRAM</t>
        </is>
      </c>
      <c r="B1985" t="inlineStr">
        <is>
          <t>93.767</t>
        </is>
      </c>
    </row>
    <row r="1986">
      <c r="A1986" t="inlineStr">
        <is>
          <t>MEDICARE_PRESCRIPTION DRUG COVERAGE</t>
        </is>
      </c>
      <c r="B1986" t="inlineStr">
        <is>
          <t>93.770</t>
        </is>
      </c>
    </row>
    <row r="1987">
      <c r="A1987" t="inlineStr">
        <is>
          <t>MEDICARE_HOSPITAL INSURANCE</t>
        </is>
      </c>
      <c r="B1987" t="inlineStr">
        <is>
          <t>93.773</t>
        </is>
      </c>
    </row>
    <row r="1988">
      <c r="A1988" t="inlineStr">
        <is>
          <t>MEDICARE_SUPPLEMENTARY MEDICAL INSURANCE</t>
        </is>
      </c>
      <c r="B1988" t="inlineStr">
        <is>
          <t>93.774</t>
        </is>
      </c>
    </row>
    <row r="1989">
      <c r="A1989" t="inlineStr">
        <is>
          <t>STATE MEDICAID FRAUD CONTROL UNITS</t>
        </is>
      </c>
      <c r="B1989" t="inlineStr">
        <is>
          <t>93.775</t>
        </is>
      </c>
    </row>
    <row r="1990">
      <c r="A1990" t="inlineStr">
        <is>
          <t>STATE SURVEY AND CERTIFICATION OF HEALTH CARE PROVIDERS AND SUPPLIERS (TITLE XVIII) MEDICARE</t>
        </is>
      </c>
      <c r="B1990" t="inlineStr">
        <is>
          <t>93.777</t>
        </is>
      </c>
    </row>
    <row r="1991">
      <c r="A1991" t="inlineStr">
        <is>
          <t>MEDICAL ASSISTANCE PROGRAM</t>
        </is>
      </c>
      <c r="B1991" t="inlineStr">
        <is>
          <t>93.778</t>
        </is>
      </c>
    </row>
    <row r="1992">
      <c r="A1992" t="inlineStr">
        <is>
          <t>CENTERS FOR MEDICARE AND MEDICAID SERVICES (CMS) RESEARCH, DEMONSTRATIONS AND EVALUATIONS</t>
        </is>
      </c>
      <c r="B1992" t="inlineStr">
        <is>
          <t>93.779</t>
        </is>
      </c>
    </row>
    <row r="1993">
      <c r="A1993" t="inlineStr">
        <is>
          <t>GRANTS TO STATES FOR OPERATION OF QUALIFIED HIGH-RISK POOLS</t>
        </is>
      </c>
      <c r="B1993" t="inlineStr">
        <is>
          <t>93.780</t>
        </is>
      </c>
    </row>
    <row r="1994">
      <c r="A1994" t="inlineStr">
        <is>
          <t>FEDERAL REIMBURSEMENT OF EMERGENCY HEALTH SERVICES FURNISHED TO UNDOCUMENTED ALIENS</t>
        </is>
      </c>
      <c r="B1994" t="inlineStr">
        <is>
          <t>93.784</t>
        </is>
      </c>
    </row>
    <row r="1995">
      <c r="A1995" t="inlineStr">
        <is>
          <t>MONEY FOLLOWS THE PERSON REBALANCING DEMONSTRATION</t>
        </is>
      </c>
      <c r="B1995" t="inlineStr">
        <is>
          <t>93.791</t>
        </is>
      </c>
    </row>
    <row r="1996">
      <c r="A1996" t="inlineStr">
        <is>
          <t>STATE SURVEY CERTIFICATION OF HEALTH CARE PROVIDERS AND SUPPLIERS (TITLE XIX) MEDICAID</t>
        </is>
      </c>
      <c r="B1996" t="inlineStr">
        <is>
          <t>93.796</t>
        </is>
      </c>
    </row>
    <row r="1997">
      <c r="A1997" t="inlineStr">
        <is>
          <t>ORGANIZED APPROACHES TO INCREASE COLORECTAL CANCER SCREENING</t>
        </is>
      </c>
      <c r="B1997" t="inlineStr">
        <is>
          <t>93.800</t>
        </is>
      </c>
    </row>
    <row r="1998">
      <c r="A1998" t="inlineStr">
        <is>
          <t>EBOLA HEALTHCARE PREPAREDNESS AND RESPONSE FOR SELECT CITIES WITH ENHANCED AIRPORT ENTRANCE SCREENINGS FROM AFFECTED COUNTRIES IN WEST AFRICA</t>
        </is>
      </c>
      <c r="B1998" t="inlineStr">
        <is>
          <t>93.801</t>
        </is>
      </c>
    </row>
    <row r="1999">
      <c r="A1999" t="inlineStr">
        <is>
          <t>INCREASING THE IMPLEMENTATION OF EVIDENCE-BASED CANCER SURVIVORSHIP INTERVENTIONS TO INCREASE QUALITY AND DURATION OF LIFE AMONG CANCER PATIENTS</t>
        </is>
      </c>
      <c r="B1999" t="inlineStr">
        <is>
          <t>93.808</t>
        </is>
      </c>
    </row>
    <row r="2000">
      <c r="A2000" t="inlineStr">
        <is>
          <t>NATIONAL ORGANIZATIONS FOR CHRONIC DISEASE PREVENTION AND HEALTH PROMOTION</t>
        </is>
      </c>
      <c r="B2000" t="inlineStr">
        <is>
          <t>93.809</t>
        </is>
      </c>
    </row>
    <row r="2001">
      <c r="A2001" t="inlineStr">
        <is>
          <t>PAUL COVERDELL NATIONAL ACUTE STROKE PROGRAM NATIONAL CENTER FOR CHRONIC DISEASE PREVENTION AND HEALTH PROMOTION</t>
        </is>
      </c>
      <c r="B2001" t="inlineStr">
        <is>
          <t>93.810</t>
        </is>
      </c>
    </row>
    <row r="2002">
      <c r="A2002" t="inlineStr">
        <is>
          <t>HEART DISEASE &amp; STROKE PREVENTION PROGRAM AND DIABETES PREVENTION Ð STATE AND LOCAL PUBLIC HEALTH ACTIONS TO PREVENT OBESITY, DIABETES, AND HEART DISEASE AND STROKE</t>
        </is>
      </c>
      <c r="B2002" t="inlineStr">
        <is>
          <t>93.813</t>
        </is>
      </c>
    </row>
    <row r="2003">
      <c r="A2003" t="inlineStr">
        <is>
          <t>REHABILITATION TRAINING_STATE VOCATIONAL REHABILITATION UNIT IN-SERVICE TRAINING</t>
        </is>
      </c>
      <c r="B2003" t="inlineStr">
        <is>
          <t>84.265</t>
        </is>
      </c>
    </row>
    <row r="2004">
      <c r="A2004" t="inlineStr">
        <is>
          <t>FEDERAL DIRECT STUDENT LOANS</t>
        </is>
      </c>
      <c r="B2004" t="inlineStr">
        <is>
          <t>84.268</t>
        </is>
      </c>
    </row>
    <row r="2005">
      <c r="A2005" t="inlineStr">
        <is>
          <t>AMERICAN OVERSEAS RESEARCH CENTERS</t>
        </is>
      </c>
      <c r="B2005" t="inlineStr">
        <is>
          <t>84.274</t>
        </is>
      </c>
    </row>
    <row r="2006">
      <c r="A2006" t="inlineStr">
        <is>
          <t>CHARTER SCHOOLS</t>
        </is>
      </c>
      <c r="B2006" t="inlineStr">
        <is>
          <t>84.282</t>
        </is>
      </c>
    </row>
    <row r="2007">
      <c r="A2007" t="inlineStr">
        <is>
          <t>COMPREHENSIVE CENTERS</t>
        </is>
      </c>
      <c r="B2007" t="inlineStr">
        <is>
          <t>84.283</t>
        </is>
      </c>
    </row>
    <row r="2008">
      <c r="A2008" t="inlineStr">
        <is>
          <t>TWENTY-FIRST CENTURY COMMUNITY LEARNING CENTERS</t>
        </is>
      </c>
      <c r="B2008" t="inlineStr">
        <is>
          <t>84.287</t>
        </is>
      </c>
    </row>
    <row r="2009">
      <c r="A2009" t="inlineStr">
        <is>
          <t>READY-TO-LEARN TELEVISION</t>
        </is>
      </c>
      <c r="B2009" t="inlineStr">
        <is>
          <t>84.295</t>
        </is>
      </c>
    </row>
    <row r="2010">
      <c r="A2010" t="inlineStr">
        <is>
          <t>INDIAN EDUCATION -- SPECIAL PROGRAMS FOR INDIAN CHILDREN</t>
        </is>
      </c>
      <c r="B2010" t="inlineStr">
        <is>
          <t>84.299</t>
        </is>
      </c>
    </row>
    <row r="2011">
      <c r="A2011" t="inlineStr">
        <is>
          <t>EDUCATION RESEARCH, DEVELOPMENT AND DISSEMINATION</t>
        </is>
      </c>
      <c r="B2011" t="inlineStr">
        <is>
          <t>84.305</t>
        </is>
      </c>
    </row>
    <row r="2012">
      <c r="A2012" t="inlineStr">
        <is>
          <t>TRADITIONALLY UNDERSERVED POPULATIONS</t>
        </is>
      </c>
      <c r="B2012" t="inlineStr">
        <is>
          <t>84.315</t>
        </is>
      </c>
    </row>
    <row r="2013">
      <c r="A2013" t="inlineStr">
        <is>
          <t>SPECIAL EDUCATION - STATE PERSONNEL DEVELOPMENT</t>
        </is>
      </c>
      <c r="B2013" t="inlineStr">
        <is>
          <t>84.323</t>
        </is>
      </c>
    </row>
    <row r="2014">
      <c r="A2014" t="inlineStr">
        <is>
          <t>RESEARCH IN SPECIAL EDUCATION</t>
        </is>
      </c>
      <c r="B2014" t="inlineStr">
        <is>
          <t>84.324</t>
        </is>
      </c>
    </row>
    <row r="2015">
      <c r="A2015" t="inlineStr">
        <is>
          <t>SPECIAL EDUCATION - PERSONNEL DEVELOPMENT TO IMPROVE SERVICES AND RESULTS FOR CHILDREN WITH DISABILITIES</t>
        </is>
      </c>
      <c r="B2015" t="inlineStr">
        <is>
          <t>84.325</t>
        </is>
      </c>
    </row>
    <row r="2016">
      <c r="A2016" t="inlineStr">
        <is>
          <t>SPECIAL EDUCATION_TECHNICAL ASSISTANCE AND DISSEMINATION TO IMPROVE SERVICES AND RESULTS FOR CHILDREN WITH DISABILITIES</t>
        </is>
      </c>
      <c r="B2016" t="inlineStr">
        <is>
          <t>84.326</t>
        </is>
      </c>
    </row>
    <row r="2017">
      <c r="A2017" t="inlineStr">
        <is>
          <t>SPECIAL EDUCATION_EDUCATIONAL TECHNOLOGY MEDIA, AND MATERIALS FOR INDIVIDUALS WITH DISABILITIES</t>
        </is>
      </c>
      <c r="B2017" t="inlineStr">
        <is>
          <t>84.327</t>
        </is>
      </c>
    </row>
    <row r="2018">
      <c r="A2018" t="inlineStr">
        <is>
          <t>SPECIAL EDUCATION_PARENT INFORMATION CENTERS</t>
        </is>
      </c>
      <c r="B2018" t="inlineStr">
        <is>
          <t>84.328</t>
        </is>
      </c>
    </row>
    <row r="2019">
      <c r="A2019" t="inlineStr">
        <is>
          <t>SPECIAL EDUCATION_STUDIES AND EVALUATIONS</t>
        </is>
      </c>
      <c r="B2019" t="inlineStr">
        <is>
          <t>84.329</t>
        </is>
      </c>
    </row>
    <row r="2020">
      <c r="A2020" t="inlineStr">
        <is>
          <t>ADVANCED PLACEMENT PROGRAM (ADVANCED PLACEMENT TEST FEE; ADVANCED PLACEMENT INCENTIVE PROGRAM GRANTS)</t>
        </is>
      </c>
      <c r="B2020" t="inlineStr">
        <is>
          <t>84.330</t>
        </is>
      </c>
    </row>
    <row r="2021">
      <c r="A2021" t="inlineStr">
        <is>
          <t>GAINING EARLY AWARENESS AND READINESS FOR UNDERGRADUATE PROGRAMS</t>
        </is>
      </c>
      <c r="B2021" t="inlineStr">
        <is>
          <t>84.334</t>
        </is>
      </c>
    </row>
    <row r="2022">
      <c r="A2022" t="inlineStr">
        <is>
          <t>CHILD CARE ACCESS MEANS PARENTS IN SCHOOL</t>
        </is>
      </c>
      <c r="B2022" t="inlineStr">
        <is>
          <t>84.335</t>
        </is>
      </c>
    </row>
    <row r="2023">
      <c r="A2023" t="inlineStr">
        <is>
          <t>TEACHER QUALITY PARTNERSHIP GRANTS</t>
        </is>
      </c>
      <c r="B2023" t="inlineStr">
        <is>
          <t>84.336</t>
        </is>
      </c>
    </row>
    <row r="2024">
      <c r="A2024" t="inlineStr">
        <is>
          <t>ASSISTIVE TECHNOLOGY_STATE GRANTS FOR PROTECTION AND ADVOCACY</t>
        </is>
      </c>
      <c r="B2024" t="inlineStr">
        <is>
          <t>84.343</t>
        </is>
      </c>
    </row>
    <row r="2025">
      <c r="A2025" t="inlineStr">
        <is>
          <t>TRANSITION TO TEACHING</t>
        </is>
      </c>
      <c r="B2025" t="inlineStr">
        <is>
          <t>84.350</t>
        </is>
      </c>
    </row>
    <row r="2026">
      <c r="A2026" t="inlineStr">
        <is>
          <t>ARTS IN EDUCATION</t>
        </is>
      </c>
      <c r="B2026" t="inlineStr">
        <is>
          <t>84.351</t>
        </is>
      </c>
    </row>
    <row r="2027">
      <c r="A2027" t="inlineStr">
        <is>
          <t>CREDIT ENHANCEMENT FOR CHARTER SCHOOL FACILITIES</t>
        </is>
      </c>
      <c r="B2027" t="inlineStr">
        <is>
          <t>84.354</t>
        </is>
      </c>
    </row>
    <row r="2028">
      <c r="A2028" t="inlineStr">
        <is>
          <t>ALASKA NATIVE EDUCATIONAL PROGRAMS</t>
        </is>
      </c>
      <c r="B2028" t="inlineStr">
        <is>
          <t>84.356</t>
        </is>
      </c>
    </row>
    <row r="2029">
      <c r="A2029" t="inlineStr">
        <is>
          <t>RURAL EDUCATION</t>
        </is>
      </c>
      <c r="B2029" t="inlineStr">
        <is>
          <t>84.358</t>
        </is>
      </c>
    </row>
    <row r="2030">
      <c r="A2030" t="inlineStr">
        <is>
          <t>HIGH SCHOOL GRADUATION INITIATIVE</t>
        </is>
      </c>
      <c r="B2030" t="inlineStr">
        <is>
          <t>84.360</t>
        </is>
      </c>
    </row>
    <row r="2031">
      <c r="A2031" t="inlineStr">
        <is>
          <t>NATIVE HAWAIIAN EDUCATION</t>
        </is>
      </c>
      <c r="B2031" t="inlineStr">
        <is>
          <t>84.362</t>
        </is>
      </c>
    </row>
    <row r="2032">
      <c r="A2032" t="inlineStr">
        <is>
          <t>SCHOOL LEADERSHIP</t>
        </is>
      </c>
      <c r="B2032" t="inlineStr">
        <is>
          <t>84.363</t>
        </is>
      </c>
    </row>
    <row r="2033">
      <c r="A2033" t="inlineStr">
        <is>
          <t>ENGLISH LANGUAGE ACQUISITION STATE GRANTS</t>
        </is>
      </c>
      <c r="B2033" t="inlineStr">
        <is>
          <t>84.365</t>
        </is>
      </c>
    </row>
    <row r="2034">
      <c r="A2034" t="inlineStr">
        <is>
          <t>MATHEMATICS AND SCIENCE PARTNERSHIPS</t>
        </is>
      </c>
      <c r="B2034" t="inlineStr">
        <is>
          <t>84.366</t>
        </is>
      </c>
    </row>
    <row r="2035">
      <c r="A2035" t="inlineStr">
        <is>
          <t>IMPROVING TEACHER QUALITY STATE GRANTS</t>
        </is>
      </c>
      <c r="B2035" t="inlineStr">
        <is>
          <t>84.367</t>
        </is>
      </c>
    </row>
    <row r="2036">
      <c r="A2036" t="inlineStr">
        <is>
          <t>GRANTS FOR ENHANCED ASSESSMENT INSTRUMENTS</t>
        </is>
      </c>
      <c r="B2036" t="inlineStr">
        <is>
          <t>84.368</t>
        </is>
      </c>
    </row>
    <row r="2037">
      <c r="A2037" t="inlineStr">
        <is>
          <t>GRANTS FOR STATE ASSESSMENTS AND RELATED ACTIVITIES</t>
        </is>
      </c>
      <c r="B2037" t="inlineStr">
        <is>
          <t>84.369</t>
        </is>
      </c>
    </row>
    <row r="2038">
      <c r="A2038" t="inlineStr">
        <is>
          <t>DC OPPORTUNITY SCHOLARSHIP PROGRAM</t>
        </is>
      </c>
      <c r="B2038" t="inlineStr">
        <is>
          <t>84.370</t>
        </is>
      </c>
    </row>
    <row r="2039">
      <c r="A2039" t="inlineStr">
        <is>
          <t>STRIVING READERS</t>
        </is>
      </c>
      <c r="B2039" t="inlineStr">
        <is>
          <t>84.371</t>
        </is>
      </c>
    </row>
    <row r="2040">
      <c r="A2040" t="inlineStr">
        <is>
          <t>STATEWIDE LONGITUDINAL DATA SYSTEMS</t>
        </is>
      </c>
      <c r="B2040" t="inlineStr">
        <is>
          <t>84.372</t>
        </is>
      </c>
    </row>
    <row r="2041">
      <c r="A2041" t="inlineStr">
        <is>
          <t>SPECIAL EDUCATION_TECHNICAL ASSISTANCE ON STATE DATA COLLECTION</t>
        </is>
      </c>
      <c r="B2041" t="inlineStr">
        <is>
          <t>84.373</t>
        </is>
      </c>
    </row>
    <row r="2042">
      <c r="A2042" t="inlineStr">
        <is>
          <t>TEACHER INCENTIVE FUND</t>
        </is>
      </c>
      <c r="B2042" t="inlineStr">
        <is>
          <t>84.374</t>
        </is>
      </c>
    </row>
    <row r="2043">
      <c r="A2043" t="inlineStr">
        <is>
          <t>SCHOOL IMPROVEMENT GRANTS</t>
        </is>
      </c>
      <c r="B2043" t="inlineStr">
        <is>
          <t>84.377</t>
        </is>
      </c>
    </row>
    <row r="2044">
      <c r="A2044" t="inlineStr">
        <is>
          <t>COLLEGE ACCESS CHALLENGE GRANT PROGRAM</t>
        </is>
      </c>
      <c r="B2044" t="inlineStr">
        <is>
          <t>84.378</t>
        </is>
      </c>
    </row>
    <row r="2045">
      <c r="A2045" t="inlineStr">
        <is>
          <t>TEACHER EDUCATION ASSISTANCE FOR COLLEGE AND HIGHER EDUCATION GRANTS (TEACH GRANTS)</t>
        </is>
      </c>
      <c r="B2045" t="inlineStr">
        <is>
          <t>84.379</t>
        </is>
      </c>
    </row>
    <row r="2046">
      <c r="A2046" t="inlineStr">
        <is>
          <t>SPECIAL EDUCATION -- OLYMPIC EDUCATION PROGRAMS</t>
        </is>
      </c>
      <c r="B2046" t="inlineStr">
        <is>
          <t>84.380</t>
        </is>
      </c>
    </row>
    <row r="2047">
      <c r="A2047" t="inlineStr">
        <is>
          <t>STRENGTHENING MINORITY-SERVING INSTITUTIONS</t>
        </is>
      </c>
      <c r="B2047" t="inlineStr">
        <is>
          <t>84.382</t>
        </is>
      </c>
    </row>
    <row r="2048">
      <c r="A2048" t="inlineStr">
        <is>
          <t>CONSOLIDATED GRANT TO THE OUTLYING AREAS</t>
        </is>
      </c>
      <c r="B2048" t="inlineStr">
        <is>
          <t>84.403</t>
        </is>
      </c>
    </row>
    <row r="2049">
      <c r="A2049" t="inlineStr">
        <is>
          <t>TRANSITION PROGRAMS FOR STUDENTS WITH INTELLECTUAL DISABILITIES INTO HIGHER EDUCATION</t>
        </is>
      </c>
      <c r="B2049" t="inlineStr">
        <is>
          <t>84.407</t>
        </is>
      </c>
    </row>
    <row r="2050">
      <c r="A2050" t="inlineStr">
        <is>
          <t>POSTSECONDARY EDUCATION SCHOLARSHIPS FOR VETERAN'S DEPENDENTS</t>
        </is>
      </c>
      <c r="B2050" t="inlineStr">
        <is>
          <t>84.408</t>
        </is>
      </c>
    </row>
    <row r="2051">
      <c r="A2051" t="inlineStr">
        <is>
          <t>INVESTING IN INNOVATION (I3) FUND</t>
        </is>
      </c>
      <c r="B2051" t="inlineStr">
        <is>
          <t>84.411</t>
        </is>
      </c>
    </row>
    <row r="2052">
      <c r="A2052" t="inlineStr">
        <is>
          <t>RACE TO THE TOP Ð EARLY LEARNING CHALLENGE</t>
        </is>
      </c>
      <c r="B2052" t="inlineStr">
        <is>
          <t>84.412</t>
        </is>
      </c>
    </row>
    <row r="2053">
      <c r="A2053" t="inlineStr">
        <is>
          <t>GRADUATE RESEARCH OPPORTUNITIES FOR MINORITY STUDENTS (MINORITIES AND RETIREMENT SECURITY PROGRAM)</t>
        </is>
      </c>
      <c r="B2053" t="inlineStr">
        <is>
          <t>84.414</t>
        </is>
      </c>
    </row>
    <row r="2054">
      <c r="A2054" t="inlineStr">
        <is>
          <t>STATE TRIBAL EDUCATION PARTNERSHIP (STEP)</t>
        </is>
      </c>
      <c r="B2054" t="inlineStr">
        <is>
          <t>84.415</t>
        </is>
      </c>
    </row>
    <row r="2055">
      <c r="A2055" t="inlineStr">
        <is>
          <t>RACE TO THE TOP - DISTRICT GRANTS</t>
        </is>
      </c>
      <c r="B2055" t="inlineStr">
        <is>
          <t>84.416</t>
        </is>
      </c>
    </row>
    <row r="2056">
      <c r="A2056" t="inlineStr">
        <is>
          <t>DIRECTED GRANTS AND AWARDS</t>
        </is>
      </c>
      <c r="B2056" t="inlineStr">
        <is>
          <t>84.417</t>
        </is>
      </c>
    </row>
    <row r="2057">
      <c r="A2057" t="inlineStr">
        <is>
          <t>PROMOTING READINESS OF MINORS IN SUPPLEMENTAL SECURITY INCOME</t>
        </is>
      </c>
      <c r="B2057" t="inlineStr">
        <is>
          <t>84.418</t>
        </is>
      </c>
    </row>
    <row r="2058">
      <c r="A2058" t="inlineStr">
        <is>
          <t>PRESCHOOL DEVELOPMENT GRANTS</t>
        </is>
      </c>
      <c r="B2058" t="inlineStr">
        <is>
          <t>84.419</t>
        </is>
      </c>
    </row>
    <row r="2059">
      <c r="A2059" t="inlineStr">
        <is>
          <t>PERFORMANCE PARTNERSHIP PILOTS FOR DISCONNECTED YOUTH</t>
        </is>
      </c>
      <c r="B2059" t="inlineStr">
        <is>
          <t>84.420</t>
        </is>
      </c>
    </row>
    <row r="2060">
      <c r="A2060" t="inlineStr">
        <is>
          <t>HARRY S TRUMAN SCHOLARSHIP PROGRAM</t>
        </is>
      </c>
      <c r="B2060" t="inlineStr">
        <is>
          <t>85.001</t>
        </is>
      </c>
    </row>
    <row r="2061">
      <c r="A2061" t="inlineStr">
        <is>
          <t>MCC FOREIGN ASSISTANCE FOR OVERSEAS PROGRAMS</t>
        </is>
      </c>
      <c r="B2061" t="inlineStr">
        <is>
          <t>85.002</t>
        </is>
      </c>
    </row>
    <row r="2062">
      <c r="A2062" t="inlineStr">
        <is>
          <t>MCC DOMESTIC ASSISTANCE FOR OVERSEAS PROGRAMS</t>
        </is>
      </c>
      <c r="B2062" t="inlineStr">
        <is>
          <t>85.003</t>
        </is>
      </c>
    </row>
    <row r="2063">
      <c r="A2063" t="inlineStr">
        <is>
          <t>CHRISTOPHER COLUMBUS AWARDS</t>
        </is>
      </c>
      <c r="B2063" t="inlineStr">
        <is>
          <t>85.102</t>
        </is>
      </c>
    </row>
    <row r="2064">
      <c r="A2064" t="inlineStr">
        <is>
          <t>LIFE SCIENCES AWARDS</t>
        </is>
      </c>
      <c r="B2064" t="inlineStr">
        <is>
          <t>85.104</t>
        </is>
      </c>
    </row>
    <row r="2065">
      <c r="A2065" t="inlineStr">
        <is>
          <t>AGRISCIENCE AWARDS</t>
        </is>
      </c>
      <c r="B2065" t="inlineStr">
        <is>
          <t>85.105</t>
        </is>
      </c>
    </row>
    <row r="2066">
      <c r="A2066" t="inlineStr">
        <is>
          <t>BARRY M. GOLDWATER SCHOLARSHIP PROGRAM</t>
        </is>
      </c>
      <c r="B2066" t="inlineStr">
        <is>
          <t>85.200</t>
        </is>
      </c>
    </row>
    <row r="2067">
      <c r="A2067" t="inlineStr">
        <is>
          <t>WOODROW WILSON CENTER FELLOWSHIPS IN THE HUMANITIES AND SOCIAL SCIENCES</t>
        </is>
      </c>
      <c r="B2067" t="inlineStr">
        <is>
          <t>85.300</t>
        </is>
      </c>
    </row>
    <row r="2068">
      <c r="A2068" t="inlineStr">
        <is>
          <t>MORRIS K. UDALL SCHOLARSHIP PROGRAM</t>
        </is>
      </c>
      <c r="B2068" t="inlineStr">
        <is>
          <t>85.400</t>
        </is>
      </c>
    </row>
    <row r="2069">
      <c r="A2069" t="inlineStr">
        <is>
          <t>MORRIS K. UDALL NATIVE AMERICAN CONGRESSIONAL INTERNSHIP PROGRAM</t>
        </is>
      </c>
      <c r="B2069" t="inlineStr">
        <is>
          <t>85.402</t>
        </is>
      </c>
    </row>
    <row r="2070">
      <c r="A2070" t="inlineStr">
        <is>
          <t>JAMES MADISON MEMORIAL FELLOWSHIP PROGRAM</t>
        </is>
      </c>
      <c r="B2070" t="inlineStr">
        <is>
          <t>85.500</t>
        </is>
      </c>
    </row>
    <row r="2071">
      <c r="A2071" t="inlineStr">
        <is>
          <t>SMITHSONIAN INSTITUTION FELLOWSHIP PROGRAM</t>
        </is>
      </c>
      <c r="B2071" t="inlineStr">
        <is>
          <t>85.601</t>
        </is>
      </c>
    </row>
    <row r="2072">
      <c r="A2072" t="inlineStr">
        <is>
          <t>U.S. FACULTY SCHOLAR GRANTS</t>
        </is>
      </c>
      <c r="B2072" t="inlineStr">
        <is>
          <t>85.801</t>
        </is>
      </c>
    </row>
    <row r="2073">
      <c r="A2073" t="inlineStr">
        <is>
          <t>FELLOWSHIP PROGRAM</t>
        </is>
      </c>
      <c r="B2073" t="inlineStr">
        <is>
          <t>85.802</t>
        </is>
      </c>
    </row>
    <row r="2074">
      <c r="A2074" t="inlineStr">
        <is>
          <t>VISITING SCHOLAR GRANTS</t>
        </is>
      </c>
      <c r="B2074" t="inlineStr">
        <is>
          <t>85.803</t>
        </is>
      </c>
    </row>
    <row r="2075">
      <c r="A2075" t="inlineStr">
        <is>
          <t>PENSION PLAN TERMINATION INSURANCE</t>
        </is>
      </c>
      <c r="B2075" t="inlineStr">
        <is>
          <t>86.001</t>
        </is>
      </c>
    </row>
    <row r="2076">
      <c r="A2076" t="inlineStr">
        <is>
          <t>VIRGINIA GRAEME BAKER POOL AND SPA SAFETY</t>
        </is>
      </c>
      <c r="B2076" t="inlineStr">
        <is>
          <t>87.002</t>
        </is>
      </c>
    </row>
    <row r="2077">
      <c r="A2077" t="inlineStr">
        <is>
          <t>GULF COAST ECOSYSTEM RESTORATION COUNCIL COMPREHENSIVE PLAN COMPONENT PROGRAM</t>
        </is>
      </c>
      <c r="B2077" t="inlineStr">
        <is>
          <t>87.051</t>
        </is>
      </c>
    </row>
    <row r="2078">
      <c r="A2078" t="inlineStr">
        <is>
          <t>GULF COAST ECOSYSTEM RESTORATION COUNCIL OIL SPILL IMPACT PROGRAM</t>
        </is>
      </c>
      <c r="B2078" t="inlineStr">
        <is>
          <t>87.052</t>
        </is>
      </c>
    </row>
    <row r="2079">
      <c r="A2079" t="inlineStr">
        <is>
          <t>ARCHITECTURAL AND TRANSPORTATION BARRIERS COMPLIANCE BOARD</t>
        </is>
      </c>
      <c r="B2079" t="inlineStr">
        <is>
          <t>88.001</t>
        </is>
      </c>
    </row>
    <row r="2080">
      <c r="A2080" t="inlineStr">
        <is>
          <t>NATIONAL ARCHIVES REFERENCE SERVICES_HISTORICAL RESEARCH</t>
        </is>
      </c>
      <c r="B2080" t="inlineStr">
        <is>
          <t>89.001</t>
        </is>
      </c>
    </row>
    <row r="2081">
      <c r="A2081" t="inlineStr">
        <is>
          <t>NATIONAL HISTORICAL PUBLICATIONS AND RECORDS GRANTS</t>
        </is>
      </c>
      <c r="B2081" t="inlineStr">
        <is>
          <t>89.003</t>
        </is>
      </c>
    </row>
    <row r="2082">
      <c r="A2082" t="inlineStr">
        <is>
          <t>DENALI COMMISSION PROGRAM</t>
        </is>
      </c>
      <c r="B2082" t="inlineStr">
        <is>
          <t>90.100</t>
        </is>
      </c>
    </row>
    <row r="2083">
      <c r="A2083" t="inlineStr">
        <is>
          <t>DELTA REGIONAL DEVELOPMENT</t>
        </is>
      </c>
      <c r="B2083" t="inlineStr">
        <is>
          <t>90.200</t>
        </is>
      </c>
    </row>
    <row r="2084">
      <c r="A2084" t="inlineStr">
        <is>
          <t>DELTA AREA ECONOMIC DEVELOPMENT</t>
        </is>
      </c>
      <c r="B2084" t="inlineStr">
        <is>
          <t>90.201</t>
        </is>
      </c>
    </row>
    <row r="2085">
      <c r="A2085" t="inlineStr">
        <is>
          <t>DELTA LOCAL DEVELOPMENT DISTRICT ASSISTANCE</t>
        </is>
      </c>
      <c r="B2085" t="inlineStr">
        <is>
          <t>90.202</t>
        </is>
      </c>
    </row>
    <row r="2086">
      <c r="A2086" t="inlineStr">
        <is>
          <t>JAPAN-U.S. FRIENDSHIP COMMISSION GRANTS</t>
        </is>
      </c>
      <c r="B2086" t="inlineStr">
        <is>
          <t>90.300</t>
        </is>
      </c>
    </row>
    <row r="2087">
      <c r="A2087" t="inlineStr">
        <is>
          <t>HELP AMERICA VOTE COLLEGE PROGRAM</t>
        </is>
      </c>
      <c r="B2087" t="inlineStr">
        <is>
          <t>90.400</t>
        </is>
      </c>
    </row>
    <row r="2088">
      <c r="A2088" t="inlineStr">
        <is>
          <t>HELP AMERICA VOTE ACT REQUIREMENTS PAYMENTS</t>
        </is>
      </c>
      <c r="B2088" t="inlineStr">
        <is>
          <t>90.401</t>
        </is>
      </c>
    </row>
    <row r="2089">
      <c r="A2089" t="inlineStr">
        <is>
          <t>HELP AMERICA VOTE MOCK ELECTION PROGRAM</t>
        </is>
      </c>
      <c r="B2089" t="inlineStr">
        <is>
          <t>90.402</t>
        </is>
      </c>
    </row>
    <row r="2090">
      <c r="A2090" t="inlineStr">
        <is>
          <t>U.S. ELECTION ASSISTANCE COMMISSION RESEARCH GRANTS</t>
        </is>
      </c>
      <c r="B2090" t="inlineStr">
        <is>
          <t>90.403</t>
        </is>
      </c>
    </row>
    <row r="2091">
      <c r="A2091" t="inlineStr">
        <is>
          <t>INTERNATIONAL BROADCASTING INDEPENDENT GRANTEE ORGANIZATIONS</t>
        </is>
      </c>
      <c r="B2091" t="inlineStr">
        <is>
          <t>90.500</t>
        </is>
      </c>
    </row>
    <row r="2092">
      <c r="A2092" t="inlineStr">
        <is>
          <t>NORTHERN BORDER REGIONAL DEVELOPMENT</t>
        </is>
      </c>
      <c r="B2092" t="inlineStr">
        <is>
          <t>90.601</t>
        </is>
      </c>
    </row>
    <row r="2093">
      <c r="A2093" t="inlineStr">
        <is>
          <t>ANNUAL GRANT COMPETITION</t>
        </is>
      </c>
      <c r="B2093" t="inlineStr">
        <is>
          <t>91.001</t>
        </is>
      </c>
    </row>
    <row r="2094">
      <c r="A2094" t="inlineStr">
        <is>
          <t>PRIORITY GRANT COMPETITION</t>
        </is>
      </c>
      <c r="B2094" t="inlineStr">
        <is>
          <t>91.002</t>
        </is>
      </c>
    </row>
    <row r="2095">
      <c r="A2095" t="inlineStr">
        <is>
          <t>91.003 ANNUAL SENIOR FELLOWSHIP COMPETITION</t>
        </is>
      </c>
      <c r="B2095" t="inlineStr">
        <is>
          <t>91.003</t>
        </is>
      </c>
    </row>
    <row r="2096">
      <c r="A2096" t="inlineStr">
        <is>
          <t>PUBLIC EDUCATION FOR PEACEBUILDING AWARDS PROGRAM</t>
        </is>
      </c>
      <c r="B2096" t="inlineStr">
        <is>
          <t>91.004</t>
        </is>
      </c>
    </row>
    <row r="2097">
      <c r="A2097" t="inlineStr">
        <is>
          <t>CIVIL RIGHTS AND PRIVACY RULE COMPLIANCE ACTIVITIES</t>
        </is>
      </c>
      <c r="B2097" t="inlineStr">
        <is>
          <t>93.001</t>
        </is>
      </c>
    </row>
    <row r="2098">
      <c r="A2098" t="inlineStr">
        <is>
          <t>PUBLIC HEALTH AND SOCIAL SERVICES EMERGENCY FUND</t>
        </is>
      </c>
      <c r="B2098" t="inlineStr">
        <is>
          <t>93.003</t>
        </is>
      </c>
    </row>
    <row r="2099">
      <c r="A2099" t="inlineStr">
        <is>
          <t>COOPERATIVE AGREEMENTS TO IMPROVE THE HEALTH STATUS OF MINORITY POPULATIONS</t>
        </is>
      </c>
      <c r="B2099" t="inlineStr">
        <is>
          <t>93.004</t>
        </is>
      </c>
    </row>
    <row r="2100">
      <c r="A2100" t="inlineStr">
        <is>
          <t>STATE AND TERRITORIAL AND TECHNICAL ASSISTANCE CAPACITY DEVELOPMENT MINORITY HIV/AIDS DEMONSTRATION PROGRAM</t>
        </is>
      </c>
      <c r="B2100" t="inlineStr">
        <is>
          <t>93.006</t>
        </is>
      </c>
    </row>
    <row r="2101">
      <c r="A2101" t="inlineStr">
        <is>
          <t>PUBLIC AWARENESS CAMPAIGNS ON EMBRYO ADOPTION</t>
        </is>
      </c>
      <c r="B2101" t="inlineStr">
        <is>
          <t>93.007</t>
        </is>
      </c>
    </row>
    <row r="2102">
      <c r="A2102" t="inlineStr">
        <is>
          <t>MEDICAL RESERVE CORPS SMALL GRANT PROGRAM</t>
        </is>
      </c>
      <c r="B2102" t="inlineStr">
        <is>
          <t>93.008</t>
        </is>
      </c>
    </row>
    <row r="2103">
      <c r="A2103" t="inlineStr">
        <is>
          <t>COMPASSION CAPITAL FUND</t>
        </is>
      </c>
      <c r="B2103" t="inlineStr">
        <is>
          <t>93.009</t>
        </is>
      </c>
    </row>
    <row r="2104">
      <c r="A2104" t="inlineStr">
        <is>
          <t>COMMUNITY-BASED ABSTINENCE EDUCATION (CBAE)</t>
        </is>
      </c>
      <c r="B2104" t="inlineStr">
        <is>
          <t>93.010</t>
        </is>
      </c>
    </row>
    <row r="2105">
      <c r="A2105" t="inlineStr">
        <is>
          <t>NATIONAL ORGANIZATIONS OF STATE AND LOCAL OFFICIALS</t>
        </is>
      </c>
      <c r="B2105" t="inlineStr">
        <is>
          <t>93.011</t>
        </is>
      </c>
    </row>
    <row r="2106">
      <c r="A2106" t="inlineStr">
        <is>
          <t>HIV PREVENTION PROGRAMS FOR WOMEN</t>
        </is>
      </c>
      <c r="B2106" t="inlineStr">
        <is>
          <t>93.015</t>
        </is>
      </c>
    </row>
    <row r="2107">
      <c r="A2107" t="inlineStr">
        <is>
          <t>STRENGTHENING PUBLIC HEALTH SERVICES AT THE OUTREACH OFFICES OF THE U.S.-MEXICO BORDER HEALTH COMMISSION</t>
        </is>
      </c>
      <c r="B2107" t="inlineStr">
        <is>
          <t>93.018</t>
        </is>
      </c>
    </row>
    <row r="2108">
      <c r="A2108" t="inlineStr">
        <is>
          <t>TECHNICAL ASSISTANCE AND PROVISION FOR FOREIGN HOSPITALS AND HEALTH ORGANIZATIONS</t>
        </is>
      </c>
      <c r="B2108" t="inlineStr">
        <is>
          <t>93.019</t>
        </is>
      </c>
    </row>
    <row r="2109">
      <c r="A2109" t="inlineStr">
        <is>
          <t>SPECIAL PROGRAMS FOR THE AGING_TITLE VII, CHAPTER 3_PROGRAMS FOR PREVENTION OF ELDER ABUSE, NEGLECT, AND EXPLOITATION</t>
        </is>
      </c>
      <c r="B2109" t="inlineStr">
        <is>
          <t>93.041</t>
        </is>
      </c>
    </row>
    <row r="2110">
      <c r="A2110" t="inlineStr">
        <is>
          <t>SPECIAL PROGRAMS FOR THE AGING_TITLE VII, CHAPTER 2_LONG TERM CARE OMBUDSMAN SERVICES FOR OLDER INDIVIDUALS</t>
        </is>
      </c>
      <c r="B2110" t="inlineStr">
        <is>
          <t>93.042</t>
        </is>
      </c>
    </row>
    <row r="2111">
      <c r="A2111" t="inlineStr">
        <is>
          <t>SPECIAL PROGRAMS FOR THE AGING_TITLE III, PART D_DISEASE PREVENTION AND HEALTH PROMOTION SERVICES</t>
        </is>
      </c>
      <c r="B2111" t="inlineStr">
        <is>
          <t>93.043</t>
        </is>
      </c>
    </row>
    <row r="2112">
      <c r="A2112" t="inlineStr">
        <is>
          <t>SPECIAL PROGRAMS FOR THE AGING_TITLE III, PART B_GRANTS FOR SUPPORTIVE SERVICES AND SENIOR CENTERS</t>
        </is>
      </c>
      <c r="B2112" t="inlineStr">
        <is>
          <t>93.044</t>
        </is>
      </c>
    </row>
    <row r="2113">
      <c r="A2113" t="inlineStr">
        <is>
          <t>SPECIAL PROGRAMS FOR THE AGING_TITLE III, PART C_NUTRITION SERVICES</t>
        </is>
      </c>
      <c r="B2113" t="inlineStr">
        <is>
          <t>93.045</t>
        </is>
      </c>
    </row>
    <row r="2114">
      <c r="A2114" t="inlineStr">
        <is>
          <t>PARTNER SUPPORT FOR HEART DISEASE AND STROKE PREVENTION</t>
        </is>
      </c>
      <c r="B2114" t="inlineStr">
        <is>
          <t>93.814</t>
        </is>
      </c>
    </row>
    <row r="2115">
      <c r="A2115" t="inlineStr">
        <is>
          <t>DOMESTIC EBOLA SUPPLEMENT TO THE EPIDEMIOLOGY AND LABORATORY CAPACITY FOR INFECTIOUS DISEASES (ELC).</t>
        </is>
      </c>
      <c r="B2115" t="inlineStr">
        <is>
          <t>93.815</t>
        </is>
      </c>
    </row>
    <row r="2116">
      <c r="A2116" t="inlineStr">
        <is>
          <t>PREVENTING HEART ATTACKS AND STROKES IN HIGH NEED AREAS</t>
        </is>
      </c>
      <c r="B2116" t="inlineStr">
        <is>
          <t>93.816</t>
        </is>
      </c>
    </row>
    <row r="2117">
      <c r="A2117" t="inlineStr">
        <is>
          <t>HOSPITAL PREPAREDNESS PROGRAM (HPP) EBOLA PREPAREDNESS AND RESPONSE ACTIVITIES</t>
        </is>
      </c>
      <c r="B2117" t="inlineStr">
        <is>
          <t>93.817</t>
        </is>
      </c>
    </row>
    <row r="2118">
      <c r="A2118" t="inlineStr">
        <is>
          <t>SUPPORT TO THE WORLD HEALTH ORGANIZATION (WHO) FOR RESPONSE TO THE EBOLA VIRUS DISEASE OUTBREAK IN WESTERN AFRICA</t>
        </is>
      </c>
      <c r="B2118" t="inlineStr">
        <is>
          <t>93.818</t>
        </is>
      </c>
    </row>
    <row r="2119">
      <c r="A2119" t="inlineStr">
        <is>
          <t>NATIONAL LABORATORY BIOSAFETY FOR EBOLA AND OTHER HIGHLY INFECTIOUS DISEASES</t>
        </is>
      </c>
      <c r="B2119" t="inlineStr">
        <is>
          <t>93.819</t>
        </is>
      </c>
    </row>
    <row r="2120">
      <c r="A2120" t="inlineStr">
        <is>
          <t>HEALTH CAREERS OPPORTUNITY PROGRAM</t>
        </is>
      </c>
      <c r="B2120" t="inlineStr">
        <is>
          <t>93.822</t>
        </is>
      </c>
    </row>
    <row r="2121">
      <c r="A2121" t="inlineStr">
        <is>
          <t>EBOLA SUPPORT: TRANSMISSION AND PREVENTION CONTROL, PUBLIC HEALTH PREPAREDNESS, VACCINE DEVELOPMENT</t>
        </is>
      </c>
      <c r="B2121" t="inlineStr">
        <is>
          <t>93.823</t>
        </is>
      </c>
    </row>
    <row r="2122">
      <c r="A2122" t="inlineStr">
        <is>
          <t>AREA HEALTH EDUCATION CENTERS INFRASTRUCTURE DEVELOPMENT AWARDS</t>
        </is>
      </c>
      <c r="B2122" t="inlineStr">
        <is>
          <t>93.824</t>
        </is>
      </c>
    </row>
    <row r="2123">
      <c r="A2123" t="inlineStr">
        <is>
          <t>NATIONAL EBOLA TRAINING AND EDUCATION CENTER (NETEC)</t>
        </is>
      </c>
      <c r="B2123" t="inlineStr">
        <is>
          <t>93.825</t>
        </is>
      </c>
    </row>
    <row r="2124">
      <c r="A2124" t="inlineStr">
        <is>
          <t>CLOSING THE GAP BETWEEN STANDARDS DEVELOPMENT AND IMPLEMENTATION</t>
        </is>
      </c>
      <c r="B2124" t="inlineStr">
        <is>
          <t>93.826</t>
        </is>
      </c>
    </row>
    <row r="2125">
      <c r="A2125" t="inlineStr">
        <is>
          <t>EDUCATING STATE-LEVEL STAKEHOLDERS ON STRATEGIES TO ADDRESS WINNABLE BATTLES IN PUBLIC HEALTH</t>
        </is>
      </c>
      <c r="B2125" t="inlineStr">
        <is>
          <t>93.827</t>
        </is>
      </c>
    </row>
    <row r="2126">
      <c r="A2126" t="inlineStr">
        <is>
          <t>SECTION 223 DEMONSTRATION PROGRAMS TO IMPROVE COMMUNITY MENTAL HEALTH SERVICES</t>
        </is>
      </c>
      <c r="B2126" t="inlineStr">
        <is>
          <t>93.829</t>
        </is>
      </c>
    </row>
    <row r="2127">
      <c r="A2127" t="inlineStr">
        <is>
          <t>INTEROPERABILITY ROADMAP: PUBLIC/PRIVATE PARTNERSHIP</t>
        </is>
      </c>
      <c r="B2127" t="inlineStr">
        <is>
          <t>93.830</t>
        </is>
      </c>
    </row>
    <row r="2128">
      <c r="A2128" t="inlineStr">
        <is>
          <t>CARDIOVASCULAR DISEASES RESEARCH</t>
        </is>
      </c>
      <c r="B2128" t="inlineStr">
        <is>
          <t>93.837</t>
        </is>
      </c>
    </row>
    <row r="2129">
      <c r="A2129" t="inlineStr">
        <is>
          <t>LUNG DISEASES RESEARCH</t>
        </is>
      </c>
      <c r="B2129" t="inlineStr">
        <is>
          <t>93.838</t>
        </is>
      </c>
    </row>
    <row r="2130">
      <c r="A2130" t="inlineStr">
        <is>
          <t>BLOOD DISEASES AND RESOURCES RESEARCH</t>
        </is>
      </c>
      <c r="B2130" t="inlineStr">
        <is>
          <t>93.839</t>
        </is>
      </c>
    </row>
    <row r="2131">
      <c r="A2131" t="inlineStr">
        <is>
          <t>ACL ASSISTIVE TECHNOLOGY STATE GRANTS FOR PROTECTION AND ADVOCACY</t>
        </is>
      </c>
      <c r="B2131" t="inlineStr">
        <is>
          <t>93.843</t>
        </is>
      </c>
    </row>
    <row r="2132">
      <c r="A2132" t="inlineStr">
        <is>
          <t>ACL CENTERS FOR INDEPENDENT LIVING, RECOVERY ACT</t>
        </is>
      </c>
      <c r="B2132" t="inlineStr">
        <is>
          <t>93.844</t>
        </is>
      </c>
    </row>
    <row r="2133">
      <c r="A2133" t="inlineStr">
        <is>
          <t>ARTHRITIS, MUSCULOSKELETAL AND SKIN DISEASES RESEARCH</t>
        </is>
      </c>
      <c r="B2133" t="inlineStr">
        <is>
          <t>93.846</t>
        </is>
      </c>
    </row>
    <row r="2134">
      <c r="A2134" t="inlineStr">
        <is>
          <t>DIABETES, DIGESTIVE, AND KIDNEY DISEASES EXTRAMURAL RESEARCH</t>
        </is>
      </c>
      <c r="B2134" t="inlineStr">
        <is>
          <t>93.847</t>
        </is>
      </c>
    </row>
    <row r="2135">
      <c r="A2135" t="inlineStr">
        <is>
          <t>EXTRAMURAL RESEARCH PROGRAMS IN THE NEUROSCIENCES AND NEUROLOGICAL DISORDERS</t>
        </is>
      </c>
      <c r="B2135" t="inlineStr">
        <is>
          <t>93.853</t>
        </is>
      </c>
    </row>
    <row r="2136">
      <c r="A2136" t="inlineStr">
        <is>
          <t>ALLERGY, IMMUNOLOGY AND TRANSPLANTATION RESEARCH</t>
        </is>
      </c>
      <c r="B2136" t="inlineStr">
        <is>
          <t>93.855</t>
        </is>
      </c>
    </row>
    <row r="2137">
      <c r="A2137" t="inlineStr">
        <is>
          <t>MICROBIOLOGY AND INFECTIOUS DISEASES RESEARCH</t>
        </is>
      </c>
      <c r="B2137" t="inlineStr">
        <is>
          <t>93.856</t>
        </is>
      </c>
    </row>
    <row r="2138">
      <c r="A2138" t="inlineStr">
        <is>
          <t>BIOMEDICAL RESEARCH AND RESEARCH TRAINING</t>
        </is>
      </c>
      <c r="B2138" t="inlineStr">
        <is>
          <t>93.859</t>
        </is>
      </c>
    </row>
    <row r="2139">
      <c r="A2139" t="inlineStr">
        <is>
          <t>CHILD HEALTH AND HUMAN DEVELOPMENT EXTRAMURAL RESEARCH</t>
        </is>
      </c>
      <c r="B2139" t="inlineStr">
        <is>
          <t>93.865</t>
        </is>
      </c>
    </row>
    <row r="2140">
      <c r="A2140" t="inlineStr">
        <is>
          <t>AGING RESEARCH</t>
        </is>
      </c>
      <c r="B2140" t="inlineStr">
        <is>
          <t>93.866</t>
        </is>
      </c>
    </row>
    <row r="2141">
      <c r="A2141" t="inlineStr">
        <is>
          <t>VISION RESEARCH</t>
        </is>
      </c>
      <c r="B2141" t="inlineStr">
        <is>
          <t>93.867</t>
        </is>
      </c>
    </row>
    <row r="2142">
      <c r="A2142" t="inlineStr">
        <is>
          <t>MEDICAL LIBRARY ASSISTANCE</t>
        </is>
      </c>
      <c r="B2142" t="inlineStr">
        <is>
          <t>93.879</t>
        </is>
      </c>
    </row>
    <row r="2143">
      <c r="A2143" t="inlineStr">
        <is>
          <t>GRANTS FOR PRIMARY CARE TRAINING AND ENHANCEMENT</t>
        </is>
      </c>
      <c r="B2143" t="inlineStr">
        <is>
          <t>93.884</t>
        </is>
      </c>
    </row>
    <row r="2144">
      <c r="A2144" t="inlineStr">
        <is>
          <t>HEALTH CARE AND OTHER FACILITIES</t>
        </is>
      </c>
      <c r="B2144" t="inlineStr">
        <is>
          <t>93.887</t>
        </is>
      </c>
    </row>
    <row r="2145">
      <c r="A2145" t="inlineStr">
        <is>
          <t>SPECIALLY SELECTED HEALTH PROJECTS</t>
        </is>
      </c>
      <c r="B2145" t="inlineStr">
        <is>
          <t>93.888</t>
        </is>
      </c>
    </row>
    <row r="2146">
      <c r="A2146" t="inlineStr">
        <is>
          <t>NATIONAL BIOTERRORISM HOSPITAL PREPAREDNESS PROGRAM</t>
        </is>
      </c>
      <c r="B2146" t="inlineStr">
        <is>
          <t>93.889</t>
        </is>
      </c>
    </row>
    <row r="2147">
      <c r="A2147" t="inlineStr">
        <is>
          <t>NURSE CORPS LOAN REPAYMENT PROGRAM</t>
        </is>
      </c>
      <c r="B2147" t="inlineStr">
        <is>
          <t>93.908</t>
        </is>
      </c>
    </row>
    <row r="2148">
      <c r="A2148" t="inlineStr">
        <is>
          <t>FAMILY AND COMMUNITY VIOLENCE PREVENTION PROGRAM</t>
        </is>
      </c>
      <c r="B2148" t="inlineStr">
        <is>
          <t>93.910</t>
        </is>
      </c>
    </row>
    <row r="2149">
      <c r="A2149" t="inlineStr">
        <is>
          <t>RURAL HEALTH CARE SERVICES OUTREACH, RURAL HEALTH NETWORK DEVELOPMENT AND SMALL HEALTH CARE PROVIDER QUALITY IMPROVEMENT</t>
        </is>
      </c>
      <c r="B2149" t="inlineStr">
        <is>
          <t>93.912</t>
        </is>
      </c>
    </row>
    <row r="2150">
      <c r="A2150" t="inlineStr">
        <is>
          <t>GRANTS TO STATES FOR OPERATION OF OFFICES OF RURAL HEALTH</t>
        </is>
      </c>
      <c r="B2150" t="inlineStr">
        <is>
          <t>93.913</t>
        </is>
      </c>
    </row>
    <row r="2151">
      <c r="A2151" t="inlineStr">
        <is>
          <t>HIV EMERGENCY RELIEF PROJECT GRANTS</t>
        </is>
      </c>
      <c r="B2151" t="inlineStr">
        <is>
          <t>93.914</t>
        </is>
      </c>
    </row>
    <row r="2152">
      <c r="A2152" t="inlineStr">
        <is>
          <t>HIV CARE FORMULA GRANTS</t>
        </is>
      </c>
      <c r="B2152" t="inlineStr">
        <is>
          <t>93.917</t>
        </is>
      </c>
    </row>
    <row r="2153">
      <c r="A2153" t="inlineStr">
        <is>
          <t>GRANTS TO PROVIDE OUTPATIENT EARLY INTERVENTION SERVICES WITH RESPECT TO HIV DISEASE</t>
        </is>
      </c>
      <c r="B2153" t="inlineStr">
        <is>
          <t>93.918</t>
        </is>
      </c>
    </row>
    <row r="2154">
      <c r="A2154" t="inlineStr">
        <is>
          <t>COOPERATIVE AGREEMENTS FOR STATE-BASED COMPREHENSIVE BREAST AND CERVICAL CANCER EARLY DETECTION PROGRAMS</t>
        </is>
      </c>
      <c r="B2154" t="inlineStr">
        <is>
          <t>93.919</t>
        </is>
      </c>
    </row>
    <row r="2155">
      <c r="A2155" t="inlineStr">
        <is>
          <t>DISADVANTAGED HEALTH PROFESSIONS FACULTY LOAN REPAYMENT (FLRP) AND MINORITY FACULTY FELLOWSHIP PROGRAM (MFFP)</t>
        </is>
      </c>
      <c r="B2155" t="inlineStr">
        <is>
          <t>93.923</t>
        </is>
      </c>
    </row>
    <row r="2156">
      <c r="A2156" t="inlineStr">
        <is>
          <t>RYAN WHITE HIV/AIDS DENTAL REIMBURSEMENT AND COMMUNITY BASED DENTAL PARTNERSHIP GRANTS</t>
        </is>
      </c>
      <c r="B2156" t="inlineStr">
        <is>
          <t>93.924</t>
        </is>
      </c>
    </row>
    <row r="2157">
      <c r="A2157" t="inlineStr">
        <is>
          <t>SCHOLARSHIPS FOR HEALTH PROFESSIONS STUDENTS FROM DISADVANTAGED BACKGROUNDS</t>
        </is>
      </c>
      <c r="B2157" t="inlineStr">
        <is>
          <t>93.925</t>
        </is>
      </c>
    </row>
    <row r="2158">
      <c r="A2158" t="inlineStr">
        <is>
          <t>HEALTHY START INITIATIVE</t>
        </is>
      </c>
      <c r="B2158" t="inlineStr">
        <is>
          <t>93.926</t>
        </is>
      </c>
    </row>
    <row r="2159">
      <c r="A2159" t="inlineStr">
        <is>
          <t>SPECIAL PROJECTS OF NATIONAL SIGNIFICANCE</t>
        </is>
      </c>
      <c r="B2159" t="inlineStr">
        <is>
          <t>93.928</t>
        </is>
      </c>
    </row>
    <row r="2160">
      <c r="A2160" t="inlineStr">
        <is>
          <t>NATIVE HAWAIIAN HEALTH CARE SYSTEMS</t>
        </is>
      </c>
      <c r="B2160" t="inlineStr">
        <is>
          <t>93.932</t>
        </is>
      </c>
    </row>
    <row r="2161">
      <c r="A2161" t="inlineStr">
        <is>
          <t>DEMONSTRATION PROJECTS FOR INDIAN HEALTH</t>
        </is>
      </c>
      <c r="B2161" t="inlineStr">
        <is>
          <t>93.933</t>
        </is>
      </c>
    </row>
    <row r="2162">
      <c r="A2162" t="inlineStr">
        <is>
          <t>NATIONAL INSTITUTES OF HEALTH ACQUIRED IMMUNODEFICIENCY SYNDROME RESEARCH LOAN REPAYMENT PROGRAM</t>
        </is>
      </c>
      <c r="B2162" t="inlineStr">
        <is>
          <t>93.936</t>
        </is>
      </c>
    </row>
    <row r="2163">
      <c r="A2163" t="inlineStr">
        <is>
          <t>COOPERATIVE AGREEMENTS TO SUPPORT COMPREHENSIVE SCHOOL HEALTH PROGRAMS TO PREVENT THE SPREAD OF HIV AND OTHER IMPORTANT HEALTH PROBLEMS</t>
        </is>
      </c>
      <c r="B2163" t="inlineStr">
        <is>
          <t>93.938</t>
        </is>
      </c>
    </row>
    <row r="2164">
      <c r="A2164" t="inlineStr">
        <is>
          <t>HIV PREVENTION ACTIVITIES_NON-GOVERNMENTAL ORGANIZATION BASED</t>
        </is>
      </c>
      <c r="B2164" t="inlineStr">
        <is>
          <t>93.939</t>
        </is>
      </c>
    </row>
    <row r="2165">
      <c r="A2165" t="inlineStr">
        <is>
          <t>HIV PREVENTION ACTIVITIES_HEALTH DEPARTMENT BASED</t>
        </is>
      </c>
      <c r="B2165" t="inlineStr">
        <is>
          <t>93.940</t>
        </is>
      </c>
    </row>
    <row r="2166">
      <c r="A2166" t="inlineStr">
        <is>
          <t>HIV DEMONSTRATION, RESEARCH, PUBLIC AND PROFESSIONAL EDUCATION PROJECTS</t>
        </is>
      </c>
      <c r="B2166" t="inlineStr">
        <is>
          <t>93.941</t>
        </is>
      </c>
    </row>
    <row r="2167">
      <c r="A2167" t="inlineStr">
        <is>
          <t>RESEARCH, PREVENTION, AND EDUCATION PROGRAMS ON LYME DISEASE IN THE UNITED STATES</t>
        </is>
      </c>
      <c r="B2167" t="inlineStr">
        <is>
          <t>93.942</t>
        </is>
      </c>
    </row>
    <row r="2168">
      <c r="A2168" t="inlineStr">
        <is>
          <t>EPIDEMIOLOGIC RESEARCH STUDIES OF ACQUIRED IMMUNODEFICIENCY SYNDROME (AIDS) AND HUMAN IMMUNODEFICIENCY VIRUS (HIV) INFECTION IN SELECTED POPULATION GROUPS</t>
        </is>
      </c>
      <c r="B2168" t="inlineStr">
        <is>
          <t>93.943</t>
        </is>
      </c>
    </row>
    <row r="2169">
      <c r="A2169" t="inlineStr">
        <is>
          <t>HUMAN IMMUNODEFICIENCY VIRUS (HIV)/ACQUIRED IMMUNODEFICIENCY VIRUS SYNDROME (AIDS) SURVEILLANCE</t>
        </is>
      </c>
      <c r="B2169" t="inlineStr">
        <is>
          <t>93.944</t>
        </is>
      </c>
    </row>
    <row r="2170">
      <c r="A2170" t="inlineStr">
        <is>
          <t>ASSISTANCE PROGRAMS FOR CHRONIC DISEASE PREVENTION AND CONTROL</t>
        </is>
      </c>
      <c r="B2170" t="inlineStr">
        <is>
          <t>93.945</t>
        </is>
      </c>
    </row>
    <row r="2171">
      <c r="A2171" t="inlineStr">
        <is>
          <t>COOPERATIVE AGREEMENTS TO SUPPORT STATE-BASED SAFE MOTHERHOOD AND INFANT HEALTH INITIATIVE PROGRAMS</t>
        </is>
      </c>
      <c r="B2171" t="inlineStr">
        <is>
          <t>93.946</t>
        </is>
      </c>
    </row>
    <row r="2172">
      <c r="A2172" t="inlineStr">
        <is>
          <t>TUBERCULOSIS DEMONSTRATION, RESEARCH, PUBLIC AND PROFESSIONAL EDUCATION</t>
        </is>
      </c>
      <c r="B2172" t="inlineStr">
        <is>
          <t>93.947</t>
        </is>
      </c>
    </row>
    <row r="2173">
      <c r="A2173" t="inlineStr">
        <is>
          <t>BLOCK GRANTS FOR COMMUNITY MENTAL HEALTH SERVICES</t>
        </is>
      </c>
      <c r="B2173" t="inlineStr">
        <is>
          <t>93.958</t>
        </is>
      </c>
    </row>
    <row r="2174">
      <c r="A2174" t="inlineStr">
        <is>
          <t>BLOCK GRANTS FOR PREVENTION AND TREATMENT OF SUBSTANCE ABUSE</t>
        </is>
      </c>
      <c r="B2174" t="inlineStr">
        <is>
          <t>93.959</t>
        </is>
      </c>
    </row>
    <row r="2175">
      <c r="A2175" t="inlineStr">
        <is>
          <t>PREVENTION AND PUBLIC HEALTH FUND (PPHF) PUBLIC HEALTH TRAINEESHIPS</t>
        </is>
      </c>
      <c r="B2175" t="inlineStr">
        <is>
          <t>93.964</t>
        </is>
      </c>
    </row>
    <row r="2176">
      <c r="A2176" t="inlineStr">
        <is>
          <t>COAL MINERS RESPIRATORY IMPAIRMENT TREATMENT CLINICS AND SERVICES</t>
        </is>
      </c>
      <c r="B2176" t="inlineStr">
        <is>
          <t>93.965</t>
        </is>
      </c>
    </row>
    <row r="2177">
      <c r="A2177" t="inlineStr">
        <is>
          <t>PPHF GERIATRIC EDUCATION CENTERS</t>
        </is>
      </c>
      <c r="B2177" t="inlineStr">
        <is>
          <t>93.969</t>
        </is>
      </c>
    </row>
    <row r="2178">
      <c r="A2178" t="inlineStr">
        <is>
          <t>HEALTH PROFESSIONS RECRUITMENT PROGRAM FOR INDIANS</t>
        </is>
      </c>
      <c r="B2178" t="inlineStr">
        <is>
          <t>93.970</t>
        </is>
      </c>
    </row>
    <row r="2179">
      <c r="A2179" t="inlineStr">
        <is>
          <t>HEALTH PROFESSIONS PREPARATORY SCHOLARSHIP PROGRAM FOR INDIANS</t>
        </is>
      </c>
      <c r="B2179" t="inlineStr">
        <is>
          <t>93.971</t>
        </is>
      </c>
    </row>
    <row r="2180">
      <c r="A2180" t="inlineStr">
        <is>
          <t>HEALTH PROFESSIONS SCHOLARSHIP PROGRAM</t>
        </is>
      </c>
      <c r="B2180" t="inlineStr">
        <is>
          <t>93.972</t>
        </is>
      </c>
    </row>
    <row r="2181">
      <c r="A2181" t="inlineStr">
        <is>
          <t>FAMILY PLANNING_SERVICE DELIVERY IMPROVEMENT RESEARCH GRANTS</t>
        </is>
      </c>
      <c r="B2181" t="inlineStr">
        <is>
          <t>93.974</t>
        </is>
      </c>
    </row>
    <row r="2182">
      <c r="A2182" t="inlineStr">
        <is>
          <t>NATIONAL ALL SCHEDULES PRESCRIPTION ELECTRONIC REPORTING GRANT</t>
        </is>
      </c>
      <c r="B2182" t="inlineStr">
        <is>
          <t>93.975</t>
        </is>
      </c>
    </row>
    <row r="2183">
      <c r="A2183" t="inlineStr">
        <is>
          <t>PREVENTIVE HEALTH SERVICES_SEXUALLY TRANSMITTED DISEASES CONTROL GRANTS</t>
        </is>
      </c>
      <c r="B2183" t="inlineStr">
        <is>
          <t>93.977</t>
        </is>
      </c>
    </row>
    <row r="2184">
      <c r="A2184" t="inlineStr">
        <is>
          <t>PREVENTIVE HEALTH SERVICES_SEXUALLY TRANSMITTED DISEASES RESEARCH, DEMONSTRATIONS, AND PUBLIC INFORMATION AND EDUCATION GRANTS</t>
        </is>
      </c>
      <c r="B2184" t="inlineStr">
        <is>
          <t>93.978</t>
        </is>
      </c>
    </row>
    <row r="2185">
      <c r="A2185" t="inlineStr">
        <is>
          <t>MENTAL HEALTH DISASTER ASSISTANCE AND EMERGENCY MENTAL HEALTH</t>
        </is>
      </c>
      <c r="B2185" t="inlineStr">
        <is>
          <t>93.982</t>
        </is>
      </c>
    </row>
    <row r="2186">
      <c r="A2186" t="inlineStr">
        <is>
          <t>COOPERATIVE AGREEMENTS FOR STATE-BASED DIABETES CONTROL PROGRAMS AND EVALUATION OF SURVEILLANCE SYSTEMS</t>
        </is>
      </c>
      <c r="B2186" t="inlineStr">
        <is>
          <t>93.988</t>
        </is>
      </c>
    </row>
    <row r="2187">
      <c r="A2187" t="inlineStr">
        <is>
          <t>INTERNATIONAL RESEARCH AND RESEARCH TRAINING</t>
        </is>
      </c>
      <c r="B2187" t="inlineStr">
        <is>
          <t>93.989</t>
        </is>
      </c>
    </row>
    <row r="2188">
      <c r="A2188" t="inlineStr">
        <is>
          <t>NATIONAL HEALTH PROMOTION</t>
        </is>
      </c>
      <c r="B2188" t="inlineStr">
        <is>
          <t>93.990</t>
        </is>
      </c>
    </row>
    <row r="2189">
      <c r="A2189" t="inlineStr">
        <is>
          <t>PREVENTIVE HEALTH AND HEALTH SERVICES BLOCK GRANT</t>
        </is>
      </c>
      <c r="B2189" t="inlineStr">
        <is>
          <t>93.991</t>
        </is>
      </c>
    </row>
    <row r="2190">
      <c r="A2190" t="inlineStr">
        <is>
          <t>MATERNAL AND CHILD HEALTH SERVICES BLOCK GRANT TO THE STATES</t>
        </is>
      </c>
      <c r="B2190" t="inlineStr">
        <is>
          <t>93.994</t>
        </is>
      </c>
    </row>
    <row r="2191">
      <c r="A2191" t="inlineStr">
        <is>
          <t>ADOLESCENT FAMILY LIFE_DEMONSTRATION PROJECTS</t>
        </is>
      </c>
      <c r="B2191" t="inlineStr">
        <is>
          <t>93.995</t>
        </is>
      </c>
    </row>
    <row r="2192">
      <c r="A2192" t="inlineStr">
        <is>
          <t>AUTISM AND OTHER DEVELOPMENTAL DISABILITIES, SURVEILLANCE, RESEARCH, AND PREVENTION</t>
        </is>
      </c>
      <c r="B2192" t="inlineStr">
        <is>
          <t>93.998</t>
        </is>
      </c>
    </row>
    <row r="2193">
      <c r="A2193" t="inlineStr">
        <is>
          <t>RETIRED AND SENIOR VOLUNTEER PROGRAM</t>
        </is>
      </c>
      <c r="B2193" t="inlineStr">
        <is>
          <t>94.002</t>
        </is>
      </c>
    </row>
    <row r="2194">
      <c r="A2194" t="inlineStr">
        <is>
          <t>STATE COMMISSIONS</t>
        </is>
      </c>
      <c r="B2194" t="inlineStr">
        <is>
          <t>94.003</t>
        </is>
      </c>
    </row>
    <row r="2195">
      <c r="A2195" t="inlineStr">
        <is>
          <t>AMERICORPS</t>
        </is>
      </c>
      <c r="B2195" t="inlineStr">
        <is>
          <t>94.006</t>
        </is>
      </c>
    </row>
    <row r="2196">
      <c r="A2196" t="inlineStr">
        <is>
          <t>PROGRAM DEVELOPMENT AND INNOVATION GRANTS</t>
        </is>
      </c>
      <c r="B2196" t="inlineStr">
        <is>
          <t>94.007</t>
        </is>
      </c>
    </row>
    <row r="2197">
      <c r="A2197" t="inlineStr">
        <is>
          <t>FOSTER GRANDPARENT PROGRAM</t>
        </is>
      </c>
      <c r="B2197" t="inlineStr">
        <is>
          <t>94.011</t>
        </is>
      </c>
    </row>
    <row r="2198">
      <c r="A2198" t="inlineStr">
        <is>
          <t>VOLUNTEERS IN SERVICE TO AMERICA</t>
        </is>
      </c>
      <c r="B2198" t="inlineStr">
        <is>
          <t>94.013</t>
        </is>
      </c>
    </row>
    <row r="2199">
      <c r="A2199" t="inlineStr">
        <is>
          <t>SENIOR COMPANION PROGRAM</t>
        </is>
      </c>
      <c r="B2199" t="inlineStr">
        <is>
          <t>94.016</t>
        </is>
      </c>
    </row>
    <row r="2200">
      <c r="A2200" t="inlineStr">
        <is>
          <t>SENIOR DEMONSTRATION PROGRAM</t>
        </is>
      </c>
      <c r="B2200" t="inlineStr">
        <is>
          <t>94.017</t>
        </is>
      </c>
    </row>
    <row r="2201">
      <c r="A2201" t="inlineStr">
        <is>
          <t>SOCIAL INNOVATION FUND</t>
        </is>
      </c>
      <c r="B2201" t="inlineStr">
        <is>
          <t>94.019</t>
        </is>
      </c>
    </row>
    <row r="2202">
      <c r="A2202" t="inlineStr">
        <is>
          <t>CNCS DISASTER RESPONSE COOPERATIVE AGREEMENT</t>
        </is>
      </c>
      <c r="B2202" t="inlineStr">
        <is>
          <t>94.020</t>
        </is>
      </c>
    </row>
    <row r="2203">
      <c r="A2203" t="inlineStr">
        <is>
          <t>VOLUNTEER GENERATION FUND</t>
        </is>
      </c>
      <c r="B2203" t="inlineStr">
        <is>
          <t>94.021</t>
        </is>
      </c>
    </row>
    <row r="2204">
      <c r="A2204" t="inlineStr">
        <is>
          <t>AMERICORPS VISTA TRAINING &amp; LOGISTICS SUPPORT</t>
        </is>
      </c>
      <c r="B2204" t="inlineStr">
        <is>
          <t>94.023</t>
        </is>
      </c>
    </row>
    <row r="2205">
      <c r="A2205" t="inlineStr">
        <is>
          <t>SOCIAL INNOVATION FUND PAY FOR SUCCESS</t>
        </is>
      </c>
      <c r="B2205" t="inlineStr">
        <is>
          <t>94.024</t>
        </is>
      </c>
    </row>
    <row r="2206">
      <c r="A2206" t="inlineStr">
        <is>
          <t>OPERATION AMERICORPS</t>
        </is>
      </c>
      <c r="B2206" t="inlineStr">
        <is>
          <t>94.025</t>
        </is>
      </c>
    </row>
    <row r="2207">
      <c r="A2207" t="inlineStr">
        <is>
          <t>NATIONAL SERVICE AND CIVIC ENGAGEMENT RESEARCH COMPETITION</t>
        </is>
      </c>
      <c r="B2207" t="inlineStr">
        <is>
          <t>94.026</t>
        </is>
      </c>
    </row>
    <row r="2208">
      <c r="A2208" t="inlineStr">
        <is>
          <t>HIGH INTENSITY DRUG TRAFFICKING AREAS PROGRAM</t>
        </is>
      </c>
      <c r="B2208" t="inlineStr">
        <is>
          <t>95.001</t>
        </is>
      </c>
    </row>
    <row r="2209">
      <c r="A2209" t="inlineStr">
        <is>
          <t>ANTI-DOPING ACTIVITIES</t>
        </is>
      </c>
      <c r="B2209" t="inlineStr">
        <is>
          <t>95.004</t>
        </is>
      </c>
    </row>
    <row r="2210">
      <c r="A2210" t="inlineStr">
        <is>
          <t>DRUG COURT TRAINING AND TECHNICAL ASSISTANCE</t>
        </is>
      </c>
      <c r="B2210" t="inlineStr">
        <is>
          <t>95.005</t>
        </is>
      </c>
    </row>
    <row r="2211">
      <c r="A2211" t="inlineStr">
        <is>
          <t>MODEL STATE DRUG LAWS INITIATIVE</t>
        </is>
      </c>
      <c r="B2211" t="inlineStr">
        <is>
          <t>95.006</t>
        </is>
      </c>
    </row>
    <row r="2212">
      <c r="A2212" t="inlineStr">
        <is>
          <t>SOCIAL SECURITY_DISABILITY INSURANCE</t>
        </is>
      </c>
      <c r="B2212" t="inlineStr">
        <is>
          <t>96.001</t>
        </is>
      </c>
    </row>
    <row r="2213">
      <c r="A2213" t="inlineStr">
        <is>
          <t>SOCIAL SECURITY_RETIREMENT INSURANCE</t>
        </is>
      </c>
      <c r="B2213" t="inlineStr">
        <is>
          <t>96.002</t>
        </is>
      </c>
    </row>
    <row r="2214">
      <c r="A2214" t="inlineStr">
        <is>
          <t>SOCIAL SECURITY_SURVIVORS INSURANCE</t>
        </is>
      </c>
      <c r="B2214" t="inlineStr">
        <is>
          <t>96.004</t>
        </is>
      </c>
    </row>
    <row r="2215">
      <c r="A2215" t="inlineStr">
        <is>
          <t>SUPPLEMENTAL SECURITY INCOME</t>
        </is>
      </c>
      <c r="B2215" t="inlineStr">
        <is>
          <t>96.006</t>
        </is>
      </c>
    </row>
    <row r="2216">
      <c r="A2216" t="inlineStr">
        <is>
          <t>SOCIAL SECURITY_RESEARCH AND DEMONSTRATION</t>
        </is>
      </c>
      <c r="B2216" t="inlineStr">
        <is>
          <t>96.007</t>
        </is>
      </c>
    </row>
    <row r="2217">
      <c r="A2217" t="inlineStr">
        <is>
          <t>SOCIAL SECURITY - WORK INCENTIVES PLANNING AND ASSISTANCE PROGRAM</t>
        </is>
      </c>
      <c r="B2217" t="inlineStr">
        <is>
          <t>96.008</t>
        </is>
      </c>
    </row>
    <row r="2218">
      <c r="A2218" t="inlineStr">
        <is>
          <t>SOCIAL SECURITY STATE GRANTS FOR WORK INCENTIVES ASSISTANCE TO DISABLED BENEFICIARIES</t>
        </is>
      </c>
      <c r="B2218" t="inlineStr">
        <is>
          <t>96.009</t>
        </is>
      </c>
    </row>
    <row r="2219">
      <c r="A2219" t="inlineStr">
        <is>
          <t>SPECIAL BENEFITS FOR CERTAIN WORLD WAR II VETERANS</t>
        </is>
      </c>
      <c r="B2219" t="inlineStr">
        <is>
          <t>96.020</t>
        </is>
      </c>
    </row>
    <row r="2220">
      <c r="A2220" t="inlineStr">
        <is>
          <t>SOCIAL SECURITY ECONOMIC RECOVERY ACT PAYMENTS</t>
        </is>
      </c>
      <c r="B2220" t="inlineStr">
        <is>
          <t>96.021</t>
        </is>
      </c>
    </row>
    <row r="2221">
      <c r="A2221" t="inlineStr">
        <is>
          <t>STATE AND LOCAL HOMELAND SECURITY NATIONAL TRAINING PROGRAM</t>
        </is>
      </c>
      <c r="B2221" t="inlineStr">
        <is>
          <t>97.005</t>
        </is>
      </c>
    </row>
    <row r="2222">
      <c r="A2222" t="inlineStr">
        <is>
          <t>HOMELAND SECURITY PREPAREDNESS TECHNICAL ASSISTANCE PROGRAM</t>
        </is>
      </c>
      <c r="B2222" t="inlineStr">
        <is>
          <t>97.007</t>
        </is>
      </c>
    </row>
    <row r="2223">
      <c r="A2223" t="inlineStr">
        <is>
          <t>NON-PROFIT SECURITY PROGRAM</t>
        </is>
      </c>
      <c r="B2223" t="inlineStr">
        <is>
          <t>97.008</t>
        </is>
      </c>
    </row>
    <row r="2224">
      <c r="A2224" t="inlineStr">
        <is>
          <t>CUBAN/HAITIAN ENTRANT PROGRAM</t>
        </is>
      </c>
      <c r="B2224" t="inlineStr">
        <is>
          <t>97.009</t>
        </is>
      </c>
    </row>
    <row r="2225">
      <c r="A2225" t="inlineStr">
        <is>
          <t>CITIZENSHIP EDUCATION AND TRAINING</t>
        </is>
      </c>
      <c r="B2225" t="inlineStr">
        <is>
          <t>97.010</t>
        </is>
      </c>
    </row>
    <row r="2226">
      <c r="A2226" t="inlineStr">
        <is>
          <t>BOATING SAFETY FINANCIAL ASSISTANCE</t>
        </is>
      </c>
      <c r="B2226" t="inlineStr">
        <is>
          <t>97.012</t>
        </is>
      </c>
    </row>
    <row r="2227">
      <c r="A2227" t="inlineStr">
        <is>
          <t>NATIONAL FIRE ACADEMY TRAINING ASSISTANCE</t>
        </is>
      </c>
      <c r="B2227" t="inlineStr">
        <is>
          <t>97.018</t>
        </is>
      </c>
    </row>
    <row r="2228">
      <c r="A2228" t="inlineStr">
        <is>
          <t>FLOOD INSURANCE</t>
        </is>
      </c>
      <c r="B2228" t="inlineStr">
        <is>
          <t>97.022</t>
        </is>
      </c>
    </row>
    <row r="2229">
      <c r="A2229" t="inlineStr">
        <is>
          <t>COMMUNITY ASSISTANCE PROGRAM STATE SUPPORT SERVICES ELEMENT (CAP-SSSE)</t>
        </is>
      </c>
      <c r="B2229" t="inlineStr">
        <is>
          <t>97.023</t>
        </is>
      </c>
    </row>
    <row r="2230">
      <c r="A2230" t="inlineStr">
        <is>
          <t>EMERGENCY FOOD AND SHELTER NATIONAL BOARD PROGRAM</t>
        </is>
      </c>
      <c r="B2230" t="inlineStr">
        <is>
          <t>97.024</t>
        </is>
      </c>
    </row>
    <row r="2231">
      <c r="A2231" t="inlineStr">
        <is>
          <t>NATIONAL URBAN SEARCH AND RESCUE (US&amp;R) RESPONSE SYSTEM</t>
        </is>
      </c>
      <c r="B2231" t="inlineStr">
        <is>
          <t>97.025</t>
        </is>
      </c>
    </row>
    <row r="2232">
      <c r="A2232" t="inlineStr">
        <is>
          <t>EMERGENCY MANAGEMENT INSTITUTE TRAINING ASSISTANCE</t>
        </is>
      </c>
      <c r="B2232" t="inlineStr">
        <is>
          <t>97.026</t>
        </is>
      </c>
    </row>
    <row r="2233">
      <c r="A2233" t="inlineStr">
        <is>
          <t>EMERGENCY MANAGEMENT INSTITUTE (EMI)_INDEPENDENT STUDY PROGRAM</t>
        </is>
      </c>
      <c r="B2233" t="inlineStr">
        <is>
          <t>97.027</t>
        </is>
      </c>
    </row>
    <row r="2234">
      <c r="A2234" t="inlineStr">
        <is>
          <t>EMERGENCY MANAGEMENT INSTITUTE (EMI)_RESIDENT EDUCATIONAL PROGRAM</t>
        </is>
      </c>
      <c r="B2234" t="inlineStr">
        <is>
          <t>97.028</t>
        </is>
      </c>
    </row>
    <row r="2235">
      <c r="A2235" t="inlineStr">
        <is>
          <t>FLOOD MITIGATION ASSISTANCE</t>
        </is>
      </c>
      <c r="B2235" t="inlineStr">
        <is>
          <t>97.029</t>
        </is>
      </c>
    </row>
    <row r="2236">
      <c r="A2236" t="inlineStr">
        <is>
          <t>COMMUNITY DISASTER LOANS</t>
        </is>
      </c>
      <c r="B2236" t="inlineStr">
        <is>
          <t>97.030</t>
        </is>
      </c>
    </row>
    <row r="2237">
      <c r="A2237" t="inlineStr">
        <is>
          <t>CORA BROWN FUND</t>
        </is>
      </c>
      <c r="B2237" t="inlineStr">
        <is>
          <t>97.031</t>
        </is>
      </c>
    </row>
    <row r="2238">
      <c r="A2238" t="inlineStr">
        <is>
          <t>CRISIS COUNSELING</t>
        </is>
      </c>
      <c r="B2238" t="inlineStr">
        <is>
          <t>97.032</t>
        </is>
      </c>
    </row>
    <row r="2239">
      <c r="A2239" t="inlineStr">
        <is>
          <t>DISASTER LEGAL SERVICES</t>
        </is>
      </c>
      <c r="B2239" t="inlineStr">
        <is>
          <t>97.033</t>
        </is>
      </c>
    </row>
    <row r="2240">
      <c r="A2240" t="inlineStr">
        <is>
          <t>DISASTER UNEMPLOYMENT ASSISTANCE</t>
        </is>
      </c>
      <c r="B2240" t="inlineStr">
        <is>
          <t>97.034</t>
        </is>
      </c>
    </row>
    <row r="2241">
      <c r="A2241" t="inlineStr">
        <is>
          <t>DISASTER GRANTS - PUBLIC ASSISTANCE (PRESIDENTIALLY DECLARED DISASTERS)</t>
        </is>
      </c>
      <c r="B2241" t="inlineStr">
        <is>
          <t>97.036</t>
        </is>
      </c>
    </row>
    <row r="2242">
      <c r="A2242" t="inlineStr">
        <is>
          <t>HAZARD MITIGATION GRANT</t>
        </is>
      </c>
      <c r="B2242" t="inlineStr">
        <is>
          <t>97.039</t>
        </is>
      </c>
    </row>
    <row r="2243">
      <c r="A2243" t="inlineStr">
        <is>
          <t>CHEMICAL STOCKPILE EMERGENCY PREPAREDNESS PROGRAM</t>
        </is>
      </c>
      <c r="B2243" t="inlineStr">
        <is>
          <t>97.040</t>
        </is>
      </c>
    </row>
    <row r="2244">
      <c r="A2244" t="inlineStr">
        <is>
          <t>NATIONAL DAM SAFETY PROGRAM</t>
        </is>
      </c>
      <c r="B2244" t="inlineStr">
        <is>
          <t>97.041</t>
        </is>
      </c>
    </row>
    <row r="2245">
      <c r="A2245" t="inlineStr">
        <is>
          <t>EMERGENCY MANAGEMENT PERFORMANCE GRANTS</t>
        </is>
      </c>
      <c r="B2245" t="inlineStr">
        <is>
          <t>97.042</t>
        </is>
      </c>
    </row>
    <row r="2246">
      <c r="A2246" t="inlineStr">
        <is>
          <t>STATE FIRE TRAINING SYSTEMS GRANTS</t>
        </is>
      </c>
      <c r="B2246" t="inlineStr">
        <is>
          <t>97.043</t>
        </is>
      </c>
    </row>
    <row r="2247">
      <c r="A2247" t="inlineStr">
        <is>
          <t>ASSISTANCE TO FIREFIGHTERS GRANT</t>
        </is>
      </c>
      <c r="B2247" t="inlineStr">
        <is>
          <t>97.044</t>
        </is>
      </c>
    </row>
    <row r="2248">
      <c r="A2248" t="inlineStr">
        <is>
          <t>COOPERATING TECHNICAL PARTNERS</t>
        </is>
      </c>
      <c r="B2248" t="inlineStr">
        <is>
          <t>97.045</t>
        </is>
      </c>
    </row>
    <row r="2249">
      <c r="A2249" t="inlineStr">
        <is>
          <t>FIRE MANAGEMENT ASSISTANCE GRANT</t>
        </is>
      </c>
      <c r="B2249" t="inlineStr">
        <is>
          <t>97.046</t>
        </is>
      </c>
    </row>
    <row r="2250">
      <c r="A2250" t="inlineStr">
        <is>
          <t>PRE-DISASTER MITIGATION</t>
        </is>
      </c>
      <c r="B2250" t="inlineStr">
        <is>
          <t>97.047</t>
        </is>
      </c>
    </row>
    <row r="2251">
      <c r="A2251" t="inlineStr">
        <is>
          <t>FEDERAL DISASTER ASSISTANCE TO INDIVIDUALS AND HOUSEHOLDS IN PRESIDENTIAL DECLARED DISASTER AREAS</t>
        </is>
      </c>
      <c r="B2251" t="inlineStr">
        <is>
          <t>97.048</t>
        </is>
      </c>
    </row>
    <row r="2252">
      <c r="A2252" t="inlineStr">
        <is>
          <t>PRESIDENTIAL DECLARED DISASTER ASSISTANCE - DISASTER HOUSING OPERATIONS FOR INDIVIDUALS AND HOUSEHOLDS</t>
        </is>
      </c>
      <c r="B2252" t="inlineStr">
        <is>
          <t>97.049</t>
        </is>
      </c>
    </row>
    <row r="2253">
      <c r="A2253" t="inlineStr">
        <is>
          <t>PRESIDENTIAL DECLARED DISASTER ASSISTANCE TO INDIVIDUALS AND HOUSEHOLDS - OTHER NEEDS</t>
        </is>
      </c>
      <c r="B2253" t="inlineStr">
        <is>
          <t>97.050</t>
        </is>
      </c>
    </row>
    <row r="2254">
      <c r="A2254" t="inlineStr">
        <is>
          <t>EMERGENCY OPERATIONS CENTER</t>
        </is>
      </c>
      <c r="B2254" t="inlineStr">
        <is>
          <t>97.052</t>
        </is>
      </c>
    </row>
    <row r="2255">
      <c r="A2255" t="inlineStr">
        <is>
          <t>CITIZENS-COMMUNITY RESILIENCE INNOVATION CHALLENGE</t>
        </is>
      </c>
      <c r="B2255" t="inlineStr">
        <is>
          <t>97.053</t>
        </is>
      </c>
    </row>
    <row r="2256">
      <c r="A2256" t="inlineStr">
        <is>
          <t>INTEROPERABLE EMERGENCY COMMUNICATIONS</t>
        </is>
      </c>
      <c r="B2256" t="inlineStr">
        <is>
          <t>97.055</t>
        </is>
      </c>
    </row>
    <row r="2257">
      <c r="A2257" t="inlineStr">
        <is>
          <t>PORT SECURITY GRANT PROGRAM</t>
        </is>
      </c>
      <c r="B2257" t="inlineStr">
        <is>
          <t>97.056</t>
        </is>
      </c>
    </row>
    <row r="2258">
      <c r="A2258" t="inlineStr">
        <is>
          <t>INTERCITY BUS SECURITY GRANTS</t>
        </is>
      </c>
      <c r="B2258" t="inlineStr">
        <is>
          <t>97.057</t>
        </is>
      </c>
    </row>
    <row r="2259">
      <c r="A2259" t="inlineStr">
        <is>
          <t>CENTERS FOR HOMELAND SECURITY</t>
        </is>
      </c>
      <c r="B2259" t="inlineStr">
        <is>
          <t>97.061</t>
        </is>
      </c>
    </row>
    <row r="2260">
      <c r="A2260" t="inlineStr">
        <is>
          <t>SCIENTIFIC LEADERSHIP AWARDS</t>
        </is>
      </c>
      <c r="B2260" t="inlineStr">
        <is>
          <t>97.062</t>
        </is>
      </c>
    </row>
    <row r="2261">
      <c r="A2261" t="inlineStr">
        <is>
          <t>HOMELAND SECURITY ADVANCED RESEARCH PROJECTS AGENCY</t>
        </is>
      </c>
      <c r="B2261" t="inlineStr">
        <is>
          <t>97.065</t>
        </is>
      </c>
    </row>
    <row r="2262">
      <c r="A2262" t="inlineStr">
        <is>
          <t>HOMELAND SECURITY GRANT PROGRAM</t>
        </is>
      </c>
      <c r="B2262" t="inlineStr">
        <is>
          <t>97.067</t>
        </is>
      </c>
    </row>
    <row r="2263">
      <c r="A2263" t="inlineStr">
        <is>
          <t>COMPETITIVE TRAINING GRANT</t>
        </is>
      </c>
      <c r="B2263" t="inlineStr">
        <is>
          <t>97.068</t>
        </is>
      </c>
    </row>
    <row r="2264">
      <c r="A2264" t="inlineStr">
        <is>
          <t>MAP MODERNIZATION MANAGEMENT SUPPORT</t>
        </is>
      </c>
      <c r="B2264" t="inlineStr">
        <is>
          <t>97.070</t>
        </is>
      </c>
    </row>
    <row r="2265">
      <c r="A2265" t="inlineStr">
        <is>
          <t>STATE HOMELAND SECURITY PROGRAM (SHSP)</t>
        </is>
      </c>
      <c r="B2265" t="inlineStr">
        <is>
          <t>97.073</t>
        </is>
      </c>
    </row>
    <row r="2266">
      <c r="A2266" t="inlineStr">
        <is>
          <t>RAIL AND TRANSIT SECURITY GRANT PROGRAM</t>
        </is>
      </c>
      <c r="B2266" t="inlineStr">
        <is>
          <t>97.075</t>
        </is>
      </c>
    </row>
    <row r="2267">
      <c r="A2267" t="inlineStr">
        <is>
          <t>CYBERTIPLINE</t>
        </is>
      </c>
      <c r="B2267" t="inlineStr">
        <is>
          <t>97.076</t>
        </is>
      </c>
    </row>
    <row r="2268">
      <c r="A2268" t="inlineStr">
        <is>
          <t>HOMELAND SECURITY RESEARCH, DEVELOPMENT, TESTING, EVALUATION, AND DEMONSTRATION OF TECHNOLOGIES RELATED TO NUCLEAR THREAT DETECTION</t>
        </is>
      </c>
      <c r="B2268" t="inlineStr">
        <is>
          <t>97.077</t>
        </is>
      </c>
    </row>
    <row r="2269">
      <c r="A2269" t="inlineStr">
        <is>
          <t>BUFFER ZONE PROTECTION PROGRAM (BZPP)</t>
        </is>
      </c>
      <c r="B2269" t="inlineStr">
        <is>
          <t>97.078</t>
        </is>
      </c>
    </row>
    <row r="2270">
      <c r="A2270" t="inlineStr">
        <is>
          <t>INFORMATION ANALYSIS INFRASTRUCTURE PROTECTION (IAIP) AND CRITICAL INFRASTRUCTURE MONITORING AND PROTECTION</t>
        </is>
      </c>
      <c r="B2270" t="inlineStr">
        <is>
          <t>97.080</t>
        </is>
      </c>
    </row>
    <row r="2271">
      <c r="A2271" t="inlineStr">
        <is>
          <t>EARTHQUAKE CONSORTIUM</t>
        </is>
      </c>
      <c r="B2271" t="inlineStr">
        <is>
          <t>97.082</t>
        </is>
      </c>
    </row>
    <row r="2272">
      <c r="A2272" t="inlineStr">
        <is>
          <t>STAFFING FOR ADEQUATE FIRE AND EMERGENCY RESPONSE (SAFER)</t>
        </is>
      </c>
      <c r="B2272" t="inlineStr">
        <is>
          <t>97.083</t>
        </is>
      </c>
    </row>
    <row r="2273">
      <c r="A2273" t="inlineStr">
        <is>
          <t>ALTERNATIVE HOUSING PILOT PROGRAM</t>
        </is>
      </c>
      <c r="B2273" t="inlineStr">
        <is>
          <t>97.087</t>
        </is>
      </c>
    </row>
    <row r="2274">
      <c r="A2274" t="inlineStr">
        <is>
          <t>DISASTER ASSISTANCE PROJECTS</t>
        </is>
      </c>
      <c r="B2274" t="inlineStr">
        <is>
          <t>97.088</t>
        </is>
      </c>
    </row>
    <row r="2275">
      <c r="A2275" t="inlineStr">
        <is>
          <t>DRIVER'S LICENSE SECURITY GRANT PROGRAM</t>
        </is>
      </c>
      <c r="B2275" t="inlineStr">
        <is>
          <t>97.089</t>
        </is>
      </c>
    </row>
    <row r="2276">
      <c r="A2276" t="inlineStr">
        <is>
          <t>HOMELAND SECURITY BIOWATCH PROGRAM</t>
        </is>
      </c>
      <c r="B2276" t="inlineStr">
        <is>
          <t>97.091</t>
        </is>
      </c>
    </row>
    <row r="2277">
      <c r="A2277" t="inlineStr">
        <is>
          <t>REPETITIVE FLOOD CLAIMS</t>
        </is>
      </c>
      <c r="B2277" t="inlineStr">
        <is>
          <t>97.092</t>
        </is>
      </c>
    </row>
    <row r="2278">
      <c r="A2278" t="inlineStr">
        <is>
          <t>FIRE SERVICE HAZARDOUS MATERIALS PREPAREDNESS AND RESPONSE</t>
        </is>
      </c>
      <c r="B2278" t="inlineStr">
        <is>
          <t>97.093</t>
        </is>
      </c>
    </row>
    <row r="2279">
      <c r="A2279" t="inlineStr">
        <is>
          <t>TRAINING RESOURCE AND DATA EXCHANGE</t>
        </is>
      </c>
      <c r="B2279" t="inlineStr">
        <is>
          <t>97.097</t>
        </is>
      </c>
    </row>
    <row r="2280">
      <c r="A2280" t="inlineStr">
        <is>
          <t>NATIONAL FALLEN FIREFIGHTERS MEMORIAL</t>
        </is>
      </c>
      <c r="B2280" t="inlineStr">
        <is>
          <t>97.101</t>
        </is>
      </c>
    </row>
    <row r="2281">
      <c r="A2281" t="inlineStr">
        <is>
          <t>DEGREES AT A DISTANCE PROGRAM</t>
        </is>
      </c>
      <c r="B2281" t="inlineStr">
        <is>
          <t>97.103</t>
        </is>
      </c>
    </row>
    <row r="2282">
      <c r="A2282" t="inlineStr">
        <is>
          <t>HOMELAND SECURITY-RELATED SCIENCE, TECHNOLOGY, ENGINEERING AND MATHEMATICS (HS STEM) CAREER DEVELOPMENT PROGRAM</t>
        </is>
      </c>
      <c r="B2282" t="inlineStr">
        <is>
          <t>97.104</t>
        </is>
      </c>
    </row>
    <row r="2283">
      <c r="A2283" t="inlineStr">
        <is>
          <t>SECURING THE CITIES PROGRAM</t>
        </is>
      </c>
      <c r="B2283" t="inlineStr">
        <is>
          <t>97.106</t>
        </is>
      </c>
    </row>
    <row r="2284">
      <c r="A2284" t="inlineStr">
        <is>
          <t>NATIONAL INCIDENT MANAGEMENT SYSTEM (NIMS)</t>
        </is>
      </c>
      <c r="B2284" t="inlineStr">
        <is>
          <t>97.107</t>
        </is>
      </c>
    </row>
    <row r="2285">
      <c r="A2285" t="inlineStr">
        <is>
          <t>HOMELAND SECURITY, RESEARCH, TESTING, EVALUATION, AND DEMONSTRATION OF TECHNOLOGIES</t>
        </is>
      </c>
      <c r="B2285" t="inlineStr">
        <is>
          <t>97.108</t>
        </is>
      </c>
    </row>
    <row r="2286">
      <c r="A2286" t="inlineStr">
        <is>
          <t>DISASTER HOUSING ASSISTANCE GRANT</t>
        </is>
      </c>
      <c r="B2286" t="inlineStr">
        <is>
          <t>97.109</t>
        </is>
      </c>
    </row>
    <row r="2287">
      <c r="A2287" t="inlineStr">
        <is>
          <t>SEVERE REPETITIVE LOSS PROGRAM</t>
        </is>
      </c>
      <c r="B2287" t="inlineStr">
        <is>
          <t>97.110</t>
        </is>
      </c>
    </row>
    <row r="2288">
      <c r="A2288" t="inlineStr">
        <is>
          <t>REGIONAL CATASTROPHIC PREPAREDNESS GRANT PROGRAM (RCPGP)</t>
        </is>
      </c>
      <c r="B2288" t="inlineStr">
        <is>
          <t>97.111</t>
        </is>
      </c>
    </row>
    <row r="2289">
      <c r="A2289" t="inlineStr">
        <is>
          <t>RAIL AND TRANSIT SECURITY GRANT PROGRAM (ARRA)</t>
        </is>
      </c>
      <c r="B2289" t="inlineStr">
        <is>
          <t>97.113</t>
        </is>
      </c>
    </row>
    <row r="2290">
      <c r="A2290" t="inlineStr">
        <is>
          <t>EMERGENCY FOOD AND SHELTER NATIONAL BOARD PROGRAM (ARRA)</t>
        </is>
      </c>
      <c r="B2290" t="inlineStr">
        <is>
          <t>97.114</t>
        </is>
      </c>
    </row>
    <row r="2291">
      <c r="A2291" t="inlineStr">
        <is>
          <t>ASSISTANCE TO FIREFIGHTERS GRANT (ARRA)</t>
        </is>
      </c>
      <c r="B2291" t="inlineStr">
        <is>
          <t>97.115</t>
        </is>
      </c>
    </row>
    <row r="2292">
      <c r="A2292" t="inlineStr">
        <is>
          <t>PORT SECURITY GRANT PROGRAM (ARRA)</t>
        </is>
      </c>
      <c r="B2292" t="inlineStr">
        <is>
          <t>97.116</t>
        </is>
      </c>
    </row>
    <row r="2293">
      <c r="A2293" t="inlineStr">
        <is>
          <t>BORDER INTEROPERABILITY DEMONSTRATION PROJECT</t>
        </is>
      </c>
      <c r="B2293" t="inlineStr">
        <is>
          <t>97.120</t>
        </is>
      </c>
    </row>
    <row r="2294">
      <c r="A2294" t="inlineStr">
        <is>
          <t>BIO-PREPAREDNESS COLLABORATORY</t>
        </is>
      </c>
      <c r="B2294" t="inlineStr">
        <is>
          <t>97.122</t>
        </is>
      </c>
    </row>
    <row r="2295">
      <c r="A2295" t="inlineStr">
        <is>
          <t>MULTI-STATE INFORMATION SHARING AND ANALYSIS CENTER</t>
        </is>
      </c>
      <c r="B2295" t="inlineStr">
        <is>
          <t>97.123</t>
        </is>
      </c>
    </row>
    <row r="2296">
      <c r="A2296" t="inlineStr">
        <is>
          <t>INTEROPERABLE COMMUNICATIONS AND TRAINING PROJECT</t>
        </is>
      </c>
      <c r="B2296" t="inlineStr">
        <is>
          <t>97.124</t>
        </is>
      </c>
    </row>
    <row r="2297">
      <c r="A2297" t="inlineStr">
        <is>
          <t>NATIONAL SPECIAL SECURITY EVENT</t>
        </is>
      </c>
      <c r="B2297" t="inlineStr">
        <is>
          <t>97.126</t>
        </is>
      </c>
    </row>
    <row r="2298">
      <c r="A2298" t="inlineStr">
        <is>
          <t>CYBERSECURITY EDUCATION AND TRAINING ASSISTANCE PROGRAM (CETAP)</t>
        </is>
      </c>
      <c r="B2298" t="inlineStr">
        <is>
          <t>97.127</t>
        </is>
      </c>
    </row>
    <row r="2299">
      <c r="A2299" t="inlineStr">
        <is>
          <t>NATIONAL CYBER SECURITY AWARENESS</t>
        </is>
      </c>
      <c r="B2299" t="inlineStr">
        <is>
          <t>97.128</t>
        </is>
      </c>
    </row>
    <row r="2300">
      <c r="A2300" t="inlineStr">
        <is>
          <t>SECURING CRITICAL UNDERGROUND INFRASTRUCTURE PILOT PROGRAM</t>
        </is>
      </c>
      <c r="B2300" t="inlineStr">
        <is>
          <t>97.129</t>
        </is>
      </c>
    </row>
    <row r="2301">
      <c r="A2301" t="inlineStr">
        <is>
          <t>NATIONAL NUCLEAR FORENSICS EXPERTISE DEVELOPMENT PROGRAM</t>
        </is>
      </c>
      <c r="B2301" t="inlineStr">
        <is>
          <t>97.130</t>
        </is>
      </c>
    </row>
    <row r="2302">
      <c r="A2302" t="inlineStr">
        <is>
          <t>EMERGENCY MANAGEMENT BASELINE ASSESSMENTS GRANT (EMBAG)</t>
        </is>
      </c>
      <c r="B2302" t="inlineStr">
        <is>
          <t>97.131</t>
        </is>
      </c>
    </row>
    <row r="2303">
      <c r="A2303" t="inlineStr">
        <is>
          <t>USAID FOREIGN ASSISTANCE FOR PROGRAMS OVERSEAS</t>
        </is>
      </c>
      <c r="B2303" t="inlineStr">
        <is>
          <t>98.001</t>
        </is>
      </c>
    </row>
    <row r="2304">
      <c r="A2304" t="inlineStr">
        <is>
          <t>COOPERATIVE DEVELOPMENT PROGRAM (CDP)</t>
        </is>
      </c>
      <c r="B2304" t="inlineStr">
        <is>
          <t>98.002</t>
        </is>
      </c>
    </row>
    <row r="2305">
      <c r="A2305" t="inlineStr">
        <is>
          <t>OCEAN FREIGHT REIMBURSEMENT PROGRAM (OFR)</t>
        </is>
      </c>
      <c r="B2305" t="inlineStr">
        <is>
          <t>98.003</t>
        </is>
      </c>
    </row>
    <row r="2306">
      <c r="A2306" t="inlineStr">
        <is>
          <t>NON-GOVERNMENTAL ORGANIZATION STRENGTHENING (NGO)</t>
        </is>
      </c>
      <c r="B2306" t="inlineStr">
        <is>
          <t>98.004</t>
        </is>
      </c>
    </row>
    <row r="2307">
      <c r="A2307" t="inlineStr">
        <is>
          <t>INSTITUTIONAL CAPACITY BUILDING (ICB)</t>
        </is>
      </c>
      <c r="B2307" t="inlineStr">
        <is>
          <t>98.005</t>
        </is>
      </c>
    </row>
    <row r="2308">
      <c r="A2308" t="inlineStr">
        <is>
          <t>FOREIGN ASSISTANCE TO AMERICAN SCHOOLS AND HOSPITALS ABROAD (ASHA)</t>
        </is>
      </c>
      <c r="B2308" t="inlineStr">
        <is>
          <t>98.006</t>
        </is>
      </c>
    </row>
    <row r="2309">
      <c r="A2309" t="inlineStr">
        <is>
          <t>FOOD FOR PEACE DEVELOPMENT ASSISTANCE PROGRAM (DAP)</t>
        </is>
      </c>
      <c r="B2309" t="inlineStr">
        <is>
          <t>98.007</t>
        </is>
      </c>
    </row>
    <row r="2310">
      <c r="A2310" t="inlineStr">
        <is>
          <t>FOOD FOR PEACE EMERGENCY PROGRAM (EP)</t>
        </is>
      </c>
      <c r="B2310" t="inlineStr">
        <is>
          <t>98.008</t>
        </is>
      </c>
    </row>
    <row r="2311">
      <c r="A2311" t="inlineStr">
        <is>
          <t>JOHN OGONOWSKI FARMER-TO-FARMER PROGRAM</t>
        </is>
      </c>
      <c r="B2311" t="inlineStr">
        <is>
          <t>98.009</t>
        </is>
      </c>
    </row>
    <row r="2312">
      <c r="A2312" t="inlineStr">
        <is>
          <t>DENTON PROGRAM</t>
        </is>
      </c>
      <c r="B2312" t="inlineStr">
        <is>
          <t>98.010</t>
        </is>
      </c>
    </row>
    <row r="2313">
      <c r="A2313" t="inlineStr">
        <is>
          <t>GLOBAL DEVELOPMENT ALLIANCE</t>
        </is>
      </c>
      <c r="B2313" t="inlineStr">
        <is>
          <t>98.011</t>
        </is>
      </c>
    </row>
    <row r="2314">
      <c r="A2314" t="inlineStr">
        <is>
          <t>USAID DEVELOPMENT PARTNERSHIPS FOR UNIVERSITY COOPERATION AND DEVELOPMENT</t>
        </is>
      </c>
      <c r="B2314" t="inlineStr">
        <is>
          <t>98.012</t>
        </is>
      </c>
    </row>
    <row r="2315">
      <c r="A2315" t="inlineStr">
        <is>
          <t>PANDEMIC LIVESTOCK INDEMNITY PROGRAM</t>
        </is>
      </c>
      <c r="B2315" t="inlineStr">
        <is>
          <t>10.138</t>
        </is>
      </c>
    </row>
    <row r="2316">
      <c r="A2316" t="inlineStr">
        <is>
          <t>PANDEMIC MARKET VOLATILITY ASSISTANCE PROGRAM (PMVAP)</t>
        </is>
      </c>
      <c r="B2316" t="inlineStr">
        <is>
          <t>10.183</t>
        </is>
      </c>
    </row>
    <row r="2317">
      <c r="A2317" t="inlineStr">
        <is>
          <t>HAZARDOUS MATERIALS STATE INSPECTION (HMSI) GRANT</t>
        </is>
      </c>
      <c r="B2317" t="inlineStr">
        <is>
          <t>20.707</t>
        </is>
      </c>
    </row>
    <row r="2318">
      <c r="A2318" t="inlineStr">
        <is>
          <t>RURAL ENERGY PILOT PROGRAM GRANT</t>
        </is>
      </c>
      <c r="B2318" t="inlineStr">
        <is>
          <t>10.379</t>
        </is>
      </c>
    </row>
    <row r="2319">
      <c r="A2319" t="inlineStr">
        <is>
          <t>SPOT MARKET HOG PANDEMIC PROGRAM</t>
        </is>
      </c>
      <c r="B2319" t="inlineStr">
        <is>
          <t>10.144</t>
        </is>
      </c>
    </row>
    <row r="2320">
      <c r="A2320" t="inlineStr">
        <is>
          <t>BUREAU OF SOUTH AND CENTRAL ASIAN AFFAIRS</t>
        </is>
      </c>
      <c r="B2320" t="inlineStr">
        <is>
          <t>19.108</t>
        </is>
      </c>
    </row>
    <row r="2321">
      <c r="A2321" t="inlineStr">
        <is>
          <t>FOOD SUPPLY CHAIN GUARANTEED LOAN PROGRAM</t>
        </is>
      </c>
      <c r="B2321" t="inlineStr">
        <is>
          <t>10.380</t>
        </is>
      </c>
    </row>
    <row r="2322">
      <c r="A2322" t="inlineStr">
        <is>
          <t>PAST CONFLICT ACCOUNTING - VIETNAM</t>
        </is>
      </c>
      <c r="B2322" t="inlineStr">
        <is>
          <t>12.015</t>
        </is>
      </c>
    </row>
    <row r="2323">
      <c r="A2323" t="inlineStr">
        <is>
          <t>ASSESSED CONTRIBUTIONS TO INTERNATIONAL ORGANIZATIONS</t>
        </is>
      </c>
      <c r="B2323" t="inlineStr">
        <is>
          <t>19.792</t>
        </is>
      </c>
    </row>
    <row r="2324">
      <c r="A2324" t="inlineStr">
        <is>
          <t>OUTREACH EDUCATION AND TECHNICAL ASSISTANCE</t>
        </is>
      </c>
      <c r="B2324" t="inlineStr">
        <is>
          <t>10.147</t>
        </is>
      </c>
    </row>
    <row r="2325">
      <c r="A2325" t="inlineStr">
        <is>
          <t>SECTION 8 NEW CONSTRUCTION AND SUBSTANTIAL REHABILITATION</t>
        </is>
      </c>
      <c r="B2325" t="inlineStr">
        <is>
          <t>14.182</t>
        </is>
      </c>
    </row>
    <row r="2326">
      <c r="A2326" t="inlineStr">
        <is>
          <t>INTELLIGENCE COMMUNITY CENTERS FOR ACADEMIC EXCELLENCE</t>
        </is>
      </c>
      <c r="B2326" t="inlineStr">
        <is>
          <t>54.001</t>
        </is>
      </c>
    </row>
    <row r="2327">
      <c r="A2327" t="inlineStr">
        <is>
          <t>COTTON GINNING COST SHARE PROGRAM</t>
        </is>
      </c>
      <c r="B2327" t="inlineStr">
        <is>
          <t>10.118</t>
        </is>
      </c>
    </row>
    <row r="2328">
      <c r="A2328" t="inlineStr">
        <is>
          <t>PARTICIPANT RESEARCH INNOVATION LABORATORY FOR ENHANCING WIC SERVICES</t>
        </is>
      </c>
      <c r="B2328" t="inlineStr">
        <is>
          <t>10.540</t>
        </is>
      </c>
    </row>
    <row r="2329">
      <c r="A2329" t="inlineStr">
        <is>
          <t>CHILD NUTRITION-TECHNOLOGY INNOVATION GRANT</t>
        </is>
      </c>
      <c r="B2329" t="inlineStr">
        <is>
          <t>10.541</t>
        </is>
      </c>
    </row>
    <row r="2330">
      <c r="A2330" t="inlineStr">
        <is>
          <t>PARTNERSHIP AGREEMENTS</t>
        </is>
      </c>
      <c r="B2330" t="inlineStr">
        <is>
          <t>10.699</t>
        </is>
      </c>
    </row>
    <row r="2331">
      <c r="A2331" t="inlineStr">
        <is>
          <t>STEWARDSHIP AGREEMENTS</t>
        </is>
      </c>
      <c r="B2331" t="inlineStr">
        <is>
          <t>10.701</t>
        </is>
      </c>
    </row>
    <row r="2332">
      <c r="A2332" t="inlineStr">
        <is>
          <t>ALASKA NATIONAL INTEREST LANDS CONSERVATION ACT (ANILCA)AGREEMENTS</t>
        </is>
      </c>
      <c r="B2332" t="inlineStr">
        <is>
          <t>10.702</t>
        </is>
      </c>
    </row>
    <row r="2333">
      <c r="A2333" t="inlineStr">
        <is>
          <t>COOPERATIVE FIRE PROTECTION AGREEMENT</t>
        </is>
      </c>
      <c r="B2333" t="inlineStr">
        <is>
          <t>10.703</t>
        </is>
      </c>
    </row>
    <row r="2334">
      <c r="A2334" t="inlineStr">
        <is>
          <t>LAW ENFORCEMENT AGREEMENTS</t>
        </is>
      </c>
      <c r="B2334" t="inlineStr">
        <is>
          <t>10.704</t>
        </is>
      </c>
    </row>
    <row r="2335">
      <c r="A2335" t="inlineStr">
        <is>
          <t>COOPERATIVE FOREST ROAD AGREEMENTS</t>
        </is>
      </c>
      <c r="B2335" t="inlineStr">
        <is>
          <t>10.705</t>
        </is>
      </c>
    </row>
    <row r="2336">
      <c r="A2336" t="inlineStr">
        <is>
          <t>STATISTICAL, RESEARCH, AND METHODOLOGY ASSISTANCE</t>
        </is>
      </c>
      <c r="B2336" t="inlineStr">
        <is>
          <t>11.016</t>
        </is>
      </c>
    </row>
    <row r="2337">
      <c r="A2337" t="inlineStr">
        <is>
          <t>OCEAN ACIDIFICATION PROGRAM (OAP)</t>
        </is>
      </c>
      <c r="B2337" t="inlineStr">
        <is>
          <t>11.017</t>
        </is>
      </c>
    </row>
    <row r="2338">
      <c r="A2338" t="inlineStr">
        <is>
          <t>U.S. MILITARY ACADEMY ATHLETIC PROGRAMS AT WEST POINT</t>
        </is>
      </c>
      <c r="B2338" t="inlineStr">
        <is>
          <t>12.432</t>
        </is>
      </c>
    </row>
    <row r="2339">
      <c r="A2339" t="inlineStr">
        <is>
          <t>GENCYBER GRANTS PROGRAM</t>
        </is>
      </c>
      <c r="B2339" t="inlineStr">
        <is>
          <t>12.903</t>
        </is>
      </c>
    </row>
    <row r="2340">
      <c r="A2340" t="inlineStr">
        <is>
          <t>UPPER SAN PEDRO PARTNERSHIP SUPPORT</t>
        </is>
      </c>
      <c r="B2340" t="inlineStr">
        <is>
          <t>12.987</t>
        </is>
      </c>
    </row>
    <row r="2341">
      <c r="A2341" t="inlineStr">
        <is>
          <t>HOUSING TRUST FUND</t>
        </is>
      </c>
      <c r="B2341" t="inlineStr">
        <is>
          <t>14.275</t>
        </is>
      </c>
    </row>
    <row r="2342">
      <c r="A2342" t="inlineStr">
        <is>
          <t>YOUTH HOMELESSNESS DEMONSTRATION PROGRAM</t>
        </is>
      </c>
      <c r="B2342" t="inlineStr">
        <is>
          <t>14.276</t>
        </is>
      </c>
    </row>
    <row r="2343">
      <c r="A2343" t="inlineStr">
        <is>
          <t>VETERANS HOME REHABILITATION PROGRAM</t>
        </is>
      </c>
      <c r="B2343" t="inlineStr">
        <is>
          <t>14.278</t>
        </is>
      </c>
    </row>
    <row r="2344">
      <c r="A2344" t="inlineStr">
        <is>
          <t>HUD MULTIFAMILY PFS PILOT</t>
        </is>
      </c>
      <c r="B2344" t="inlineStr">
        <is>
          <t>14.329</t>
        </is>
      </c>
    </row>
    <row r="2345">
      <c r="A2345" t="inlineStr">
        <is>
          <t>DOI NATIONAL FIRE PLAN</t>
        </is>
      </c>
      <c r="B2345" t="inlineStr">
        <is>
          <t>15.158</t>
        </is>
      </c>
    </row>
    <row r="2346">
      <c r="A2346" t="inlineStr">
        <is>
          <t>CULTURAL RESOURCES MANAGEMENT</t>
        </is>
      </c>
      <c r="B2346" t="inlineStr">
        <is>
          <t>15.159</t>
        </is>
      </c>
    </row>
    <row r="2347">
      <c r="A2347" t="inlineStr">
        <is>
          <t>JOINT ABANDONED MINE LAND RECLAMATION ECONOMIC DEVELOPMENT PILOT</t>
        </is>
      </c>
      <c r="B2347" t="inlineStr">
        <is>
          <t>15.260</t>
        </is>
      </c>
    </row>
    <row r="2348">
      <c r="A2348" t="inlineStr">
        <is>
          <t>ALASKA NATIVE SCIENCE AND ENGINEERING</t>
        </is>
      </c>
      <c r="B2348" t="inlineStr">
        <is>
          <t>15.442</t>
        </is>
      </c>
    </row>
    <row r="2349">
      <c r="A2349" t="inlineStr">
        <is>
          <t>IMPLEMENTATION OF THE TAOS PUEBLO INDIAN WATER RIGHTS SETTLEMENT</t>
        </is>
      </c>
      <c r="B2349" t="inlineStr">
        <is>
          <t>15.565</t>
        </is>
      </c>
    </row>
    <row r="2350">
      <c r="A2350" t="inlineStr">
        <is>
          <t>COOPERATIVE ECOSYSTEM STUDIES UNITS</t>
        </is>
      </c>
      <c r="B2350" t="inlineStr">
        <is>
          <t>15.678</t>
        </is>
      </c>
    </row>
    <row r="2351">
      <c r="A2351" t="inlineStr">
        <is>
          <t>COMBATING WILDLIFE TRAFFICKING</t>
        </is>
      </c>
      <c r="B2351" t="inlineStr">
        <is>
          <t>15.679</t>
        </is>
      </c>
    </row>
    <row r="2352">
      <c r="A2352" t="inlineStr">
        <is>
          <t>FEDERAL HISTORIC PRESERVATION TAX INCENTIVE</t>
        </is>
      </c>
      <c r="B2352" t="inlineStr">
        <is>
          <t>15.961</t>
        </is>
      </c>
    </row>
    <row r="2353">
      <c r="A2353" t="inlineStr">
        <is>
          <t>NATIONAL WILD AND SCENIC RIVERS SYSTEM</t>
        </is>
      </c>
      <c r="B2353" t="inlineStr">
        <is>
          <t>15.962</t>
        </is>
      </c>
    </row>
    <row r="2354">
      <c r="A2354" t="inlineStr">
        <is>
          <t>WATER USE AND DATA RESEARCH</t>
        </is>
      </c>
      <c r="B2354" t="inlineStr">
        <is>
          <t>15.981</t>
        </is>
      </c>
    </row>
    <row r="2355">
      <c r="A2355" t="inlineStr">
        <is>
          <t>OVW RESEARCH AND EVALUATION PROGRAM</t>
        </is>
      </c>
      <c r="B2355" t="inlineStr">
        <is>
          <t>16.026</t>
        </is>
      </c>
    </row>
    <row r="2356">
      <c r="A2356" t="inlineStr">
        <is>
          <t>NATIONAL CLEARINGHOUSE ON SEXUAL ASSAULT OF AMERICAN INDIAN AND ALASKA NATIVE WOMEN</t>
        </is>
      </c>
      <c r="B2356" t="inlineStr">
        <is>
          <t>16.027</t>
        </is>
      </c>
    </row>
    <row r="2357">
      <c r="A2357" t="inlineStr">
        <is>
          <t>RESOURCE CENTER ON WORKPLACE RESPONSE TO DOMESTIC VIOLENCE, DATING VIOLENCE, SEXUAL ASSAULT, AND STALKING</t>
        </is>
      </c>
      <c r="B2357" t="inlineStr">
        <is>
          <t>16.028</t>
        </is>
      </c>
    </row>
    <row r="2358">
      <c r="A2358" t="inlineStr">
        <is>
          <t>OFFICE ON VIOLENCE AGAINST WOMEN SPECIAL PROJECTS</t>
        </is>
      </c>
      <c r="B2358" t="inlineStr">
        <is>
          <t>16.029</t>
        </is>
      </c>
    </row>
    <row r="2359">
      <c r="A2359" t="inlineStr">
        <is>
          <t>DOMESTIC TRAFFICKING VICTIM PROGRAM</t>
        </is>
      </c>
      <c r="B2359" t="inlineStr">
        <is>
          <t>16.834</t>
        </is>
      </c>
    </row>
    <row r="2360">
      <c r="A2360" t="inlineStr">
        <is>
          <t>BODY WORN CAMERA POLICY AND IMPLEMENTATION</t>
        </is>
      </c>
      <c r="B2360" t="inlineStr">
        <is>
          <t>16.835</t>
        </is>
      </c>
    </row>
    <row r="2361">
      <c r="A2361" t="inlineStr">
        <is>
          <t>INDIGENT DEFENSE</t>
        </is>
      </c>
      <c r="B2361" t="inlineStr">
        <is>
          <t>16.836</t>
        </is>
      </c>
    </row>
    <row r="2362">
      <c r="A2362" t="inlineStr">
        <is>
          <t>BUILDING COMMUNITY TRUST</t>
        </is>
      </c>
      <c r="B2362" t="inlineStr">
        <is>
          <t>16.837</t>
        </is>
      </c>
    </row>
    <row r="2363">
      <c r="A2363" t="inlineStr">
        <is>
          <t>APPRENTICESHIP USA GRANTS</t>
        </is>
      </c>
      <c r="B2363" t="inlineStr">
        <is>
          <t>17.285</t>
        </is>
      </c>
    </row>
    <row r="2364">
      <c r="A2364" t="inlineStr">
        <is>
          <t>DEPARTMENT OF LABOR CHIEF EVALUATION OFFICE</t>
        </is>
      </c>
      <c r="B2364" t="inlineStr">
        <is>
          <t>17.791</t>
        </is>
      </c>
    </row>
    <row r="2365">
      <c r="A2365" t="inlineStr">
        <is>
          <t>TRANS-SAHARA COUNTERTERRORISM PARTNERSHIP (TSCTP)</t>
        </is>
      </c>
      <c r="B2365" t="inlineStr">
        <is>
          <t>19.222</t>
        </is>
      </c>
    </row>
    <row r="2366">
      <c r="A2366" t="inlineStr">
        <is>
          <t>FEDERAL LANDS ACCESS PROGRAM</t>
        </is>
      </c>
      <c r="B2366" t="inlineStr">
        <is>
          <t>20.224</t>
        </is>
      </c>
    </row>
    <row r="2367">
      <c r="A2367" t="inlineStr">
        <is>
          <t>PUBLIC TRANSPORTATION INNOVATION</t>
        </is>
      </c>
      <c r="B2367" t="inlineStr">
        <is>
          <t>20.530</t>
        </is>
      </c>
    </row>
    <row r="2368">
      <c r="A2368" t="inlineStr">
        <is>
          <t>TECHNICAL ASSISTANCE AND WORKFORCE DEVELOPMENT</t>
        </is>
      </c>
      <c r="B2368" t="inlineStr">
        <is>
          <t>20.531</t>
        </is>
      </c>
    </row>
    <row r="2369">
      <c r="A2369" t="inlineStr">
        <is>
          <t>NATIONALLY SIGNIFICANT FREIGHT AND HIGHWAY PROJECTS</t>
        </is>
      </c>
      <c r="B2369" t="inlineStr">
        <is>
          <t>20.934</t>
        </is>
      </c>
    </row>
    <row r="2370">
      <c r="A2370" t="inlineStr">
        <is>
          <t>SCALEUP AMERICA</t>
        </is>
      </c>
      <c r="B2370" t="inlineStr">
        <is>
          <t>59.068</t>
        </is>
      </c>
    </row>
    <row r="2371">
      <c r="A2371" t="inlineStr">
        <is>
          <t>SBA EMERGING LEADERS INITIATIVE</t>
        </is>
      </c>
      <c r="B2371" t="inlineStr">
        <is>
          <t>59.069</t>
        </is>
      </c>
    </row>
    <row r="2372">
      <c r="A2372" t="inlineStr">
        <is>
          <t>VETERANS EMPLOYMENT PAY FOR SUCCESS PROGRAM</t>
        </is>
      </c>
      <c r="B2372" t="inlineStr">
        <is>
          <t>64.052</t>
        </is>
      </c>
    </row>
    <row r="2373">
      <c r="A2373" t="inlineStr">
        <is>
          <t>PAYMENTS TO STATES FOR PROGRAMS TO PROMOTE THE HIRING AND RETENTION OF NURSES AT STATE VETERANS HOMES</t>
        </is>
      </c>
      <c r="B2373" t="inlineStr">
        <is>
          <t>64.053</t>
        </is>
      </c>
    </row>
    <row r="2374">
      <c r="A2374" t="inlineStr">
        <is>
          <t>MULTIPURPOSE GRANTS TO STATES AND TRIBES</t>
        </is>
      </c>
      <c r="B2374" t="inlineStr">
        <is>
          <t>66.204</t>
        </is>
      </c>
    </row>
    <row r="2375">
      <c r="A2375" t="inlineStr">
        <is>
          <t>TRIBAL ECOAMBASSADORS</t>
        </is>
      </c>
      <c r="B2375" t="inlineStr">
        <is>
          <t>66.954</t>
        </is>
      </c>
    </row>
    <row r="2376">
      <c r="A2376" t="inlineStr">
        <is>
          <t>ENERGY POLICY AND SYSTEMS ANALYSIS</t>
        </is>
      </c>
      <c r="B2376" t="inlineStr">
        <is>
          <t>81.250</t>
        </is>
      </c>
    </row>
    <row r="2377">
      <c r="A2377" t="inlineStr">
        <is>
          <t>PRESIDENTIAL AND CONGRESSIONAL ACADEMIES FOR AMERICAN HISTORY AND CIVICS</t>
        </is>
      </c>
      <c r="B2377" t="inlineStr">
        <is>
          <t>84.422</t>
        </is>
      </c>
    </row>
    <row r="2378">
      <c r="A2378" t="inlineStr">
        <is>
          <t>SUPPORTING EFFECTIVE EDUCATOR DEVELOPMENT PROGRAM</t>
        </is>
      </c>
      <c r="B2378" t="inlineStr">
        <is>
          <t>84.423</t>
        </is>
      </c>
    </row>
    <row r="2379">
      <c r="A2379" t="inlineStr">
        <is>
          <t>BUILDING CAPACITY OF THE PUBLIC HEALTH SYSTEM TO ADDRESS EBOLATHROUGH NATIONAL NONPROFIT ORGANIZATIONS</t>
        </is>
      </c>
      <c r="B2379" t="inlineStr">
        <is>
          <t>93.466</t>
        </is>
      </c>
    </row>
    <row r="2380">
      <c r="A2380" t="inlineStr">
        <is>
          <t>TRANSFORMING CLINICAL PRACTICE INITIATIVE (TCPI) SUPPORT AND ALIGNMENT NETWORK (SAN) 2.0</t>
        </is>
      </c>
      <c r="B2380" t="inlineStr">
        <is>
          <t>93.651</t>
        </is>
      </c>
    </row>
    <row r="2381">
      <c r="A2381" t="inlineStr">
        <is>
          <t>OPIOID STR</t>
        </is>
      </c>
      <c r="B2381" t="inlineStr">
        <is>
          <t>93.788</t>
        </is>
      </c>
    </row>
    <row r="2382">
      <c r="A2382" t="inlineStr">
        <is>
          <t>CAPACITY BUILDING ASSISTANCE (CBA) FOR HIGH-IMPACT HIV PREVENTION</t>
        </is>
      </c>
      <c r="B2382" t="inlineStr">
        <is>
          <t>93.834</t>
        </is>
      </c>
    </row>
    <row r="2383">
      <c r="A2383" t="inlineStr">
        <is>
          <t>STRENGTHENING THE PUBLIC HEALTH SYSTEM IN US-AFFILIATED PACIFIC ISLANDS (NON-PPHF)</t>
        </is>
      </c>
      <c r="B2383" t="inlineStr">
        <is>
          <t>93.874</t>
        </is>
      </c>
    </row>
    <row r="2384">
      <c r="A2384" t="inlineStr">
        <is>
          <t>ASSISTANCE FOR ORAL DISEASE PREVENTION AND CONTROL</t>
        </is>
      </c>
      <c r="B2384" t="inlineStr">
        <is>
          <t>93.875</t>
        </is>
      </c>
    </row>
    <row r="2385">
      <c r="A2385" t="inlineStr">
        <is>
          <t>ANTIMICROBIAL RESISTANCE SURVEILLANCE IN RETAIL FOOD SPECIMENS</t>
        </is>
      </c>
      <c r="B2385" t="inlineStr">
        <is>
          <t>93.876</t>
        </is>
      </c>
    </row>
    <row r="2386">
      <c r="A2386" t="inlineStr">
        <is>
          <t>AUTISM COLLABORATION, ACCOUNTABILITY, RESEARCH, EDUCATION, AND SUPPORT</t>
        </is>
      </c>
      <c r="B2386" t="inlineStr">
        <is>
          <t>93.877</t>
        </is>
      </c>
    </row>
    <row r="2387">
      <c r="A2387" t="inlineStr">
        <is>
          <t>ENHANCE THE ABILITY OF EMERGENCY MEDICAL SERVICES (EMS) TO TRANSPORT PATIENTS WITH HIGHLY INFECTIOUS DISEASES (HID)</t>
        </is>
      </c>
      <c r="B2387" t="inlineStr">
        <is>
          <t>93.878</t>
        </is>
      </c>
    </row>
    <row r="2388">
      <c r="A2388" t="inlineStr">
        <is>
          <t>THE HEALTH INSURANCE ENFORCEMENT AND CONSUMER PROTECTIONS GRANT PROGRAM</t>
        </is>
      </c>
      <c r="B2388" t="inlineStr">
        <is>
          <t>93.881</t>
        </is>
      </c>
    </row>
    <row r="2389">
      <c r="A2389" t="inlineStr">
        <is>
          <t>STANDARDS EXPLORATION AWARD</t>
        </is>
      </c>
      <c r="B2389" t="inlineStr">
        <is>
          <t>93.883</t>
        </is>
      </c>
    </row>
    <row r="2390">
      <c r="A2390" t="inlineStr">
        <is>
          <t>HEALTH CARE AND PUBLIC HEALTH (HPH) SECTORINFORMATION SHARING AND ANALYSIS ORGANIZATION (ISAO)</t>
        </is>
      </c>
      <c r="B2390" t="inlineStr">
        <is>
          <t>93.893</t>
        </is>
      </c>
    </row>
    <row r="2391">
      <c r="A2391" t="inlineStr">
        <is>
          <t>CANCER PREVENTION AND CONTROL PROGRAMS FOR STATE, TERRITORIAL AND TRIBAL ORGANIZATIONS</t>
        </is>
      </c>
      <c r="B2391" t="inlineStr">
        <is>
          <t>93.898</t>
        </is>
      </c>
    </row>
    <row r="2392">
      <c r="A2392" t="inlineStr">
        <is>
          <t>ONE-TIME FUNDING IN SUPPORT OF THE VERMONT ALL-PAYER ACO MODEL</t>
        </is>
      </c>
      <c r="B2392" t="inlineStr">
        <is>
          <t>93.961</t>
        </is>
      </c>
    </row>
    <row r="2393">
      <c r="A2393" t="inlineStr">
        <is>
          <t>THE ZIKA HEALTH CARE SERVICES PROGRAM</t>
        </is>
      </c>
      <c r="B2393" t="inlineStr">
        <is>
          <t>93.966</t>
        </is>
      </c>
    </row>
    <row r="2394">
      <c r="A2394" t="inlineStr">
        <is>
          <t>FUNDING IN SUPPORT OF THE PENNSYLVANIA RURAL HEALTH MODEL</t>
        </is>
      </c>
      <c r="B2394" t="inlineStr">
        <is>
          <t>93.968</t>
        </is>
      </c>
    </row>
    <row r="2395">
      <c r="A2395" t="inlineStr">
        <is>
          <t>PRIMARY CARE MEDICINE AND DENTISTRY CLINICIAN EDUCATOR CAREER DEVELOPMENT AWARDS</t>
        </is>
      </c>
      <c r="B2395" t="inlineStr">
        <is>
          <t>93.976</t>
        </is>
      </c>
    </row>
    <row r="2396">
      <c r="A2396" t="inlineStr">
        <is>
          <t>ASSISTED OUTPATIENT TREATMENT</t>
        </is>
      </c>
      <c r="B2396" t="inlineStr">
        <is>
          <t>93.997</t>
        </is>
      </c>
    </row>
    <row r="2397">
      <c r="A2397" t="inlineStr">
        <is>
          <t>SEPTEMBER 11TH NATIONAL DAY OF SERVICE AND REMEMBRANCE GRANTS</t>
        </is>
      </c>
      <c r="B2397" t="inlineStr">
        <is>
          <t>94.012</t>
        </is>
      </c>
    </row>
    <row r="2398">
      <c r="A2398" t="inlineStr">
        <is>
          <t>MARTIN LUTHER KING JR DAY OF SERVICE GRANTS</t>
        </is>
      </c>
      <c r="B2398" t="inlineStr">
        <is>
          <t>94.014</t>
        </is>
      </c>
    </row>
    <row r="2399">
      <c r="A2399" t="inlineStr">
        <is>
          <t>FINANCIAL ASSISTANCE FOR COUNTERING VIOLENT EXTREMISM</t>
        </is>
      </c>
      <c r="B2399" t="inlineStr">
        <is>
          <t>97.132</t>
        </is>
      </c>
    </row>
    <row r="2400">
      <c r="A2400" t="inlineStr">
        <is>
          <t>PREPARING FOR EMERGING THREATS AND HAZARDS</t>
        </is>
      </c>
      <c r="B2400" t="inlineStr">
        <is>
          <t>97.133</t>
        </is>
      </c>
    </row>
    <row r="2401">
      <c r="A2401" t="inlineStr">
        <is>
          <t>ACER ACCESS DEVELOPMENT PROGRAM</t>
        </is>
      </c>
      <c r="B2401" t="inlineStr">
        <is>
          <t>10.174</t>
        </is>
      </c>
    </row>
    <row r="2402">
      <c r="A2402" t="inlineStr">
        <is>
          <t>ENHANCING AGRICULTURAL OPPORTUNITIES FOR MILITARY VETERANS COMPETITIVE GRANTS PROGRAM</t>
        </is>
      </c>
      <c r="B2402" t="inlineStr">
        <is>
          <t>10.334</t>
        </is>
      </c>
    </row>
    <row r="2403">
      <c r="A2403" t="inlineStr">
        <is>
          <t>SMITH-LEVER FUNDING (VARIOUS PROGRAMS)</t>
        </is>
      </c>
      <c r="B2403" t="inlineStr">
        <is>
          <t>10.511</t>
        </is>
      </c>
    </row>
    <row r="2404">
      <c r="A2404" t="inlineStr">
        <is>
          <t>AGRICULTURE EXTENSION AT 1890 LAND-GRANT INSTITUTIONS</t>
        </is>
      </c>
      <c r="B2404" t="inlineStr">
        <is>
          <t>10.512</t>
        </is>
      </c>
    </row>
    <row r="2405">
      <c r="A2405" t="inlineStr">
        <is>
          <t>1890 FACILITIES GRANTS PROGRAM</t>
        </is>
      </c>
      <c r="B2405" t="inlineStr">
        <is>
          <t>10.513</t>
        </is>
      </c>
    </row>
    <row r="2406">
      <c r="A2406" t="inlineStr">
        <is>
          <t>EXPANDED FOOD AND NUTRITION EDUCATION PROGRAM</t>
        </is>
      </c>
      <c r="B2406" t="inlineStr">
        <is>
          <t>10.514</t>
        </is>
      </c>
    </row>
    <row r="2407">
      <c r="A2407" t="inlineStr">
        <is>
          <t>RENEWABLE RESOURCES EXTENSION ACT AND NATIONAL FOCUS FUND PROJECTS</t>
        </is>
      </c>
      <c r="B2407" t="inlineStr">
        <is>
          <t>10.515</t>
        </is>
      </c>
    </row>
    <row r="2408">
      <c r="A2408" t="inlineStr">
        <is>
          <t>RURAL HEALTH AND SAFETY EDUCATION COMPETITIVE GRANTS PROGRAM</t>
        </is>
      </c>
      <c r="B2408" t="inlineStr">
        <is>
          <t>10.516</t>
        </is>
      </c>
    </row>
    <row r="2409">
      <c r="A2409" t="inlineStr">
        <is>
          <t>TRIBAL COLLEGES EXTENSION PROGRAMS</t>
        </is>
      </c>
      <c r="B2409" t="inlineStr">
        <is>
          <t>10.517</t>
        </is>
      </c>
    </row>
    <row r="2410">
      <c r="A2410" t="inlineStr">
        <is>
          <t>FOOD ANIMAL RESIDUE AVOIDANCE DATABANK</t>
        </is>
      </c>
      <c r="B2410" t="inlineStr">
        <is>
          <t>10.518</t>
        </is>
      </c>
    </row>
    <row r="2411">
      <c r="A2411" t="inlineStr">
        <is>
          <t>AGRICULTURE RISK MANAGEMENT EDUCATION PARTNERSHIPS COMPETITIVE GRANTS PROGRAM</t>
        </is>
      </c>
      <c r="B2411" t="inlineStr">
        <is>
          <t>10.520</t>
        </is>
      </c>
    </row>
    <row r="2412">
      <c r="A2412" t="inlineStr">
        <is>
          <t>CHILDREN, YOUTH AND FAMILIES AT-RISK</t>
        </is>
      </c>
      <c r="B2412" t="inlineStr">
        <is>
          <t>10.521</t>
        </is>
      </c>
    </row>
    <row r="2413">
      <c r="A2413" t="inlineStr">
        <is>
          <t>CACFP TRAINING GRANTS</t>
        </is>
      </c>
      <c r="B2413" t="inlineStr">
        <is>
          <t>10.536</t>
        </is>
      </c>
    </row>
    <row r="2414">
      <c r="A2414" t="inlineStr">
        <is>
          <t>SUPPLEMENTAL NUTRITION ASSISTANCE PROGRAM (SNAP) EMPLOYMENT AND TRAINING (E&amp;T) DATA AND TECHNICAL ASSISTANCE GRANTS</t>
        </is>
      </c>
      <c r="B2414" t="inlineStr">
        <is>
          <t>10.537</t>
        </is>
      </c>
    </row>
    <row r="2415">
      <c r="A2415" t="inlineStr">
        <is>
          <t>MOBILE TECHNOLOGY FOR CHILD NUTRITION INNOVATION LABORATORY</t>
        </is>
      </c>
      <c r="B2415" t="inlineStr">
        <is>
          <t>10.538</t>
        </is>
      </c>
    </row>
    <row r="2416">
      <c r="A2416" t="inlineStr">
        <is>
          <t>RURAL ENERGY SAVINGS PROGRAM (RESP)</t>
        </is>
      </c>
      <c r="B2416" t="inlineStr">
        <is>
          <t>10.751</t>
        </is>
      </c>
    </row>
    <row r="2417">
      <c r="A2417" t="inlineStr">
        <is>
          <t>STATE ALTERNATIVE PLAN PROGRAM</t>
        </is>
      </c>
      <c r="B2417" t="inlineStr">
        <is>
          <t>11.019</t>
        </is>
      </c>
    </row>
    <row r="2418">
      <c r="A2418" t="inlineStr">
        <is>
          <t>FISHER HOUSE FOUNDATION</t>
        </is>
      </c>
      <c r="B2418" t="inlineStr">
        <is>
          <t>12.460</t>
        </is>
      </c>
    </row>
    <row r="2419">
      <c r="A2419" t="inlineStr">
        <is>
          <t>OFFICE FOR REINTEGRATION PROGRAMS</t>
        </is>
      </c>
      <c r="B2419" t="inlineStr">
        <is>
          <t>12.582</t>
        </is>
      </c>
    </row>
    <row r="2420">
      <c r="A2420" t="inlineStr">
        <is>
          <t>CIVIL AIR PATROL PROGRAM</t>
        </is>
      </c>
      <c r="B2420" t="inlineStr">
        <is>
          <t>12.840</t>
        </is>
      </c>
    </row>
    <row r="2421">
      <c r="A2421" t="inlineStr">
        <is>
          <t>OPA RESEARCH FELLOWSHIP PROGRAM</t>
        </is>
      </c>
      <c r="B2421" t="inlineStr">
        <is>
          <t>12.888</t>
        </is>
      </c>
    </row>
    <row r="2422">
      <c r="A2422" t="inlineStr">
        <is>
          <t>CYBERSECURITY CORE CURRICULUM</t>
        </is>
      </c>
      <c r="B2422" t="inlineStr">
        <is>
          <t>12.905</t>
        </is>
      </c>
    </row>
    <row r="2423">
      <c r="A2423" t="inlineStr">
        <is>
          <t>LEAD-BASED PAINT CAPITAL FUND PROGRAM</t>
        </is>
      </c>
      <c r="B2423" t="inlineStr">
        <is>
          <t>14.888</t>
        </is>
      </c>
    </row>
    <row r="2424">
      <c r="A2424" t="inlineStr">
        <is>
          <t>BIA WILDLAND URBAN INTERFACE COMMUNITY FIRE ASSISTANCE</t>
        </is>
      </c>
      <c r="B2424" t="inlineStr">
        <is>
          <t>15.160</t>
        </is>
      </c>
    </row>
    <row r="2425">
      <c r="A2425" t="inlineStr">
        <is>
          <t>TAKE PRIDE</t>
        </is>
      </c>
      <c r="B2425" t="inlineStr">
        <is>
          <t>15.444</t>
        </is>
      </c>
    </row>
    <row r="2426">
      <c r="A2426" t="inlineStr">
        <is>
          <t>UPPER KLAMATH BASIN HYDROLIC ANALYSES</t>
        </is>
      </c>
      <c r="B2426" t="inlineStr">
        <is>
          <t>15.566</t>
        </is>
      </c>
    </row>
    <row r="2427">
      <c r="A2427" t="inlineStr">
        <is>
          <t>COLORADO RIVER CONSERVATION SYSTEM (PILOT))</t>
        </is>
      </c>
      <c r="B2427" t="inlineStr">
        <is>
          <t>15.567</t>
        </is>
      </c>
    </row>
    <row r="2428">
      <c r="A2428" t="inlineStr">
        <is>
          <t>MEXICAN WOLF RECOVERY</t>
        </is>
      </c>
      <c r="B2428" t="inlineStr">
        <is>
          <t>15.680</t>
        </is>
      </c>
    </row>
    <row r="2429">
      <c r="A2429" t="inlineStr">
        <is>
          <t>COOPERATIVE AGRICULTURE</t>
        </is>
      </c>
      <c r="B2429" t="inlineStr">
        <is>
          <t>15.681</t>
        </is>
      </c>
    </row>
    <row r="2430">
      <c r="A2430" t="inlineStr">
        <is>
          <t>COMPREHENSIVE OPIOID ABUSE SITE-BASED PROGRAM</t>
        </is>
      </c>
      <c r="B2430" t="inlineStr">
        <is>
          <t>16.838</t>
        </is>
      </c>
    </row>
    <row r="2431">
      <c r="A2431" t="inlineStr">
        <is>
          <t>CYBER CAPACITY BUILDING</t>
        </is>
      </c>
      <c r="B2431" t="inlineStr">
        <is>
          <t>19.035</t>
        </is>
      </c>
    </row>
    <row r="2432">
      <c r="A2432" t="inlineStr">
        <is>
          <t>RESTORATION AND ENHANCEMENT</t>
        </is>
      </c>
      <c r="B2432" t="inlineStr">
        <is>
          <t>20.324</t>
        </is>
      </c>
    </row>
    <row r="2433">
      <c r="A2433" t="inlineStr">
        <is>
          <t>CONSOLIDATED RAIL INFRASTRUCTURE AND SAFETY IMPROVEMENTS</t>
        </is>
      </c>
      <c r="B2433" t="inlineStr">
        <is>
          <t>20.325</t>
        </is>
      </c>
    </row>
    <row r="2434">
      <c r="A2434" t="inlineStr">
        <is>
          <t>FEDERAL-STATE PARTNERSHIP FOR STATE OF GOOD REPAIR</t>
        </is>
      </c>
      <c r="B2434" t="inlineStr">
        <is>
          <t>20.326</t>
        </is>
      </c>
    </row>
    <row r="2435">
      <c r="A2435" t="inlineStr">
        <is>
          <t>PHMSA PIPELINE SAFETY UNDERGROUND NATURAL GAS STORAGE GRANT</t>
        </is>
      </c>
      <c r="B2435" t="inlineStr">
        <is>
          <t>20.725</t>
        </is>
      </c>
    </row>
    <row r="2436">
      <c r="A2436" t="inlineStr">
        <is>
          <t>PORT OF GUAM IMPROVEMENT ENTERPRISE PROGRAM</t>
        </is>
      </c>
      <c r="B2436" t="inlineStr">
        <is>
          <t>20.822</t>
        </is>
      </c>
    </row>
    <row r="2437">
      <c r="A2437" t="inlineStr">
        <is>
          <t>EQUITABLE SHARING</t>
        </is>
      </c>
      <c r="B2437" t="inlineStr">
        <is>
          <t>21.016</t>
        </is>
      </c>
    </row>
    <row r="2438">
      <c r="A2438" t="inlineStr">
        <is>
          <t>RESEARCH AND DEVELOPMENT</t>
        </is>
      </c>
      <c r="B2438" t="inlineStr">
        <is>
          <t>64.054</t>
        </is>
      </c>
    </row>
    <row r="2439">
      <c r="A2439" t="inlineStr">
        <is>
          <t>GULF COAST ECOSYSTEM RESTORATION COUNCIL COMPREHENSIVE PLAN COMPONENT</t>
        </is>
      </c>
      <c r="B2439" t="inlineStr">
        <is>
          <t>66.130</t>
        </is>
      </c>
    </row>
    <row r="2440">
      <c r="A2440" t="inlineStr">
        <is>
          <t>STUDENT SUPPORT AND ACADEMIC ENRICHMENT PROGRAM</t>
        </is>
      </c>
      <c r="B2440" t="inlineStr">
        <is>
          <t>84.424</t>
        </is>
      </c>
    </row>
    <row r="2441">
      <c r="A2441" t="inlineStr">
        <is>
          <t>SHARED SERVICES</t>
        </is>
      </c>
      <c r="B2441" t="inlineStr">
        <is>
          <t>90.199</t>
        </is>
      </c>
    </row>
    <row r="2442">
      <c r="A2442" t="inlineStr">
        <is>
          <t>DELTA CREATIVE PLACE-MAKING PILOT INITIATIVE</t>
        </is>
      </c>
      <c r="B2442" t="inlineStr">
        <is>
          <t>90.203</t>
        </is>
      </c>
    </row>
    <row r="2443">
      <c r="A2443" t="inlineStr">
        <is>
          <t>STATES' ECONOMIC DEVELOPMENT ASSISTANCE PROGRAM</t>
        </is>
      </c>
      <c r="B2443" t="inlineStr">
        <is>
          <t>90.204</t>
        </is>
      </c>
    </row>
    <row r="2444">
      <c r="A2444" t="inlineStr">
        <is>
          <t>NATIONAL COUNCIL ON DISABILITY</t>
        </is>
      </c>
      <c r="B2444" t="inlineStr">
        <is>
          <t>92.002</t>
        </is>
      </c>
    </row>
    <row r="2445">
      <c r="A2445" t="inlineStr">
        <is>
          <t>21ST CENTURY CURES ACT - BEAU BIDEN CANCER MOONSHOT</t>
        </is>
      </c>
      <c r="B2445" t="inlineStr">
        <is>
          <t>93.353</t>
        </is>
      </c>
    </row>
    <row r="2446">
      <c r="A2446" t="inlineStr">
        <is>
          <t>PUBLIC HEALTH EMERGENCY RESPONSE: COOPERATIVE AGREEMENT FOR EMERGENCY RESPONSE: PUBLIC HEALTH CRISIS RESPONSE</t>
        </is>
      </c>
      <c r="B2446" t="inlineStr">
        <is>
          <t>93.354</t>
        </is>
      </c>
    </row>
    <row r="2447">
      <c r="A2447" t="inlineStr">
        <is>
          <t>CERTIFIED HEALTH IT SURVEILLANCE CAPACITY AND INFRASTRUCTURE IMPROVEMENT COOPERATIVE AGREEMENT PROGRAM</t>
        </is>
      </c>
      <c r="B2447" t="inlineStr">
        <is>
          <t>93.355</t>
        </is>
      </c>
    </row>
    <row r="2448">
      <c r="A2448" t="inlineStr">
        <is>
          <t>FLEXIBLE ALTERNATIVES FOR STATE TRANSFORMATION MODEL</t>
        </is>
      </c>
      <c r="B2448" t="inlineStr">
        <is>
          <t>93.363</t>
        </is>
      </c>
    </row>
    <row r="2449">
      <c r="A2449" t="inlineStr">
        <is>
          <t>STATE ACTIONS TO IMPROVE ORAL HEALTH OUTCOMES AND PARTNER ACTIONS TO IMPROVE ORAL HEALTH OUTCOMES</t>
        </is>
      </c>
      <c r="B2449" t="inlineStr">
        <is>
          <t>93.366</t>
        </is>
      </c>
    </row>
    <row r="2450">
      <c r="A2450" t="inlineStr">
        <is>
          <t>21ST CENTURY CURES ACT - PRECISION MEDICINE INITIATIVE</t>
        </is>
      </c>
      <c r="B2450" t="inlineStr">
        <is>
          <t>93.368</t>
        </is>
      </c>
    </row>
    <row r="2451">
      <c r="A2451" t="inlineStr">
        <is>
          <t>21ST CENTURY CURES ACT: REGENERATIVE MEDICINE INITIATIVE</t>
        </is>
      </c>
      <c r="B2451" t="inlineStr">
        <is>
          <t>93.370</t>
        </is>
      </c>
    </row>
    <row r="2452">
      <c r="A2452" t="inlineStr">
        <is>
          <t>21ST CENTURY CURES ACT - BRAIN RESEARCH THROUGH ADVANCING INNOVATIVE NEUROTECHNOLOGIES</t>
        </is>
      </c>
      <c r="B2452" t="inlineStr">
        <is>
          <t>93.372</t>
        </is>
      </c>
    </row>
    <row r="2453">
      <c r="A2453" t="inlineStr">
        <is>
          <t>ACTIVITIES TO SUPPORT STATE, TRIBAL, LOCAL AND TERRITORIAL (STLT) HEALTH DEPARTMENT RESPONSE TO PUBLIC HEALTH OR HEALTHCARE CRISES</t>
        </is>
      </c>
      <c r="B2453" t="inlineStr">
        <is>
          <t>93.391</t>
        </is>
      </c>
    </row>
    <row r="2454">
      <c r="A2454" t="inlineStr">
        <is>
          <t>THE STATE FLEXIBILITY TO STABILIZE THE MARKET GRANT PROGRAM</t>
        </is>
      </c>
      <c r="B2454" t="inlineStr">
        <is>
          <t>93.413</t>
        </is>
      </c>
    </row>
    <row r="2455">
      <c r="A2455" t="inlineStr">
        <is>
          <t>1332 STATE INNOVATION WAIVERS</t>
        </is>
      </c>
      <c r="B2455" t="inlineStr">
        <is>
          <t>93.423</t>
        </is>
      </c>
    </row>
    <row r="2456">
      <c r="A2456" t="inlineStr">
        <is>
          <t>CDC UNDERGRADUATE PUBLIC HEALTH SCHOLARS PROGRAM (CUPS): A PUBLIC HEALTH EXPERIENCE TO EXPOSE UNDERGRADUATES INTERESTED IN MINORITY HEALTH TO PUBLIC HEALTH AND THE PUBLIC HEALTH PROFESSIONS</t>
        </is>
      </c>
      <c r="B2456" t="inlineStr">
        <is>
          <t>93.456</t>
        </is>
      </c>
    </row>
    <row r="2457">
      <c r="A2457" t="inlineStr">
        <is>
          <t>TANF POLICY ACADEMY FOR INNOVATIVE EMPLOYMENT STRATEGIES (PAIES)</t>
        </is>
      </c>
      <c r="B2457" t="inlineStr">
        <is>
          <t>93.475</t>
        </is>
      </c>
    </row>
    <row r="2458">
      <c r="A2458" t="inlineStr">
        <is>
          <t>TRIBAL PUBLIC HEALTH CAPACITY BUILDING AND QUALITY IMPROVEMENT UMBRELLA COOPERATIVE AGREEMENT</t>
        </is>
      </c>
      <c r="B2458" t="inlineStr">
        <is>
          <t>93.772</t>
        </is>
      </c>
    </row>
    <row r="2459">
      <c r="A2459" t="inlineStr">
        <is>
          <t>CARA ACT – COMPREHENSIVE ADDICTION AND RECOVERY ACT OF 2016</t>
        </is>
      </c>
      <c r="B2459" t="inlineStr">
        <is>
          <t>93.799</t>
        </is>
      </c>
    </row>
    <row r="2460">
      <c r="A2460" t="inlineStr">
        <is>
          <t>CDC'S COLLABORATION WITH ACADEMIA TO STRENGTHEN PUBLIC HEALTH</t>
        </is>
      </c>
      <c r="B2460" t="inlineStr">
        <is>
          <t>93.967</t>
        </is>
      </c>
    </row>
    <row r="2461">
      <c r="A2461" t="inlineStr">
        <is>
          <t>INCREASING PUBLIC AWARENESS AND PROVIDER EDUCATION ABOUT PRIMARY IMMUNODEFICIENCY DISEASE</t>
        </is>
      </c>
      <c r="B2461" t="inlineStr">
        <is>
          <t>93.980</t>
        </is>
      </c>
    </row>
    <row r="2462">
      <c r="A2462" t="inlineStr">
        <is>
          <t>IMPROVING STUDENT HEALTH AND ACADEMIC ACHIEVEMENT THROUGH NUTRITION, PHYSICAL ACTIVITY AND THE MANAGEMENT OF CHRONIC CONDITIONS IN SCHOOLS</t>
        </is>
      </c>
      <c r="B2462" t="inlineStr">
        <is>
          <t>93.981</t>
        </is>
      </c>
    </row>
    <row r="2463">
      <c r="A2463" t="inlineStr">
        <is>
          <t>MARKET TRANSPARENCY PROJECT FOR HEALTH IT INTEROPERABILITY SERVICES COOPERATIVE AGREEMENT PROGRAM</t>
        </is>
      </c>
      <c r="B2463" t="inlineStr">
        <is>
          <t>93.983</t>
        </is>
      </c>
    </row>
    <row r="2464">
      <c r="A2464" t="inlineStr">
        <is>
          <t>MEDICARE ACCESS AND CHIP REAUTHORIZATION ACT (MACRA) FUNDING OPPORTUNITY: MEASURE DEVELOPMENT FOR THE QUALITY PAYMENT PROGRAM</t>
        </is>
      </c>
      <c r="B2464" t="inlineStr">
        <is>
          <t>93.986</t>
        </is>
      </c>
    </row>
    <row r="2465">
      <c r="A2465" t="inlineStr">
        <is>
          <t>COMMISSION INVESTMENT FUND</t>
        </is>
      </c>
      <c r="B2465" t="inlineStr">
        <is>
          <t>94.008</t>
        </is>
      </c>
    </row>
    <row r="2466">
      <c r="A2466" t="inlineStr">
        <is>
          <t>PRESIDENTIAL RESIDENCE PROTECTION SECURITY GRANT</t>
        </is>
      </c>
      <c r="B2466" t="inlineStr">
        <is>
          <t>97.134</t>
        </is>
      </c>
    </row>
    <row r="2467">
      <c r="A2467" t="inlineStr">
        <is>
          <t>COMMODITY CREDIT CORPORATION AUDIT OF FINANCIAL STATEMENTS</t>
        </is>
      </c>
      <c r="B2467" t="inlineStr">
        <is>
          <t>10.074</t>
        </is>
      </c>
    </row>
    <row r="2468">
      <c r="A2468" t="inlineStr">
        <is>
          <t>PRICE LOSS COVERAGE</t>
        </is>
      </c>
      <c r="B2468" t="inlineStr">
        <is>
          <t>10.112</t>
        </is>
      </c>
    </row>
    <row r="2469">
      <c r="A2469" t="inlineStr">
        <is>
          <t>AGRICULTURE RISK COVERAGE PROGRAM</t>
        </is>
      </c>
      <c r="B2469" t="inlineStr">
        <is>
          <t>10.113</t>
        </is>
      </c>
    </row>
    <row r="2470">
      <c r="A2470" t="inlineStr">
        <is>
          <t>THE MARGIN PROTECTION PROGRAM</t>
        </is>
      </c>
      <c r="B2470" t="inlineStr">
        <is>
          <t>10.116</t>
        </is>
      </c>
    </row>
    <row r="2471">
      <c r="A2471" t="inlineStr">
        <is>
          <t>2017 WILDFIRES AND HURRICANES INDEMNITY PROGRAM</t>
        </is>
      </c>
      <c r="B2471" t="inlineStr">
        <is>
          <t>10.120</t>
        </is>
      </c>
    </row>
    <row r="2472">
      <c r="A2472" t="inlineStr">
        <is>
          <t>CORONAVIRUS FOOD ASSISTANCE PROGRAM (CFAP)</t>
        </is>
      </c>
      <c r="B2472" t="inlineStr">
        <is>
          <t>10.130</t>
        </is>
      </c>
    </row>
    <row r="2473">
      <c r="A2473" t="inlineStr">
        <is>
          <t>MICRO-GRANTS FOR FOOD SECURITY PROGRAM</t>
        </is>
      </c>
      <c r="B2473" t="inlineStr">
        <is>
          <t>10.179</t>
        </is>
      </c>
    </row>
    <row r="2474">
      <c r="A2474" t="inlineStr">
        <is>
          <t>AGRICULTURAL GENOME TO PHENOME INITIATIVE</t>
        </is>
      </c>
      <c r="B2474" t="inlineStr">
        <is>
          <t>10.332</t>
        </is>
      </c>
    </row>
    <row r="2475">
      <c r="A2475" t="inlineStr">
        <is>
          <t>URBAN, INDOOR, AND OTHER EMERGING AGRICULTURAL PRODUCTION RESEARCH, EDUCATION, AND EXTENSION INITIATIVE</t>
        </is>
      </c>
      <c r="B2475" t="inlineStr">
        <is>
          <t>10.333</t>
        </is>
      </c>
    </row>
    <row r="2476">
      <c r="A2476" t="inlineStr">
        <is>
          <t>VETERINARY SERVICES GRANT PROGRAM</t>
        </is>
      </c>
      <c r="B2476" t="inlineStr">
        <is>
          <t>10.336</t>
        </is>
      </c>
    </row>
    <row r="2477">
      <c r="A2477" t="inlineStr">
        <is>
          <t>EQUIPMENT GRANTS PROGRAM (EGP)</t>
        </is>
      </c>
      <c r="B2477" t="inlineStr">
        <is>
          <t>10.519</t>
        </is>
      </c>
    </row>
    <row r="2478">
      <c r="A2478" t="inlineStr">
        <is>
          <t>FOOD AND AGRICULTURE SERVICE LEARNING PROGRAM</t>
        </is>
      </c>
      <c r="B2478" t="inlineStr">
        <is>
          <t>10.522</t>
        </is>
      </c>
    </row>
    <row r="2479">
      <c r="A2479" t="inlineStr">
        <is>
          <t>NEW BEGINNINGS FOR TRIBAL STUDENTS</t>
        </is>
      </c>
      <c r="B2479" t="inlineStr">
        <is>
          <t>10.527</t>
        </is>
      </c>
    </row>
    <row r="2480">
      <c r="A2480" t="inlineStr">
        <is>
          <t>SNAP-ED TOOLKIT</t>
        </is>
      </c>
      <c r="B2480" t="inlineStr">
        <is>
          <t>10.533</t>
        </is>
      </c>
    </row>
    <row r="2481">
      <c r="A2481" t="inlineStr">
        <is>
          <t>CNMI NUTRITION ASSISTANCE</t>
        </is>
      </c>
      <c r="B2481" t="inlineStr">
        <is>
          <t>10.539</t>
        </is>
      </c>
    </row>
    <row r="2482">
      <c r="A2482" t="inlineStr">
        <is>
          <t>PL-480 MARKET DEVELOPMENT AND TECHNICAL ASSISTANCE</t>
        </is>
      </c>
      <c r="B2482" t="inlineStr">
        <is>
          <t>10.617</t>
        </is>
      </c>
    </row>
    <row r="2483">
      <c r="A2483" t="inlineStr">
        <is>
          <t>INTERNATIONAL AGRICULTURAL EDUCATION FELLOWSHIP PROGRAM</t>
        </is>
      </c>
      <c r="B2483" t="inlineStr">
        <is>
          <t>10.619</t>
        </is>
      </c>
    </row>
    <row r="2484">
      <c r="A2484" t="inlineStr">
        <is>
          <t>SCIENTIFIC EXCHANGES PROGRAM</t>
        </is>
      </c>
      <c r="B2484" t="inlineStr">
        <is>
          <t>10.620</t>
        </is>
      </c>
    </row>
    <row r="2485">
      <c r="A2485" t="inlineStr">
        <is>
          <t>STATE &amp; PRIVATE FORESTRY HAZARDOUS FUEL REDUCTION PROGRAM</t>
        </is>
      </c>
      <c r="B2485" t="inlineStr">
        <is>
          <t>10.697</t>
        </is>
      </c>
    </row>
    <row r="2486">
      <c r="A2486" t="inlineStr">
        <is>
          <t>STATE &amp; PRIVATE FORESTRY COOPERATIVE FIRE ASSISTANCE</t>
        </is>
      </c>
      <c r="B2486" t="inlineStr">
        <is>
          <t>10.698</t>
        </is>
      </c>
    </row>
    <row r="2487">
      <c r="A2487" t="inlineStr">
        <is>
          <t>RESEARCH JOINT VENTURE AND COST REIMBURSABLE AGREEMENTS</t>
        </is>
      </c>
      <c r="B2487" t="inlineStr">
        <is>
          <t>10.707</t>
        </is>
      </c>
    </row>
    <row r="2488">
      <c r="A2488" t="inlineStr">
        <is>
          <t>COMMUNITY WOOD ENERGY AND WOOD INNOVATION PROGRAM</t>
        </is>
      </c>
      <c r="B2488" t="inlineStr">
        <is>
          <t>10.708</t>
        </is>
      </c>
    </row>
    <row r="2489">
      <c r="A2489" t="inlineStr">
        <is>
          <t>FOREST SERVICE 638 AUTHORITY FOR TRIBES</t>
        </is>
      </c>
      <c r="B2489" t="inlineStr">
        <is>
          <t>10.711</t>
        </is>
      </c>
    </row>
    <row r="2490">
      <c r="A2490" t="inlineStr">
        <is>
          <t>HIGHER BLENDS INFRASTRUCTURE INCENTIVE PROGRAM</t>
        </is>
      </c>
      <c r="B2490" t="inlineStr">
        <is>
          <t>10.754</t>
        </is>
      </c>
    </row>
    <row r="2491">
      <c r="A2491" t="inlineStr">
        <is>
          <t>WETLAND MITIGATION BANKING PROGRAM</t>
        </is>
      </c>
      <c r="B2491" t="inlineStr">
        <is>
          <t>10.933</t>
        </is>
      </c>
    </row>
    <row r="2492">
      <c r="A2492" t="inlineStr">
        <is>
          <t>URBAN AGRICULTURE AND INNOVATIVE PRODUCTION</t>
        </is>
      </c>
      <c r="B2492" t="inlineStr">
        <is>
          <t>10.935</t>
        </is>
      </c>
    </row>
    <row r="2493">
      <c r="A2493" t="inlineStr">
        <is>
          <t>AGRICULTURAL STATISTICS</t>
        </is>
      </c>
      <c r="B2493" t="inlineStr">
        <is>
          <t>10.951</t>
        </is>
      </c>
    </row>
    <row r="2494">
      <c r="A2494" t="inlineStr">
        <is>
          <t>BROAD AGENCY ANNOUNCEMENT</t>
        </is>
      </c>
      <c r="B2494" t="inlineStr">
        <is>
          <t>11.015</t>
        </is>
      </c>
    </row>
    <row r="2495">
      <c r="A2495" t="inlineStr">
        <is>
          <t>NOAA SMALL BUSINESS INNOVATION RESEARCH (SBIR) PROGRAM</t>
        </is>
      </c>
      <c r="B2495" t="inlineStr">
        <is>
          <t>11.021</t>
        </is>
      </c>
    </row>
    <row r="2496">
      <c r="A2496" t="inlineStr">
        <is>
          <t>BIPARTISAN BUDGET ACT OF 2018</t>
        </is>
      </c>
      <c r="B2496" t="inlineStr">
        <is>
          <t>11.022</t>
        </is>
      </c>
    </row>
    <row r="2497">
      <c r="A2497" t="inlineStr">
        <is>
          <t>NATIONAL DEFENSE EDUCATION PROGRAM</t>
        </is>
      </c>
      <c r="B2497" t="inlineStr">
        <is>
          <t>12.006</t>
        </is>
      </c>
    </row>
    <row r="2498">
      <c r="A2498" t="inlineStr">
        <is>
          <t>MILITARY HEALTH SERVICES RESEARCH (MHSR)</t>
        </is>
      </c>
      <c r="B2498" t="inlineStr">
        <is>
          <t>12.007</t>
        </is>
      </c>
    </row>
    <row r="2499">
      <c r="A2499" t="inlineStr">
        <is>
          <t>DREDGED MATERIAL CONTAINMENT AREA</t>
        </is>
      </c>
      <c r="B2499" t="inlineStr">
        <is>
          <t>12.008</t>
        </is>
      </c>
    </row>
    <row r="2500">
      <c r="A2500" t="inlineStr">
        <is>
          <t>NATIONAL GUARD MILITARY CONSTRUCTION 12.400</t>
        </is>
      </c>
      <c r="B2500" t="inlineStr">
        <is>
          <t>12.009</t>
        </is>
      </c>
    </row>
    <row r="2501">
      <c r="A2501" t="inlineStr">
        <is>
          <t>YOUTH CONSERVATION SERVICES</t>
        </is>
      </c>
      <c r="B2501" t="inlineStr">
        <is>
          <t>12.010</t>
        </is>
      </c>
    </row>
    <row r="2502">
      <c r="A2502" t="inlineStr">
        <is>
          <t>DOD HIV/AIDS PREVENTION PROGRAM</t>
        </is>
      </c>
      <c r="B2502" t="inlineStr">
        <is>
          <t>12.011</t>
        </is>
      </c>
    </row>
    <row r="2503">
      <c r="A2503" t="inlineStr">
        <is>
          <t>PEST MANAGEMENT AND VECTOR CONTROL RESEARCH</t>
        </is>
      </c>
      <c r="B2503" t="inlineStr">
        <is>
          <t>12.355</t>
        </is>
      </c>
    </row>
    <row r="2504">
      <c r="A2504" t="inlineStr">
        <is>
          <t>TRAINING AND SUPPORT – COMBATING WEAPONS OF MASS DESTRUCTION</t>
        </is>
      </c>
      <c r="B2504" t="inlineStr">
        <is>
          <t>12.501</t>
        </is>
      </c>
    </row>
    <row r="2505">
      <c r="A2505" t="inlineStr">
        <is>
          <t>COMMUNITY ECONOMIC ADJUSTMENT ASSISTANCE FOR ESTABLISHMENT OR EXPANSION OF A MILITARY INSTALLATION</t>
        </is>
      </c>
      <c r="B2505" t="inlineStr">
        <is>
          <t>12.618</t>
        </is>
      </c>
    </row>
    <row r="2506">
      <c r="A2506" t="inlineStr">
        <is>
          <t>PAST CONFLICT ACCOUNTING</t>
        </is>
      </c>
      <c r="B2506" t="inlineStr">
        <is>
          <t>12.740</t>
        </is>
      </c>
    </row>
    <row r="2507">
      <c r="A2507" t="inlineStr">
        <is>
          <t>DEFENSE PRODUCTION ACT TITLE III (DPA TITLE III)</t>
        </is>
      </c>
      <c r="B2507" t="inlineStr">
        <is>
          <t>12.777</t>
        </is>
      </c>
    </row>
    <row r="2508">
      <c r="A2508" t="inlineStr">
        <is>
          <t>TENANT EDUCATION AND OUTREACH PROGRAM</t>
        </is>
      </c>
      <c r="B2508" t="inlineStr">
        <is>
          <t>14.322</t>
        </is>
      </c>
    </row>
    <row r="2509">
      <c r="A2509" t="inlineStr">
        <is>
          <t>FAMILY UNIFICATION PROGRAM (FUP)</t>
        </is>
      </c>
      <c r="B2509" t="inlineStr">
        <is>
          <t>14.880</t>
        </is>
      </c>
    </row>
    <row r="2510">
      <c r="A2510" t="inlineStr">
        <is>
          <t>ROSS SUPPORTIVE SERVICES PROGRAMS</t>
        </is>
      </c>
      <c r="B2510" t="inlineStr">
        <is>
          <t>14.898</t>
        </is>
      </c>
    </row>
    <row r="2511">
      <c r="A2511" t="inlineStr">
        <is>
          <t>TRIBAL HUD-VA SUPPORTIVE HOUSING PROGRAM</t>
        </is>
      </c>
      <c r="B2511" t="inlineStr">
        <is>
          <t>14.899</t>
        </is>
      </c>
    </row>
    <row r="2512">
      <c r="A2512" t="inlineStr">
        <is>
          <t>HEALTHY HOMES DEMONSTRATION GRANTS</t>
        </is>
      </c>
      <c r="B2512" t="inlineStr">
        <is>
          <t>14.901</t>
        </is>
      </c>
    </row>
    <row r="2513">
      <c r="A2513" t="inlineStr">
        <is>
          <t>OLDER ADULTS HOME MODIFICATION GRANT PROGRAM</t>
        </is>
      </c>
      <c r="B2513" t="inlineStr">
        <is>
          <t>14.921</t>
        </is>
      </c>
    </row>
    <row r="2514">
      <c r="A2514" t="inlineStr">
        <is>
          <t>TRIBAL GREAT LAKES RESTORATION INITIATIVE</t>
        </is>
      </c>
      <c r="B2514" t="inlineStr">
        <is>
          <t>15.066</t>
        </is>
      </c>
    </row>
    <row r="2515">
      <c r="A2515" t="inlineStr">
        <is>
          <t>STRENGTHENING TRIBAL NATIONS</t>
        </is>
      </c>
      <c r="B2515" t="inlineStr">
        <is>
          <t>15.067</t>
        </is>
      </c>
    </row>
    <row r="2516">
      <c r="A2516" t="inlineStr">
        <is>
          <t>TIWAHE HOUSING</t>
        </is>
      </c>
      <c r="B2516" t="inlineStr">
        <is>
          <t>15.162</t>
        </is>
      </c>
    </row>
    <row r="2517">
      <c r="A2517" t="inlineStr">
        <is>
          <t>TRIBAL EDUCATION DEPARTMENTS</t>
        </is>
      </c>
      <c r="B2517" t="inlineStr">
        <is>
          <t>15.163</t>
        </is>
      </c>
    </row>
    <row r="2518">
      <c r="A2518" t="inlineStr">
        <is>
          <t>YOUTH CONSERVATION OPPORTUNITIES ON PUBLIC LANDS</t>
        </is>
      </c>
      <c r="B2518" t="inlineStr">
        <is>
          <t>15.243</t>
        </is>
      </c>
    </row>
    <row r="2519">
      <c r="A2519" t="inlineStr">
        <is>
          <t>FISHERIES AND AQUATIC RESOURCES MANAGEMENT</t>
        </is>
      </c>
      <c r="B2519" t="inlineStr">
        <is>
          <t>15.244</t>
        </is>
      </c>
    </row>
    <row r="2520">
      <c r="A2520" t="inlineStr">
        <is>
          <t>PLANT CONSERVATION AND RESTORATION MANAGEMENT</t>
        </is>
      </c>
      <c r="B2520" t="inlineStr">
        <is>
          <t>15.245</t>
        </is>
      </c>
    </row>
    <row r="2521">
      <c r="A2521" t="inlineStr">
        <is>
          <t>THREATENED AND ENDANGERED SPECIES</t>
        </is>
      </c>
      <c r="B2521" t="inlineStr">
        <is>
          <t>15.246</t>
        </is>
      </c>
    </row>
    <row r="2522">
      <c r="A2522" t="inlineStr">
        <is>
          <t>WILDLIFE RESOURCE MANAGEMENT</t>
        </is>
      </c>
      <c r="B2522" t="inlineStr">
        <is>
          <t>15.247</t>
        </is>
      </c>
    </row>
    <row r="2523">
      <c r="A2523" t="inlineStr">
        <is>
          <t>COLORADO RIVER PILOT SYSTEM CONSERVATION</t>
        </is>
      </c>
      <c r="B2523" t="inlineStr">
        <is>
          <t>15.568</t>
        </is>
      </c>
    </row>
    <row r="2524">
      <c r="A2524" t="inlineStr">
        <is>
          <t>BAY-DELTA RESTORATION PROGRAM</t>
        </is>
      </c>
      <c r="B2524" t="inlineStr">
        <is>
          <t>15.570</t>
        </is>
      </c>
    </row>
    <row r="2525">
      <c r="A2525" t="inlineStr">
        <is>
          <t>SALTON SEA PROGRAM</t>
        </is>
      </c>
      <c r="B2525" t="inlineStr">
        <is>
          <t>15.571</t>
        </is>
      </c>
    </row>
    <row r="2526">
      <c r="A2526" t="inlineStr">
        <is>
          <t>AGRICULTURAL WATER USE EFFICIENCY PROGRAM</t>
        </is>
      </c>
      <c r="B2526" t="inlineStr">
        <is>
          <t>15.572</t>
        </is>
      </c>
    </row>
    <row r="2527">
      <c r="A2527" t="inlineStr">
        <is>
          <t>TEMPERATURE CONTROL DEVICES AT FOLSOM DAM</t>
        </is>
      </c>
      <c r="B2527" t="inlineStr">
        <is>
          <t>15.573</t>
        </is>
      </c>
    </row>
    <row r="2528">
      <c r="A2528" t="inlineStr">
        <is>
          <t>WATER STORAGE ENHANCEMENT</t>
        </is>
      </c>
      <c r="B2528" t="inlineStr">
        <is>
          <t>15.574</t>
        </is>
      </c>
    </row>
    <row r="2529">
      <c r="A2529" t="inlineStr">
        <is>
          <t>WHITE-NOSE SYNDROME NATIONAL RESPONSE IMPLEMENTATION</t>
        </is>
      </c>
      <c r="B2529" t="inlineStr">
        <is>
          <t>15.684</t>
        </is>
      </c>
    </row>
    <row r="2530">
      <c r="A2530" t="inlineStr">
        <is>
          <t>EXPERIENCED SERVICES</t>
        </is>
      </c>
      <c r="B2530" t="inlineStr">
        <is>
          <t>15.876</t>
        </is>
      </c>
    </row>
    <row r="2531">
      <c r="A2531" t="inlineStr">
        <is>
          <t>ROUTE 66 CORRIDOR PRESERVATION</t>
        </is>
      </c>
      <c r="B2531" t="inlineStr">
        <is>
          <t>15.958</t>
        </is>
      </c>
    </row>
    <row r="2532">
      <c r="A2532" t="inlineStr">
        <is>
          <t>EDUCATION PROGRAM MANAGEMENT</t>
        </is>
      </c>
      <c r="B2532" t="inlineStr">
        <is>
          <t>15.959</t>
        </is>
      </c>
    </row>
    <row r="2533">
      <c r="A2533" t="inlineStr">
        <is>
          <t>SOUTHWEST BORDER RESOURCE PROTECTION PROGRAM</t>
        </is>
      </c>
      <c r="B2533" t="inlineStr">
        <is>
          <t>15.963</t>
        </is>
      </c>
    </row>
    <row r="2534">
      <c r="A2534" t="inlineStr">
        <is>
          <t>9/11 MEMORIAL ACT GRANT PROGRAM</t>
        </is>
      </c>
      <c r="B2534" t="inlineStr">
        <is>
          <t>15.964</t>
        </is>
      </c>
    </row>
    <row r="2535">
      <c r="A2535" t="inlineStr">
        <is>
          <t>NATIONAL GROUND-WATER MONITORING NETWORK</t>
        </is>
      </c>
      <c r="B2535" t="inlineStr">
        <is>
          <t>15.980</t>
        </is>
      </c>
    </row>
    <row r="2536">
      <c r="A2536" t="inlineStr">
        <is>
          <t>RADIUM REMEDIATION AT LAND-GRANT UNIVERSITIES</t>
        </is>
      </c>
      <c r="B2536" t="inlineStr">
        <is>
          <t>15.982</t>
        </is>
      </c>
    </row>
    <row r="2537">
      <c r="A2537" t="inlineStr">
        <is>
          <t>NATIONAL CENTER ON RESTORATIVE JUSTICE</t>
        </is>
      </c>
      <c r="B2537" t="inlineStr">
        <is>
          <t>16.030</t>
        </is>
      </c>
    </row>
    <row r="2538">
      <c r="A2538" t="inlineStr">
        <is>
          <t>EMMETT TILL COLD CASE INVESTIGATIONS PROGRAM</t>
        </is>
      </c>
      <c r="B2538" t="inlineStr">
        <is>
          <t>16.031</t>
        </is>
      </c>
    </row>
    <row r="2539">
      <c r="A2539" t="inlineStr">
        <is>
          <t>ACADEMIC-BASED DRUG FIELD TESTING AND TRAINING INITIATIVE</t>
        </is>
      </c>
      <c r="B2539" t="inlineStr">
        <is>
          <t>16.032</t>
        </is>
      </c>
    </row>
    <row r="2540">
      <c r="A2540" t="inlineStr">
        <is>
          <t>COLLABORATIVE MENTAL HEALTH AND ANTI-RECIDIVISM INITIATIVE</t>
        </is>
      </c>
      <c r="B2540" t="inlineStr">
        <is>
          <t>16.033</t>
        </is>
      </c>
    </row>
    <row r="2541">
      <c r="A2541" t="inlineStr">
        <is>
          <t>CORONAVIRUS EMERGENCY SUPPLEMENTAL FUNDING PROGRAM</t>
        </is>
      </c>
      <c r="B2541" t="inlineStr">
        <is>
          <t>16.034</t>
        </is>
      </c>
    </row>
    <row r="2542">
      <c r="A2542" t="inlineStr">
        <is>
          <t>PREVENTING TRAFFICKING OF GIRLS</t>
        </is>
      </c>
      <c r="B2542" t="inlineStr">
        <is>
          <t>16.035</t>
        </is>
      </c>
    </row>
    <row r="2543">
      <c r="A2543" t="inlineStr">
        <is>
          <t>PROSECUTING COLD CASES USING DNA</t>
        </is>
      </c>
      <c r="B2543" t="inlineStr">
        <is>
          <t>16.036</t>
        </is>
      </c>
    </row>
    <row r="2544">
      <c r="A2544" t="inlineStr">
        <is>
          <t>STRENGTHENING THE MEDICAL EXAMINER - CORONER SYSTEM</t>
        </is>
      </c>
      <c r="B2544" t="inlineStr">
        <is>
          <t>16.037</t>
        </is>
      </c>
    </row>
    <row r="2545">
      <c r="A2545" t="inlineStr">
        <is>
          <t>NATIONAL DECERTIFICATION INDEX</t>
        </is>
      </c>
      <c r="B2545" t="inlineStr">
        <is>
          <t>16.038</t>
        </is>
      </c>
    </row>
    <row r="2546">
      <c r="A2546" t="inlineStr">
        <is>
          <t>STOP SCHOOL VIOLENCE</t>
        </is>
      </c>
      <c r="B2546" t="inlineStr">
        <is>
          <t>16.839</t>
        </is>
      </c>
    </row>
    <row r="2547">
      <c r="A2547" t="inlineStr">
        <is>
          <t>KEEP YOUNG ATHLETES SAFE</t>
        </is>
      </c>
      <c r="B2547" t="inlineStr">
        <is>
          <t>16.840</t>
        </is>
      </c>
    </row>
    <row r="2548">
      <c r="A2548" t="inlineStr">
        <is>
          <t>VOCA TRIBAL VICTIM SERVICES SET-ASIDE PROGRAM</t>
        </is>
      </c>
      <c r="B2548" t="inlineStr">
        <is>
          <t>16.841</t>
        </is>
      </c>
    </row>
    <row r="2549">
      <c r="A2549" t="inlineStr">
        <is>
          <t>HURRICANES AND WILDFIRES OF 2017 SUPPLEMENTAL– NATIONAL DISLOCATED WORKER GRANTS</t>
        </is>
      </c>
      <c r="B2549" t="inlineStr">
        <is>
          <t>17.286</t>
        </is>
      </c>
    </row>
    <row r="2550">
      <c r="A2550" t="inlineStr">
        <is>
          <t>INTERNATIONAL EXCHANGE ALUMNI PROGRAMS</t>
        </is>
      </c>
      <c r="B2550" t="inlineStr">
        <is>
          <t>19.452</t>
        </is>
      </c>
    </row>
    <row r="2551">
      <c r="A2551" t="inlineStr">
        <is>
          <t>OVERSEAS REFUGEE ASSISTANCE PROGRAM FOR SOUTH ASIA</t>
        </is>
      </c>
      <c r="B2551" t="inlineStr">
        <is>
          <t>19.523</t>
        </is>
      </c>
    </row>
    <row r="2552">
      <c r="A2552" t="inlineStr">
        <is>
          <t>ORGANIZATION OF AMERICAN STATES PROGRAMS</t>
        </is>
      </c>
      <c r="B2552" t="inlineStr">
        <is>
          <t>19.948</t>
        </is>
      </c>
    </row>
    <row r="2553">
      <c r="A2553" t="inlineStr">
        <is>
          <t>OFFICE OF SECURITY AFFAIRS</t>
        </is>
      </c>
      <c r="B2553" t="inlineStr">
        <is>
          <t>19.979</t>
        </is>
      </c>
    </row>
    <row r="2554">
      <c r="A2554" t="inlineStr">
        <is>
          <t>AIRCRAFT PILOTS WORKFORCE DEVELOPMENT GRANT PROGRAM</t>
        </is>
      </c>
      <c r="B2554" t="inlineStr">
        <is>
          <t>20.111</t>
        </is>
      </c>
    </row>
    <row r="2555">
      <c r="A2555" t="inlineStr">
        <is>
          <t>AVIATION MAINTENANCE TECHNICAL WORKFORCE GRANT PROGRAM</t>
        </is>
      </c>
      <c r="B2555" t="inlineStr">
        <is>
          <t>20.112</t>
        </is>
      </c>
    </row>
    <row r="2556">
      <c r="A2556" t="inlineStr">
        <is>
          <t>VETERAN PILOT TRAINING PROGRAM</t>
        </is>
      </c>
      <c r="B2556" t="inlineStr">
        <is>
          <t>20.113</t>
        </is>
      </c>
    </row>
    <row r="2557">
      <c r="A2557" t="inlineStr">
        <is>
          <t>MARITIME STUDIES AND INNOVATIONS</t>
        </is>
      </c>
      <c r="B2557" t="inlineStr">
        <is>
          <t>20.820</t>
        </is>
      </c>
    </row>
    <row r="2558">
      <c r="A2558" t="inlineStr">
        <is>
          <t>WOMEN ON THE WATER (WOW)</t>
        </is>
      </c>
      <c r="B2558" t="inlineStr">
        <is>
          <t>20.821</t>
        </is>
      </c>
    </row>
    <row r="2559">
      <c r="A2559" t="inlineStr">
        <is>
          <t>STATE AND LOCAL GOVERNMENT DATA ANALYSIS TOOLS FOR ROADWAY SAFETY</t>
        </is>
      </c>
      <c r="B2559" t="inlineStr">
        <is>
          <t>20.935</t>
        </is>
      </c>
    </row>
    <row r="2560">
      <c r="A2560" t="inlineStr">
        <is>
          <t>CORONAVIRUS RELIEF - PANDEMIC RELIEF FOR AVIATION WORKERS</t>
        </is>
      </c>
      <c r="B2560" t="inlineStr">
        <is>
          <t>21.018</t>
        </is>
      </c>
    </row>
    <row r="2561">
      <c r="A2561" t="inlineStr">
        <is>
          <t>CORONAVIRUS RELIEF FUND</t>
        </is>
      </c>
      <c r="B2561" t="inlineStr">
        <is>
          <t>21.019</t>
        </is>
      </c>
    </row>
    <row r="2562">
      <c r="A2562" t="inlineStr">
        <is>
          <t>UNIVERSAL SERVICE FUND - HIGH COST</t>
        </is>
      </c>
      <c r="B2562" t="inlineStr">
        <is>
          <t>32.002</t>
        </is>
      </c>
    </row>
    <row r="2563">
      <c r="A2563" t="inlineStr">
        <is>
          <t>UNIVERSAL SERVICE FUND - LIFELINE</t>
        </is>
      </c>
      <c r="B2563" t="inlineStr">
        <is>
          <t>32.003</t>
        </is>
      </c>
    </row>
    <row r="2564">
      <c r="A2564" t="inlineStr">
        <is>
          <t>UNIVERSAL SERVICE FUND - SCHOOLS AND LIBRARIES</t>
        </is>
      </c>
      <c r="B2564" t="inlineStr">
        <is>
          <t>32.004</t>
        </is>
      </c>
    </row>
    <row r="2565">
      <c r="A2565" t="inlineStr">
        <is>
          <t>UNIVERSAL SERVICE FUND - RURAL HEALTH CARE</t>
        </is>
      </c>
      <c r="B2565" t="inlineStr">
        <is>
          <t>32.005</t>
        </is>
      </c>
    </row>
    <row r="2566">
      <c r="A2566" t="inlineStr">
        <is>
          <t>COVID-19 TELEHEALTH PROGRAM</t>
        </is>
      </c>
      <c r="B2566" t="inlineStr">
        <is>
          <t>32.006</t>
        </is>
      </c>
    </row>
    <row r="2567">
      <c r="A2567" t="inlineStr">
        <is>
          <t>GRANTS TO STATE LIBRARY ADMINISTRATIVE AGENCIES</t>
        </is>
      </c>
      <c r="B2567" t="inlineStr">
        <is>
          <t>45.016</t>
        </is>
      </c>
    </row>
    <row r="2568">
      <c r="A2568" t="inlineStr">
        <is>
          <t>LAURA BUSH 21ST CENTURY LIBRARIAN PROGRAM</t>
        </is>
      </c>
      <c r="B2568" t="inlineStr">
        <is>
          <t>45.017</t>
        </is>
      </c>
    </row>
    <row r="2569">
      <c r="A2569" t="inlineStr">
        <is>
          <t>NATIONAL LEADERSHIP GRANTS</t>
        </is>
      </c>
      <c r="B2569" t="inlineStr">
        <is>
          <t>45.018</t>
        </is>
      </c>
    </row>
    <row r="2570">
      <c r="A2570" t="inlineStr">
        <is>
          <t>MUSEUM GRANTS FOR AFRICAN AMERICAN HISTORY AND CULTURE</t>
        </is>
      </c>
      <c r="B2570" t="inlineStr">
        <is>
          <t>45.019</t>
        </is>
      </c>
    </row>
    <row r="2571">
      <c r="A2571" t="inlineStr">
        <is>
          <t>NATIVE AMERICAN/NATIVE HAWAIIAN MUSEUM SERVICES</t>
        </is>
      </c>
      <c r="B2571" t="inlineStr">
        <is>
          <t>45.028</t>
        </is>
      </c>
    </row>
    <row r="2572">
      <c r="A2572" t="inlineStr">
        <is>
          <t>NATIVE AMERICAN AND NATIVE HAWAIIAN LIBRARY SERVICES</t>
        </is>
      </c>
      <c r="B2572" t="inlineStr">
        <is>
          <t>45.029</t>
        </is>
      </c>
    </row>
    <row r="2573">
      <c r="A2573" t="inlineStr">
        <is>
          <t>MUSEUMS FOR AMERICA</t>
        </is>
      </c>
      <c r="B2573" t="inlineStr">
        <is>
          <t>45.030</t>
        </is>
      </c>
    </row>
    <row r="2574">
      <c r="A2574" t="inlineStr">
        <is>
          <t>ECONOMIC INJURY DISASTER LOAN EMERGENCY ADVANCE</t>
        </is>
      </c>
      <c r="B2574" t="inlineStr">
        <is>
          <t>59.072</t>
        </is>
      </c>
    </row>
    <row r="2575">
      <c r="A2575" t="inlineStr">
        <is>
          <t>PAYCHECK PROTECTION LOAN PROGRAM (PPP)</t>
        </is>
      </c>
      <c r="B2575" t="inlineStr">
        <is>
          <t>59.073</t>
        </is>
      </c>
    </row>
    <row r="2576">
      <c r="A2576" t="inlineStr">
        <is>
          <t>OED RESOURCE PARTNERS TRAINING PORTAL (RPTP)</t>
        </is>
      </c>
      <c r="B2576" t="inlineStr">
        <is>
          <t>59.074</t>
        </is>
      </c>
    </row>
    <row r="2577">
      <c r="A2577" t="inlineStr">
        <is>
          <t>SPECIALLY ADAPTED HOUSING ASSISTIVE TECHNOLOGY GRANT PROGRAM</t>
        </is>
      </c>
      <c r="B2577" t="inlineStr">
        <is>
          <t>64.051</t>
        </is>
      </c>
    </row>
    <row r="2578">
      <c r="A2578" t="inlineStr">
        <is>
          <t>VETERANS LEGACY GRANTS PROGRAM</t>
        </is>
      </c>
      <c r="B2578" t="inlineStr">
        <is>
          <t>64.204</t>
        </is>
      </c>
    </row>
    <row r="2579">
      <c r="A2579" t="inlineStr">
        <is>
          <t>VA CASKET OR URN REIMBURSEMENT PROGRAM</t>
        </is>
      </c>
      <c r="B2579" t="inlineStr">
        <is>
          <t>64.205</t>
        </is>
      </c>
    </row>
    <row r="2580">
      <c r="A2580" t="inlineStr">
        <is>
          <t>VA OUTER BURIAL RECEPTACLE ALLOWANCE PROGRAM</t>
        </is>
      </c>
      <c r="B2580" t="inlineStr">
        <is>
          <t>64.206</t>
        </is>
      </c>
    </row>
    <row r="2581">
      <c r="A2581" t="inlineStr">
        <is>
          <t>SOUTHEAST NEW ENGLAND COASTAL WATERSHED RESTORATION PROGRAM</t>
        </is>
      </c>
      <c r="B2581" t="inlineStr">
        <is>
          <t>66.129</t>
        </is>
      </c>
    </row>
    <row r="2582">
      <c r="A2582" t="inlineStr">
        <is>
          <t>STATE ENVIRONMENTAL JUSTICE COOPERATIVE AGREEMENT PROGRAM</t>
        </is>
      </c>
      <c r="B2582" t="inlineStr">
        <is>
          <t>66.312</t>
        </is>
      </c>
    </row>
    <row r="2583">
      <c r="A2583" t="inlineStr">
        <is>
          <t>REDUCING LEAD IN DRINKING WATER (SDWA 1459B)</t>
        </is>
      </c>
      <c r="B2583" t="inlineStr">
        <is>
          <t>66.443</t>
        </is>
      </c>
    </row>
    <row r="2584">
      <c r="A2584" t="inlineStr">
        <is>
          <t>INNOVATIVE WATER INFRASTRUCTURE WORKFORCE DEVELOPMENT PROGRAM (SDWA 1459E)</t>
        </is>
      </c>
      <c r="B2584" t="inlineStr">
        <is>
          <t>66.445</t>
        </is>
      </c>
    </row>
    <row r="2585">
      <c r="A2585" t="inlineStr">
        <is>
          <t>TECHNICAL ASSISTANCE FOR TREATMENT WORKS (CWA 104(B)(8))</t>
        </is>
      </c>
      <c r="B2585" t="inlineStr">
        <is>
          <t>66.446</t>
        </is>
      </c>
    </row>
    <row r="2586">
      <c r="A2586" t="inlineStr">
        <is>
          <t>SOUTH FLORIDA GEOGRAPHIC INITIATIVES PROGRAM</t>
        </is>
      </c>
      <c r="B2586" t="inlineStr">
        <is>
          <t>66.484</t>
        </is>
      </c>
    </row>
    <row r="2587">
      <c r="A2587" t="inlineStr">
        <is>
          <t>TARGETED AIRSHED GRANT PROGRAM</t>
        </is>
      </c>
      <c r="B2587" t="inlineStr">
        <is>
          <t>66.956</t>
        </is>
      </c>
    </row>
    <row r="2588">
      <c r="A2588" t="inlineStr">
        <is>
          <t>ENVIRONMENTAL MONITORING, INDEPENDENT RESEARCH, TECHNICAL ANALYSIS</t>
        </is>
      </c>
      <c r="B2588" t="inlineStr">
        <is>
          <t>81.005</t>
        </is>
      </c>
    </row>
    <row r="2589">
      <c r="A2589" t="inlineStr">
        <is>
          <t>MOLYBDENUM-99 PROGRAM</t>
        </is>
      </c>
      <c r="B2589" t="inlineStr">
        <is>
          <t>81.009</t>
        </is>
      </c>
    </row>
    <row r="2590">
      <c r="A2590" t="inlineStr">
        <is>
          <t>OFFICE OF TECHNOLOGY TRANSITIONS (OTT)-TECHNOLOGY DEPLOYMENT, DEMONSTRATION AND COMMERCIALIZATION</t>
        </is>
      </c>
      <c r="B2590" t="inlineStr">
        <is>
          <t>81.010</t>
        </is>
      </c>
    </row>
    <row r="2591">
      <c r="A2591" t="inlineStr">
        <is>
          <t>NUCLEAR LEGACY CLEANUP PROGRAM</t>
        </is>
      </c>
      <c r="B2591" t="inlineStr">
        <is>
          <t>81.065</t>
        </is>
      </c>
    </row>
    <row r="2592">
      <c r="A2592" t="inlineStr">
        <is>
          <t>EXPAND AND EXTEND CLEAN COAL POWER INITIATIVE</t>
        </is>
      </c>
      <c r="B2592" t="inlineStr">
        <is>
          <t>81.131</t>
        </is>
      </c>
    </row>
    <row r="2593">
      <c r="A2593" t="inlineStr">
        <is>
          <t>INTERNATIONAL RESEARCH AND STUDIES</t>
        </is>
      </c>
      <c r="B2593" t="inlineStr">
        <is>
          <t>84.017</t>
        </is>
      </c>
    </row>
    <row r="2594">
      <c r="A2594" t="inlineStr">
        <is>
          <t>STATEWIDE FAMILY ENGAGEMENT CENTERS</t>
        </is>
      </c>
      <c r="B2594" t="inlineStr">
        <is>
          <t>84.310</t>
        </is>
      </c>
    </row>
    <row r="2595">
      <c r="A2595" t="inlineStr">
        <is>
          <t>EDUCATION STABILIZATION FUND</t>
        </is>
      </c>
      <c r="B2595" t="inlineStr">
        <is>
          <t>84.425</t>
        </is>
      </c>
    </row>
    <row r="2596">
      <c r="A2596" t="inlineStr">
        <is>
          <t>IAF ASSISTANCE FOR OVERSEAS PROGRAMS</t>
        </is>
      </c>
      <c r="B2596" t="inlineStr">
        <is>
          <t>85.750</t>
        </is>
      </c>
    </row>
    <row r="2597">
      <c r="A2597" t="inlineStr">
        <is>
          <t>PRIORITY GRANT COMPETITION</t>
        </is>
      </c>
      <c r="B2597" t="inlineStr">
        <is>
          <t>91.005</t>
        </is>
      </c>
    </row>
    <row r="2598">
      <c r="A2598" t="inlineStr">
        <is>
          <t>LEADING EDGE ACCELERATION PROJECTS (LEAP) IN HEALTH INFORMATION TECHNOLOGY</t>
        </is>
      </c>
      <c r="B2598" t="inlineStr">
        <is>
          <t>93.345</t>
        </is>
      </c>
    </row>
    <row r="2599">
      <c r="A2599" t="inlineStr">
        <is>
          <t>ENHANCING THE LOGICAL OBSERVATION IDENTIFIERS NAMES AND CODES (LOINC®) STANDARD TO MEET U.S. INTEROPERABILITY NEEDS</t>
        </is>
      </c>
      <c r="B2599" t="inlineStr">
        <is>
          <t>93.346</t>
        </is>
      </c>
    </row>
    <row r="2600">
      <c r="A2600" t="inlineStr">
        <is>
          <t>TRUSTED EXCHANGE FRAMEWORK AND COMMON AGREEMENT (TEFCA) RECOGNIZED COORDINATING ENTITY (RCE) COOPERATIVE AGREEMENT</t>
        </is>
      </c>
      <c r="B2600" t="inlineStr">
        <is>
          <t>93.347</t>
        </is>
      </c>
    </row>
    <row r="2601">
      <c r="A2601" t="inlineStr">
        <is>
          <t>TECHNICAL ASSISTANCE TO INCREASE TOBACCO CESSATION</t>
        </is>
      </c>
      <c r="B2601" t="inlineStr">
        <is>
          <t>93.348</t>
        </is>
      </c>
    </row>
    <row r="2602">
      <c r="A2602" t="inlineStr">
        <is>
          <t>ASSISTIVE TECHNOLOGY NATIONAL ACTIVITIES</t>
        </is>
      </c>
      <c r="B2602" t="inlineStr">
        <is>
          <t>93.362</t>
        </is>
      </c>
    </row>
    <row r="2603">
      <c r="A2603" t="inlineStr">
        <is>
          <t>FLEXIBLE FUNDING MODEL - INFRASTRUCTURE DEVELOPMENT AND MAINTENANCE FOR STATE MANUFACTURED FOOD REGULATORY PROGRAMS</t>
        </is>
      </c>
      <c r="B2603" t="inlineStr">
        <is>
          <t>93.367</t>
        </is>
      </c>
    </row>
    <row r="2604">
      <c r="A2604" t="inlineStr">
        <is>
          <t>STRENGTHENING PUBLIC HEALTH SYSTEMS AND SERVICES THROUGH NATIONAL PARTNERSHIPS TO IMPROVE AND PROTECT THE NATION’S HEALTH</t>
        </is>
      </c>
      <c r="B2604" t="inlineStr">
        <is>
          <t>93.421</t>
        </is>
      </c>
    </row>
    <row r="2605">
      <c r="A2605" t="inlineStr">
        <is>
          <t>NATIONAL PARTNERSHIPS TO PROMOTE CANCER SURVEILLANCE STANDARDS AND SUPPORT DATA QUALITY AND OPERATIONS OF NATIONAL PROGRAM OF CANCER REGISTRIES</t>
        </is>
      </c>
      <c r="B2605" t="inlineStr">
        <is>
          <t>93.422</t>
        </is>
      </c>
    </row>
    <row r="2606">
      <c r="A2606" t="inlineStr">
        <is>
          <t>PROVISION OF TECHNICAL ASSISTANCE AND TRAINING ACTIVITIES TO ASSURE COMPREHENSIVE CANCER CONTROL OUTCOMES.</t>
        </is>
      </c>
      <c r="B2606" t="inlineStr">
        <is>
          <t>93.427</t>
        </is>
      </c>
    </row>
    <row r="2607">
      <c r="A2607" t="inlineStr">
        <is>
          <t>PPHF 2018: PREVENTION HEALTH AND HEALTH SERVICES – STRENGTHENING PUBLIC HEALTH SYSTEMS AND SERVICES THROUGH NATIONAL PARTNERSHIPS TO IMPROVE AND PROTECT THE NATION’S HEALTH – FINANCED IN PART BY PREVENTION AND PUBLIC HEALTH FUNDS (PPHF)</t>
        </is>
      </c>
      <c r="B2607" t="inlineStr">
        <is>
          <t>93.430</t>
        </is>
      </c>
    </row>
    <row r="2608">
      <c r="A2608" t="inlineStr">
        <is>
          <t>NETWORKING2SAVE”: CDC’S NATIONAL NETWORK APPROACH TO PREVENTING AND CONTROLLING TOBACCO-RELATED CANCERS IN SPECIAL POPULATIONS</t>
        </is>
      </c>
      <c r="B2608" t="inlineStr">
        <is>
          <t>93.431</t>
        </is>
      </c>
    </row>
    <row r="2609">
      <c r="A2609" t="inlineStr">
        <is>
          <t>EVERY STUDENT SUCCEEDS ACT/PRESCHOOL DEVELOPMENT GRANTS</t>
        </is>
      </c>
      <c r="B2609" t="inlineStr">
        <is>
          <t>93.434</t>
        </is>
      </c>
    </row>
    <row r="2610">
      <c r="A2610" t="inlineStr">
        <is>
          <t>INNOVATIVE STATE AND LOCAL PUBLIC HEALTH STRATEGIES TO PREVENT AND MANAGE DIABETES AND HEART DISEASE AND STROKE-</t>
        </is>
      </c>
      <c r="B2610" t="inlineStr">
        <is>
          <t>93.435</t>
        </is>
      </c>
    </row>
    <row r="2611">
      <c r="A2611" t="inlineStr">
        <is>
          <t>WELL-INTEGRATED SCREENING AND EVALUATION FOR WOMEN ACROSS THE NATION (WISEWOMAN)</t>
        </is>
      </c>
      <c r="B2611" t="inlineStr">
        <is>
          <t>93.436</t>
        </is>
      </c>
    </row>
    <row r="2612">
      <c r="A2612" t="inlineStr">
        <is>
          <t>STATE PHYSICAL ACTIVITY AND NUTRITION (SPAN</t>
        </is>
      </c>
      <c r="B2612" t="inlineStr">
        <is>
          <t>93.439</t>
        </is>
      </c>
    </row>
    <row r="2613">
      <c r="A2613" t="inlineStr">
        <is>
          <t>PARTNER ACTIONS TO IMPROVE ORAL HEALTH OUTCOMES</t>
        </is>
      </c>
      <c r="B2613" t="inlineStr">
        <is>
          <t>93.446</t>
        </is>
      </c>
    </row>
    <row r="2614">
      <c r="A2614" t="inlineStr">
        <is>
          <t>COVID-19 TESTING FOR THE UNINSURED</t>
        </is>
      </c>
      <c r="B2614" t="inlineStr">
        <is>
          <t>93.461</t>
        </is>
      </c>
    </row>
    <row r="2615">
      <c r="A2615" t="inlineStr">
        <is>
          <t>STRENGTHENING THE TECHNICAL ADVANCEMENT &amp; READINESS OF PUBLIC HEALTH VIA HEALTH INFORMATION EXCHANGE PROGRAM</t>
        </is>
      </c>
      <c r="B2615" t="inlineStr">
        <is>
          <t>93.462</t>
        </is>
      </c>
    </row>
    <row r="2616">
      <c r="A2616" t="inlineStr">
        <is>
          <t>TOBACCO PREVENTION AND CONTROL LEGAL TECHNICAL ASSISTANCE</t>
        </is>
      </c>
      <c r="B2616" t="inlineStr">
        <is>
          <t>93.465</t>
        </is>
      </c>
    </row>
    <row r="2617">
      <c r="A2617" t="inlineStr">
        <is>
          <t>ASSISTIVE TECHNOLOGY ALTERNATIVE FINANCING PROGRAM</t>
        </is>
      </c>
      <c r="B2617" t="inlineStr">
        <is>
          <t>93.469</t>
        </is>
      </c>
    </row>
    <row r="2618">
      <c r="A2618" t="inlineStr">
        <is>
          <t>GLOBAL TUBERCULOSIS:DEVELOPING,EVALUATING,IMPLEMENTING EVIDENCE-BASED AND INNOVATIVE APPROACHES TO FIND, CURE, AND PREVENT TUBERCULOSIS GLOBALLY</t>
        </is>
      </c>
      <c r="B2618" t="inlineStr">
        <is>
          <t>93.494</t>
        </is>
      </c>
    </row>
    <row r="2619">
      <c r="A2619" t="inlineStr">
        <is>
          <t>PROVIDER RELIEF FUND</t>
        </is>
      </c>
      <c r="B2619" t="inlineStr">
        <is>
          <t>93.498</t>
        </is>
      </c>
    </row>
    <row r="2620">
      <c r="A2620" t="inlineStr">
        <is>
          <t>NUTRITION AND PHYSICAL ACTIVITY PROGRAMS</t>
        </is>
      </c>
      <c r="B2620" t="inlineStr">
        <is>
          <t>93.649</t>
        </is>
      </c>
    </row>
    <row r="2621">
      <c r="A2621" t="inlineStr">
        <is>
          <t>ACCOUNTABLE HEALTH COMMUNITIES</t>
        </is>
      </c>
      <c r="B2621" t="inlineStr">
        <is>
          <t>93.650</t>
        </is>
      </c>
    </row>
    <row r="2622">
      <c r="A2622" t="inlineStr">
        <is>
          <t>INDIAN HEALTH SERVICE DOMESTIC VIOLENCE PREVENTION PROGRAMS</t>
        </is>
      </c>
      <c r="B2622" t="inlineStr">
        <is>
          <t>93.653</t>
        </is>
      </c>
    </row>
    <row r="2623">
      <c r="A2623" t="inlineStr">
        <is>
          <t>INDIAN HEALTH SERVICE BEHAVIORAL HEALTH PROGRAMS</t>
        </is>
      </c>
      <c r="B2623" t="inlineStr">
        <is>
          <t>93.654</t>
        </is>
      </c>
    </row>
    <row r="2624">
      <c r="A2624" t="inlineStr">
        <is>
          <t>EXTRAMURAL RESEARCH FACILITIES RESTORATION PROGRAM: HURRICANES HARVEY, MARIA, AND IRMA – CONSTRUCTION</t>
        </is>
      </c>
      <c r="B2624" t="inlineStr">
        <is>
          <t>93.662</t>
        </is>
      </c>
    </row>
    <row r="2625">
      <c r="A2625" t="inlineStr">
        <is>
          <t>EXTRAMURAL RESEARCH RESTORATION PROGRAM: HURRICANES HARVEY, MARIA, AND IRMA – NON-CONSTRUCTION</t>
        </is>
      </c>
      <c r="B2625" t="inlineStr">
        <is>
          <t>93.663</t>
        </is>
      </c>
    </row>
    <row r="2626">
      <c r="A2626" t="inlineStr">
        <is>
          <t>EMERGENCY GRANTS TO ADDRESS MENTAL AND SUBSTANCE USE DISORDERS DURING COVID-19</t>
        </is>
      </c>
      <c r="B2626" t="inlineStr">
        <is>
          <t>93.665</t>
        </is>
      </c>
    </row>
    <row r="2627">
      <c r="A2627" t="inlineStr">
        <is>
          <t>ENGAGING STATE AND LOCAL EMERGENCY MANAGEMENT AGENCIES TO IMPROVE ABILITY TO PREPARE FOR AND RESPOND TO ALL - HAZARDS EVENTS</t>
        </is>
      </c>
      <c r="B2627" t="inlineStr">
        <is>
          <t>93.684</t>
        </is>
      </c>
    </row>
    <row r="2628">
      <c r="A2628" t="inlineStr">
        <is>
          <t>CERTIFIED COMMUNITY BEHAVIORAL HEALTH CLINIC EXPANSION GRANTS</t>
        </is>
      </c>
      <c r="B2628" t="inlineStr">
        <is>
          <t>93.696</t>
        </is>
      </c>
    </row>
    <row r="2629">
      <c r="A2629" t="inlineStr">
        <is>
          <t>COVID-19 TESTING FOR RURAL HEALTH CLINICS</t>
        </is>
      </c>
      <c r="B2629" t="inlineStr">
        <is>
          <t>93.697</t>
        </is>
      </c>
    </row>
    <row r="2630">
      <c r="A2630" t="inlineStr">
        <is>
          <t>TITLE V SEXUAL RISK AVOIDANCE EDUCATION PROGRAM (DISCRETIONARY GRANTS)</t>
        </is>
      </c>
      <c r="B2630" t="inlineStr">
        <is>
          <t>93.787</t>
        </is>
      </c>
    </row>
    <row r="2631">
      <c r="A2631" t="inlineStr">
        <is>
          <t>PROMOTING THE CANCER SURVEILLANCE WORKFORCE, EDUCATION AND DATA USE</t>
        </is>
      </c>
      <c r="B2631" t="inlineStr">
        <is>
          <t>93.832</t>
        </is>
      </c>
    </row>
    <row r="2632">
      <c r="A2632" t="inlineStr">
        <is>
          <t>SUPPORTING AND MAINTAINING A SURVEILLANCE SYSTEM FOR CHRONIC KIDNEY DISEASE (CKD) IN THE UNITED STATES</t>
        </is>
      </c>
      <c r="B2632" t="inlineStr">
        <is>
          <t>93.833</t>
        </is>
      </c>
    </row>
    <row r="2633">
      <c r="A2633" t="inlineStr">
        <is>
          <t>PLANNING GRANT FOR HEALTHCARE AND PUBLIC HEALTH SECTOR CYBERSECURITY INFORMATION SHARING</t>
        </is>
      </c>
      <c r="B2633" t="inlineStr">
        <is>
          <t>93.835</t>
        </is>
      </c>
    </row>
    <row r="2634">
      <c r="A2634" t="inlineStr">
        <is>
          <t>TRANSLATION AND IMPLEMENTATION SCIENCE RESEARCH FOR HEART, LUNG, BLOOD DISEASES, AND SLEEP DISORDERS</t>
        </is>
      </c>
      <c r="B2634" t="inlineStr">
        <is>
          <t>93.840</t>
        </is>
      </c>
    </row>
    <row r="2635">
      <c r="A2635" t="inlineStr">
        <is>
          <t>PROMOTING POPULATION HEALTH THROUGH INCREASED CAPACITY IN ALCOHOL EPIDEMIOLOGY</t>
        </is>
      </c>
      <c r="B2635" t="inlineStr">
        <is>
          <t>93.845</t>
        </is>
      </c>
    </row>
    <row r="2636">
      <c r="A2636" t="inlineStr">
        <is>
          <t>IMPROVING EPILEPSY PROGRAMS, SERVICES, AND OUTCOMES THROUGH NATIONAL PARTNERSHIPS</t>
        </is>
      </c>
      <c r="B2636" t="inlineStr">
        <is>
          <t>93.850</t>
        </is>
      </c>
    </row>
    <row r="2637">
      <c r="A2637" t="inlineStr">
        <is>
          <t>NATIONAL COLLABORATION TO SUPPORT HEALTH, WELLNESS AND ACADEMIC SUCCESS OF SCHOOL-AGE CHILDREN</t>
        </is>
      </c>
      <c r="B2637" t="inlineStr">
        <is>
          <t>93.858</t>
        </is>
      </c>
    </row>
    <row r="2638">
      <c r="A2638" t="inlineStr">
        <is>
          <t>EMERGING INFECTIONS SENTINEL NETWORKS</t>
        </is>
      </c>
      <c r="B2638" t="inlineStr">
        <is>
          <t>93.860</t>
        </is>
      </c>
    </row>
    <row r="2639">
      <c r="A2639" t="inlineStr">
        <is>
          <t>TRIBAL MATERNAL, INFANT, AND EARLY CHILDHOOD HOME VISITING</t>
        </is>
      </c>
      <c r="B2639" t="inlineStr">
        <is>
          <t>93.872</t>
        </is>
      </c>
    </row>
    <row r="2640">
      <c r="A2640" t="inlineStr">
        <is>
          <t>STATE GRANTS FOR PROTECTION AND ADVOCACY SERVICES</t>
        </is>
      </c>
      <c r="B2640" t="inlineStr">
        <is>
          <t>93.873</t>
        </is>
      </c>
    </row>
    <row r="2641">
      <c r="A2641" t="inlineStr">
        <is>
          <t>TRAINING AND TECHNICAL ASSISTANCE</t>
        </is>
      </c>
      <c r="B2641" t="inlineStr">
        <is>
          <t>94.009</t>
        </is>
      </c>
    </row>
    <row r="2642">
      <c r="A2642" t="inlineStr">
        <is>
          <t>DRUG-FREE COMMUNITIES SUPPORT PROGRAM - NATIONAL YOUTH LEADERSHIP INITIATIVE</t>
        </is>
      </c>
      <c r="B2642" t="inlineStr">
        <is>
          <t>95.008</t>
        </is>
      </c>
    </row>
    <row r="2643">
      <c r="A2643" t="inlineStr">
        <is>
          <t>LIVESTOCK FORAGE DISASTER PROGRAM</t>
        </is>
      </c>
      <c r="B2643" t="inlineStr">
        <is>
          <t>10.089</t>
        </is>
      </c>
    </row>
    <row r="2644">
      <c r="A2644" t="inlineStr">
        <is>
          <t>BIOFUEL INFRASTRUCTURE PARTNERSHIP</t>
        </is>
      </c>
      <c r="B2644" t="inlineStr">
        <is>
          <t>10.117</t>
        </is>
      </c>
    </row>
    <row r="2645">
      <c r="A2645" t="inlineStr">
        <is>
          <t>CONSERVATION RESERVE PROGRAM FOREST INVENTORY ANALYSIS PILOT PROGRAM</t>
        </is>
      </c>
      <c r="B2645" t="inlineStr">
        <is>
          <t>10.122</t>
        </is>
      </c>
    </row>
    <row r="2646">
      <c r="A2646" t="inlineStr">
        <is>
          <t>SEAFOOD TRADE RELIEF PROGRAM (STRP)</t>
        </is>
      </c>
      <c r="B2646" t="inlineStr">
        <is>
          <t>10.131</t>
        </is>
      </c>
    </row>
    <row r="2647">
      <c r="A2647" t="inlineStr">
        <is>
          <t>MARKET FACILITATION PROGRAM (D)</t>
        </is>
      </c>
      <c r="B2647" t="inlineStr">
        <is>
          <t>10.123</t>
        </is>
      </c>
    </row>
    <row r="2648">
      <c r="A2648" t="inlineStr">
        <is>
          <t>FARM-TO-FLEET FEEDSTOCK PROGRAM BIOFUEL PRODUCTION INCENTIVE</t>
        </is>
      </c>
      <c r="B2648" t="inlineStr">
        <is>
          <t>10.124</t>
        </is>
      </c>
    </row>
    <row r="2649">
      <c r="A2649" t="inlineStr">
        <is>
          <t>HAZARDOUS WASTE MANAGEMENT (B)</t>
        </is>
      </c>
      <c r="B2649" t="inlineStr">
        <is>
          <t>10.125</t>
        </is>
      </c>
    </row>
    <row r="2650">
      <c r="A2650" t="inlineStr">
        <is>
          <t>DAIRY MARGIN COVERAGE (C)</t>
        </is>
      </c>
      <c r="B2650" t="inlineStr">
        <is>
          <t>10.127</t>
        </is>
      </c>
    </row>
    <row r="2651">
      <c r="A2651" t="inlineStr">
        <is>
          <t>WILDFIRES AND HURRICANES INDEMNITY PROGRAM PLUS (D)</t>
        </is>
      </c>
      <c r="B2651" t="inlineStr">
        <is>
          <t>10.129</t>
        </is>
      </c>
    </row>
    <row r="2652">
      <c r="A2652" t="inlineStr">
        <is>
          <t>FARMERS MARKET AND LOCAL FOOD PROMOTION PROGRAM (B)</t>
        </is>
      </c>
      <c r="B2652" t="inlineStr">
        <is>
          <t>10.175</t>
        </is>
      </c>
    </row>
    <row r="2653">
      <c r="A2653" t="inlineStr">
        <is>
          <t>DAIRY BUSINESS INNOVATION INITIATIVES (B)</t>
        </is>
      </c>
      <c r="B2653" t="inlineStr">
        <is>
          <t>10.176</t>
        </is>
      </c>
    </row>
    <row r="2654">
      <c r="A2654" t="inlineStr">
        <is>
          <t>REGIONAL FOOD SYSTEM PARTNERSHIPS (B)</t>
        </is>
      </c>
      <c r="B2654" t="inlineStr">
        <is>
          <t>10.177</t>
        </is>
      </c>
    </row>
    <row r="2655">
      <c r="A2655" t="inlineStr">
        <is>
          <t>TRADE MITIGATION PROGRAM ELIGIBLE RECIPIENT AGENCY OPERATIONAL FUNDS (A)</t>
        </is>
      </c>
      <c r="B2655" t="inlineStr">
        <is>
          <t>10.178</t>
        </is>
      </c>
    </row>
    <row r="2656">
      <c r="A2656" t="inlineStr">
        <is>
          <t>AGRICULTURE INNOVATION CENTER DEMONSTRATION PROGRAM (B)</t>
        </is>
      </c>
      <c r="B2656" t="inlineStr">
        <is>
          <t>10.377</t>
        </is>
      </c>
    </row>
    <row r="2657">
      <c r="A2657" t="inlineStr">
        <is>
          <t>CENTERS OF EXCELLENCE AT 1890 INSTITUTIONS (B)</t>
        </is>
      </c>
      <c r="B2657" t="inlineStr">
        <is>
          <t>10.523</t>
        </is>
      </c>
    </row>
    <row r="2658">
      <c r="A2658" t="inlineStr">
        <is>
          <t>SCHOLARSHIPS FOR STUDENTS AT 1890 INSTITUTIONS (B)</t>
        </is>
      </c>
      <c r="B2658" t="inlineStr">
        <is>
          <t>10.524</t>
        </is>
      </c>
    </row>
    <row r="2659">
      <c r="A2659" t="inlineStr">
        <is>
          <t>FARM AND RANCH STRESS ASSISTANCE NETWORK COMPETITIVE GRANTS PROGRAM (B)</t>
        </is>
      </c>
      <c r="B2659" t="inlineStr">
        <is>
          <t>10.525</t>
        </is>
      </c>
    </row>
    <row r="2660">
      <c r="A2660" t="inlineStr">
        <is>
          <t>USDA WIC TELEHEALTH EVALUATION COLLABORATIVE (B)</t>
        </is>
      </c>
      <c r="B2660" t="inlineStr">
        <is>
          <t>10.528</t>
        </is>
      </c>
    </row>
    <row r="2661">
      <c r="A2661" t="inlineStr">
        <is>
          <t>FOOD DISTRIBUTION PROGRAM ON INDIAN RESERVATIONS (FDPIR) NUTRITION PARAPROFESSIONAL TRAINING PROJECT (B)</t>
        </is>
      </c>
      <c r="B2661" t="inlineStr">
        <is>
          <t>10.529</t>
        </is>
      </c>
    </row>
    <row r="2662">
      <c r="A2662" t="inlineStr">
        <is>
          <t>STATE AGENCY: FARM TO SCHOOL PROGRAM TRAINING AND CURRICULA 95.003 DFC NATIONAL COMMUNITY ANTIDRUG COALITION (B)</t>
        </is>
      </c>
      <c r="B2662" t="inlineStr">
        <is>
          <t>10.531</t>
        </is>
      </c>
    </row>
    <row r="2663">
      <c r="A2663" t="inlineStr">
        <is>
          <t>SCHOOL NUTRITION TRAINING GRANT FOR ALLIED PROFESSIONAL 95.009 DRUG-FREE COMMUNITIES (DFC) SUPPORT PROGRAM (B) ORGANIZATIONS (B)</t>
        </is>
      </c>
      <c r="B2663" t="inlineStr">
        <is>
          <t>10.532</t>
        </is>
      </c>
    </row>
    <row r="2664">
      <c r="A2664" t="inlineStr">
        <is>
          <t>RURAL ECONNECTIVITY PILOT PROGRAM (B, E)</t>
        </is>
      </c>
      <c r="B2664" t="inlineStr">
        <is>
          <t>10.752</t>
        </is>
      </c>
    </row>
    <row r="2665">
      <c r="A2665" t="inlineStr">
        <is>
          <t>HEALTHY FOOD FINANCING INITIATIVE (B)</t>
        </is>
      </c>
      <c r="B2665" t="inlineStr">
        <is>
          <t>10.872</t>
        </is>
      </c>
    </row>
    <row r="2666">
      <c r="A2666" t="inlineStr">
        <is>
          <t>FERAL SWINE ERADICATION AND CONTROL PILOT PROGRAM (C, Z)</t>
        </is>
      </c>
      <c r="B2666" t="inlineStr">
        <is>
          <t>10.934</t>
        </is>
      </c>
    </row>
    <row r="2667">
      <c r="A2667" t="inlineStr">
        <is>
          <t>AMERICORPS VISTA RECRUITMENT SUPPORT (Z)</t>
        </is>
      </c>
      <c r="B2667" t="inlineStr">
        <is>
          <t>94.027</t>
        </is>
      </c>
    </row>
    <row r="2668">
      <c r="A2668" t="inlineStr">
        <is>
          <t>COMMUNITY ECONOMIC ADJUSTMENT ASSISTANCE FOR RESPONDING TO THREATS TO THE RESILIENCE OF A MILITARY INSTALLATION (B)</t>
        </is>
      </c>
      <c r="B2668" t="inlineStr">
        <is>
          <t>12.003</t>
        </is>
      </c>
    </row>
    <row r="2669">
      <c r="A2669" t="inlineStr">
        <is>
          <t>FORT HUACHUCA SENTINEL LANDSCAPES FOR MILITARY TRAINING (B)</t>
        </is>
      </c>
      <c r="B2669" t="inlineStr">
        <is>
          <t>12.004</t>
        </is>
      </c>
    </row>
    <row r="2670">
      <c r="A2670" t="inlineStr">
        <is>
          <t>CONSERVATION AND REHABILITATION OF NATURAL RESOURCES ON MILITARY INSTALLATIONS (B)</t>
        </is>
      </c>
      <c r="B2670" t="inlineStr">
        <is>
          <t>12.005</t>
        </is>
      </c>
    </row>
    <row r="2671">
      <c r="A2671" t="inlineStr">
        <is>
          <t>CYBERSECURITY, ENERGY SECURITY &amp; EMERGENCY RESPONSE (CESER) (B)</t>
        </is>
      </c>
      <c r="B2671" t="inlineStr">
        <is>
          <t>81.008</t>
        </is>
      </c>
    </row>
    <row r="2672">
      <c r="A2672" t="inlineStr">
        <is>
          <t>REMEDIAL ACTION AND WASTE MANAGEMENT (B)</t>
        </is>
      </c>
      <c r="B2672" t="inlineStr">
        <is>
          <t>81.092</t>
        </is>
      </c>
    </row>
    <row r="2673">
      <c r="A2673" t="inlineStr">
        <is>
          <t>STUDENT DRIVEN RESEARCH AND LONG TERM MONITORING OF SELECTED POPULATIONS IN THE VALLEY AND RIDGE ECO-REGION (B)</t>
        </is>
      </c>
      <c r="B2673" t="inlineStr">
        <is>
          <t>81.102</t>
        </is>
      </c>
    </row>
    <row r="2674">
      <c r="A2674" t="inlineStr">
        <is>
          <t>ASSISTANCE FOR SMALL AND DISADVANTAGED COMMUNITIES DRINKING WATER GRANT PROGRAM (SDWA 1459A) (A)</t>
        </is>
      </c>
      <c r="B2674" t="inlineStr">
        <is>
          <t>66.442</t>
        </is>
      </c>
    </row>
    <row r="2675">
      <c r="A2675" t="inlineStr">
        <is>
          <t>LEAD TESTING IN SCHOOL AND CHILD CARE PROGRAM DRINKING WATER (SDWA 1464(D)) (A)</t>
        </is>
      </c>
      <c r="B2675" t="inlineStr">
        <is>
          <t>66.444</t>
        </is>
      </c>
    </row>
    <row r="2676">
      <c r="A2676" t="inlineStr">
        <is>
          <t>WATER INFRASTRUCTURE FINANCE AND INNOVATION (WIFIA) (E)</t>
        </is>
      </c>
      <c r="B2676" t="inlineStr">
        <is>
          <t>66.958</t>
        </is>
      </c>
    </row>
    <row r="2677">
      <c r="A2677" t="inlineStr">
        <is>
          <t>SUPERFUND STATE AND INDIAN TRIBE COMBINED COOPERATIVE AGREEMENTS (SITE-SPECFIC AND CORE) (B)</t>
        </is>
      </c>
      <c r="B2677" t="inlineStr">
        <is>
          <t>66.961</t>
        </is>
      </c>
    </row>
    <row r="2678">
      <c r="A2678" t="inlineStr">
        <is>
          <t>COLUMBIA RIVER BASIN RESTORATION (CRBR) PROGRAM (B)</t>
        </is>
      </c>
      <c r="B2678" t="inlineStr">
        <is>
          <t>66.962</t>
        </is>
      </c>
    </row>
    <row r="2679">
      <c r="A2679" t="inlineStr">
        <is>
          <t>DFC NATIONAL COMMUNITY ANTIDRUG COALITION INSTITUTE (B)</t>
        </is>
      </c>
      <c r="B2679" t="inlineStr">
        <is>
          <t>95.003</t>
        </is>
      </c>
    </row>
    <row r="2680">
      <c r="A2680" t="inlineStr">
        <is>
          <t>DRUG-FREE COMMUNITIES (DFC) SUPPORT PROGRAM (B)</t>
        </is>
      </c>
      <c r="B2680" t="inlineStr">
        <is>
          <t>95.009</t>
        </is>
      </c>
    </row>
    <row r="2681">
      <c r="A2681" t="inlineStr">
        <is>
          <t>TITLE: MULTIPLE APPROACHES TO SUPPORT YOUNG BREAST CANCER SURVIVORS AND METASTATIC BREAST CANCER PATIENTS (B)</t>
        </is>
      </c>
      <c r="B2681" t="inlineStr">
        <is>
          <t>93.376</t>
        </is>
      </c>
    </row>
    <row r="2682">
      <c r="A2682" t="inlineStr">
        <is>
          <t>PREVENTION AND CONTROL OF CHRONIC DISEASE AND ASSOCIATED RISK FACTORS IN THE U.S. AFFILIATED PACIFIC ISLANDS, U.S. VIRGIN ISLANDS, AND P. R. (B)</t>
        </is>
      </c>
      <c r="B2682" t="inlineStr">
        <is>
          <t>93.377</t>
        </is>
      </c>
    </row>
    <row r="2683">
      <c r="A2683" t="inlineStr">
        <is>
          <t>INTEGRATED CARE FOR KIDS MODEL (A)</t>
        </is>
      </c>
      <c r="B2683" t="inlineStr">
        <is>
          <t>93.378</t>
        </is>
      </c>
    </row>
    <row r="2684">
      <c r="A2684" t="inlineStr">
        <is>
          <t>THE CDC PUBLIC HEALTH CANCER GENOMICS PROGRAM: TRANSLATING RESEARCH INTO PUBLIC HEALTH PRACTICE (B)</t>
        </is>
      </c>
      <c r="B2684" t="inlineStr">
        <is>
          <t>93.380</t>
        </is>
      </c>
    </row>
    <row r="2685">
      <c r="A2685" t="inlineStr">
        <is>
          <t>EMERGENCY TRIAGE, TREAT, AND TRANSPORT (ET3) MODEL (A)</t>
        </is>
      </c>
      <c r="B2685" t="inlineStr">
        <is>
          <t>93.381</t>
        </is>
      </c>
    </row>
    <row r="2686">
      <c r="A2686" t="inlineStr">
        <is>
          <t>NATIONAL AND STATE TOBACCO CONTROL PROGRAM (B)</t>
        </is>
      </c>
      <c r="B2686" t="inlineStr">
        <is>
          <t>93.387</t>
        </is>
      </c>
    </row>
    <row r="2687">
      <c r="A2687" t="inlineStr">
        <is>
          <t>TITLE IV-E KINSHIP NAVIGATOR PROGRAM (A)</t>
        </is>
      </c>
      <c r="B2687" t="inlineStr">
        <is>
          <t>93.471</t>
        </is>
      </c>
    </row>
    <row r="2688">
      <c r="A2688" t="inlineStr">
        <is>
          <t>TITLE IV-E PREVENTION AND FAMILY SERVICES AND PROGRAMS (A)</t>
        </is>
      </c>
      <c r="B2688" t="inlineStr">
        <is>
          <t>93.472</t>
        </is>
      </c>
    </row>
    <row r="2689">
      <c r="A2689" t="inlineStr">
        <is>
          <t>PREVENTING MATERNAL DEATHS: SUPPORTING MATERNAL MORTALITY REVIEW COMMITTEES (B)</t>
        </is>
      </c>
      <c r="B2689" t="inlineStr">
        <is>
          <t>93.478</t>
        </is>
      </c>
    </row>
    <row r="2690">
      <c r="A2690" t="inlineStr">
        <is>
          <t>GOOD HEALTH AND WELLNESS IN INDIAN COUNTRY (A)</t>
        </is>
      </c>
      <c r="B2690" t="inlineStr">
        <is>
          <t>93.479</t>
        </is>
      </c>
    </row>
    <row r="2691">
      <c r="A2691" t="inlineStr">
        <is>
          <t>NATIONAL HARM REDUCTION TECHNICAL ASSISTANCE AND SYRINGE SERVICES PROGRAM (SSP) MONITORING AND EVALUATION FUNDING OPPORTUNITY</t>
        </is>
      </c>
      <c r="B2691" t="inlineStr">
        <is>
          <t>93.488</t>
        </is>
      </c>
    </row>
    <row r="2692">
      <c r="A2692" t="inlineStr">
        <is>
          <t>CHILD CARE DISASTER RELIEF (A)</t>
        </is>
      </c>
      <c r="B2692" t="inlineStr">
        <is>
          <t>93.489</t>
        </is>
      </c>
    </row>
    <row r="2693">
      <c r="A2693" t="inlineStr">
        <is>
          <t>SUBSTANCE USE-DISORDER PREVENTION THAT PROMOTES OPIOID RECOVERY AND TREATMENT (SUPPORT) FOR PATIENTS AND COMMUNITIES ACT (B)</t>
        </is>
      </c>
      <c r="B2693" t="inlineStr">
        <is>
          <t>93.664</t>
        </is>
      </c>
    </row>
    <row r="2694">
      <c r="A2694" t="inlineStr">
        <is>
          <t>MEDICAL STUDENT EDUCATION</t>
        </is>
      </c>
      <c r="B2694" t="inlineStr">
        <is>
          <t>93.680</t>
        </is>
      </c>
    </row>
    <row r="2695">
      <c r="A2695" t="inlineStr">
        <is>
          <t>DRUG VIAL SIZE REPORT (A)</t>
        </is>
      </c>
      <c r="B2695" t="inlineStr">
        <is>
          <t>93.685</t>
        </is>
      </c>
    </row>
    <row r="2696">
      <c r="A2696" t="inlineStr">
        <is>
          <t>ENDING THE HIV EPIDEMIC: A PLAN FOR AMERICA — RYAN WHITE HIV/AIDS PROGRAM PARTS A AND B (B)</t>
        </is>
      </c>
      <c r="B2696" t="inlineStr">
        <is>
          <t>93.686</t>
        </is>
      </c>
    </row>
    <row r="2697">
      <c r="A2697" t="inlineStr">
        <is>
          <t>MATERNAL OPIOID MISUSE MODEL (A)</t>
        </is>
      </c>
      <c r="B2697" t="inlineStr">
        <is>
          <t>93.687</t>
        </is>
      </c>
    </row>
    <row r="2698">
      <c r="A2698" t="inlineStr">
        <is>
          <t>INTEGRATING THE HEALTHCARE ENTERPRISE FHIR COOPERATIVE AGREEMENT PROGRAM (B)</t>
        </is>
      </c>
      <c r="B2698" t="inlineStr">
        <is>
          <t>93.691</t>
        </is>
      </c>
    </row>
    <row r="2699">
      <c r="A2699" t="inlineStr">
        <is>
          <t>SPECIALIZED HOUSING AND SERVICES FOR VICTIMS OF HUMAN TRAFFICKING (Z)</t>
        </is>
      </c>
      <c r="B2699" t="inlineStr">
        <is>
          <t>14.279</t>
        </is>
      </c>
    </row>
    <row r="2700">
      <c r="A2700" t="inlineStr">
        <is>
          <t>LEAD HAZARD CONTROL FOR HIGH RISK AREAS (B)</t>
        </is>
      </c>
      <c r="B2700" t="inlineStr">
        <is>
          <t>14.920</t>
        </is>
      </c>
    </row>
    <row r="2701">
      <c r="A2701" t="inlineStr">
        <is>
          <t>EXPERIENCED WORKERS SUPPORT SERVICES ACTIVITIES (B)</t>
        </is>
      </c>
      <c r="B2701" t="inlineStr">
        <is>
          <t>15.011</t>
        </is>
      </c>
    </row>
    <row r="2702">
      <c r="A2702" t="inlineStr">
        <is>
          <t>RESIDENTIAL ENVIRONMENTAL LEARNING CENTERS (B)</t>
        </is>
      </c>
      <c r="B2702" t="inlineStr">
        <is>
          <t>15.012</t>
        </is>
      </c>
    </row>
    <row r="2703">
      <c r="A2703" t="inlineStr">
        <is>
          <t>NATIONAL LANDSCAPE CONSERVATION SYSTEM (B)</t>
        </is>
      </c>
      <c r="B2703" t="inlineStr">
        <is>
          <t>15.248</t>
        </is>
      </c>
    </row>
    <row r="2704">
      <c r="A2704" t="inlineStr">
        <is>
          <t>EDUCATIONAL OUTREACH (B)</t>
        </is>
      </c>
      <c r="B2704" t="inlineStr">
        <is>
          <t>15.569</t>
        </is>
      </c>
    </row>
    <row r="2705">
      <c r="A2705" t="inlineStr">
        <is>
          <t>EXPERIENCED SERVICES (B)</t>
        </is>
      </c>
      <c r="B2705" t="inlineStr">
        <is>
          <t>15.682</t>
        </is>
      </c>
    </row>
    <row r="2706">
      <c r="A2706" t="inlineStr">
        <is>
          <t>PRESCOTT MARINE MAMMAL RESCUE ASSISTANCE (B)</t>
        </is>
      </c>
      <c r="B2706" t="inlineStr">
        <is>
          <t>15.683</t>
        </is>
      </c>
    </row>
    <row r="2707">
      <c r="A2707" t="inlineStr">
        <is>
          <t>COMBATTING CONTRABAND CELL PHONE USE IN PRISONS (B)</t>
        </is>
      </c>
      <c r="B2707" t="inlineStr">
        <is>
          <t>16.844</t>
        </is>
      </c>
    </row>
    <row r="2708">
      <c r="A2708" t="inlineStr">
        <is>
          <t>GULF STATES REGIONAL LAW ENFORCEMENT TECHNOLOGY TRAINING AND TECHNICAL ASSISTANCE INITIATIVE (B)</t>
        </is>
      </c>
      <c r="B2708" t="inlineStr">
        <is>
          <t>16.843</t>
        </is>
      </c>
    </row>
    <row r="2709">
      <c r="A2709" t="inlineStr">
        <is>
          <t>JOB CORPS EXPERIMENTAL PROJECTS AND TECHNICAL ASSISTANCE (B)</t>
        </is>
      </c>
      <c r="B2709" t="inlineStr">
        <is>
          <t>17.287</t>
        </is>
      </c>
    </row>
    <row r="2710">
      <c r="A2710" t="inlineStr">
        <is>
          <t>WOMEN IN APPRENTICESHIP AND NONTRADITIONAL OCCUPATIONS (“WANTO”) TECHNICAL ASSISTANCE GRANT PROGRAM (B)</t>
        </is>
      </c>
      <c r="B2710" t="inlineStr">
        <is>
          <t>17.701</t>
        </is>
      </c>
    </row>
    <row r="2711">
      <c r="A2711" t="inlineStr">
        <is>
          <t>MAKERSPACE TRAINING, COLLABORATION, AND HIRING (MATCH) (B)</t>
        </is>
      </c>
      <c r="B2711" t="inlineStr">
        <is>
          <t>59.071</t>
        </is>
      </c>
    </row>
    <row r="2712">
      <c r="A2712" t="inlineStr">
        <is>
          <t>CONTRIBUTIONS TO INTERNATIONAL ORGANIZATIONS-IO (A, C)</t>
        </is>
      </c>
      <c r="B2712" t="inlineStr">
        <is>
          <t>19.034</t>
        </is>
      </c>
    </row>
    <row r="2713">
      <c r="A2713" t="inlineStr">
        <is>
          <t>ORGANIZATION OF AMERICAN STATES PROGRAMS (A, B)</t>
        </is>
      </c>
      <c r="B2713" t="inlineStr">
        <is>
          <t>19.129</t>
        </is>
      </c>
    </row>
    <row r="2714">
      <c r="A2714" t="inlineStr">
        <is>
          <t>FISCAL TRANSPARENCY INNOVATION FUND (A)</t>
        </is>
      </c>
      <c r="B2714" t="inlineStr">
        <is>
          <t>19.662</t>
        </is>
      </c>
    </row>
    <row r="2715">
      <c r="A2715" t="inlineStr">
        <is>
          <t>PORT INFRASTRUCTURE DEVELOPMENT PROGRAM (B)</t>
        </is>
      </c>
      <c r="B2715" t="inlineStr">
        <is>
          <t>20.823</t>
        </is>
      </c>
    </row>
    <row r="2716">
      <c r="A2716" t="inlineStr">
        <is>
          <t>SOCIAL IMPACT PARTNERSHIPS TO PAY FOR RESULTS ACT (SIPPRA) (B)</t>
        </is>
      </c>
      <c r="B2716" t="inlineStr">
        <is>
          <t>21.017</t>
        </is>
      </c>
    </row>
    <row r="2717">
      <c r="A2717" t="inlineStr">
        <is>
          <t>SNAP FRAUD FRAMEWORK IMPLEMENTATION GRANT</t>
        </is>
      </c>
      <c r="B2717" t="inlineStr">
        <is>
          <t>10.535</t>
        </is>
      </c>
    </row>
    <row r="2718">
      <c r="A2718" t="inlineStr">
        <is>
          <t>INNOVATIVE REHABILITATION TRAINING</t>
        </is>
      </c>
      <c r="B2718" t="inlineStr">
        <is>
          <t>84.263</t>
        </is>
      </c>
    </row>
    <row r="2719">
      <c r="A2719" t="inlineStr">
        <is>
          <t>OPIOID AFFECTED YOUTH INITIATIVE</t>
        </is>
      </c>
      <c r="B2719" t="inlineStr">
        <is>
          <t>16.842</t>
        </is>
      </c>
    </row>
    <row r="2720">
      <c r="A2720" t="inlineStr">
        <is>
          <t>ECA - AMERICAN SPACES</t>
        </is>
      </c>
      <c r="B2720" t="inlineStr">
        <is>
          <t>19.441</t>
        </is>
      </c>
    </row>
    <row r="2721">
      <c r="A2721" t="inlineStr">
        <is>
          <t>HEAD START DISASTER RECOVERY</t>
        </is>
      </c>
      <c r="B2721" t="inlineStr">
        <is>
          <t>93.356</t>
        </is>
      </c>
    </row>
    <row r="2722">
      <c r="A2722" t="inlineStr">
        <is>
          <t>IMPROVING THE HEALTH OF AMERICANS THROUGH PREVENTION AND MANAGEMENT OF DIABETES AND HEART DISEASE AND STROKE</t>
        </is>
      </c>
      <c r="B2722" t="inlineStr">
        <is>
          <t>93.426</t>
        </is>
      </c>
    </row>
    <row r="2723">
      <c r="A2723" t="inlineStr">
        <is>
          <t>MATERNAL, INFANT AND EARLY CHILDHOOD HOME VISITING GRANT</t>
        </is>
      </c>
      <c r="B2723" t="inlineStr">
        <is>
          <t>93.870</t>
        </is>
      </c>
    </row>
    <row r="2724">
      <c r="A2724" t="inlineStr">
        <is>
          <t>CORONAVIRUS FOOD ASSISTANCE PROGRAM 2</t>
        </is>
      </c>
      <c r="B2724" t="inlineStr">
        <is>
          <t>10.132</t>
        </is>
      </c>
    </row>
    <row r="2725">
      <c r="A2725" t="inlineStr">
        <is>
          <t>QUALITY LOSS ADJUSTMENT PROGRAM</t>
        </is>
      </c>
      <c r="B2725" t="inlineStr">
        <is>
          <t>10.133</t>
        </is>
      </c>
    </row>
    <row r="2726">
      <c r="A2726" t="inlineStr">
        <is>
          <t>RURAL HOUSING SITE LOANS AND SELF HELP HOUSING LAND DEVELOPMENT LOANS</t>
        </is>
      </c>
      <c r="B2726" t="inlineStr">
        <is>
          <t>10.411</t>
        </is>
      </c>
    </row>
    <row r="2727">
      <c r="A2727" t="inlineStr">
        <is>
          <t>CACFP MEAL SERVICE TRAINING GRANTS</t>
        </is>
      </c>
      <c r="B2727" t="inlineStr">
        <is>
          <t>10.534</t>
        </is>
      </c>
    </row>
    <row r="2728">
      <c r="A2728" t="inlineStr">
        <is>
          <t>PANDEMIC EBT FOOD BENEFITS</t>
        </is>
      </c>
      <c r="B2728" t="inlineStr">
        <is>
          <t>10.542</t>
        </is>
      </c>
    </row>
    <row r="2729">
      <c r="A2729" t="inlineStr">
        <is>
          <t>HEALTHIER US SCHOOL CHALLENGE: SMARTER LUNCHROOMS</t>
        </is>
      </c>
      <c r="B2729" t="inlineStr">
        <is>
          <t>10.543</t>
        </is>
      </c>
    </row>
    <row r="2730">
      <c r="A2730" t="inlineStr">
        <is>
          <t>AGRICULTURAL TRADE PROMOTION PROGRAM</t>
        </is>
      </c>
      <c r="B2730" t="inlineStr">
        <is>
          <t>10.618</t>
        </is>
      </c>
    </row>
    <row r="2731">
      <c r="A2731" t="inlineStr">
        <is>
          <t>PANDEMIC EBT ADMINISTRATIVE COSTS</t>
        </is>
      </c>
      <c r="B2731" t="inlineStr">
        <is>
          <t>10.649</t>
        </is>
      </c>
    </row>
    <row r="2732">
      <c r="A2732" t="inlineStr">
        <is>
          <t>GREAT AMERICAN OUTDOORS ACT DEFERRED MAINTENANCE PROGRAM</t>
        </is>
      </c>
      <c r="B2732" t="inlineStr">
        <is>
          <t>10.712</t>
        </is>
      </c>
    </row>
    <row r="2733">
      <c r="A2733" t="inlineStr">
        <is>
          <t>RURAL DEVELOPMENT COOPERATIVE AGREEMENT PROGRAM</t>
        </is>
      </c>
      <c r="B2733" t="inlineStr">
        <is>
          <t>10.890</t>
        </is>
      </c>
    </row>
    <row r="2734">
      <c r="A2734" t="inlineStr">
        <is>
          <t>SCIENCE, TECHNOLOGY, ENGINEERING, AND MATHEMATICS (STEM) TALENT CHALLENGE PROGRAM</t>
        </is>
      </c>
      <c r="B2734" t="inlineStr">
        <is>
          <t>11.023</t>
        </is>
      </c>
    </row>
    <row r="2735">
      <c r="A2735" t="inlineStr">
        <is>
          <t>BUILD TO SCALE</t>
        </is>
      </c>
      <c r="B2735" t="inlineStr">
        <is>
          <t>11.024</t>
        </is>
      </c>
    </row>
    <row r="2736">
      <c r="A2736" t="inlineStr">
        <is>
          <t>FISHERIES DISASTER RELIEF</t>
        </is>
      </c>
      <c r="B2736" t="inlineStr">
        <is>
          <t>11.477</t>
        </is>
      </c>
    </row>
    <row r="2737">
      <c r="A2737" t="inlineStr">
        <is>
          <t>NATIONAL OCEAN SERVICE INTERN PROGRAM</t>
        </is>
      </c>
      <c r="B2737" t="inlineStr">
        <is>
          <t>11.480</t>
        </is>
      </c>
    </row>
    <row r="2738">
      <c r="A2738" t="inlineStr">
        <is>
          <t>MARINE DEBRIS PROGRAM</t>
        </is>
      </c>
      <c r="B2738" t="inlineStr">
        <is>
          <t>11.999</t>
        </is>
      </c>
    </row>
    <row r="2739">
      <c r="A2739" t="inlineStr">
        <is>
          <t>MANAGEMENT OF UNDERSIRABLE PLANTS ON FEDERAL LANDS, 7 U.S.C. 2814</t>
        </is>
      </c>
      <c r="B2739" t="inlineStr">
        <is>
          <t>12.012</t>
        </is>
      </c>
    </row>
    <row r="2740">
      <c r="A2740" t="inlineStr">
        <is>
          <t>FORT HUACHUCA ENVIRONMENTAL TRAINING</t>
        </is>
      </c>
      <c r="B2740" t="inlineStr">
        <is>
          <t>12.450</t>
        </is>
      </c>
    </row>
    <row r="2741">
      <c r="A2741" t="inlineStr">
        <is>
          <t>TROOPS TO TEACHERS GRANT PROGRAM</t>
        </is>
      </c>
      <c r="B2741" t="inlineStr">
        <is>
          <t>12.620</t>
        </is>
      </c>
    </row>
    <row r="2742">
      <c r="A2742" t="inlineStr">
        <is>
          <t>RURAL HOUSING AND ECONOMIC DEVELOPMENT</t>
        </is>
      </c>
      <c r="B2742" t="inlineStr">
        <is>
          <t>14.250</t>
        </is>
      </c>
    </row>
    <row r="2743">
      <c r="A2743" t="inlineStr">
        <is>
          <t>PAY FOR SUCCESS PERMANENT SUPPORTIVE HOUSING DEMONSTRATION</t>
        </is>
      </c>
      <c r="B2743" t="inlineStr">
        <is>
          <t>14.273</t>
        </is>
      </c>
    </row>
    <row r="2744">
      <c r="A2744" t="inlineStr">
        <is>
          <t>NATIVE LANGUAGE IMMERSION GRANT</t>
        </is>
      </c>
      <c r="B2744" t="inlineStr">
        <is>
          <t>15.161</t>
        </is>
      </c>
    </row>
    <row r="2745">
      <c r="A2745" t="inlineStr">
        <is>
          <t>NOT FOR PROFIT</t>
        </is>
      </c>
      <c r="B2745" t="inlineStr">
        <is>
          <t>15.443</t>
        </is>
      </c>
    </row>
    <row r="2746">
      <c r="A2746" t="inlineStr">
        <is>
          <t>SAN GABRIEL BASIN RESTORATION</t>
        </is>
      </c>
      <c r="B2746" t="inlineStr">
        <is>
          <t>15.526</t>
        </is>
      </c>
    </row>
    <row r="2747">
      <c r="A2747" t="inlineStr">
        <is>
          <t>COLORADO RIVER BASIN ACT OF 1968</t>
        </is>
      </c>
      <c r="B2747" t="inlineStr">
        <is>
          <t>15.541</t>
        </is>
      </c>
    </row>
    <row r="2748">
      <c r="A2748" t="inlineStr">
        <is>
          <t>BUNKER HILL GROUNDWATER BASIN, RIVERSIDE-CORONA FEEDER</t>
        </is>
      </c>
      <c r="B2748" t="inlineStr">
        <is>
          <t>15.545</t>
        </is>
      </c>
    </row>
    <row r="2749">
      <c r="A2749" t="inlineStr">
        <is>
          <t>TRIBAL TECHNICAL COLLEGES</t>
        </is>
      </c>
      <c r="B2749" t="inlineStr">
        <is>
          <t>15.960</t>
        </is>
      </c>
    </row>
    <row r="2750">
      <c r="A2750" t="inlineStr">
        <is>
          <t>SPECIAL DOMESTIC VIOLENCE CRIMINAL JURISDICTION IMPLEMENTATION</t>
        </is>
      </c>
      <c r="B2750" t="inlineStr">
        <is>
          <t>16.025</t>
        </is>
      </c>
    </row>
    <row r="2751">
      <c r="A2751" t="inlineStr">
        <is>
          <t>INTERNATIONAL LABOR PROGRAMS</t>
        </is>
      </c>
      <c r="B2751" t="inlineStr">
        <is>
          <t>17.007</t>
        </is>
      </c>
    </row>
    <row r="2752">
      <c r="A2752" t="inlineStr">
        <is>
          <t>AMBASSADOR'S SPECIAL SELF HELP FUND</t>
        </is>
      </c>
      <c r="B2752" t="inlineStr">
        <is>
          <t>19.220</t>
        </is>
      </c>
    </row>
    <row r="2753">
      <c r="A2753" t="inlineStr">
        <is>
          <t>PARTNERSHIP FOR REGIONAL EAST AFRICA COUNTERTERRORISM (PREACT):</t>
        </is>
      </c>
      <c r="B2753" t="inlineStr">
        <is>
          <t>19.980</t>
        </is>
      </c>
    </row>
    <row r="2754">
      <c r="A2754" t="inlineStr">
        <is>
          <t>E-911 GRANT PROGRAM</t>
        </is>
      </c>
      <c r="B2754" t="inlineStr">
        <is>
          <t>20.615</t>
        </is>
      </c>
    </row>
    <row r="2755">
      <c r="A2755" t="inlineStr">
        <is>
          <t>EMERGENCY RENTAL ASSISTANCE PROGRAM</t>
        </is>
      </c>
      <c r="B2755" t="inlineStr">
        <is>
          <t>21.023</t>
        </is>
      </c>
    </row>
    <row r="2756">
      <c r="A2756" t="inlineStr">
        <is>
          <t>COMMUNITY DEVELOPMENT FINANCIAL INSTITUTIONS RAPID RESPONSE PROGRAM (CDFI RRP)</t>
        </is>
      </c>
      <c r="B2756" t="inlineStr">
        <is>
          <t>21.024</t>
        </is>
      </c>
    </row>
    <row r="2757">
      <c r="A2757" t="inlineStr">
        <is>
          <t>CONNECTED CARE PILOT PROGRAM</t>
        </is>
      </c>
      <c r="B2757" t="inlineStr">
        <is>
          <t>32.007</t>
        </is>
      </c>
    </row>
    <row r="2758">
      <c r="A2758" t="inlineStr">
        <is>
          <t>STATE APPRAISER AGENCY SUPPORT GRANTS</t>
        </is>
      </c>
      <c r="B2758" t="inlineStr">
        <is>
          <t>38.006</t>
        </is>
      </c>
    </row>
    <row r="2759">
      <c r="A2759" t="inlineStr">
        <is>
          <t>TRAINING AND TECHNICAL ASSISTANCE FOR STATE APPRAISER REGULATORY AGENCIES</t>
        </is>
      </c>
      <c r="B2759" t="inlineStr">
        <is>
          <t>38.008</t>
        </is>
      </c>
    </row>
    <row r="2760">
      <c r="A2760" t="inlineStr">
        <is>
          <t>BOARD SUPPORT AND INNOVATION GRANT</t>
        </is>
      </c>
      <c r="B2760" t="inlineStr">
        <is>
          <t>38.009</t>
        </is>
      </c>
    </row>
    <row r="2761">
      <c r="A2761" t="inlineStr">
        <is>
          <t>INNOVATIVE WATER TECHNOLOGY GRANT PROGRAM</t>
        </is>
      </c>
      <c r="B2761" t="inlineStr">
        <is>
          <t>66.521</t>
        </is>
      </c>
    </row>
    <row r="2762">
      <c r="A2762" t="inlineStr">
        <is>
          <t>BUSINESS AND INTERNATIONAL EDUCATION PROJECTS</t>
        </is>
      </c>
      <c r="B2762" t="inlineStr">
        <is>
          <t>84.153</t>
        </is>
      </c>
    </row>
    <row r="2763">
      <c r="A2763" t="inlineStr">
        <is>
          <t>DISABILITY INNOVATION FUND (DIF)</t>
        </is>
      </c>
      <c r="B2763" t="inlineStr">
        <is>
          <t>84.421</t>
        </is>
      </c>
    </row>
    <row r="2764">
      <c r="A2764" t="inlineStr">
        <is>
          <t>DISASTER RECOVERY ASSISTANCE FOR EDUCATION</t>
        </is>
      </c>
      <c r="B2764" t="inlineStr">
        <is>
          <t>84.938</t>
        </is>
      </c>
    </row>
    <row r="2765">
      <c r="A2765" t="inlineStr">
        <is>
          <t>2018 HAVA ELECTION SECURITY GRANTS</t>
        </is>
      </c>
      <c r="B2765" t="inlineStr">
        <is>
          <t>90.404</t>
        </is>
      </c>
    </row>
    <row r="2766">
      <c r="A2766" t="inlineStr">
        <is>
          <t>MULTIPLE APPROACHES TO SUPPORT YOUNG BREAST CANCER SURVIVORS AND METASTATIC BREAST CANCER PATIENTS</t>
        </is>
      </c>
      <c r="B2766" t="inlineStr">
        <is>
          <t>93.374</t>
        </is>
      </c>
    </row>
    <row r="2767">
      <c r="A2767" t="inlineStr">
        <is>
          <t>PPHF2018-NATIONAL ORGANIZATION FOR CHRONIC DISEASE PREVENTION AND HEALTH PROMOTION-FINANCED IN PART BY 2018 PREVENTION AND PUBLIC HEALTH FUNDS</t>
        </is>
      </c>
      <c r="B2767" t="inlineStr">
        <is>
          <t>93.437</t>
        </is>
      </c>
    </row>
    <row r="2768">
      <c r="A2768" t="inlineStr">
        <is>
          <t>ALZHEIMER'S DISEASE PROGRAM INITIATIVE (ADPI)</t>
        </is>
      </c>
      <c r="B2768" t="inlineStr">
        <is>
          <t>93.470</t>
        </is>
      </c>
    </row>
    <row r="2769">
      <c r="A2769" t="inlineStr">
        <is>
          <t>COMMUNITY HEALTH WORKERS FOR PUBLIC HEALTH RESPONSE AND RESILIENT</t>
        </is>
      </c>
      <c r="B2769" t="inlineStr">
        <is>
          <t>93.495</t>
        </is>
      </c>
    </row>
    <row r="2770">
      <c r="A2770" t="inlineStr">
        <is>
          <t>STATE AND NATIONAL TOBACCO CESSATION SUPPORT SYSTEMS</t>
        </is>
      </c>
      <c r="B2770" t="inlineStr">
        <is>
          <t>93.699</t>
        </is>
      </c>
    </row>
    <row r="2771">
      <c r="A2771" t="inlineStr">
        <is>
          <t>PREVENTION AND CONTROL OF CHRONIC DISEASE AND ASSOCIATED RISK FACTORS IN THE U.S. AFFILIATED PACIFIC ISLANDS, U.S. VIRGIN ISLANDS, AND P. R.</t>
        </is>
      </c>
      <c r="B2771" t="inlineStr">
        <is>
          <t>93.792</t>
        </is>
      </c>
    </row>
    <row r="2772">
      <c r="A2772" t="inlineStr">
        <is>
          <t>COMMUNITY HEALTH WORKERS FOR COVID RESPONSE AND RESILIENT COMMUNITIES</t>
        </is>
      </c>
      <c r="B2772" t="inlineStr">
        <is>
          <t>93.795</t>
        </is>
      </c>
    </row>
    <row r="2773">
      <c r="A2773" t="inlineStr">
        <is>
          <t>STANDARDS DEVELOPMENT ORGANIZATION COLLABORATION TO ENHANCE STANDARDS ALIGNMENT, TESTING, AND MEASUREMENT</t>
        </is>
      </c>
      <c r="B2773" t="inlineStr">
        <is>
          <t>93.831</t>
        </is>
      </c>
    </row>
    <row r="2774">
      <c r="A2774" t="inlineStr">
        <is>
          <t>TRACKING ELECTRONIC HEALTH RECORD ADOPTION AND CAPTURING RELATED INSIGHTS IN U.S. HOSPITALS</t>
        </is>
      </c>
      <c r="B2774" t="inlineStr">
        <is>
          <t>93.851</t>
        </is>
      </c>
    </row>
    <row r="2775">
      <c r="A2775" t="inlineStr">
        <is>
          <t>NATIONAL SYNDROMIC SURVEILLANCE PROGRAM COMMUNITY OF PRACTICE (NSSP COP)</t>
        </is>
      </c>
      <c r="B2775" t="inlineStr">
        <is>
          <t>93.852</t>
        </is>
      </c>
    </row>
    <row r="2776">
      <c r="A2776" t="inlineStr">
        <is>
          <t>STRENGTHENING THE PUBLIC HEALTH SYSTEM IN US-AFFILIATED PACIFIC ISLANDS (PPHF)</t>
        </is>
      </c>
      <c r="B2776" t="inlineStr">
        <is>
          <t>93.861</t>
        </is>
      </c>
    </row>
    <row r="2777">
      <c r="A2777" t="inlineStr">
        <is>
          <t>HIGH IMPACT PILOT AWARDS</t>
        </is>
      </c>
      <c r="B2777" t="inlineStr">
        <is>
          <t>93.882</t>
        </is>
      </c>
    </row>
    <row r="2778">
      <c r="A2778" t="inlineStr">
        <is>
          <t>RESEARCH AND DATA ANALYSIS</t>
        </is>
      </c>
      <c r="B2778" t="inlineStr">
        <is>
          <t>95.007</t>
        </is>
      </c>
    </row>
    <row r="2779">
      <c r="A2779" t="inlineStr">
        <is>
          <t>AMERICAN RESCUE PLAN ACT OF 2021 LOAN PAYMENT</t>
        </is>
      </c>
      <c r="B2779" t="inlineStr">
        <is>
          <t>10.136</t>
        </is>
      </c>
    </row>
    <row r="2780">
      <c r="A2780" t="inlineStr">
        <is>
          <t>MEAT AND POULTRY INTERSTATE SHIPMENT AND INSPECTION READINESS PROGRAM (ISIRP)</t>
        </is>
      </c>
      <c r="B2780" t="inlineStr">
        <is>
          <t>10.180</t>
        </is>
      </c>
    </row>
    <row r="2781">
      <c r="A2781" t="inlineStr">
        <is>
          <t>EXTENSION COLLABORATIVE ON IMMUNIZATION TEACHING &amp; ENGAGEMENT</t>
        </is>
      </c>
      <c r="B2781" t="inlineStr">
        <is>
          <t>10.229</t>
        </is>
      </c>
    </row>
    <row r="2782">
      <c r="A2782" t="inlineStr">
        <is>
          <t>MULTI-FAMILY HOUSING NON-PROFIT TRANSFER TECHNICAL ASSISTANCE GRANTS</t>
        </is>
      </c>
      <c r="B2782" t="inlineStr">
        <is>
          <t>10.494</t>
        </is>
      </c>
    </row>
    <row r="2783">
      <c r="A2783" t="inlineStr">
        <is>
          <t>FARM LABOR HOUSING TECHNICAL ASSISTANCE GRANTS</t>
        </is>
      </c>
      <c r="B2783" t="inlineStr">
        <is>
          <t>10.495</t>
        </is>
      </c>
    </row>
    <row r="2784">
      <c r="A2784" t="inlineStr">
        <is>
          <t>TRIBAL BROADBAND CONNECTIVITY PROGRAM</t>
        </is>
      </c>
      <c r="B2784" t="inlineStr">
        <is>
          <t>11.029</t>
        </is>
      </c>
    </row>
    <row r="2785">
      <c r="A2785" t="inlineStr">
        <is>
          <t>BROADBAND INFRASTRUCTURE PROGRAM</t>
        </is>
      </c>
      <c r="B2785" t="inlineStr">
        <is>
          <t>11.031</t>
        </is>
      </c>
    </row>
    <row r="2786">
      <c r="A2786" t="inlineStr">
        <is>
          <t>COOPERATIVE INSTITUTE (INTER-AGENCY FUNDED ACTIVITIES)</t>
        </is>
      </c>
      <c r="B2786" t="inlineStr">
        <is>
          <t>11.405</t>
        </is>
      </c>
    </row>
    <row r="2787">
      <c r="A2787" t="inlineStr">
        <is>
          <t>DEFENSE CIVILIAN TRAINING CORPS (DCTC) - SCHOLARSHIP/INTERNSHIP</t>
        </is>
      </c>
      <c r="B2787" t="inlineStr">
        <is>
          <t>12.013</t>
        </is>
      </c>
    </row>
    <row r="2788">
      <c r="A2788" t="inlineStr">
        <is>
          <t>ONRAMPII</t>
        </is>
      </c>
      <c r="B2788" t="inlineStr">
        <is>
          <t>12.014</t>
        </is>
      </c>
    </row>
    <row r="2789">
      <c r="A2789" t="inlineStr">
        <is>
          <t>ALASKA NATIVE SCIENCE AND ENGINEERING</t>
        </is>
      </c>
      <c r="B2789" t="inlineStr">
        <is>
          <t>15.013</t>
        </is>
      </c>
    </row>
    <row r="2790">
      <c r="A2790" t="inlineStr">
        <is>
          <t>RURAL VIOLENT CRIME INITIATIVE</t>
        </is>
      </c>
      <c r="B2790" t="inlineStr">
        <is>
          <t>16.039</t>
        </is>
      </c>
    </row>
    <row r="2791">
      <c r="A2791" t="inlineStr">
        <is>
          <t>MATTHEW SHEPARD AND JAMES BYRD, JR. HATE CRIMES EDUCATION, INVESTIGATION AND PROSECUTION PROGRAM</t>
        </is>
      </c>
      <c r="B2791" t="inlineStr">
        <is>
          <t>16.040</t>
        </is>
      </c>
    </row>
    <row r="2792">
      <c r="A2792" t="inlineStr">
        <is>
          <t>NATIONAL ASHANTI ALERT NETWORK TRAINING AND TECHNICAL ASSISTANCE PROGRAM</t>
        </is>
      </c>
      <c r="B2792" t="inlineStr">
        <is>
          <t>16.041</t>
        </is>
      </c>
    </row>
    <row r="2793">
      <c r="A2793" t="inlineStr">
        <is>
          <t>CULTURAL ANTIQUITIES TASK FORCE</t>
        </is>
      </c>
      <c r="B2793" t="inlineStr">
        <is>
          <t>19.036</t>
        </is>
      </c>
    </row>
    <row r="2794">
      <c r="A2794" t="inlineStr">
        <is>
          <t>SOUTH SUDAN AND SUDAN ASSISTANCE PROGRAM</t>
        </is>
      </c>
      <c r="B2794" t="inlineStr">
        <is>
          <t>19.223</t>
        </is>
      </c>
    </row>
    <row r="2795">
      <c r="A2795" t="inlineStr">
        <is>
          <t>AFRICA REGIONAL DEMOCRACY FUND</t>
        </is>
      </c>
      <c r="B2795" t="inlineStr">
        <is>
          <t>19.225</t>
        </is>
      </c>
    </row>
    <row r="2796">
      <c r="A2796" t="inlineStr">
        <is>
          <t>PARTNERSHIP FOR REGIONAL EAST AFRICA COUNTERTERRORISM</t>
        </is>
      </c>
      <c r="B2796" t="inlineStr">
        <is>
          <t>19.706</t>
        </is>
      </c>
    </row>
    <row r="2797">
      <c r="A2797" t="inlineStr">
        <is>
          <t>INTERNATIONAL JUSTICE AND ACCOUNTABILITY PROGRAMMING</t>
        </is>
      </c>
      <c r="B2797" t="inlineStr">
        <is>
          <t>19.990</t>
        </is>
      </c>
    </row>
    <row r="2798">
      <c r="A2798" t="inlineStr">
        <is>
          <t>PIPELINE EMERGENCY RESPONSE GRANT (PERG)</t>
        </is>
      </c>
      <c r="B2798" t="inlineStr">
        <is>
          <t>20.706</t>
        </is>
      </c>
    </row>
    <row r="2799">
      <c r="A2799" t="inlineStr">
        <is>
          <t>TRANSPORTATION DEMONSTRATION PROGRAM</t>
        </is>
      </c>
      <c r="B2799" t="inlineStr">
        <is>
          <t>20.936</t>
        </is>
      </c>
    </row>
    <row r="2800">
      <c r="A2800" t="inlineStr">
        <is>
          <t>SMALL DOLLAR LOAN PROGRAM</t>
        </is>
      </c>
      <c r="B2800" t="inlineStr">
        <is>
          <t>21.025</t>
        </is>
      </c>
    </row>
    <row r="2801">
      <c r="A2801" t="inlineStr">
        <is>
          <t>HOMEOWNER ASSISTANCE FUND</t>
        </is>
      </c>
      <c r="B2801" t="inlineStr">
        <is>
          <t>21.026</t>
        </is>
      </c>
    </row>
    <row r="2802">
      <c r="A2802" t="inlineStr">
        <is>
          <t>CORONAVIRUS STATE AND LOCAL FISCAL RECOVERY FUNDS</t>
        </is>
      </c>
      <c r="B2802" t="inlineStr">
        <is>
          <t>21.027</t>
        </is>
      </c>
    </row>
    <row r="2803">
      <c r="A2803" t="inlineStr">
        <is>
          <t>CORONAVIRUS ECONOMIC RELIEF FOR TRANSPORTATION SERVICES ACT</t>
        </is>
      </c>
      <c r="B2803" t="inlineStr">
        <is>
          <t>21.028</t>
        </is>
      </c>
    </row>
    <row r="2804">
      <c r="A2804" t="inlineStr">
        <is>
          <t>EMERGENCY BROADBAND BENEFIT PROGRAM</t>
        </is>
      </c>
      <c r="B2804" t="inlineStr">
        <is>
          <t>32.008</t>
        </is>
      </c>
    </row>
    <row r="2805">
      <c r="A2805" t="inlineStr">
        <is>
          <t>TEACHING WITH PRIMARY SOURCES</t>
        </is>
      </c>
      <c r="B2805" t="inlineStr">
        <is>
          <t>42.010</t>
        </is>
      </c>
    </row>
    <row r="2806">
      <c r="A2806" t="inlineStr">
        <is>
          <t>SHUTTERED VENUE OPERATORS GRANT PROGRAM</t>
        </is>
      </c>
      <c r="B2806" t="inlineStr">
        <is>
          <t>59.075</t>
        </is>
      </c>
    </row>
    <row r="2807">
      <c r="A2807" t="inlineStr">
        <is>
          <t>LAB-TO-MARKET</t>
        </is>
      </c>
      <c r="B2807" t="inlineStr">
        <is>
          <t>59.076</t>
        </is>
      </c>
    </row>
    <row r="2808">
      <c r="A2808" t="inlineStr">
        <is>
          <t>COMMUNITY NAVIGATOR PILOT PROGRAM</t>
        </is>
      </c>
      <c r="B2808" t="inlineStr">
        <is>
          <t>59.077</t>
        </is>
      </c>
    </row>
    <row r="2809">
      <c r="A2809" t="inlineStr">
        <is>
          <t>SEWER OVERFLOW AND STORMWATER REUSE MUNICIPAL GRANT PROGRAM</t>
        </is>
      </c>
      <c r="B2809" t="inlineStr">
        <is>
          <t>66.447</t>
        </is>
      </c>
    </row>
    <row r="2810">
      <c r="A2810" t="inlineStr">
        <is>
          <t>HEALTHY ENVIRONMENTAL LIVING PROGRAM (HELP)</t>
        </is>
      </c>
      <c r="B2810" t="inlineStr">
        <is>
          <t>66.963</t>
        </is>
      </c>
    </row>
    <row r="2811">
      <c r="A2811" t="inlineStr">
        <is>
          <t>CHESAPEAKE BAY PROGRAM IMPLEMENTATION, REGULATORY/ACCOUNTABILITY AND MONITORING GRANTS</t>
        </is>
      </c>
      <c r="B2811" t="inlineStr">
        <is>
          <t>66.964</t>
        </is>
      </c>
    </row>
    <row r="2812">
      <c r="A2812" t="inlineStr">
        <is>
          <t>RANDOLPH-SHEPPARD – FINANCIAL RELIEF AND RESTORATION PAYMENTS</t>
        </is>
      </c>
      <c r="B2812" t="inlineStr">
        <is>
          <t>84.426</t>
        </is>
      </c>
    </row>
    <row r="2813">
      <c r="A2813" t="inlineStr">
        <is>
          <t>INDIAN HEALTH SERVICE COMMUNITY HEALTH AIDE PROGRAM</t>
        </is>
      </c>
      <c r="B2813" t="inlineStr">
        <is>
          <t>93.382</t>
        </is>
      </c>
    </row>
    <row r="2814">
      <c r="A2814" t="inlineStr">
        <is>
          <t>AMS - PANDEMIC RESPONSE AND SAFETY GRANTS PROGRAM/ AMS - FARMWORKER AND MEATPACKING WORKER RELIEF GRANT PROGRAM</t>
        </is>
      </c>
      <c r="B2814" t="inlineStr">
        <is>
          <t>10.181</t>
        </is>
      </c>
    </row>
    <row r="2815">
      <c r="A2815" t="inlineStr">
        <is>
          <t>AVIATION MANUFACTURING JOBS PROTECTION (AMJP) PROGRAM</t>
        </is>
      </c>
      <c r="B2815" t="inlineStr">
        <is>
          <t>20.114</t>
        </is>
      </c>
    </row>
    <row r="2816">
      <c r="A2816" t="inlineStr">
        <is>
          <t>CORONAVIRUS CAPITAL PROJECTS FUND PROGRAM</t>
        </is>
      </c>
      <c r="B2816" t="inlineStr">
        <is>
          <t>21.029</t>
        </is>
      </c>
    </row>
    <row r="2817">
      <c r="A2817" t="inlineStr">
        <is>
          <t>RESTAURANT REVITALIZATION FUND</t>
        </is>
      </c>
      <c r="B2817" t="inlineStr">
        <is>
          <t>59.078</t>
        </is>
      </c>
    </row>
    <row r="2818">
      <c r="A2818" t="inlineStr">
        <is>
          <t>VETERAN RAPID RETRAINING ASSISTANCE PROGRAM</t>
        </is>
      </c>
      <c r="B2818" t="inlineStr">
        <is>
          <t>64.130</t>
        </is>
      </c>
    </row>
    <row r="2819">
      <c r="A2819" t="inlineStr">
        <is>
          <t>NATIONAL CENTER FOR ADVANCING TRANSLATIONAL SCIENCES</t>
        </is>
      </c>
      <c r="B2819" t="inlineStr">
        <is>
          <t>93.999</t>
        </is>
      </c>
    </row>
    <row r="2820">
      <c r="A2820" t="inlineStr">
        <is>
          <t>FAMILY VIOLENCE PREVENTION AND SERVICES/ SEXUAL ASSAULT/RAPE CRISIS SERVICES AND SUPPORTS</t>
        </is>
      </c>
      <c r="B2820" t="inlineStr">
        <is>
          <t>93.497</t>
        </is>
      </c>
    </row>
    <row r="2821">
      <c r="A2821" t="inlineStr">
        <is>
          <t>EXPERIENCED SERVICES PROGRAM</t>
        </is>
      </c>
      <c r="B2821" t="inlineStr">
        <is>
          <t>15.016</t>
        </is>
      </c>
    </row>
    <row r="2822">
      <c r="A2822" t="inlineStr">
        <is>
          <t>ORGANIC AND TRANSITIONAL EDUCATION AND CERTIFICATION PROGRAM</t>
        </is>
      </c>
      <c r="B2822" t="inlineStr">
        <is>
          <t>10.139</t>
        </is>
      </c>
    </row>
    <row r="2823">
      <c r="A2823" t="inlineStr">
        <is>
          <t>TRANSPORTATION - DASH 102X AND WMATA 7M SHUTTLES</t>
        </is>
      </c>
      <c r="B2823" t="inlineStr">
        <is>
          <t>12.016</t>
        </is>
      </c>
    </row>
    <row r="2824">
      <c r="A2824" t="inlineStr">
        <is>
          <t>VOLUNTARY CONTRIBUTIONS TO INTERNATIONAL ORGANIZATIONS</t>
        </is>
      </c>
      <c r="B2824" t="inlineStr">
        <is>
          <t>19.791</t>
        </is>
      </c>
    </row>
    <row r="2825">
      <c r="A2825" t="inlineStr">
        <is>
          <t>LIBRARY OF CONGRESS GRANTS</t>
        </is>
      </c>
      <c r="B2825" t="inlineStr">
        <is>
          <t>42.011</t>
        </is>
      </c>
    </row>
    <row r="2826">
      <c r="A2826" t="inlineStr">
        <is>
          <t>CONTRIBUTIONS TO INTERNATIONAL ORGANIZATIONS- CIO</t>
        </is>
      </c>
      <c r="B2826" t="inlineStr">
        <is>
          <t>19.790</t>
        </is>
      </c>
    </row>
    <row r="2827">
      <c r="A2827" t="inlineStr">
        <is>
          <t>HEIRS’ PROPERTY RELENDING PROGRAM</t>
        </is>
      </c>
      <c r="B2827" t="inlineStr">
        <is>
          <t>10.128</t>
        </is>
      </c>
    </row>
    <row r="2828">
      <c r="A2828" t="inlineStr">
        <is>
          <t>SUPPLY CHAIN REIMBURSEMENT PROGRAM</t>
        </is>
      </c>
      <c r="B2828" t="inlineStr">
        <is>
          <t>32.010</t>
        </is>
      </c>
    </row>
    <row r="2829">
      <c r="A2829" t="inlineStr">
        <is>
          <t>OPEN DATA FRAMEWORK</t>
        </is>
      </c>
      <c r="B2829" t="inlineStr">
        <is>
          <t>10.233</t>
        </is>
      </c>
    </row>
    <row r="2830">
      <c r="A2830" t="inlineStr">
        <is>
          <t>SCIENCE, TECHNOLOGY, ENGINEERING, AND MATHEMATICS (STEM) EDUCATIONAL OUTREACH PROGRAMS GRANT</t>
        </is>
      </c>
      <c r="B2830" t="inlineStr">
        <is>
          <t>12.018</t>
        </is>
      </c>
    </row>
    <row r="2831">
      <c r="A2831" t="inlineStr">
        <is>
          <t>PRESIDENT-ELECT SECURITY ASSISTANCE REIMBURSEMENT GRANT PROGRAM</t>
        </is>
      </c>
      <c r="B2831" t="inlineStr">
        <is>
          <t>16.042</t>
        </is>
      </c>
    </row>
    <row r="2832">
      <c r="A2832" t="inlineStr">
        <is>
          <t>ASSESSED CONTRIBUTIONS TO INTERNATIONAL ORGANIZATIONS/CIPA</t>
        </is>
      </c>
      <c r="B2832" t="inlineStr">
        <is>
          <t>19.973</t>
        </is>
      </c>
    </row>
    <row r="2833">
      <c r="A2833" t="inlineStr">
        <is>
          <t>CONNECTING MINORITY COMMUNITIES PILOT PROGRAM</t>
        </is>
      </c>
      <c r="B2833" t="inlineStr">
        <is>
          <t>11.028</t>
        </is>
      </c>
    </row>
    <row r="2834">
      <c r="A2834" t="inlineStr">
        <is>
          <t>BLUE RIBBON</t>
        </is>
      </c>
      <c r="B2834" t="inlineStr">
        <is>
          <t>10.232</t>
        </is>
      </c>
    </row>
    <row r="2835">
      <c r="A2835" t="inlineStr">
        <is>
          <t>FARM OF THE FUTURE</t>
        </is>
      </c>
      <c r="B2835" t="inlineStr">
        <is>
          <t>10.230</t>
        </is>
      </c>
    </row>
    <row r="2836">
      <c r="A2836" t="inlineStr">
        <is>
          <t>READINESS AND ENVIRONMENTAL PROTECTION INTEGRATION (REPI) PROGRAM</t>
        </is>
      </c>
      <c r="B2836" t="inlineStr">
        <is>
          <t>12.017</t>
        </is>
      </c>
    </row>
    <row r="2837">
      <c r="A2837" t="inlineStr">
        <is>
          <t>RURAL INNOVATION STRONGER ECONOMY</t>
        </is>
      </c>
      <c r="B2837" t="inlineStr">
        <is>
          <t>10.755</t>
        </is>
      </c>
    </row>
    <row r="2838">
      <c r="A2838" t="inlineStr">
        <is>
          <t>EVICTION PROTECTION GRANT PROGRAM</t>
        </is>
      </c>
      <c r="B2838" t="inlineStr">
        <is>
          <t>14.537</t>
        </is>
      </c>
    </row>
    <row r="2839">
      <c r="A2839" t="inlineStr">
        <is>
          <t>LOW INCOME HOUSEHOLD WATER ASSISTANCE PROGRAM</t>
        </is>
      </c>
      <c r="B2839" t="inlineStr">
        <is>
          <t>93.499</t>
        </is>
      </c>
    </row>
    <row r="2840">
      <c r="A2840" t="inlineStr">
        <is>
          <t>PANDEMIC ASSISTANCE BLOCK GRANT</t>
        </is>
      </c>
      <c r="B2840" t="inlineStr">
        <is>
          <t>10.145</t>
        </is>
      </c>
    </row>
    <row r="2841">
      <c r="A2841" t="inlineStr">
        <is>
          <t>GOOD NEIGHBOR AUTHORITY</t>
        </is>
      </c>
      <c r="B2841" t="inlineStr">
        <is>
          <t>15.015</t>
        </is>
      </c>
    </row>
    <row r="2842">
      <c r="A2842" t="inlineStr">
        <is>
          <t>DECRYPTING PRC INDUSTRIAL AND TECHNOLOGY POLICY</t>
        </is>
      </c>
      <c r="B2842" t="inlineStr">
        <is>
          <t>19.303</t>
        </is>
      </c>
    </row>
    <row r="2843">
      <c r="A2843" t="inlineStr">
        <is>
          <t>SUPPORTING THE LOWER MISSISSIPPI DELTA INITIATIVE</t>
        </is>
      </c>
      <c r="B2843" t="inlineStr">
        <is>
          <t>15.014</t>
        </is>
      </c>
    </row>
    <row r="2844">
      <c r="A2844" t="inlineStr">
        <is>
          <t>CYBERSECURITY FOR SMALL BUSINESS PILOT PROGRAM</t>
        </is>
      </c>
      <c r="B2844" t="inlineStr">
        <is>
          <t>59.079</t>
        </is>
      </c>
    </row>
    <row r="2845">
      <c r="A2845" t="inlineStr">
        <is>
          <t>AGRICULTURE BUSINESS INNOVATION CENTER AT HBCU</t>
        </is>
      </c>
      <c r="B2845" t="inlineStr">
        <is>
          <t>10.231</t>
        </is>
      </c>
    </row>
    <row r="2846">
      <c r="A2846" t="inlineStr">
        <is>
          <t>DRINKING WATER SYSTEM INFRASTRUCTURE RESILIENCE AND SUSTAINABILITY PROGRAM – SDWA 1459A(L)</t>
        </is>
      </c>
      <c r="B2846" t="inlineStr">
        <is>
          <t>66.448</t>
        </is>
      </c>
    </row>
    <row r="2847">
      <c r="A2847" t="inlineStr">
        <is>
          <t>GLOBAL TELECOMMUNICATIONS AND EMERGING TECHNOLOGY TRAINING</t>
        </is>
      </c>
      <c r="B2847" t="inlineStr">
        <is>
          <t>19.663</t>
        </is>
      </c>
    </row>
    <row r="2848">
      <c r="A2848" t="inlineStr">
        <is>
          <t>PUBLIC HEALTH NURSING</t>
        </is>
      </c>
      <c r="B2848" t="inlineStr">
        <is>
          <t>93.383</t>
        </is>
      </c>
    </row>
    <row r="2849">
      <c r="A2849" t="inlineStr">
        <is>
          <t>BIOFUEL PRODUCER PROGRAM</t>
        </is>
      </c>
      <c r="B2849" t="inlineStr">
        <is>
          <t>10.378</t>
        </is>
      </c>
    </row>
    <row r="2850">
      <c r="A2850" t="inlineStr">
        <is>
          <t>PANDEMIC ASSISTANCE FOR TIMBER HARVESTERS AND HAULERS (PATHH) PROGRAM</t>
        </is>
      </c>
      <c r="B2850" t="inlineStr">
        <is>
          <t>10.137</t>
        </is>
      </c>
    </row>
    <row r="2851">
      <c r="A2851" t="inlineStr">
        <is>
          <t>LOCAL FOOD PURCHASE ASSISTANCE</t>
        </is>
      </c>
      <c r="B2851" t="inlineStr">
        <is>
          <t>10.182</t>
        </is>
      </c>
    </row>
    <row r="2852">
      <c r="A2852" t="inlineStr">
        <is>
          <t>PACIFIC CENTER DISASTER (PDC) PROGRAM</t>
        </is>
      </c>
      <c r="B2852" t="inlineStr">
        <is>
          <t>12.019</t>
        </is>
      </c>
    </row>
    <row r="2853">
      <c r="A2853" t="inlineStr">
        <is>
          <t>EMERGENCY CONNECTIVITY FUND PROGRAM</t>
        </is>
      </c>
      <c r="B2853" t="inlineStr">
        <is>
          <t>32.009</t>
        </is>
      </c>
    </row>
    <row r="2854">
      <c r="A2854" t="inlineStr">
        <is>
          <t>FAMILY VIOLENCE PREVENTION AND SERVICES/CULTURALLY SPECIFIC DOMESTIC VIOLENCE AND SEXUAL VIOLENCE SERVICES</t>
        </is>
      </c>
      <c r="B2854" t="inlineStr">
        <is>
          <t>93.496</t>
        </is>
      </c>
    </row>
    <row r="2855">
      <c r="A2855" t="inlineStr">
        <is>
          <t>EASTERN NEVADA CONSERVATION, RECREATION AND DEVELOPMENT</t>
        </is>
      </c>
      <c r="B2855" t="inlineStr">
        <is>
          <t>15.017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B980A16F9"/>
  <dataValidations count="2">
    <dataValidation sqref="A2:A3000" showDropDown="0" showInputMessage="0" showErrorMessage="1" allowBlank="1" errorTitle="Lookup validation" error="Not in the lookup list" type="custom">
      <formula1>=NOT(ISERROR(MATCH($A2,federal_prorgam_name_lookup,0)))</formula1>
    </dataValidation>
    <dataValidation sqref="B2:B3000" showDropDown="0" showInputMessage="0" showErrorMessage="1" allowBlank="1" errorTitle="Lookup validation" error="Not in the lookup list" type="custom">
      <formula1>=NOT(ISERROR(MATCH($B2,aln_lookup,0)))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cols>
    <col width="15.5" customWidth="1" min="1" max="1"/>
  </cols>
  <sheetData>
    <row r="1">
      <c r="A1" t="inlineStr">
        <is>
          <t>Major Program Audit Report Type</t>
        </is>
      </c>
    </row>
    <row r="2">
      <c r="A2" t="inlineStr">
        <is>
          <t>U</t>
        </is>
      </c>
    </row>
    <row r="3">
      <c r="A3" t="inlineStr">
        <is>
          <t>Q</t>
        </is>
      </c>
    </row>
    <row r="4">
      <c r="A4" t="inlineStr">
        <is>
          <t>A</t>
        </is>
      </c>
    </row>
    <row r="5">
      <c r="A5" t="inlineStr">
        <is>
          <t>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B980A16F9"/>
  <dataValidations count="1">
    <dataValidation sqref="A2:A5" showDropDown="0" showInputMessage="0" showErrorMessage="1" allowBlank="1" errorTitle="Lookup validation" error="Not in the lookup list" type="custom">
      <formula1>=NOT(ISERROR(MATCH($A2,audit_report_type_lookup,0)))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2023-08-01T04:34:08Z</dcterms:created>
  <dcterms:modified xsi:type="dcterms:W3CDTF">2023-08-01T04:34:10Z</dcterms:modified>
</cp:coreProperties>
</file>