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DGaines1\Work Folders\Desktop\"/>
    </mc:Choice>
  </mc:AlternateContent>
  <bookViews>
    <workbookView xWindow="0" yWindow="0" windowWidth="20490" windowHeight="7545" tabRatio="867"/>
  </bookViews>
  <sheets>
    <sheet name="All Program Results" sheetId="23" r:id="rId1"/>
    <sheet name="Monetary Loss Root Causes " sheetId="32" r:id="rId2"/>
    <sheet name="HP Program Results" sheetId="21" r:id="rId3"/>
    <sheet name="IP Root Causes" sheetId="12" r:id="rId4"/>
    <sheet name="Confirmed Fraud" sheetId="28" r:id="rId5"/>
    <sheet name="Rate and Amt of Recovery" sheetId="20" r:id="rId6"/>
    <sheet name="Recovery Details" sheetId="33" r:id="rId7"/>
    <sheet name="IPERA Trend Table" sheetId="5" r:id="rId8"/>
    <sheet name="Risk Assessments" sheetId="30" r:id="rId9"/>
    <sheet name="Relief from reporting" sheetId="34" r:id="rId10"/>
  </sheets>
  <definedNames>
    <definedName name="_xlnm._FilterDatabase" localSheetId="0" hidden="1">'All Program Results'!$A$2:$AS$184</definedName>
    <definedName name="_xlnm._FilterDatabase" localSheetId="4" hidden="1">'Confirmed Fraud'!$A$4:$C$141</definedName>
    <definedName name="_xlnm._FilterDatabase" localSheetId="2" hidden="1">'HP Program Results'!$A$1:$AX$23</definedName>
    <definedName name="_xlnm._FilterDatabase" localSheetId="3" hidden="1">'IP Root Causes'!$A$4:$T$308</definedName>
    <definedName name="_xlnm._FilterDatabase" localSheetId="7" hidden="1">'IPERA Trend Table'!$A$3:$I$34</definedName>
    <definedName name="_xlnm._FilterDatabase" localSheetId="1" hidden="1">'Monetary Loss Root Causes '!$A$4:$S$31</definedName>
    <definedName name="_xlnm._FilterDatabase" localSheetId="5" hidden="1">'Rate and Amt of Recovery'!$A$2:$AE$33</definedName>
    <definedName name="_xlnm._FilterDatabase" localSheetId="6" hidden="1">'Recovery Details'!$A$4:$Y$4</definedName>
    <definedName name="_xlnm._FilterDatabase" localSheetId="9" hidden="1">'Relief from reporting'!$A$3:$B$14</definedName>
    <definedName name="_xlnm._FilterDatabase" localSheetId="8" hidden="1">'Risk Assessments'!$A$3:$C$704</definedName>
    <definedName name="agency" localSheetId="1">#REF!</definedName>
    <definedName name="agency" localSheetId="6">#REF!</definedName>
    <definedName name="agency" localSheetId="8">#REF!</definedName>
    <definedName name="agency">#REF!</definedName>
    <definedName name="monetary" localSheetId="6">#REF!</definedName>
    <definedName name="monetary">#REF!</definedName>
    <definedName name="_xlnm.Print_Area" localSheetId="0">'All Program Results'!$A$1:$AG$181</definedName>
    <definedName name="_xlnm.Print_Area" localSheetId="4">'Confirmed Fraud'!$A$3:$C$149</definedName>
    <definedName name="_xlnm.Print_Area" localSheetId="2">'HP Program Results'!$A$1:$AX$23</definedName>
    <definedName name="_xlnm.Print_Area" localSheetId="3">'IP Root Causes'!$A$1:$T$311</definedName>
    <definedName name="_xlnm.Print_Area" localSheetId="7">'IPERA Trend Table'!$A$1:$J$37</definedName>
    <definedName name="_xlnm.Print_Area" localSheetId="1">'Monetary Loss Root Causes '!$A$4:$S$37</definedName>
    <definedName name="_xlnm.Print_Area" localSheetId="5">'Rate and Amt of Recovery'!$A$1:$AH$33</definedName>
    <definedName name="_xlnm.Print_Area" localSheetId="6">'Recovery Details'!$A$3:$Y$264</definedName>
    <definedName name="_xlnm.Print_Area" localSheetId="9">'Relief from reporting'!$A$1:$B$14</definedName>
    <definedName name="_xlnm.Print_Area" localSheetId="8">'Risk Assessments'!$A$3:$C$713</definedName>
    <definedName name="_xlnm.Print_Titles" localSheetId="0">'All Program Results'!$A:$B,'All Program Results'!$1:$2</definedName>
    <definedName name="_xlnm.Print_Titles" localSheetId="4">'Confirmed Fraud'!$2:$2</definedName>
    <definedName name="_xlnm.Print_Titles" localSheetId="2">'HP Program Results'!$A:$B,'HP Program Results'!$1:$1</definedName>
    <definedName name="_xlnm.Print_Titles" localSheetId="3">'IP Root Causes'!$A:$C,'IP Root Causes'!$4:$4</definedName>
    <definedName name="_xlnm.Print_Titles" localSheetId="7">'IPERA Trend Table'!$A:$A,'IPERA Trend Table'!$3:$3</definedName>
    <definedName name="_xlnm.Print_Titles" localSheetId="1">'Monetary Loss Root Causes '!$A:$B,'Monetary Loss Root Causes '!$4:$4</definedName>
    <definedName name="_xlnm.Print_Titles" localSheetId="5">'Rate and Amt of Recovery'!$A:$A,'Rate and Amt of Recovery'!$1:$2</definedName>
    <definedName name="_xlnm.Print_Titles" localSheetId="6">'Recovery Details'!$B:$C,'Recovery Details'!$3:$4</definedName>
    <definedName name="_xlnm.Print_Titles" localSheetId="8">'Risk Assessments'!$3:$3</definedName>
    <definedName name="programs" localSheetId="1">#REF!</definedName>
    <definedName name="programs" localSheetId="6">#REF!</definedName>
    <definedName name="programs" localSheetId="8">#REF!</definedName>
    <definedName name="programs">#REF!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2" i="32" l="1"/>
  <c r="S7" i="32" l="1"/>
  <c r="S29" i="32" l="1"/>
  <c r="T83" i="12" l="1"/>
  <c r="T82" i="12"/>
  <c r="T81" i="12"/>
  <c r="B33" i="5" l="1"/>
  <c r="B32" i="5"/>
</calcChain>
</file>

<file path=xl/sharedStrings.xml><?xml version="1.0" encoding="utf-8"?>
<sst xmlns="http://schemas.openxmlformats.org/spreadsheetml/2006/main" count="5263" uniqueCount="1511">
  <si>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</si>
  <si>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</si>
  <si>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</si>
  <si>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</si>
  <si>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</si>
  <si>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</si>
  <si>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</si>
  <si>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</si>
  <si>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</si>
  <si>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</si>
  <si>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</si>
  <si>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</si>
  <si>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</si>
  <si>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</si>
  <si>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</si>
  <si>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</si>
  <si>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</si>
  <si>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</si>
  <si>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</si>
  <si>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</si>
  <si>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</si>
  <si>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</si>
  <si>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</si>
  <si>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</si>
  <si>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</si>
  <si>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</si>
  <si>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</si>
  <si>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</si>
  <si>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</si>
  <si>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</si>
  <si>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</si>
  <si>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</si>
  <si>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</si>
  <si>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</si>
  <si>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</si>
  <si>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</si>
  <si>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</si>
  <si>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</si>
  <si>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</si>
  <si>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</si>
  <si>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</si>
  <si>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</si>
  <si>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</si>
  <si>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</si>
  <si>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</si>
  <si>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</si>
  <si>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</si>
  <si>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</si>
  <si>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</si>
  <si>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</si>
  <si>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</si>
  <si>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</si>
  <si>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</si>
  <si>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</si>
  <si>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</si>
  <si>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</si>
  <si>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</si>
  <si>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</si>
  <si>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</si>
  <si>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</si>
  <si>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</si>
  <si>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</si>
  <si>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</si>
  <si>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</si>
  <si>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</si>
  <si>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</si>
  <si>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</si>
  <si>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</si>
  <si>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</si>
  <si>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</si>
  <si>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</si>
  <si>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</si>
  <si>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</si>
  <si>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</si>
  <si>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</si>
  <si>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</si>
  <si>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</si>
  <si>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</si>
  <si>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</si>
  <si>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</si>
  <si>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</si>
  <si>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</si>
  <si>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</si>
  <si>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</si>
  <si>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</si>
  <si>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</si>
  <si>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</si>
  <si>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</si>
  <si>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</si>
  <si>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</si>
  <si>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</si>
  <si>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</si>
  <si>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</si>
  <si>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</si>
  <si>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</si>
  <si>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</si>
  <si>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</si>
  <si>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</si>
  <si>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</si>
  <si>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</si>
  <si>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</si>
  <si>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</si>
  <si>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</si>
  <si>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</si>
  <si>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</si>
  <si>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</si>
  <si>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</si>
  <si>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</si>
  <si>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</si>
  <si>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</si>
  <si>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</si>
  <si>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</si>
  <si>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</si>
  <si>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</si>
  <si>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</si>
  <si>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</si>
  <si>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</si>
  <si>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</si>
  <si>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</si>
  <si>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</si>
  <si>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</si>
  <si>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</si>
  <si>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</si>
  <si>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</si>
  <si>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</si>
  <si>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</si>
  <si>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</si>
  <si>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Contracts</t>
  </si>
  <si>
    <t>Grants</t>
  </si>
  <si>
    <t>Total</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</si>
  <si>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</si>
  <si>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</si>
  <si>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</si>
  <si>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</si>
  <si>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</si>
  <si>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</si>
  <si>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</si>
  <si>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</si>
  <si>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</si>
  <si>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</si>
  <si>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</si>
  <si>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</si>
  <si>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</si>
  <si>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</si>
  <si>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</si>
  <si>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</si>
  <si>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</si>
  <si>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</si>
  <si>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</si>
  <si>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</si>
  <si>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</si>
  <si>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</si>
  <si>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</si>
  <si>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</si>
  <si>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DCP</t>
  </si>
  <si>
    <t>DO</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</si>
  <si>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</si>
  <si>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</si>
  <si>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</si>
  <si>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</si>
  <si>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</si>
  <si>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</si>
  <si>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</si>
  <si>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</si>
  <si>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</si>
  <si>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</si>
  <si>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</si>
  <si>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</si>
  <si>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</si>
  <si>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</si>
  <si>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</si>
  <si>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</si>
  <si>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</si>
  <si>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</si>
  <si>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</si>
  <si>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</si>
  <si>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</si>
  <si>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</si>
  <si>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</si>
  <si>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</si>
  <si>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</si>
  <si>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</si>
  <si>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</si>
  <si>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</si>
  <si>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</si>
  <si>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</si>
  <si>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</si>
  <si>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</si>
  <si>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</si>
  <si>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</si>
  <si>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</si>
  <si>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</si>
  <si>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</si>
  <si>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</si>
  <si>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</si>
  <si>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</si>
  <si>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</si>
  <si>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</si>
  <si>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</si>
  <si>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</si>
  <si>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</si>
  <si>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</si>
  <si>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</si>
  <si>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</si>
  <si>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</si>
  <si>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</si>
  <si>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</si>
  <si>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</si>
  <si>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</si>
  <si>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</si>
  <si>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</si>
  <si>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</si>
  <si>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</si>
  <si>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</si>
  <si>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</si>
  <si>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</si>
  <si>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</si>
  <si>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</si>
  <si>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</si>
  <si>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</si>
  <si>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</si>
  <si>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</si>
  <si>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</si>
  <si>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</si>
  <si>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</si>
  <si>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</si>
  <si>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</si>
  <si>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</si>
  <si>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</si>
  <si>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</si>
  <si>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</si>
  <si>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</si>
  <si>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</si>
  <si>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</si>
  <si>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</si>
  <si>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</si>
  <si>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</si>
  <si>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</si>
  <si>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</si>
  <si>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</si>
  <si>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</si>
  <si>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</si>
  <si>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</si>
  <si>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</si>
  <si>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</si>
  <si>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</si>
  <si>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</si>
  <si>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</si>
  <si>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</si>
  <si>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</si>
  <si>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</si>
  <si>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</si>
  <si>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</si>
  <si>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</si>
  <si>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</si>
  <si>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</si>
  <si>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</si>
  <si>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</si>
  <si>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</si>
  <si>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</si>
  <si>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</si>
  <si>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</si>
  <si>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</si>
  <si>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</si>
  <si>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Fee Program</t>
  </si>
  <si>
    <t>Domestic Payroll</t>
  </si>
  <si>
    <t>OIG Disaster Relief Appropriations Act</t>
  </si>
  <si>
    <t>FY 2016 Total</t>
  </si>
  <si>
    <t>Beneficiary Travel</t>
  </si>
  <si>
    <t>Building Operations - Utilities</t>
  </si>
  <si>
    <t>MCC</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</si>
  <si>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</si>
  <si>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</si>
  <si>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</si>
  <si>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</si>
  <si>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</si>
  <si>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</si>
  <si>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</si>
  <si>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</si>
  <si>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</si>
  <si>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</si>
  <si>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</si>
  <si>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</si>
  <si>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</si>
  <si>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Confirmed Fraud</t>
  </si>
  <si>
    <t>The Foster Grandparent Program (FGP)</t>
  </si>
  <si>
    <t>The Retired and Senior Volunteer Program (RSVP)</t>
  </si>
  <si>
    <t>The Senior Companion Program (SCP)</t>
  </si>
  <si>
    <t>Other</t>
  </si>
  <si>
    <t>Section 203b One-to-Four-Family Home Mortgage Insurance</t>
  </si>
  <si>
    <t>Housing Choice Voucher Program</t>
  </si>
  <si>
    <t>CDBG - Entitlement</t>
  </si>
  <si>
    <t>Public Housing Capital Fund</t>
  </si>
  <si>
    <t>Project-Based Voucher Program</t>
  </si>
  <si>
    <t>Renewal of Section 8 Project-Based Rental Assistance</t>
  </si>
  <si>
    <t>Multifamily Rental Housing for Moderate-Income Families (Section 221(d)(3) and (4))</t>
  </si>
  <si>
    <t>Acquisition, Construction, &amp; Improvements, Operating Expenses-Hurricane Sandy (USCG-Sandy)</t>
  </si>
  <si>
    <t>DoD</t>
  </si>
  <si>
    <t>Commercial Bill Pay Office Naples</t>
  </si>
  <si>
    <t>Office of Public and Indian Housing - Tenant-Based Rental Assistance</t>
  </si>
  <si>
    <t>Communications, Utilities, and Other Rent</t>
  </si>
  <si>
    <t>Medical Care Contracts and Agreements</t>
  </si>
  <si>
    <t>Prosthetics</t>
  </si>
  <si>
    <t>-</t>
  </si>
  <si>
    <t>Compensation</t>
  </si>
  <si>
    <t>FNS</t>
  </si>
  <si>
    <t>RMA</t>
  </si>
  <si>
    <t>CBP</t>
  </si>
  <si>
    <t>FEMA</t>
  </si>
  <si>
    <t>TSA</t>
  </si>
  <si>
    <t>FSA</t>
  </si>
  <si>
    <t>AMS</t>
  </si>
  <si>
    <t>APHIS</t>
  </si>
  <si>
    <t>FAS</t>
  </si>
  <si>
    <t>FSIS</t>
  </si>
  <si>
    <t>NRCS</t>
  </si>
  <si>
    <t>RBS</t>
  </si>
  <si>
    <t>Overpayment Amount Identified For Recapture ($M)</t>
  </si>
  <si>
    <t>Overpayment Amount Recovered ($M)</t>
  </si>
  <si>
    <t>Administrative</t>
  </si>
  <si>
    <t>Civil</t>
  </si>
  <si>
    <t>Criminal</t>
  </si>
  <si>
    <t>Bureau of Indian Affairs</t>
  </si>
  <si>
    <t>Cost Avoidance</t>
  </si>
  <si>
    <t>FY 2018</t>
  </si>
  <si>
    <t>Ginnie Mae - Contractor Payments</t>
  </si>
  <si>
    <t>Improper Payments Elimination and Recovery Act (IPERA) Compliance as Determined by Inspectors General of Agencies</t>
  </si>
  <si>
    <t>FY 2018
Outlays 
($M)</t>
  </si>
  <si>
    <t>FY 2018
IP Amount
($M)</t>
  </si>
  <si>
    <t>FY 2018
IP Rate</t>
  </si>
  <si>
    <t>Inability to Authenticate Eligibility: Inability to Access Data</t>
  </si>
  <si>
    <t>Inability to Authenticate Eligibility: Data Needed Does Not Exist</t>
  </si>
  <si>
    <t>FY2017</t>
  </si>
  <si>
    <t>FY2018*</t>
  </si>
  <si>
    <t>FY 2018 Total</t>
  </si>
  <si>
    <t>USAGM (BBG)</t>
  </si>
  <si>
    <t>FHA - Single Family Insurance Claims</t>
  </si>
  <si>
    <t>Medicare</t>
  </si>
  <si>
    <t>Overpayments</t>
  </si>
  <si>
    <t>Underpayments</t>
  </si>
  <si>
    <t>CBP - Refund and Drawback</t>
  </si>
  <si>
    <t>FLETC</t>
  </si>
  <si>
    <t>ICE</t>
  </si>
  <si>
    <t>USCG</t>
  </si>
  <si>
    <t>Vendors/Contracts</t>
  </si>
  <si>
    <t>Benefits - Payroll</t>
  </si>
  <si>
    <t>Benefits - Travel</t>
  </si>
  <si>
    <t>Loans</t>
  </si>
  <si>
    <t>Administrative, Technology, and Other</t>
  </si>
  <si>
    <t>Litigation</t>
  </si>
  <si>
    <t>State, Local, Tribal, and Other Assistance</t>
  </si>
  <si>
    <t>Other Programs</t>
  </si>
  <si>
    <t>Payroll</t>
  </si>
  <si>
    <t>Resident Opportunity and Self-Sufficiency (ROSS) Program</t>
  </si>
  <si>
    <t>Single Family Property Disposition Program (Section 204(g))</t>
  </si>
  <si>
    <t>NARA</t>
  </si>
  <si>
    <t>Grants and Cooperative Agreements</t>
  </si>
  <si>
    <t>Payments to Employees</t>
  </si>
  <si>
    <t>Total Retirement Program</t>
  </si>
  <si>
    <t>Departmental Offices (Treasury)</t>
  </si>
  <si>
    <t>Office of the Comptroller of the Currency</t>
  </si>
  <si>
    <t>USAGM</t>
  </si>
  <si>
    <t>HA.1 Protection, Assistance and Solutions</t>
  </si>
  <si>
    <t>OIG</t>
  </si>
  <si>
    <t>Fee Basis</t>
  </si>
  <si>
    <t>Medicaid Error Rate Measurement</t>
  </si>
  <si>
    <t>Medicaid Integrity Contractors - Federal Share</t>
  </si>
  <si>
    <t>Medicare Contractors</t>
  </si>
  <si>
    <t>Medicare FFS Error Rate Measurement</t>
  </si>
  <si>
    <t>Medicare FFS Recovery Auditors</t>
  </si>
  <si>
    <t>Medicare Secondary Payer Recovery Auditor</t>
  </si>
  <si>
    <t>State Medicaid Recovery Auditors - Federal Share</t>
  </si>
  <si>
    <t>Supplier Credit Recovery Audit Program</t>
  </si>
  <si>
    <t>Compensation and Pension</t>
  </si>
  <si>
    <t>S&amp;T</t>
  </si>
  <si>
    <t>Census Bureau</t>
  </si>
  <si>
    <t>Departmental Management/Salaries and Expenses</t>
  </si>
  <si>
    <t>Departmental Management/Working Capital Fund</t>
  </si>
  <si>
    <t>Economic Development Administration</t>
  </si>
  <si>
    <t>International Trade Administration</t>
  </si>
  <si>
    <t>National Institute of Standards and Technology</t>
  </si>
  <si>
    <t>National Oceanic and Atmospheric Administration</t>
  </si>
  <si>
    <t>National Telecommunications and Information Administration</t>
  </si>
  <si>
    <t>U.S. Patent and Trademark Office</t>
  </si>
  <si>
    <t xml:space="preserve">Internal Control Reviews/Self Reported  </t>
  </si>
  <si>
    <t>DOT Payments</t>
  </si>
  <si>
    <t>OIG Reviews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</si>
  <si>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</si>
  <si>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</si>
  <si>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</si>
  <si>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</si>
  <si>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</si>
  <si>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</si>
  <si>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Travel</t>
  </si>
  <si>
    <t>FCC - Operating Expenses</t>
  </si>
  <si>
    <t>ACF All Others</t>
  </si>
  <si>
    <t>CHIP Error Rate Measurement</t>
  </si>
  <si>
    <t>Head Start</t>
  </si>
  <si>
    <t>HRSA National Health Service Corps</t>
  </si>
  <si>
    <t>Medicare Part D Recovery Auditors</t>
  </si>
  <si>
    <t>TANF</t>
  </si>
  <si>
    <t>CPD</t>
  </si>
  <si>
    <t>Housing</t>
  </si>
  <si>
    <t>OGC</t>
  </si>
  <si>
    <t>OLHCHH</t>
  </si>
  <si>
    <t>PIH</t>
  </si>
  <si>
    <t>Admin Overhead</t>
  </si>
  <si>
    <t>Agency Services</t>
  </si>
  <si>
    <t>Legislative Archives, Presidential Libraries, and Museum Services</t>
  </si>
  <si>
    <t>Research Services</t>
  </si>
  <si>
    <t>Payroll and Other</t>
  </si>
  <si>
    <t>Payroll and Benefits</t>
  </si>
  <si>
    <t>Vendor and Travel</t>
  </si>
  <si>
    <t>American Compensation</t>
  </si>
  <si>
    <t>Diplomatic and Consular Programs</t>
  </si>
  <si>
    <t>Foreign Service Annuities</t>
  </si>
  <si>
    <t>Nonproliferation, Antiterrorism, Demining</t>
  </si>
  <si>
    <t>Travel Program</t>
  </si>
  <si>
    <t>Working Capital Fund</t>
  </si>
  <si>
    <t>CDFI</t>
  </si>
  <si>
    <t>OFS</t>
  </si>
  <si>
    <t>SIGTARP</t>
  </si>
  <si>
    <t>TIGTA</t>
  </si>
  <si>
    <t>TTB</t>
  </si>
  <si>
    <t>International Broadcasting Bureau (IBB)</t>
  </si>
  <si>
    <t>Office of Cuba Broadcasting (OCB)</t>
  </si>
  <si>
    <t>Technology, Services and Innovation (TSI)</t>
  </si>
  <si>
    <t>Voice of America (VOA)</t>
  </si>
  <si>
    <t>DA</t>
  </si>
  <si>
    <t>FS</t>
  </si>
  <si>
    <t>FSA/CCC Internal Program</t>
  </si>
  <si>
    <t>NIFA Internal Program</t>
  </si>
  <si>
    <t>OCR</t>
  </si>
  <si>
    <t>RD Internal Program</t>
  </si>
  <si>
    <t>REE</t>
  </si>
  <si>
    <t>RHS</t>
  </si>
  <si>
    <t>General Operating Expense</t>
  </si>
  <si>
    <t>Loan Guaranty</t>
  </si>
  <si>
    <t>NCA Burial Programs</t>
  </si>
  <si>
    <t>Other VHA Programs</t>
  </si>
  <si>
    <t>N/A</t>
  </si>
  <si>
    <t xml:space="preserve">OBO Programs </t>
  </si>
  <si>
    <t>AmeriCorps VISTA</t>
  </si>
  <si>
    <t>CPSC</t>
  </si>
  <si>
    <t>Non-Payroll</t>
  </si>
  <si>
    <t>CWSRF</t>
  </si>
  <si>
    <t>DWSRF</t>
  </si>
  <si>
    <t>Purchase Card</t>
  </si>
  <si>
    <t>Travel and Purchase Cards</t>
  </si>
  <si>
    <t>Passport Generation and Related Programs</t>
  </si>
  <si>
    <t>International Security Programs</t>
  </si>
  <si>
    <t>International Cooperative Administrative Support Services</t>
  </si>
  <si>
    <t>Working Capital Fund Programs</t>
  </si>
  <si>
    <t>Educational Programs</t>
  </si>
  <si>
    <t>Embassy Operations Programs</t>
  </si>
  <si>
    <t>Fiscal Service - Salaries and Expenses, Fiscal Service (0520)</t>
  </si>
  <si>
    <t>Fiscal Service - Reimbursements to Federal Reserve Banks (0562)</t>
  </si>
  <si>
    <t>Fiscal Service - Financial Agent Services (1802)</t>
  </si>
  <si>
    <t>Fiscal Service - Federal Reserve Bank Reimbursement Fund (1884)</t>
  </si>
  <si>
    <t>Fiscal Service - Corporation for Public Broadcasting (0151)</t>
  </si>
  <si>
    <t>Fiscal Service - Fed. Pay. Resident Tuition Sup (1736)</t>
  </si>
  <si>
    <t>Fiscal Service - Fed. Pay- Emerg. Pl &amp; Sec (1771)</t>
  </si>
  <si>
    <t>Fiscal Service - Fed. Pay-School Improvement (1817)</t>
  </si>
  <si>
    <t>Fiscal Service - Travel Promotion Fund, Corp for Travel Promotion (5585)</t>
  </si>
  <si>
    <t>Internal Revenue Service - Pay.-Child Credit exceeds Liab (0922)</t>
  </si>
  <si>
    <t>Internal Revenue Service - Refundable Premium Assistance Tax Credit (0949)</t>
  </si>
  <si>
    <t>Community Development Financial Institutions Fund - CDFI BGP Financing Fund (4366)</t>
  </si>
  <si>
    <t>Community Development Financial Institutions Fund - Capital Magnet Fund (8524)</t>
  </si>
  <si>
    <t>Office of D.C. Pensions - District of Columbia Federal Pension Fund (5511)</t>
  </si>
  <si>
    <t>Departmental Offices - Salaries and Expenses, DO (0101)</t>
  </si>
  <si>
    <t>Departmental Offices - Grants for Specified Energy Property in Lieu of TC (0140)</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</si>
  <si>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</si>
  <si>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</si>
  <si>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</si>
  <si>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Int'l Fund for Agric. Develop. (1039)</t>
  </si>
  <si>
    <t>Office of Financial Stability - Salaries and Expenses (0128)</t>
  </si>
  <si>
    <t>Office of Financial Stability - Home Affordable Modification Program (0136)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</si>
  <si>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</si>
  <si>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</si>
  <si>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</si>
  <si>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</si>
  <si>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</si>
  <si>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</si>
  <si>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</si>
  <si>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</si>
  <si>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</si>
  <si>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</si>
  <si>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</si>
  <si>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</si>
  <si>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DR.4 Civil Society</t>
  </si>
  <si>
    <t>Compensated Work Therapy/Incentive Therapy</t>
  </si>
  <si>
    <t>Equipment</t>
  </si>
  <si>
    <t>Facility Maintenance and Operations</t>
  </si>
  <si>
    <t>Grants - Homeless Per Diem</t>
  </si>
  <si>
    <t>Information Technology Services</t>
  </si>
  <si>
    <t>Medical and Prosthetic Research</t>
  </si>
  <si>
    <t>Non-Medical Contracts and Agreements</t>
  </si>
  <si>
    <t>Other Contracts, Services, Agreements, and Miscellaneous</t>
  </si>
  <si>
    <t>Professional Services Contracts</t>
  </si>
  <si>
    <t>Franchise Fund</t>
  </si>
  <si>
    <t>Supply Fund</t>
  </si>
  <si>
    <t>Other Reason (1)</t>
  </si>
  <si>
    <t>Other Reason (2)</t>
  </si>
  <si>
    <t>Other Reason (3)</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</si>
  <si>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</si>
  <si>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</si>
  <si>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</si>
  <si>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</si>
  <si>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</si>
  <si>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</si>
  <si>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Supplemental Education Grants</t>
  </si>
  <si>
    <t>Academic Competitiveness Grant</t>
  </si>
  <si>
    <t>Debt Management Collection System (DMCS) - Federal Pell Grant Program</t>
  </si>
  <si>
    <t>FY 2019
Outlays 
($M)</t>
  </si>
  <si>
    <t>FY 2019
IP Amount
($M)</t>
  </si>
  <si>
    <t>FY 2019
IP Rate</t>
  </si>
  <si>
    <t>FY 2019</t>
  </si>
  <si>
    <t>Inability to Authenticate Eligibility: Inability to 
Access Data</t>
  </si>
  <si>
    <t>Inability to Authenticate Eligibility: Data Needed 
Does Not Exist</t>
  </si>
  <si>
    <t>Failure to Verify: 
Death Data</t>
  </si>
  <si>
    <t>Failure to Verify: 
Financial Data</t>
  </si>
  <si>
    <t>Failure to Verify:
 Excluded Party Data</t>
  </si>
  <si>
    <t>Failure to Verify: 
Prisoner Data</t>
  </si>
  <si>
    <t xml:space="preserve">Administrative or Process Errors Made by: State or 
Local Agency </t>
  </si>
  <si>
    <t>Administrative or Process Errors Made by: Other Party (e.g., participating lender, 
health care provider, or any other organization administering Federal dollars)</t>
  </si>
  <si>
    <t>Insufficient Documentation 
to Determine</t>
  </si>
  <si>
    <t>TOTAL by Type</t>
  </si>
  <si>
    <t>Unknown</t>
  </si>
  <si>
    <t>Technically Improper</t>
  </si>
  <si>
    <t>Emergence Impact Aid for Displaced Students</t>
  </si>
  <si>
    <t xml:space="preserve">Restart Program </t>
  </si>
  <si>
    <t>Rural Health Care (RHC)</t>
  </si>
  <si>
    <t>Dependency and Indemnity Compensation (DIC)</t>
  </si>
  <si>
    <t>Disaster Relief Fund (DRF)</t>
  </si>
  <si>
    <t>Additional Chid Tax Credit</t>
  </si>
  <si>
    <t>American Opportunity Tax Credit</t>
  </si>
  <si>
    <t>CY (FY19)
Outlays 
($M)</t>
  </si>
  <si>
    <t>CY (FY19)
IP Amount
($M)</t>
  </si>
  <si>
    <t>CY (FY19)
IP Rate 
(%)</t>
  </si>
  <si>
    <t>CY (FY19) Over-payment $</t>
  </si>
  <si>
    <t>CY (FY19) Under-payment $</t>
  </si>
  <si>
    <t>CY (FY19)
Unknown Payments $</t>
  </si>
  <si>
    <t>CY (FY19)
Unknown Payments Rate (%)</t>
  </si>
  <si>
    <t>FY20 Est. Outlays</t>
  </si>
  <si>
    <t>FY20 Est. 
IP $</t>
  </si>
  <si>
    <t>FY20 Est. IP %</t>
  </si>
  <si>
    <t>Month and Year start 
date for data</t>
  </si>
  <si>
    <t>Month and Year end 
date for data</t>
  </si>
  <si>
    <t>CY Confidence Level %</t>
  </si>
  <si>
    <t>CY Margin 
of Error + / -</t>
  </si>
  <si>
    <t>FSA Agriculture Risk and Price Loss Coverage (ARC/PLC)</t>
  </si>
  <si>
    <t>Federal Protective Service (FPS) Payroll</t>
  </si>
  <si>
    <t>FSA Hurricane Harvey- Emergency Conservation Program (Harvey-ECP)</t>
  </si>
  <si>
    <t>Supplemental Disaster Relief Administrative Funds - Travel</t>
  </si>
  <si>
    <t>Supplemental Disaster Relief Administrative Funds - Payroll</t>
  </si>
  <si>
    <t>FS Capital Improvement and Maintance (Harvey-CIM)</t>
  </si>
  <si>
    <t xml:space="preserve">   +/-  10</t>
  </si>
  <si>
    <t xml:space="preserve">   +/-  3</t>
  </si>
  <si>
    <t>+/-  0.51</t>
  </si>
  <si>
    <t>Census</t>
  </si>
  <si>
    <t xml:space="preserve">   +/-  0</t>
  </si>
  <si>
    <t>+/- 2.45</t>
  </si>
  <si>
    <t xml:space="preserve"> +/-  8.90</t>
  </si>
  <si>
    <t xml:space="preserve"> +/-  15.14</t>
  </si>
  <si>
    <t>+/- 1.95</t>
  </si>
  <si>
    <t xml:space="preserve"> +/-  9.71</t>
  </si>
  <si>
    <t>+/-  3.0</t>
  </si>
  <si>
    <t xml:space="preserve">%   +/-  </t>
  </si>
  <si>
    <t xml:space="preserve">  +/- 1.20  </t>
  </si>
  <si>
    <t>+/-  1.19</t>
  </si>
  <si>
    <t xml:space="preserve">+/- 2.35  </t>
  </si>
  <si>
    <t xml:space="preserve"> +/-  6.81</t>
  </si>
  <si>
    <t>+/-  0.21</t>
  </si>
  <si>
    <t>+/- 2.41</t>
  </si>
  <si>
    <t>+/- 0.2453</t>
  </si>
  <si>
    <t xml:space="preserve">+/- 3  </t>
  </si>
  <si>
    <t>+/-7.13</t>
  </si>
  <si>
    <t>+/-  13.33</t>
  </si>
  <si>
    <t>+/- 1.07</t>
  </si>
  <si>
    <t>+/-  1.22</t>
  </si>
  <si>
    <t>+/-  0.70</t>
  </si>
  <si>
    <t>+/- 2.5</t>
  </si>
  <si>
    <t>+/-  17.93</t>
  </si>
  <si>
    <t>+/- 2.09</t>
  </si>
  <si>
    <t xml:space="preserve">+/- 0.52  </t>
  </si>
  <si>
    <t>+/- 3.85</t>
  </si>
  <si>
    <t>+/-  3.25</t>
  </si>
  <si>
    <t>+/-  9.12</t>
  </si>
  <si>
    <t xml:space="preserve"> +/-  1.54</t>
  </si>
  <si>
    <t xml:space="preserve"> +/-  2.5</t>
  </si>
  <si>
    <t>NA</t>
  </si>
  <si>
    <t xml:space="preserve">  +/-  3</t>
  </si>
  <si>
    <t>+/-  0.77</t>
  </si>
  <si>
    <t>+/- 0.002</t>
  </si>
  <si>
    <t>+/-  2.22</t>
  </si>
  <si>
    <t>+/-  0.04</t>
  </si>
  <si>
    <t>+/- 5.0</t>
  </si>
  <si>
    <t xml:space="preserve">   +/-  0.37</t>
  </si>
  <si>
    <t>+/-  7.10</t>
  </si>
  <si>
    <t>+/-  5.6</t>
  </si>
  <si>
    <t xml:space="preserve">+/- 2.57  </t>
  </si>
  <si>
    <t xml:space="preserve">   +/-  2.5</t>
  </si>
  <si>
    <t>+/-  0.79</t>
  </si>
  <si>
    <t>+/-  0.64</t>
  </si>
  <si>
    <t>+/-  0.47</t>
  </si>
  <si>
    <t xml:space="preserve">   +/-  0.3</t>
  </si>
  <si>
    <t>+/- 0.51</t>
  </si>
  <si>
    <t>+/- 0.90%</t>
  </si>
  <si>
    <t xml:space="preserve">+/- 2.3 </t>
  </si>
  <si>
    <t>+/- 0</t>
  </si>
  <si>
    <t>+/-  0.92</t>
  </si>
  <si>
    <t xml:space="preserve">   +/-  .24</t>
  </si>
  <si>
    <t xml:space="preserve">  +/-  0.00</t>
  </si>
  <si>
    <t xml:space="preserve">+/- 2.1 </t>
  </si>
  <si>
    <t xml:space="preserve"> +/-  0.09</t>
  </si>
  <si>
    <t>+/-  0.11</t>
  </si>
  <si>
    <t xml:space="preserve">+/- 1 </t>
  </si>
  <si>
    <t xml:space="preserve">+/- 0.56 </t>
  </si>
  <si>
    <t xml:space="preserve"> +/-  1.24</t>
  </si>
  <si>
    <t>+/-  0.82</t>
  </si>
  <si>
    <t xml:space="preserve">   +/-  0.01</t>
  </si>
  <si>
    <t>+/-  0.68</t>
  </si>
  <si>
    <t>+/-  0.4</t>
  </si>
  <si>
    <t>+/-  0.35</t>
  </si>
  <si>
    <t>CY (FY19) Technically Improper 
due to Statute or Reg $</t>
  </si>
  <si>
    <t>CY (FY19) Technically Improper 
due to Statute or Reg (%)</t>
  </si>
  <si>
    <t>Estimated Total CY Monetary 
loss to the Government</t>
  </si>
  <si>
    <t>CY (FY19) Under-payment 
Rate (%)</t>
  </si>
  <si>
    <t>CY (FY19) Overpayment 
Rate (%)</t>
  </si>
  <si>
    <t>Estimated Total CY 
Monetary loss 
Within Agency Control</t>
  </si>
  <si>
    <t>Estimated Total CY 
Non-Monetary 
loss to the Government</t>
  </si>
  <si>
    <t>Estimated Total CY Monetary 
loss Outside Agency Control</t>
  </si>
  <si>
    <t>DHS: FEMA HSGP program is not reported as OMB granted the DHS Request for Relief from Reporting</t>
  </si>
  <si>
    <t xml:space="preserve">DHs: FEMA PA does not have a confidence or margin of error listed as the program uses an OMB approved non-statistical sampling </t>
  </si>
  <si>
    <t>DHS: FEMA FRMRA reduction target for FY 20 reporting was established as 0.20%. While this is above the current year IP rate, FRMRA has incorporate Disaster Supplemental Funding required to be tested and thus is subject to a slight increase in IP rate as such. However, this target remains significantly below the OMB threshold of 1.5% for significant improper payments.</t>
  </si>
  <si>
    <t>DHS: FEMA NFIP reduction target for FY 20 reported was established as 0.10%. While this is above the current year IP rate, this is in alignment with prior year trends in reduction targets as well as reported IP results historically. However, this target remains significantly below the OMB threshold of 1.5% for significant improper payments.</t>
  </si>
  <si>
    <t>DHS: FEMA PA reduction target for FY 20 reporting was established as 1.00%. While this is above the current year IP rate reported, the non-statistical approach for this program uses a rotational assessment of regions and is subject to a variance as regions are up for retesting. However, this target remains significantly below the OMB threshold of 1.5% for significant improper payments.</t>
  </si>
  <si>
    <t>DHS: FEMA VP reduction target for FY 20 reported was established as 1.5%. While this is above the current year IP rate, this is in alignment with prior year trends in reduction targets as well as reported IP results historically. However, this target remains below prior year reduction targets that were established.</t>
  </si>
  <si>
    <t>DHS: FPS Payroll does not have an estimated IP amount or percentage provided for FY 20 reporting. This program was in the first year of testing and reporting in FY 19 and in accordance with OMB A-123 has an allowance of 24 months of reporting to establish a baseline.</t>
  </si>
  <si>
    <t>DoD: Military Health Benefits: The Defense Health Agency (DHA) reports data 12 months in arrears. The sample populations for the MHB program is comprised of ten sub-programs.  99% of the transactional data samples (outlays) from these MHB sub-programs fall within the period October 2017 to September 2018.  The remaining sub-program transactional data samples are for consecutive 12 month periods falling between August 2017 and August 2018.  DHA’s staggered sampling time frames are the result of the various TRICARE purchased care contract option year start work dates that are defined to represent external independent contractor (EIC) quarterly or semi-annual sampling time frames.  For example, a purchased care contract with a contract start work date of Sep xx or Nov xx with quarterly compliance review cycles of Sep-Nov, or Nov-Jan, will be assigned FY reporting cycles that most closely align with the Government FY (Oct-Sep) reporting periods.</t>
  </si>
  <si>
    <t xml:space="preserve">DoD: Military Health Benefits: The FY 2019 outlays are the sum of the dollars paid for civilian health care by private sector contractors to health care providers and/or TRICARE beneficiaries.  These payments are reviewed by an external independent contractor (EIC) on a quarterly basis.  In addition, the FY 2019 outlays also include administrative payments shared among multiple contractors to administer the TRICARE program and other contracts that are not included in the DHA EIC audits, but which are subject to internal and external pre- and post-payment controls. The DHA TRICARE purchased care system has consistently received an unqualified financial audit opinion since FY 2009 for their pre-payment controls.  For post-payment evaluations, DHA is in the process of implementing post-payment reviews for one of its sub-programs (DHA's Administrative costs).  The Estimated Improper Payment (IP) rates for the low dollar reviews of three sub-programs were significantly influenced by informational errors; these claims were processed and paid correctly, but the contracts were terminated and the Government was unable to obtain timely information from the contractors.  Excluding these errors, the Estimated IP Rate dropped an average of 0.41% for these three sub-programs. Overall, the Estimated IP rate increased by 1.35% from 0.39% in FY 2018 to 1.74% (which represents the calculated rate based on estimated IPs as a percent of total FY 2019 outlays). The Estimated IP amount increased by $320.21 million from $91.24 million to $411.45 million. </t>
  </si>
  <si>
    <t>DoD: Military Health Benefits: The DHA established its FY 2020 estimated IP rate of 0.76% based on a trend of sampled improper payment (IP) data from the four most recent full fiscal years.</t>
  </si>
  <si>
    <t>DoD: Military Pay: In FY 2019, the Department implemented a revised sampling plan and testing methodology for the Military Pay program, which included verification of Military Service member pay and allowances (i.e., entitlements) against existing supporting documentation.  Moreover, the testing period and data sources also changed for this program from FY 2018 to FY 2019.  DoD performed a full key supporting documentation (KSD) review of entitlements, which constitutes a substantial shift to the sampling and testing methodology from the previous years.  As a direct result of a new testing methodology, the Military Pay Estimated IP rate increased from 0.30% or $305.76 million in FY 2018 to 7.25% or $7,450.26 million in FY 2019.  However, approximately 99% of FY 2019 IPs identified were due to missing or insufficient documentation.  The Military Pay outlays population utilized for statistical sampling was tested a year in arrears, representing payments from October 2017 – September 2018.</t>
  </si>
  <si>
    <t>DoD: Military Pay: DoD is not able to estimate an IP rate and an estimated IP amount for the Military Pay program in FY 2020 since the Military Pay program implemented a new sampling and testing methodology in FY 2019.  As a result, a baseline has not been established for this program to generate a future estimate.  DoD will be able to estimate an IP rate and an IP amount for the Military Pay program in FY 2021.</t>
  </si>
  <si>
    <t xml:space="preserve">DoD: Civilian Pay: In FY 2020, the Department will implement a revised sampling plan and testing methodology for the Civilian Pay program, which will include an examination of KSDs for entitlements paid to civilian employees, to verify the accuracy and eligibility of pay allowances.  As a result of new sampling plan and testing methodology, DoD anticipates the Estimated IP rate and Estimated IP amount in FY 2020 to be significantly different than those reported for FY 2019. </t>
  </si>
  <si>
    <t>DoD:  Civilian Pay: DoD is not able to estimate an IP rate and an estimated IP amount for the Civilian Pay program in FY 2020 since the Civilian Pay program will implement a new sampling and testing methodology in FY 2020.  As a result, a baseline has not been established for this program to generate a future estimate.  DoD will be able to estimate an IP rate and an IP amount for the Civilian Pay program in FY 2022.</t>
  </si>
  <si>
    <t>DoD:  Military Retirement: Based on the confidence intervals in FY 2018 and FY 2019, there is no statistical evidence of an increase or decrease in IPs between the two years.  In FY 2018, the Military Retirement program estimated IP rate and amount was 0.45% and $314.44 million, respectively, as compared to 0.40% and $287.37 million in FY 2019.</t>
  </si>
  <si>
    <t>DoD:  DoD Travel Pay:  The DoD Travel Pay program reports travel payments disbursed for the period August 2018 – July 2019 by DFAS, the Military Services, and Army Outside the Continental United States (OCONUS) offices.  Based on the confidence intervals in FY 2018 and FY 2019, there is no statistical evidence of an increase or decrease in IPs between the two years.  In FY 2018, the Travel Pay program estimated IP rate and amount was 4.59% and $365.32 million, respectively, as compared to 4.76% and $366.49 million in FY 2019.</t>
  </si>
  <si>
    <t xml:space="preserve">DoD:  Travel Pay:  Due to drastic fluctuations in the IP rates over the past four fiscal years, the Department is still working to establish a baseline for the DoD Travel Pay program.  Moreover, even though numerous corrective actions have been taken to reduce IPs in this program, until a more consistent baseline is established, future year IP target rates will be estimated based on the average rates reported for this program in the previous four fiscal years.  The average IP rate for this program based on the rates reported from FY 2016 to FY 2019 is 5.40%.  As such, the Department is confident that 5.40% is an achievable target rate. The FY 2020 rate for the DoD Travel Pay program is projected to be 5.40%.  This rate is 0.35% lower than the target rate of 5.75% that was projected for FY 2019.  </t>
  </si>
  <si>
    <t xml:space="preserve">DoD: DFAS Commercial Pay: The Commercial Pay program reports commercial payments disbursed for the period July 2018 – June 2019 by DFAS, the Army, and the Navy.  It also includes Disaster Relief Funding (DRF) payments made by the Services and defense agencies under Public Law 115-123.  However, Army OCONUS offices used a different 12 month sampling timeframe (August 2018 - July 2019) in FY 2019 to test their commercial vendor service payments.  Based on the confidence intervals in FY 2018 and FY 2019, there is no statistical evidence of an increase or decrease in IPs between the two years.  In FY 2018, the Commercial Pay program Estimated IP rate and amount was 0.01% and $15.03 million, respectively, as compared to 0.01% and $19.25 million in FY 2019.  </t>
  </si>
  <si>
    <t xml:space="preserve">DoD:  DFAS Commercial Pay: The Commercial Pay program is comprised of payments made by DFAS, the Army, and the Navy to vendors and contractors for goods and services.  This program does not include payments for the “transportation of things” or payments related to government purchase cards (GPC).  Title 31, United States Code, section 3726 (31 U.S.C. §3726) gives the General Services Agency (GSA) the authority and responsibility to audit and settle all federal payments for transportation of things.  The GSA Transportation Audits Division conducts post-payment audits on all transportation payments (and supporting documentation) provided by the Department.  GSA reviews DoD transportation payments for overcharges only.  GSA finances their post-payment audit contract and audit-related functions with overpayments collected from the transportation payments previously paid by the Department and other federal agencies.  GSA reported the following data related to DoD transportation payments for the 12 month period of July 2018 – June 2019: Total Number of Transactions Submitted by the Department: 209.66 million, Total Value of Transactions Submitted by the Department: $6,033.15 million, Total Number of Overcharges Collected by GSA: 0.025 million, and Total Value of Overcharges Collected by GSA: $10.43 million. Based on the data provided by GSA, the FY 2019 overpayment rate for DoD Transportation payments was 0.17%, which represents a slight decrease of 0.06% compared to 0.23% in FY 2018 and a slight increase in the overpayment amount of $1.11 million when compared to $9.32 million reported in FY 2018. </t>
  </si>
  <si>
    <t>DoD:  DFAS Commercial Pay: Over the past five Fiscal Years, DoD has reported   improper payment rates of less than one percent for the Commercial Pay program. Since the rates have been very low, DoD is unable to measure a statistically valid difference between the improper payment rates and the future year reduction targets for this program.</t>
  </si>
  <si>
    <t xml:space="preserve">DoD:  USACE Travel Pay: In FY 2019, the U.S. Army Corps of Engineers (USACE) Travel Pay program Estimated IP rate decreased slightly by 0.08%, from 0.46% in FY 2018 to 0.38%. The Estimated IP amount decreased marginally by $0.33 million, from $1.23 million in FY 2018 to $0.90 million. </t>
  </si>
  <si>
    <t>DoD:  USACE Travel Pay: FY 2020 Estimated IP rate for USACE Travel Pay equals the FY 2019 Estimated IP rate minus twenty percent (20%) of the difference between the FY 2019 Estimated IP</t>
  </si>
  <si>
    <t>ED: Emergency Impact Aid and RESTART outlays are taken from prior year (FY 2018) program data. No improper payments were identified in FY 2019 for the RESTART program.</t>
  </si>
  <si>
    <t xml:space="preserve">ED: The Emergency Impact Aid and RESTART programs baselines will not be established until the conclusion of a 24-month reporting cycle in FY2020. Therefore, the FY2020 estimated improper payments rate (Table 1, Column Z) was set to the current year improper payments pertcentage for both programs. </t>
  </si>
  <si>
    <t xml:space="preserve">ED: The Emergency Impact Aid program reported the improper payment root cause, Failure to Verify: Other Eligibility Data in Table 2, Column K. The reason for this improper payment root cause was due to an incomplete local educational agency (LEA) application. The District did not provide the required non-public school assurances and the state educational agency (SEA) indicated this was an administrative oversight, as the non-public schools were contacted as required.   </t>
  </si>
  <si>
    <t>ED: In FY 2019, Emergency Impact Aid’s estimated underpayments totaled just $39.50 (not in millions) resulting in an improper payment rate of &lt;0.01%</t>
  </si>
  <si>
    <t xml:space="preserve">ED: For the Pell Grant and Direct Loan programs, CY Underpayment $ and CY Overpayment $ totals do not include estimated Unknown Payments as this is not permitted per the data call. However, ED does classify Pell Grant and Direct Loan Unknown Payments identified from improper payment fieldwork as either overpayments or underpayments. Unknown Payments include overpayments and underpayments where the exact amount of the overpayment and underpayment is unknown due to lack of supporting documentation maintained by third parties. In these cases, the full disbursement amount is reported as an Unknown improper payment. </t>
  </si>
  <si>
    <t>ED: With respect to the 12 Month Sampling Timeframe for both the Pell Grant and Direct Loan programs, schools were randomly sampled from the population of schools that expended funds in fiscal year 2018. Per the methodology, the Pell Grant estimate also includes improper payment rates from the Award Year 2017-2018 FAFSA IRS Data Statistical Study, and the Direct Loan estimate includes two independent statistical sample estimates derived from the sampling of loan consolidations and refund payments for Award Year 2018-2019.</t>
  </si>
  <si>
    <t>GSA: GSA requested relief from IP reporting for the Rental of Space Program for FY 2019. OMB reviewed and approved our request.</t>
  </si>
  <si>
    <t>HHS: CMS - Medicare FFS:  Math check error due to rounding.</t>
  </si>
  <si>
    <t xml:space="preserve">HHS: CMS -Medicaid/CHIP:  Medicaid and CHIP are not reporting CY+1 improper payment targets.  As described in Sections 11.4: Medicaid and 11.5: CHIP, HHS resumed the Medicaid and CHIP eligibility component measurements and is reporting the first updated national eligibility improper payment estimates in FY 2019.  Since HHS uses a 17-state, 3-year rotation for measuring Medicaid and CHIP improper payments, the publication of reduction targets will occur in FY 2021 once HHS establishes and reports a full baseline, including eligibility. </t>
  </si>
  <si>
    <t>HHS: ACF - Foster Care is reporting a higher FY 2020 estimated improper payment target than the CY improper payment rate due to the anticipated impact of the Family First Prevention Services Act. HHS expects that the new Title IV-E Foster Care eligibility requirements, which went into effect October 1, 2018, may contribute to an increase in improper payments as states make the necessary adjustments to comply with the law. The FY 2020 improper payment estimate for the Foster Care program will be the first year subject to the new requirements. As a result, HHS increased the Foster Care program’s improper payment target for FY 2020.</t>
  </si>
  <si>
    <t>HUD: CPD/DRAA program received reporting relief from OMB on 5/15/2019.</t>
  </si>
  <si>
    <t>HUD: FHA Single Family Insurance Claims utilized a non-statistically valid plan that does not have a statistically-valid confidence level and margin of error.</t>
  </si>
  <si>
    <t xml:space="preserve">HUD: Office of Public and Indian Housing - Tenant-Based Rental Assistance. HUD is in the process of developing a statistically valid estimation methodology. HUD plans to estimate and report on improper payments in FY 2020. </t>
  </si>
  <si>
    <t xml:space="preserve">HUD: Project-Based Rental Assistance. HUD is in the process of developing a statistically valid estimation methodology. HUD plans to estimate and report on improper payments in FY 2020. </t>
  </si>
  <si>
    <t xml:space="preserve">NASA: Although the Hurricane Sandy Project (Hurricane Disaster Relief) was deemed a high risk program susceptible to significant improper payments by OMB, NASA was granted relief from reporting in FY 2018 by OMB; therefore, the Institutional Construction of Facilities (CoF) program was assessed for susceptibility to significant improper payments and deemed not to be susceptible to significant improper payments. Accordingly, no improper payment estimates were produced for FY 2018 or FY 2019 and the "12 month Sampling Timeframe for FY 2019 data" columns have been left blank, as there is no data to report for FY 2019. </t>
  </si>
  <si>
    <t>OPM: Total Program Retirement: IP rate was understated 0.01% in the FY2018 AFR, which impacted the 2018 IP Amount.</t>
  </si>
  <si>
    <t xml:space="preserve">OPM: Total Program Retirement: Retirement Program's CY Margin of Error only reflects underpayment estimates.  Overpayments are based on actual audit findings, therefore, this table does not apply to Retirement Program's overpayments. </t>
  </si>
  <si>
    <t>SBA: Supplemental Disaster Relief Administrative Funds - Payroll: The improper payment rate for disaster administrative payroll expenses is projected to be 1 percent, which is acceptable to the Agency.</t>
  </si>
  <si>
    <t>SBA: 504 CDC Guaranty Approvals: The FY 2020 improper payment target for 504 CDC Guaranty Approvals is calculated using the arithmetic mean of the previous five year's improper payment rates. The SBA determined that the FY 2019 improper payment rate was an anomaly, because most errors were associated with one particular loan in the sample, which is not typical.</t>
  </si>
  <si>
    <t>SSA: We strive to reduce improper payments within the constraints of statutory and regulatory requirements and limited resources.  We also work with Congress and our stakeholders to identify ways to simplify our statutory and regulatory requirements.  In addition, in this report, we discuss the major causes of our OASDI and SSI error rates and our corrective action plans to reduce them.  While we strive to improve our efforts to reduce improper payments, outcomes must be significant to affect our error rate.  To have an effect on improper payments, for FY 2018 each tenth of a percentage point in payment accuracy represents about $948 million in program outlays for the OASDI program and about $56.9 million in program outlays for the SSI program.</t>
  </si>
  <si>
    <t>SSA: The totals stated for FY 2018 are the result of our FY 2017 stewardship review, and they are reported for FY 2017 in Tables 1.1 and 1.2 of the Payment Integrity section of our FY 2019 Agency Financial Report.</t>
  </si>
  <si>
    <t xml:space="preserve">SSA: The totals stated for FY 2019 are the result of our FY 2018 stewardship review, and they are reported for FY 2018 in Table 1 of the Payment Integrity section of our FY 2019 Agency Financial Report. </t>
  </si>
  <si>
    <t xml:space="preserve">SSA: The totals stated for FY 2020 are estimates based on the mid-session review of our FY 2020 President's Budget, and they are reported as FY 2019 targets in Tables 3 and 3.1 of the Payment Integrity section of our FY 2019 Agency Financial Report. </t>
  </si>
  <si>
    <t xml:space="preserve">SSA: Our OASDI improper payment target rate of 0.40 percent is a combination of 0.20 percent for OASDI overpayments and 0.20 percent for OASDI underpayments.  In FY 2019, we reported an actual OASDI overpayment rate of 0.23 percent (compared to a 0.20 percent target - a variance of 0.03 percent) and an actual OASDI underpayment rate of 0.05 percent (compared to a 0.20 percent target - a variance of 0.15 percent).
We use a fixed, aggressive OASDI improper payment target rate of 0.40 percent to better monitor and account for historical fluctuations above and below 0.40 percent because of normal variability when performing statistical analysis to determine the yearly rate.  We will consider lowering our OASDI underpayment rate of 0.20 percent in future fiscal years.
Overall, our OASDI program has very high payment accuracy. The OASDI overpayment and underpayment accuracy rate, both separately and combined, has exceeded 99 percent for a number of years.
</t>
  </si>
  <si>
    <t>Treasury: EITC: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</si>
  <si>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Treasury: American Opportunity Tax Credit: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</si>
  <si>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 xml:space="preserve">Treasury: Additional Child Tax Credit: The unique nature of tax administration means that traditional target-setting as a means of approaching reductions in RTC improper payments will be ineffective. The RTC statute is such that IRS has limited authority to make </t>
  </si>
  <si>
    <t>USDA: FNS SNAP- Reduction Target Note: SNAP currently lacks a sufficient baseline to accurately project furture reduction target rates. This is the first year in many years that FNS has released an error rate where almost all states have actual, not assigned rates. FNS has instituted a revised process that stregethens the integrity of the error rates. FNS plans to establish a baseline next year, when there is a fuller picture of what error rates under this procses look like. The uncertainty created by these variables does not allow accurate future reduction target rate projections at this time, hence the need to flatline the CY+1 reduction target.</t>
  </si>
  <si>
    <t>USDA: FNS WIC - Reduction Target Note: WIC estimates were prepared using an OMB-approved non-statistical estimation methodology, which lacks the precision of an estimate developed using a random, statistical methodology. As a result, estimates will not be used to establish out-year reduction targets. Instaed, the CY+1 estimated target is set to the current year IP rate. New IP estimates and targets are established after the complettion of periodic payment error studies (i.e., the WIC Vendor Manaement bookend study and the National Survey of WIC Participants).</t>
  </si>
  <si>
    <t>USDA: FNS CACFP - Reduction Target Note: FNS is working towards the development of a model to estimate CACFP Family Day Care Home Tiering error in the years between sample-based studies. However, when the agency finalizes its model-based methodology, it will not be capable of measuring any more precisely than the estimatse generated by the agency's sample-based studies. Once the agency conducts the nexy iteriation in the series of studies, it will be able to set a new reduction target. In short, until the next study, the CACFP tiering error rate is best described as 'less than 1 percent', hence the need to flatline the CY +1 reduction target.</t>
  </si>
  <si>
    <t>USDA: FS Harvey- Reduction Target Note- CIM: FY 19 is the initial reporting cycle for FS Hurricane Harvey- CIM, therefore FS has not established a baseline for estimating a reduction to improper payments for this fund and is flatlining the reduction target.</t>
  </si>
  <si>
    <t>USDA: FSA WHIP- Sampling Note: Due to this program being a Disaster appropriated program, WHIP does not have to report amounts since they did not expend more than $10 million.</t>
  </si>
  <si>
    <t>USDA: FNS CACFP- Statistical Information Note: FNS periodically measures the level of erroneous payments due to sponsor error for the two types of program reimbursement (Tier 1 and Tier 2).  FNS continues to explore the development of a model using statistical techniques based on the findings of these studies.  The latest CACFP study used sample payments made in August 2014 through July 2015.</t>
  </si>
  <si>
    <t>USDA: FNS NSLP/SBP-Statistical Information Note: Access, Participation, Eligibility, and Certification Study-II (APEC-II) established estimates of erroneous payments due to certification error and non-certification error for school year 2012–2013. FNS generates an annual update for the improper payment measurements of both components using statistical techniques based on the findings of this study. The estimates generated by the model represent payments made in school year 2016–2017.</t>
  </si>
  <si>
    <t>USDA: FNS WIC-Statistical Information Note:  FNS makes use of periodic studies to assess the level of error in program payments and then “ages” the data to produce updated estimates for each reporting year.</t>
  </si>
  <si>
    <t>VA: DRF expects to set a reduction target after a 24-month reporting cycle when a full baseline has been established and reported.</t>
  </si>
  <si>
    <t>VA: DIC expects to set a reduction target after a 24-month reporting cycle when a full baseline has been established and reported</t>
  </si>
  <si>
    <t>VA: All Reduction Targets -  During FY19 testing for improper payments, VA found that many root causes of improper payments still have not been remediated.  While VA is actively working corrective actions to remediate these complex problems VA completes its statically valid testing for IPERA one year in arrears.  The reduction targets recognizing that many root causes were not fully resolved in FY19.  In addition, some programs already have very low error rates and additional aggressive reductions would be unrealistic.</t>
  </si>
  <si>
    <t xml:space="preserve">These "Confirmed Fraud" numbers represent only those fraud cases that have been confirmed by a court, and does not represent anything settled out of court with or without admission of guilt.    </t>
  </si>
  <si>
    <t>FGP</t>
  </si>
  <si>
    <t>USCIS</t>
  </si>
  <si>
    <t>EDA</t>
  </si>
  <si>
    <t>NTIA</t>
  </si>
  <si>
    <t>USPTO</t>
  </si>
  <si>
    <t>Financial Assistance Awards</t>
  </si>
  <si>
    <t xml:space="preserve">Acquisition and Property Mangement </t>
  </si>
  <si>
    <t>Bureau of Land and Management</t>
  </si>
  <si>
    <t>Office of Natural Resources Revenue</t>
  </si>
  <si>
    <t>US Geological Survey</t>
  </si>
  <si>
    <t>Office of Surface Mining</t>
  </si>
  <si>
    <t>National Park Services</t>
  </si>
  <si>
    <t>OWCP - FECA Program</t>
  </si>
  <si>
    <t>ETA - Federal-State UI Program</t>
  </si>
  <si>
    <t>Other programs *</t>
  </si>
  <si>
    <t xml:space="preserve">Criminal </t>
  </si>
  <si>
    <t>USF-Rural Health Care</t>
  </si>
  <si>
    <t>Criminal Results: Recoveries/Forfeitures</t>
  </si>
  <si>
    <t>Criminal Results: Restituation</t>
  </si>
  <si>
    <t>Civil Results: Settlements</t>
  </si>
  <si>
    <t>Civil results: Recoveries/Forfeitures</t>
  </si>
  <si>
    <t>Non-Judicial Recoveries FAR Disclosure Settlements²</t>
  </si>
  <si>
    <t>Agency-wide</t>
  </si>
  <si>
    <t>ARRA Homelessness Prevention and Rapid Re-Housing Program</t>
  </si>
  <si>
    <t>ARRA Project Based Rental Assistance</t>
  </si>
  <si>
    <t>CDBG Disaster Recovery Assistance</t>
  </si>
  <si>
    <t>CDBG Non-Entitlement for States and Small Cities</t>
  </si>
  <si>
    <t>Competitive EDI Grants</t>
  </si>
  <si>
    <t>Disaster Recovery Assistance</t>
  </si>
  <si>
    <t>FHA-Home Affordable Modification Program (FHA-HAMP)</t>
  </si>
  <si>
    <t>Ginnie Mae</t>
  </si>
  <si>
    <t>Good Neighbor Next Door</t>
  </si>
  <si>
    <t>Home Equity Conversion Mortgage (HECM) (Section 255)</t>
  </si>
  <si>
    <t>Homeownership Voucher Program</t>
  </si>
  <si>
    <t>HOPWA</t>
  </si>
  <si>
    <t>Indian Housing Block Grant (IHBG) Program</t>
  </si>
  <si>
    <t>Lead Hazard Control and Lead Hazard Reduction Demonstration Grants</t>
  </si>
  <si>
    <t>Loss Mitigation</t>
  </si>
  <si>
    <t>Mortgage Insurance for Rental Housing for Urban Renewal and Concentrated Development Areas (Section 220)</t>
  </si>
  <si>
    <t>Neighborhood Stabilization Program 2</t>
  </si>
  <si>
    <t>New Construction or Substantial Rehabilitation of Nursing Homes, Intermediate Care Facilities, Board and Care Homes, and</t>
  </si>
  <si>
    <t>Property Improvement Loan Insurance (Title I)</t>
  </si>
  <si>
    <t>Public Housing Operating Fund</t>
  </si>
  <si>
    <t>Section 106 Housing Counseling Grants</t>
  </si>
  <si>
    <t>Sex Offender</t>
  </si>
  <si>
    <t>Shelter Plus Care (S+C)</t>
  </si>
  <si>
    <t>FEHB - All carriers</t>
  </si>
  <si>
    <t xml:space="preserve">Merit System Accountabilty &amp; Compliance </t>
  </si>
  <si>
    <t>Medicare Including Railroad Medicare**</t>
  </si>
  <si>
    <t>State Department Programs</t>
  </si>
  <si>
    <t>Bureau of Engraving and Printing</t>
  </si>
  <si>
    <t>Internal Revenue Service</t>
  </si>
  <si>
    <t>MBN</t>
  </si>
  <si>
    <t>RFE/RL</t>
  </si>
  <si>
    <t>ARS</t>
  </si>
  <si>
    <t>OHA/OPPE</t>
  </si>
  <si>
    <t>NIFA</t>
  </si>
  <si>
    <t>OBPA</t>
  </si>
  <si>
    <t>OSEC/OCFO</t>
  </si>
  <si>
    <t>OCIO/OCE</t>
  </si>
  <si>
    <t xml:space="preserve">Education </t>
  </si>
  <si>
    <t>DOI:  The Office of Inspector General does not track adjudicated fraud by Bureau programs. Additional information regarding the reported data is available upon request.</t>
  </si>
  <si>
    <t xml:space="preserve">GSA: 1 Information provided by GSA OIG Office of Investigations. </t>
  </si>
  <si>
    <t>GSA: 2 This total includes only the amount recovered under the Voluntary (FAR) Disclosure Program.</t>
  </si>
  <si>
    <t>RRB:  The total amount of Medicare fraud confirmed reflects the full amount of receivables, civil and administrative settlements, or civil judgements due as a result of Railroad Medicare fraud investigative activities. Since all Railroad Medicare fraud cases are joint investigations, this amount includes global confirmed fraud amounts. This global amount might also be reported by other federal agencies, such as the Health and Human Services, on their fiscal year 2019 submission.</t>
  </si>
  <si>
    <t>SSA: The Social Security Administration’s Office of the Inspector General, Office of Investigation (OI) defines fraud loss as the total financial loss sustained by all defrauded parties as a result of the illegal activities of the subject.  The fraud loss is independent of any restitution, judgments, fines, and/or recovery.  For the purpose of this request, the fraud loss associated with Title II and Title XVI programs, as recorded based on OI investigative work, is included in the table.</t>
  </si>
  <si>
    <t>USDA:  These amounts are as of 9/16/2019</t>
  </si>
  <si>
    <t>All Programs Assessed for Risk of Improper Payments During FY 2019 Risk Assessment Cycle</t>
  </si>
  <si>
    <t xml:space="preserve">Agency </t>
  </si>
  <si>
    <t>Was the Program or Activity Susceptible to Significant Improper Payments During FY 2019 Risk Assessment</t>
  </si>
  <si>
    <t>Consumer Product Safety</t>
  </si>
  <si>
    <t>No</t>
  </si>
  <si>
    <t>CBP - Construction</t>
  </si>
  <si>
    <t>CBP - User Fees</t>
  </si>
  <si>
    <t>CBP - Automation and Modernization</t>
  </si>
  <si>
    <t>CBP - Border Security Fencing</t>
  </si>
  <si>
    <t>CBP - Operations and Maintenance</t>
  </si>
  <si>
    <t>CBP - Payroll</t>
  </si>
  <si>
    <t>CBP - Operations and Support: Travel</t>
  </si>
  <si>
    <t>CISA - NPPD Legacy</t>
  </si>
  <si>
    <t>CISA - Office of Biometric Identity Management (OBIM)</t>
  </si>
  <si>
    <t>CISA - Federal Protective Service (FPS)</t>
  </si>
  <si>
    <t>CISA - Payroll: NPPD Legacy and OBIM</t>
  </si>
  <si>
    <t>FEMA - Emergency Management Performance Grants</t>
  </si>
  <si>
    <t>FEMA - Federal Insurance &amp; Mitigation Administration: Grants</t>
  </si>
  <si>
    <t>FEMA - Federal Insurance &amp; Mitigation Administration: Non Claims (Write Your Own)</t>
  </si>
  <si>
    <t>FEMA - Flood Hazard Map and Risk Analysis Program: Grants</t>
  </si>
  <si>
    <t>FEMA - Emergency Food &amp; Shelter</t>
  </si>
  <si>
    <t>FEMA - National Flood Insurance Program Reinsurance</t>
  </si>
  <si>
    <t>FEMA - Nonprofit Security Grant Program</t>
  </si>
  <si>
    <t>FEMA - Port Security Grant Program</t>
  </si>
  <si>
    <t>FEMA - Training Grants</t>
  </si>
  <si>
    <t>FEMA - U.S. Fire Administration &amp; Training</t>
  </si>
  <si>
    <t>FEMA - Disaster Relief Fund (DRF) Individuals and Household Program</t>
  </si>
  <si>
    <t>FEMA - Community Disaster Loans</t>
  </si>
  <si>
    <t>FLETC - Law Enforcement Training</t>
  </si>
  <si>
    <t>FLETC - Mission Support</t>
  </si>
  <si>
    <t>ICE - Servicewide Agreements</t>
  </si>
  <si>
    <t>ICE - Purchase Card</t>
  </si>
  <si>
    <t>ICE - Hurricane Other</t>
  </si>
  <si>
    <t>MGA - Analysis and Operations</t>
  </si>
  <si>
    <t>S&amp;T - Research &amp; Development</t>
  </si>
  <si>
    <t>TSA - Aviation Security</t>
  </si>
  <si>
    <t>TSA - Intelligence &amp; Vetting</t>
  </si>
  <si>
    <t>TSA - Surface Transportation</t>
  </si>
  <si>
    <t>TSA - Federal Air Marshall</t>
  </si>
  <si>
    <t>TSA - Administration Support</t>
  </si>
  <si>
    <t>USCG - Civilian Payroll</t>
  </si>
  <si>
    <t>USCG - Coast Guard Acquisition Construction &amp; Improvements</t>
  </si>
  <si>
    <t>USCG - Retired Pay</t>
  </si>
  <si>
    <t>USCG - Military Payroll</t>
  </si>
  <si>
    <t>USCIS - Adjudication Services</t>
  </si>
  <si>
    <t>USCIS - Information Customer Services</t>
  </si>
  <si>
    <t>USCIS - Administration</t>
  </si>
  <si>
    <t>USCIS - Systemic Alien Verification for Entitlements</t>
  </si>
  <si>
    <t>USCIS - Employment Status Verifications</t>
  </si>
  <si>
    <t>USSS - Protection</t>
  </si>
  <si>
    <t>USSS - Contribution for Annuity Benefits</t>
  </si>
  <si>
    <t>USSS - Training</t>
  </si>
  <si>
    <t>USSS - Procurement, Construction, and Improvements</t>
  </si>
  <si>
    <t>USSS - Field Operations</t>
  </si>
  <si>
    <t>Survey of Program Dynamics</t>
  </si>
  <si>
    <t>State Children's Health Insurance Program</t>
  </si>
  <si>
    <t>Decennial Census 
(expedited)</t>
  </si>
  <si>
    <t xml:space="preserve">Enterprise Dissemination Services and Consumer Innovation (EDCADS) / Census Enterprise Data Collection and Processing </t>
  </si>
  <si>
    <t>EDCADS / Center for Enterprise Dissemination Services and Consumer Innovation</t>
  </si>
  <si>
    <t>EDCADS / Administrative Records Clearinghouse</t>
  </si>
  <si>
    <t>EDCADS / Decennial Applicant, Personnel and Payroll Systems</t>
  </si>
  <si>
    <t xml:space="preserve">EDCADS / Census Hiring and Employment Check Office </t>
  </si>
  <si>
    <t>Public Works</t>
  </si>
  <si>
    <t>Global Markets</t>
  </si>
  <si>
    <t>Minority Business Developments Grants</t>
  </si>
  <si>
    <t>Contracts/Purchase Orders</t>
  </si>
  <si>
    <t>Purchase Orders and Contracts</t>
  </si>
  <si>
    <t>Broadband Technology Opportunities Program</t>
  </si>
  <si>
    <t>State and Local Grant Implementation</t>
  </si>
  <si>
    <t>Non-FirstNet Activity included in a) Public Safety Trust Fund; and b) Network Construction Fund</t>
  </si>
  <si>
    <t>NTIS (Collect and Disseminate Technical Information -- Clearinghouse Program)</t>
  </si>
  <si>
    <t>Department Management</t>
  </si>
  <si>
    <t>Abandoned Mine Reclamation Fund</t>
  </si>
  <si>
    <t>BIA Federal Aid-Highways (Liquidation of Contract Authorization)</t>
  </si>
  <si>
    <t xml:space="preserve">BIA Wildland Fire </t>
  </si>
  <si>
    <t>BIA, BIE Contract Support Costs</t>
  </si>
  <si>
    <t xml:space="preserve">BLM Land Acquisition </t>
  </si>
  <si>
    <t>BLM Management of Land and Resources</t>
  </si>
  <si>
    <t xml:space="preserve">BLM Recreation Enhancement Fee Program </t>
  </si>
  <si>
    <t>BLM Southern Nevada Public Land Management</t>
  </si>
  <si>
    <t xml:space="preserve">BLM Wildfire Management </t>
  </si>
  <si>
    <t xml:space="preserve">BLM Working Capital Fund </t>
  </si>
  <si>
    <t>BOR Central Utah Project Completion Account</t>
  </si>
  <si>
    <t>BOR Policy and Administration</t>
  </si>
  <si>
    <t xml:space="preserve">BOR Working Capital Fund </t>
  </si>
  <si>
    <t>California Bay-Delta Restoration</t>
  </si>
  <si>
    <t>Central Valley Project Restoration Fund</t>
  </si>
  <si>
    <t>Childcare Entitlement to States, HHS</t>
  </si>
  <si>
    <t>Colorado River Dam Fund, Boulder Canyon Project</t>
  </si>
  <si>
    <t>Concessioner Improvement Accounts</t>
  </si>
  <si>
    <t>Contributions from Annuity Benefits</t>
  </si>
  <si>
    <t>Cooperative Endangered Species Conservation Fund</t>
  </si>
  <si>
    <t>DO Administrative Operations</t>
  </si>
  <si>
    <t>DO Land and Water Conservation Fund</t>
  </si>
  <si>
    <t>DO National Indian Gaming Commission, Gaming Activity Fees</t>
  </si>
  <si>
    <t xml:space="preserve">DO Wildland Fire Management </t>
  </si>
  <si>
    <t xml:space="preserve">DO Working Capital Fund </t>
  </si>
  <si>
    <t>Emergency Relief</t>
  </si>
  <si>
    <t>Federal Aid to Wildlife Restoration</t>
  </si>
  <si>
    <t xml:space="preserve">FWS Construction Program </t>
  </si>
  <si>
    <t>FWS Cooperative Endangered Species Conservation Fund from LWCF</t>
  </si>
  <si>
    <t xml:space="preserve">FWS Land Acquisition </t>
  </si>
  <si>
    <t>FWS Natural Resource Damage Assessment Program</t>
  </si>
  <si>
    <t xml:space="preserve">FWS Wildland Fire Management </t>
  </si>
  <si>
    <t>Helium Fund</t>
  </si>
  <si>
    <t>Historic Preservation Fund - Special</t>
  </si>
  <si>
    <t xml:space="preserve">IA Construction Program </t>
  </si>
  <si>
    <t>Indian Guaranteed Loan Program Account</t>
  </si>
  <si>
    <t>Indian Land and Water Claim Settlements</t>
  </si>
  <si>
    <t>Indian Land Consolidation</t>
  </si>
  <si>
    <t>Insular Affairs Operations – Assistance to Territories</t>
  </si>
  <si>
    <t>Insular Affairs Operations – Compact of Free Association</t>
  </si>
  <si>
    <t>Insular Affairs Operations – Payments to U.S. Territories</t>
  </si>
  <si>
    <t>Interior Franchise Fund, Departmental Management</t>
  </si>
  <si>
    <t>Land Acquisition and State Assistance</t>
  </si>
  <si>
    <t>Land and Resource Management Trust Funds</t>
  </si>
  <si>
    <t>Land Buy Back</t>
  </si>
  <si>
    <t>Lower Colorado River Basin Development Fund</t>
  </si>
  <si>
    <t>Migratory Bird Conservation Account</t>
  </si>
  <si>
    <t>National Recreation and Preservation</t>
  </si>
  <si>
    <t>National Wildlife Refuge Fund </t>
  </si>
  <si>
    <t>North American Wetlands Conservation Fund</t>
  </si>
  <si>
    <t xml:space="preserve">NPS Construction Program </t>
  </si>
  <si>
    <t>NPS Donations</t>
  </si>
  <si>
    <t>NPS Federal Aid-Highways (Liquidation of Contract Authorization)</t>
  </si>
  <si>
    <t>NPS Hurricane Sandy Supplemental</t>
  </si>
  <si>
    <t xml:space="preserve">NPS Recreation Enhancement Fee Program </t>
  </si>
  <si>
    <t xml:space="preserve">NPS Wildfire Management </t>
  </si>
  <si>
    <t>Office of Inspector General Operations</t>
  </si>
  <si>
    <t>Office of the Solicitor Operations</t>
  </si>
  <si>
    <t>Office of the Special Trustee for American Indians Operations</t>
  </si>
  <si>
    <t>Offshore Safety and Environmental Enforcement</t>
  </si>
  <si>
    <t>Oil Spill Research</t>
  </si>
  <si>
    <t>ONRR Operations</t>
  </si>
  <si>
    <t>Operation and Maintenance of Quarters</t>
  </si>
  <si>
    <t>Operation and Maintenance, Indian Irrigation System</t>
  </si>
  <si>
    <t>Operation of Indian Programs</t>
  </si>
  <si>
    <t>Operations of the National Park System</t>
  </si>
  <si>
    <t>Oregon and California Grant Lands</t>
  </si>
  <si>
    <t>OS Natural Resource Damage Assessment and Restoration Fund</t>
  </si>
  <si>
    <t>OSMRE Regulation and Technology</t>
  </si>
  <si>
    <t>Park Concessions Franchise Fees</t>
  </si>
  <si>
    <t>Payments in Lieu of Coal Fee Receipts</t>
  </si>
  <si>
    <t>Payments in Lieu of Taxes</t>
  </si>
  <si>
    <t>Payments to Counties Oregon and California Grant Lands</t>
  </si>
  <si>
    <t>Payments to State and County from Clark County, Land Sales</t>
  </si>
  <si>
    <t>Payments to States for the Child Care and Development Block Grant</t>
  </si>
  <si>
    <t>Permit Processing Fund</t>
  </si>
  <si>
    <t>Power Systems, Indian Irrigation Projects</t>
  </si>
  <si>
    <t>Resource Management</t>
  </si>
  <si>
    <t>Royalty Offshore</t>
  </si>
  <si>
    <t>Service Charges, Deposits and Forfeitures</t>
  </si>
  <si>
    <t>Sport Fish Restoration Account</t>
  </si>
  <si>
    <t>State and Tribal Wildlife Grants</t>
  </si>
  <si>
    <t>Supplement Payments to United Mine Workers of America</t>
  </si>
  <si>
    <t>Temporary Assistance for Needy Families</t>
  </si>
  <si>
    <t>Training and Employment Services, Employment and Training Administration</t>
  </si>
  <si>
    <t>Transportation Systems Fund</t>
  </si>
  <si>
    <t>Upper Colorado River Basin Fund</t>
  </si>
  <si>
    <t>USGS all programs</t>
  </si>
  <si>
    <t xml:space="preserve">USGS Working Capital Fund </t>
  </si>
  <si>
    <t>Utah Reclamation Mitigation and Conservation Account</t>
  </si>
  <si>
    <t>Water and Related Resources</t>
  </si>
  <si>
    <t>BLS - Compensation and Working Conditions</t>
  </si>
  <si>
    <t>BLS - Labor Force Statistics</t>
  </si>
  <si>
    <t>Yes</t>
  </si>
  <si>
    <t>ETA - Foreign Labor Certification</t>
  </si>
  <si>
    <t>ETA - Indian and Native American Program</t>
  </si>
  <si>
    <t>ETA - Job Corps</t>
  </si>
  <si>
    <r>
      <t xml:space="preserve">ETA - TAA </t>
    </r>
    <r>
      <rPr>
        <vertAlign val="superscript"/>
        <sz val="10"/>
        <rFont val="Times New Roman"/>
        <family val="1"/>
      </rPr>
      <t>*</t>
    </r>
    <r>
      <rPr>
        <sz val="10"/>
        <rFont val="Times New Roman"/>
        <family val="1"/>
      </rPr>
      <t xml:space="preserve"> (FUBA)</t>
    </r>
  </si>
  <si>
    <t>ETA - WIOA - Workforce Data Quality Initiative</t>
  </si>
  <si>
    <t>Mine Safety and Health Administration</t>
  </si>
  <si>
    <t>Office of Labor-Management Standards</t>
  </si>
  <si>
    <t>OWCP - Coal Mine Workers’ Compensation</t>
  </si>
  <si>
    <t>OWCP - Longshore and Harbor Workers Compensation</t>
  </si>
  <si>
    <t>VETS - Federal Administration &amp; USERRA Enforcement</t>
  </si>
  <si>
    <t>Federal Aviation Administration Grants-in-Aid for Airports</t>
  </si>
  <si>
    <t xml:space="preserve">Federal Transit Administration Formula Grants </t>
  </si>
  <si>
    <t>Federal Transit Administration Passenger Rail Investment and Improvement Act Projects</t>
  </si>
  <si>
    <t xml:space="preserve">84.380W - Special Olympics </t>
  </si>
  <si>
    <t>84.325A - National Center for Improving Teacher and Leader Performance to Better Serve Children with Disabilities</t>
  </si>
  <si>
    <t>84.325B - Early Childhood Personnel Center</t>
  </si>
  <si>
    <t>84.325D - Preparation of Special Education, Early Intervention, and Related Services Leadership Personnel</t>
  </si>
  <si>
    <t>84.325E - National Center for Development and Dissemination of Digital Open Educational Tools and Resources Supported by Evidence to Enhance Personnel Preparation and Professional Development for Educators of Students with Disabilities</t>
  </si>
  <si>
    <t>84.325H - Leadership Consortia in Sensory Disabilities and Disabilities Associated with Intensive Service Needs</t>
  </si>
  <si>
    <t>84.325K - Personnel Preparation in Special Education, Early Intervention, and Related Services</t>
  </si>
  <si>
    <t>84.325N - Associate Degree Preservice Program Improvement Grants to Support Personnel Working with Young Children with Disabilities</t>
  </si>
  <si>
    <t>84.325T - Special Education Preservice Training Improvement Grants</t>
  </si>
  <si>
    <t>84.325V - Leadership Preparation in Sensory Disabilities</t>
  </si>
  <si>
    <t>84.051B - Pay for Success Initiative</t>
  </si>
  <si>
    <t>84.015A - National Resource Centers</t>
  </si>
  <si>
    <t>84.015B - Foreign Language and Area Studies</t>
  </si>
  <si>
    <t>84.016A - Undergraduate International Studies and Foreign Language Education</t>
  </si>
  <si>
    <t>84.017A - International Research and Studies</t>
  </si>
  <si>
    <t>84.220A - Centers for International Business Education</t>
  </si>
  <si>
    <t>84.229A - Language Resource Centers</t>
  </si>
  <si>
    <t>84.274A - American Overseas Research Centers</t>
  </si>
  <si>
    <t>84.177B - Independent Living Services for Older Individuals Who are Blind</t>
  </si>
  <si>
    <t>84.184C - Promoting Student Resilience</t>
  </si>
  <si>
    <t>84.235E - Braille Training</t>
  </si>
  <si>
    <t>84.240A - Protection and Advocacy of Individual Rights</t>
  </si>
  <si>
    <t xml:space="preserve">84.287C - 21st Century Community Learning Centers Grant Program </t>
  </si>
  <si>
    <t>84.365C - Native American Program</t>
  </si>
  <si>
    <t>84.021A - Fulbright-Hays Group Projects Abroad Program</t>
  </si>
  <si>
    <t>84.021B - Fulbright-Hays Group Projects Abroad Program</t>
  </si>
  <si>
    <t>84.022A - Fulbright-Hays Doctoral Dissertation Research Abroad Program</t>
  </si>
  <si>
    <t>84.027A - Special Education-Grants to States</t>
  </si>
  <si>
    <t>84.181A - Early Intervention Program for Infants and Toddlers with Disabilities</t>
  </si>
  <si>
    <t>84.173A - Preschool Grants for Children with Disabilities</t>
  </si>
  <si>
    <t>84.013A - Prevention and Intervention Programs for Children and Youths Who are Neglected, Delinquent, or at Risk</t>
  </si>
  <si>
    <t>84.365A - English Language Acquisition State Grants</t>
  </si>
  <si>
    <t>84.365B - English Language Acquisition State Grants</t>
  </si>
  <si>
    <t>84.367A - Improving Teacher Quality State Grants</t>
  </si>
  <si>
    <t>84.367B - Improving Teacher Quality State Grants</t>
  </si>
  <si>
    <t>84.196A - Education for Homeless Children and Youths--Grants for State/Local Activities</t>
  </si>
  <si>
    <t>84.031D - American Indian Tribally Controlled Colleges and Universities Program Part F</t>
  </si>
  <si>
    <t>84.031T - American Indian Tribally Controlled Colleges and Universities Program Part A</t>
  </si>
  <si>
    <t>84.042A - Student Support Services</t>
  </si>
  <si>
    <t>84.335A - Childcare Access Means Parents in School</t>
  </si>
  <si>
    <t>84.938S - Defraying the Cost of Enrolling Displaced Students</t>
  </si>
  <si>
    <t>84.101A - Native American Career and Technical Education Program</t>
  </si>
  <si>
    <t>84.245A - Tribally Controlled Postsecondary Career and Technical Institutions Program</t>
  </si>
  <si>
    <t>84.259A - Native Hawaiian Career and Technical Education Program</t>
  </si>
  <si>
    <t>84.263B - Rehabilitation Training</t>
  </si>
  <si>
    <t>84.421A - Disability Innovation Fund</t>
  </si>
  <si>
    <t>84.324A - Special Education Research Program</t>
  </si>
  <si>
    <t>84.324B - Research Training Programs in Special Education</t>
  </si>
  <si>
    <t xml:space="preserve">84.324C - Special Education Research and Development Centers </t>
  </si>
  <si>
    <t>84.324D - Accelerating the Academic Achievement of Students with Learning Disabilities Research Initiative</t>
  </si>
  <si>
    <t>84.324L - Low Cost, Short-Duration Evaluation of Special Education Interventions</t>
  </si>
  <si>
    <t xml:space="preserve">84.324N - Research Networks Focused on Critical Problems of Policy and Practice in Special Education: Multi-Tiered Systems of Support </t>
  </si>
  <si>
    <t>84.326B - Technical Assistance Center for Evidence-Based Practices to Improve the Social-Emotional Development of Young Children With or At Risk of Disabilities</t>
  </si>
  <si>
    <t>84.326D - Postsecondary Education Center for Individuals who are Deaf</t>
  </si>
  <si>
    <t>84.326E - National Technical Assistance Center on Improving Transition to Postsecondary Education and Employment for Students with Disabilities</t>
  </si>
  <si>
    <t>84.326G - National Technical Assistance Center to Increase the Participation and Improve the Performance of Students with Disabilities on State and Districtwide Assessments</t>
  </si>
  <si>
    <t xml:space="preserve">84.326K - National Center to Enhance Educational Systems to Promote the Use of Practices Supported by Evidence </t>
  </si>
  <si>
    <t>84.326M - Model Demonstration Projects</t>
  </si>
  <si>
    <t>84.326P - Early Childhood Systems Technical Assistance Center</t>
  </si>
  <si>
    <t>84.326Q - National Center for Students with Disabilities Who Require Intensive Interventions</t>
  </si>
  <si>
    <t xml:space="preserve">84.326R - Technical Assistance and Dissemination to Improve Services and Results for Children with Disabilities; Center for Systemic Improvement </t>
  </si>
  <si>
    <t>84.326S - National Technical Assistance Center on Positive Behavioral Interventions and Supports</t>
  </si>
  <si>
    <t>84.326T - State Technical Assistance Projects to Improve Services and Results for Children Who Are Deaf-Blind, and National Technical Assistance and Dissemination Center for Children Who Are Deaf-Blind</t>
  </si>
  <si>
    <t>84.326X - Center on Dispute Resolution</t>
  </si>
  <si>
    <t>84.326Y - Technical Assistance Center for Inclusive School-Wide Reform</t>
  </si>
  <si>
    <t>84.327A - Center on Inclusive Software for Learning</t>
  </si>
  <si>
    <t>84.327B - Research and Development Center to Advance the Use of New and Emerging Technologies to Ensure Accessibility</t>
  </si>
  <si>
    <t>84.327C - Television Access</t>
  </si>
  <si>
    <t xml:space="preserve">84.327D - Educational Materials in Accessible Formats for Students with Visual Impairments and Other Print Disabilities </t>
  </si>
  <si>
    <t>84.327E - National Instructional Materials Access Center</t>
  </si>
  <si>
    <t>84.327F - Center on Technology and Disability</t>
  </si>
  <si>
    <t>84.327L - Models Promoting Young Children’s Use of Assistive Technology</t>
  </si>
  <si>
    <t>84.327N - Captioned and Described Educational Media</t>
  </si>
  <si>
    <t>84.327S - Stepping-Up Technology Implementation</t>
  </si>
  <si>
    <t>84.327U - Center on Online Learning and Students with Disabilities</t>
  </si>
  <si>
    <t>84.327Z - Center To Support Technology Innovation for Students With Disabilities</t>
  </si>
  <si>
    <t>84.351C - Professional Development for Arts Educators--Arts in Education</t>
  </si>
  <si>
    <t>84.351D - Assistance for Arts Education Development and Dissemination</t>
  </si>
  <si>
    <t xml:space="preserve">84.351F - Arts in Education National Program </t>
  </si>
  <si>
    <t>84.358A - Small, Rural School Grant Program</t>
  </si>
  <si>
    <t>84.358B - Rural and Low-Income School Program</t>
  </si>
  <si>
    <t>84.358C - Specially Qualified Agencies</t>
  </si>
  <si>
    <t>84.368A - Enhanced Assessment Grants</t>
  </si>
  <si>
    <t>84.369A - State Assessment Grants</t>
  </si>
  <si>
    <t xml:space="preserve">84.373F - Technical Assistance to Improve State Data Capacity—Individuals with Disabilities Education Act (IDEA) Fiscal Data Center </t>
  </si>
  <si>
    <t>84.373M - Technical Assistance to Improve State Data Capacity—Individuals with Disabilities Education Act (IDEA) Data Management Center</t>
  </si>
  <si>
    <t>84.373Y - National Technical Assistance Center to Improve State Capacity to Accurately Collect and Report</t>
  </si>
  <si>
    <t>84.373Z - National IDEA Technical Assistance Center on Early Childhood Longitudinal Data Systems</t>
  </si>
  <si>
    <t xml:space="preserve">84.411A - Education Innovation and Research - Expansion Grants </t>
  </si>
  <si>
    <t xml:space="preserve">84.411B - Education Innovation and Research - Mid-Phase Grants </t>
  </si>
  <si>
    <t xml:space="preserve">84.411C - Education Innovation and Research - Early-Phase Grants </t>
  </si>
  <si>
    <t xml:space="preserve">84.904A - Helen Keller National Center </t>
  </si>
  <si>
    <t>84.906A - American Printing House for the Blind</t>
  </si>
  <si>
    <t>84.908A - National Technical Institute for the Deaf</t>
  </si>
  <si>
    <t>84.908B - National Technical Institute for the Deaf Endowment</t>
  </si>
  <si>
    <t>84.910A - Gallaudet University</t>
  </si>
  <si>
    <t>84.305A - Education of Research Program</t>
  </si>
  <si>
    <t>84.305B - Research Training Programs in the Education Sciences</t>
  </si>
  <si>
    <t>84.305C - Education Research and Development Centers Program</t>
  </si>
  <si>
    <t>84.305D - Statistical and Research Methodology in Education Program</t>
  </si>
  <si>
    <t>84.305E - Evaluation of State and Local Education Programs and Policies</t>
  </si>
  <si>
    <t>84.305F - Reading for Understanding Research Initiative</t>
  </si>
  <si>
    <t>84.305H - Partnerships and Collaborations Focused on Problems of Practice or Policy</t>
  </si>
  <si>
    <t>84.305L - Low Cost, Short-Duration Evaluation of Education Interventions</t>
  </si>
  <si>
    <t>84.305N - Research Networks Focused on Critical Problems of Education Policy and Practice</t>
  </si>
  <si>
    <t>84.305U - Unsolicited and Other Awards</t>
  </si>
  <si>
    <t>84.350A - Transition to Teaching</t>
  </si>
  <si>
    <t>84.350B - Transition to Teaching</t>
  </si>
  <si>
    <t>84.350C - Transition to Teaching</t>
  </si>
  <si>
    <t>84.367D - Supporting Effective Educator Development</t>
  </si>
  <si>
    <t>84.405A - Teacher Quality Partnership</t>
  </si>
  <si>
    <t>84.374A - Teacher and School Leader Incentive Program</t>
  </si>
  <si>
    <t>84.374B - Teacher Incentive Fund</t>
  </si>
  <si>
    <t>84.336S - Teacher Quality Partnership</t>
  </si>
  <si>
    <t>84.363A - School Leadership Program</t>
  </si>
  <si>
    <t>84.422A - American History and Civics Academies</t>
  </si>
  <si>
    <t>84.423A - Supporting Effective Educator Development</t>
  </si>
  <si>
    <t>84.424A - Student Support and Academic Enrichment</t>
  </si>
  <si>
    <t>84.184S - Project for Schools Emergency Response to Violence</t>
  </si>
  <si>
    <t>84.256A Territories and Freely Associated States Education Grant</t>
  </si>
  <si>
    <t>84.256B - Republic of Palau Grant</t>
  </si>
  <si>
    <t>84.403A - Consolidated Grants to the Outlying Area</t>
  </si>
  <si>
    <t>84.041A - Payments for Federal Property</t>
  </si>
  <si>
    <t>84.041B - Payments for Federal Connected Children</t>
  </si>
  <si>
    <t>84.041C - Discretionary School Construction Grants</t>
  </si>
  <si>
    <t>84.356A - Alaska Native Education Equity</t>
  </si>
  <si>
    <t>84.362A - Native Hawaiian Education Program</t>
  </si>
  <si>
    <t>84.362B - Native Hawaiian Education Program</t>
  </si>
  <si>
    <t>84.299A - Indian Demonstration Grant Program</t>
  </si>
  <si>
    <t>84.299B - Indian Professional Development</t>
  </si>
  <si>
    <t>84.330B - Advanced Placement Test Fee</t>
  </si>
  <si>
    <t>84.366B - Mathematics and Science Partnership</t>
  </si>
  <si>
    <t>84.377B - Turnaround School Leadership Program</t>
  </si>
  <si>
    <t>84.031X - Native American-Serving Nontribal Institutions Program</t>
  </si>
  <si>
    <t>84.031B - Historically Black College and Universities HBCU</t>
  </si>
  <si>
    <t>84.031P - Predominantly Black Institutions</t>
  </si>
  <si>
    <t>84.116L - Fund for the Improvement of Postsecondary Education Comprehensive Program</t>
  </si>
  <si>
    <t>84.116G - Fund for the Improvement of Postsecondary Education Comprehensive Program</t>
  </si>
  <si>
    <t>84.382A - Predominantly Black Institutions (competitive)</t>
  </si>
  <si>
    <t>84.382G - Historically Black College and Universities Masters Degree Program</t>
  </si>
  <si>
    <t>84.414A - Minorities and Retirement Security Program</t>
  </si>
  <si>
    <t>84.215E - Elementary and Secondary School Counseling</t>
  </si>
  <si>
    <t>84.165A - Magnet Schools Assistance Program</t>
  </si>
  <si>
    <t>84.051D - Vocational National Programs: High School CTE Teacher Pathway Initiative</t>
  </si>
  <si>
    <t>84.200A - Graduate Assistance in Areas of National Need</t>
  </si>
  <si>
    <t>84.382C - Native American-Serving Nontribal Institutions Program</t>
  </si>
  <si>
    <t>84.010A - Title I, Part A</t>
  </si>
  <si>
    <t>84.377A - School Improvement Fund</t>
  </si>
  <si>
    <t>84.235F - Demonstration and Training Program</t>
  </si>
  <si>
    <t>84.235G - Parent Information and Training Program</t>
  </si>
  <si>
    <t>84.264H - Vocational Rehabilitation Technical Assistance Center</t>
  </si>
  <si>
    <t>84.215N - Promise Neighborhoods</t>
  </si>
  <si>
    <t>84.420A - Performance Partnership Pilots</t>
  </si>
  <si>
    <t>84.372A - Statewide Longitudinal Data System Grant Program</t>
  </si>
  <si>
    <t>84.365D - Asian American Pacific Islander Data Disaggregation Grant</t>
  </si>
  <si>
    <t>84.416A - Race to the Top-District</t>
  </si>
  <si>
    <t>84.206A - Jacob K. Javits Gifted and Talented Education Program</t>
  </si>
  <si>
    <t>84.371C - Comprehensive Literacy State Development</t>
  </si>
  <si>
    <t>84.370B - DC Public Schools</t>
  </si>
  <si>
    <t>84.370C - Office of State Superintendent of Ed</t>
  </si>
  <si>
    <t>84.040A  - Impact Aid Program</t>
  </si>
  <si>
    <t>84.282A - State Entities</t>
  </si>
  <si>
    <t>84.282B - Developers</t>
  </si>
  <si>
    <t>84.282C - Non-State Educational Agencies</t>
  </si>
  <si>
    <t>84.282D - State Facilities</t>
  </si>
  <si>
    <t>84.282M - Charter Schools Program Grants for Replication and Expansion of High-Quality Charter Schools</t>
  </si>
  <si>
    <t>84.282N - National Leadership</t>
  </si>
  <si>
    <t>84.354A - Credit Enhancement</t>
  </si>
  <si>
    <t>84.217A - Ronald E. McNair Post Baccalaureate Achievement Program</t>
  </si>
  <si>
    <t>84.378A - College Access Challenge Grant Program</t>
  </si>
  <si>
    <t>84.334A - Gaining Early Awareness and Readiness for Undergraduate Programs - Partnerships grants</t>
  </si>
  <si>
    <t>84.334S - Gaining Early Awareness and Readiness for Undergraduate Programs - State grants</t>
  </si>
  <si>
    <t>84.044A - Talent Search Programs</t>
  </si>
  <si>
    <t>84.215F - Carol M. White Physical Education Program</t>
  </si>
  <si>
    <t>84.184G - School Climate Transformation Grant Program Local Education Agency</t>
  </si>
  <si>
    <t>84.161A - Client Assistance Program</t>
  </si>
  <si>
    <t>84.103A - Training Program for Federal TRIO Programs</t>
  </si>
  <si>
    <t>84.938G - Project School Emergency Response to Violence</t>
  </si>
  <si>
    <t>84.116K - Training for Real-time Writers</t>
  </si>
  <si>
    <t>84.382B - Asian American and Native American Pacific Islander-Serving Institutions Program</t>
  </si>
  <si>
    <t>84.031L - Asian American and Native American Pacific Islander-Serving Institutions Program</t>
  </si>
  <si>
    <t>84.120A - Minority Science and Engineering Improvement Program</t>
  </si>
  <si>
    <t>84.365Z - National Professional Development Grant</t>
  </si>
  <si>
    <t>84.215J - Full-Service Community Schools</t>
  </si>
  <si>
    <t>84.011A - Title I, Part C-Education of Migratory Children</t>
  </si>
  <si>
    <t>84.144G - Title I, Part C-MSIX Data Quality Grants</t>
  </si>
  <si>
    <t>84.144F - Title I, Consortium Incentive Grants</t>
  </si>
  <si>
    <t>84.141A - High School Equivalency Program</t>
  </si>
  <si>
    <t>84.149A - College Assistance Migrant Program</t>
  </si>
  <si>
    <t>84.051A - Juvenile Justice Reentry Education Program</t>
  </si>
  <si>
    <t>84.191D - Improved Reentry Education Program</t>
  </si>
  <si>
    <t>84.915A - Howard University Academic Programs</t>
  </si>
  <si>
    <t>84.915B - Howard University Hospital</t>
  </si>
  <si>
    <t>84.915C - Howard University Endowment</t>
  </si>
  <si>
    <t>84.047A - Upward Bound Program</t>
  </si>
  <si>
    <t>84.047M - Upward Bound Math and Science Program</t>
  </si>
  <si>
    <t>84.047V - Veterans Upward Bound Program</t>
  </si>
  <si>
    <t>84.066A - Educational Opportunity Centers Program</t>
  </si>
  <si>
    <t>84.246K - Rehabilitation Short-Term Training-Client Assistance Program</t>
  </si>
  <si>
    <t>84.264F - VR Technical Assistance Center</t>
  </si>
  <si>
    <t>84.235N - Career Pathways for Individuals with Disabilities</t>
  </si>
  <si>
    <t>84.328C - Community Parent Resource Centers</t>
  </si>
  <si>
    <t>84.328M - Parent Training and Information Centers</t>
  </si>
  <si>
    <t>84.328R - Technical Assistance for Parent Centers</t>
  </si>
  <si>
    <t>84.418T - Promise TA Center</t>
  </si>
  <si>
    <t>84.418P - Grants for Promoting Readiness of Minors in Supplemental Security Income</t>
  </si>
  <si>
    <t>84.048A - Strengthening Career and Technical Education for the 21st Century Act</t>
  </si>
  <si>
    <t>84.187A - State Supported Employment Services</t>
  </si>
  <si>
    <t>84.187B - State Supported Employment Services</t>
  </si>
  <si>
    <t>84.126A - State Vocational Rehabilitation Unit</t>
  </si>
  <si>
    <t>84.323A - State Personnel Development Grants</t>
  </si>
  <si>
    <t>84.002A - Adult Education and Family Literacy Act Formula Grant Program</t>
  </si>
  <si>
    <t>84.412A - Race to the Top Early Learning Challenge Grants</t>
  </si>
  <si>
    <t>84.419A - Preschool Development Grants</t>
  </si>
  <si>
    <t>84.419B - Preschool Development Grants (expansion)</t>
  </si>
  <si>
    <t>84.419C - Preschool Pay For Success Feasibility Study Grants</t>
  </si>
  <si>
    <t>84.421B - Disability Innovation Fund-Transition Model Systems</t>
  </si>
  <si>
    <t>84.370A - DC Opportunity Scholarship Program</t>
  </si>
  <si>
    <t>84.250D - American Indian Vocational Rehabilitation Services</t>
  </si>
  <si>
    <t xml:space="preserve">84.128G - Migrant and Seasonal Farmworkers Program </t>
  </si>
  <si>
    <t>84.235L - The Substantial Gainful Activity</t>
  </si>
  <si>
    <t>84.250G - American Indian Vocational Rehabilitation Services</t>
  </si>
  <si>
    <t>84.264G - Workforce Innovation Technical Assistance Center</t>
  </si>
  <si>
    <t>84.250J - American Indian Vocational Rehabilitation Services</t>
  </si>
  <si>
    <t>84.250K - American Indian Vocational Rehabilitation Services</t>
  </si>
  <si>
    <t>84.250L - American Indian Vocational Rehabilitation Services</t>
  </si>
  <si>
    <t>84.215H - Skills for Success</t>
  </si>
  <si>
    <t>84.396B - Investing in Education-Validation Grants</t>
  </si>
  <si>
    <t>84.415A - State Tribal Education Partnership Program</t>
  </si>
  <si>
    <t>84.031N - Alaska Native and Native Hawaiian Serving Institutions Program</t>
  </si>
  <si>
    <t>84.031R - Alaska Native and Native Hawaiian Serving Institutions Program</t>
  </si>
  <si>
    <t>84.031V - Alaska Native and Native Hawaiian Serving Institutions Program</t>
  </si>
  <si>
    <t>84.031W - Alaska Native and Native Hawaiian Serving Institutions Program</t>
  </si>
  <si>
    <t>84.031A - Strengthening Institutions Program</t>
  </si>
  <si>
    <t>84.031F - Strengthening Institutions Program</t>
  </si>
  <si>
    <t>84.031C - Hispanic Serving Institutions STEM Articulation</t>
  </si>
  <si>
    <t>84.031M - Promoting Post baccalaureate Opportunities for Hispanic Americans</t>
  </si>
  <si>
    <t>84.031S - Developing Hispanic Serving Institutions</t>
  </si>
  <si>
    <t>84.160C - Training of Interpreters For Individuals Who are Deaf or Hard of Hearing and Individuals Who Are Deaf-Blind Program: Experiential Learning Model Demonstration Center for Novice Interpreters and Baccalaureate Degree ASL-English Interpretation Programs</t>
  </si>
  <si>
    <t>84.160D - Training of Interpreters For Individuals Who are Deaf or Hard of Hearing and Individuals Who Are Deaf-Blind Program: Interpreter Training in Specialty Areas</t>
  </si>
  <si>
    <t xml:space="preserve">84.250Z - American Indian Vocational Rehabilitation Training and Technical Assistance Center </t>
  </si>
  <si>
    <t>84.264A - Job-Driven Vocational Rehabilitation Technical Assistance Center</t>
  </si>
  <si>
    <t xml:space="preserve">84.315C - Capacity Building for Traditionally Underserved Populations: Tribal Vocational Rehabilitation Institute </t>
  </si>
  <si>
    <t>84.184Q - The Grants to States in School Emergency Management (GESM)</t>
  </si>
  <si>
    <t>84.295A - Ready to Learn Television</t>
  </si>
  <si>
    <t>84.116D - National Center for College Students with Disabilities</t>
  </si>
  <si>
    <t>84.407A - Model Comprehensive Transition and Postsecondary Education for Students With Intellectual Disabilities</t>
  </si>
  <si>
    <t>84.407B - Model Comprehensive Transition and Postsecondary Education for Students With Intellectual Disabilities-Coordinating Center</t>
  </si>
  <si>
    <t>84.415B - Native American Language Grant Program</t>
  </si>
  <si>
    <t>84.177Z - Independent Living Services for Older Individuals Who Are Blind  (OIB)Training and Technical Assistance Program</t>
  </si>
  <si>
    <t>84.283B - Comprehensive Centers</t>
  </si>
  <si>
    <t>84.283D - Comprehensive Centers Program</t>
  </si>
  <si>
    <t>84.004D - Equity Assistance Centers</t>
  </si>
  <si>
    <t>84.116F - First in the World</t>
  </si>
  <si>
    <t>84.116Q - Centers for the Study of Distance Education and Technological Advancements</t>
  </si>
  <si>
    <t>84.129B - Rehabilitation Long-Term Training Program--Vocational Rehabilitation Counseling</t>
  </si>
  <si>
    <t xml:space="preserve">84.129F - Rehabilitation Training: Rehabilitation Long-Term Training Program--Rehabilitation Specialty Areas, Vocational Evaluation and Work Adjustment </t>
  </si>
  <si>
    <t xml:space="preserve">84.129H - Rehabilitation Training: Rehabilitation Long-Term Training Program--Rehabilitation Specialty Areas, Rehabilitation of Individuals Who Are Mentally Ill </t>
  </si>
  <si>
    <t xml:space="preserve">84.129P - Rehabilitation Training: Rehabilitation Long-Term Training Program--Rehabilitation Specialty Areas, Rehabilitation of Individuals Who are Blind or Have Vision Impairments </t>
  </si>
  <si>
    <t>84.129Q - Rehabilitation Training: Rehabilitation Long-Term Training Program--Rehabilitation Specialty Areas, Rehabilitation of Individuals Who are Deaf or Hard of Hearing</t>
  </si>
  <si>
    <t xml:space="preserve">84.129W - Rehabilitation Training: Rehabilitation Long-Term Training Program--Rehabilitation Specialty Areas, Comprehensive System of Personnel Development </t>
  </si>
  <si>
    <t>84.060A - Indian Education Formula Grants to Local Education Agencies</t>
  </si>
  <si>
    <t>84.215G - Innovative Approaches to Literacy</t>
  </si>
  <si>
    <t xml:space="preserve">84.184F - School Climate Transformation Grant (State Education Agencies) </t>
  </si>
  <si>
    <t>84.184M - Project Prevent</t>
  </si>
  <si>
    <t>84.116X - First in the World - Validation</t>
  </si>
  <si>
    <t>2018 Disaster Relief Funds</t>
  </si>
  <si>
    <t>USAC - Admin</t>
  </si>
  <si>
    <t>TRS</t>
  </si>
  <si>
    <t>TVF</t>
  </si>
  <si>
    <t>NANP</t>
  </si>
  <si>
    <t>Common Acquisition Platform (CAP) Flow-Thru</t>
  </si>
  <si>
    <t>Direct Program Activity</t>
  </si>
  <si>
    <t>Disaster Emergency Funds</t>
  </si>
  <si>
    <t>Environmental Review Improvement</t>
  </si>
  <si>
    <t>IT Modernization and Development</t>
  </si>
  <si>
    <t>Reimbursable Program Activity</t>
  </si>
  <si>
    <t>​Bureau of Health Workforce (BHW) Loan Repayment Programs</t>
  </si>
  <si>
    <t>​Bureau of Health Workforce (BHW) Scholarship Programs</t>
  </si>
  <si>
    <t>​FDA Vendor Disbursements</t>
  </si>
  <si>
    <t>​IHS Purchased/Referred Care</t>
  </si>
  <si>
    <t>​Native American Caregiver Support Services (Title VI Section C)</t>
  </si>
  <si>
    <t>​Native American Nutrition and Supportive Services (Title VI Section A &amp; B)</t>
  </si>
  <si>
    <t>​Office of Minority Health (OMH)</t>
  </si>
  <si>
    <t>​State Opioid Response</t>
  </si>
  <si>
    <t>Alcohol and Substance Abuse</t>
  </si>
  <si>
    <t>Basic Health Program</t>
  </si>
  <si>
    <t xml:space="preserve">Closing the Gap between Standards Development and Implementation Maturing the Consolidated Clinical Document Architecture (CCD-A) and Fast Healthcare Interoperability Resources (FHIR) </t>
  </si>
  <si>
    <t>CMS Consumer Operated and Oriented Plan (COOP)</t>
  </si>
  <si>
    <t>CMS Navigator Grants</t>
  </si>
  <si>
    <t>CMS Risk Adjustment</t>
  </si>
  <si>
    <t>CMS Risk Corridors</t>
  </si>
  <si>
    <t>CMS Small Business Health Options Program</t>
  </si>
  <si>
    <t>CMS State Marketplace Establishment Grants</t>
  </si>
  <si>
    <t>CMS Transitional Reinsurance</t>
  </si>
  <si>
    <t>CMS Women’s Preventive Services Exemption</t>
  </si>
  <si>
    <t>FDA Charge Cards</t>
  </si>
  <si>
    <t>Infectious Disease Research Institute</t>
  </si>
  <si>
    <t xml:space="preserve">Low Income Home Energy Assistance Program (LIHEAP) Block Grant </t>
  </si>
  <si>
    <t xml:space="preserve">Market Transparency Project for Health Information Technology Interoperability Services </t>
  </si>
  <si>
    <t>National Institute of Environmental Health Sciences (NIEHS) Hazardous Waste Worker Training Program (HWWTP)</t>
  </si>
  <si>
    <t xml:space="preserve">National Tobacco Education Program (NTEP) </t>
  </si>
  <si>
    <t>OIR Intramural Research Training Award (IRTA) Fellowship Program</t>
  </si>
  <si>
    <t>Pasteur Foundation</t>
  </si>
  <si>
    <t>Research on Health Costs, Quality and Outcomes</t>
  </si>
  <si>
    <t>Temporary Assistance for Needy Families (TANF)</t>
  </si>
  <si>
    <t>Title V Maternal and Child Health Services Block Grant to the States Program</t>
  </si>
  <si>
    <t>Vaccine For Children (VFC) - Vaccine Purchases</t>
  </si>
  <si>
    <t>Community Development Block Grants</t>
  </si>
  <si>
    <t>Community Development Fund - Disaster Recovery Assistance (Hurricane Harvey, Irma, Maria)</t>
  </si>
  <si>
    <t>Community Development Fund - Disaster Recovery Assistance (Louisiana, Texas, West Virginia, Hurricane IKE, Other Disasters)</t>
  </si>
  <si>
    <t>HOME Investments Partnership Program</t>
  </si>
  <si>
    <t>Housing Opportunities for Persons with AIDS</t>
  </si>
  <si>
    <t>Housing Trust Fund</t>
  </si>
  <si>
    <t>Nehemiah Housing Opportunity Grants</t>
  </si>
  <si>
    <t>Rural Housing and Economic Development</t>
  </si>
  <si>
    <t>HECM Claims</t>
  </si>
  <si>
    <t>HECM Notes</t>
  </si>
  <si>
    <t>Single Family Premium Refunds - Distributive Shares and Refund System (DSRS)</t>
  </si>
  <si>
    <t>Unclaimed Security Holder Payments</t>
  </si>
  <si>
    <t>Rent Supplement</t>
  </si>
  <si>
    <t>Office of the Chief Procurement Officer - Payments to Federal Contractors</t>
  </si>
  <si>
    <t>Project-Based Rental Assistance Section 8 Moderate Rehabilitation</t>
  </si>
  <si>
    <t>Flexible Subsidy</t>
  </si>
  <si>
    <t>National Historical Publications and Reocrds Commission (NHPRC) Grants</t>
  </si>
  <si>
    <t>Reparis and Restoration</t>
  </si>
  <si>
    <t>Travel Card</t>
  </si>
  <si>
    <t>Travel Reimbursement</t>
  </si>
  <si>
    <t>Foreign Locally Employed Staff Compensation</t>
  </si>
  <si>
    <t>Voluntary Contributions</t>
  </si>
  <si>
    <t>Assessed Contributions</t>
  </si>
  <si>
    <t>Post-Assignment Travel</t>
  </si>
  <si>
    <t>Temporary Duty Travel</t>
  </si>
  <si>
    <t>Domestic Purchase Card Payments</t>
  </si>
  <si>
    <t>National Endowment for Democracy</t>
  </si>
  <si>
    <t>Economic Support Fund</t>
  </si>
  <si>
    <t>Diplomatic and Support Programs</t>
  </si>
  <si>
    <t>Overseas Programs</t>
  </si>
  <si>
    <t>Diplomatic Policy and Support</t>
  </si>
  <si>
    <t>Consular Information Technology and Security</t>
  </si>
  <si>
    <t>Information Technology Central Fund</t>
  </si>
  <si>
    <t>Worldwide Security Protection</t>
  </si>
  <si>
    <t>Security - Afghanistan, Pakistan</t>
  </si>
  <si>
    <t>Western Hemisphere Travel Surcharge</t>
  </si>
  <si>
    <t>Diplomatic and Consular Terrorism Related Programs</t>
  </si>
  <si>
    <t>Diplomatic and Consular Other Operations Programs</t>
  </si>
  <si>
    <t>Capital and Real Property Acquisitions Programs</t>
  </si>
  <si>
    <t>Leaseholds and Functional Programs</t>
  </si>
  <si>
    <t>Population Refugees and Migration Programs</t>
  </si>
  <si>
    <t>Fulbright Program</t>
  </si>
  <si>
    <t>Citizen Exchange Program</t>
  </si>
  <si>
    <t>Promote the Rule of Law</t>
  </si>
  <si>
    <t>Physical Security Programs</t>
  </si>
  <si>
    <t>Aviation, Anticrime, Interdiction and Related Programs</t>
  </si>
  <si>
    <t>Peace-Keeping Operations</t>
  </si>
  <si>
    <t>International Security and Nonproliferation Related Programs</t>
  </si>
  <si>
    <t>Construction</t>
  </si>
  <si>
    <t>Project Construction - Major Rehabilitation</t>
  </si>
  <si>
    <t>Fiscal Service - Debt Collection Special Fund (5445)</t>
  </si>
  <si>
    <t>Fiscal Service - INTEREST ON THE PUBLIC DEBT (indefinite) (0550)</t>
  </si>
  <si>
    <t>Fiscal Service - Restitution of Foregone Interest (1875)</t>
  </si>
  <si>
    <t>Fiscal Service - PAYMT TO LEGAL SERVICES CORP (0501)</t>
  </si>
  <si>
    <t>Fiscal Service - JUDGMENTS, COURT OF CLAIMS (1740)</t>
  </si>
  <si>
    <t>Fiscal Service - JUDGMENTS, US COURTS (1741)</t>
  </si>
  <si>
    <t>Fiscal Service - CLAIMS FOR CONTRACT DISPUTES (1743)</t>
  </si>
  <si>
    <t>Fiscal Service - Fed. Pay- DC Water &amp; Sewer (1796)</t>
  </si>
  <si>
    <t>Fiscal Service - REFUND MONEY ERRONEOUSLY REC'D (1807)</t>
  </si>
  <si>
    <t>Fiscal Service - PAYMT TO RESOLUTION FD CORP (1851)</t>
  </si>
  <si>
    <t>Fiscal Service - INTEREST ON UNINVESTED FDS (1860)</t>
  </si>
  <si>
    <t>Fiscal Service - D.C. WATER &amp; SEWAGE (4446)</t>
  </si>
  <si>
    <t>Fiscal Service - Gulf Coast Restoration Trust Fund (8625)</t>
  </si>
  <si>
    <t>Internal Revenue Service - Pymt. Where American Opport. Credit , Recovery Act (0932)</t>
  </si>
  <si>
    <t>Internal Revenue Service - Build America Bond Payments, Recovery Act (0935)</t>
  </si>
  <si>
    <t>Internal Revenue Service - Pymt. to Issuer of Qualified Zone Academy Bonds (0945)</t>
  </si>
  <si>
    <t>Internal Revenue Service - Pymt. to Issuer of Qualified School Const. Bonds (0946)</t>
  </si>
  <si>
    <t>Internal Revenue Service - Pymt. to Issuer of New Clean Renewable Eng Bonds (0947)</t>
  </si>
  <si>
    <t>Internal Revenue Service - Pymt to Issuer of Qualified Engy Conservation Bond (0948)</t>
  </si>
  <si>
    <t>Internal Revenue Service - Payments to USVI and PR for Disaster Tax Relief (0159)</t>
  </si>
  <si>
    <t>Internal Revenue Service - Private Collection Agent Program (5510)</t>
  </si>
  <si>
    <t>Internal Revenue Service - Special Compliance Personnel Program Account (5622)</t>
  </si>
  <si>
    <t>Community Development Financial Institutions Fund - CDFI EQUITY INVESTMENT DIVIDEN (1881)</t>
  </si>
  <si>
    <t>Office of D.C. Pensions - DC Judicial Retirement and Survivor’s Annuity Fund (8212)</t>
  </si>
  <si>
    <t>Departmental Offices - Social Impact Demonstration Projects (0146)</t>
  </si>
  <si>
    <t>Departmental Offices - Cybersecurity Enhancement Account (1855)</t>
  </si>
  <si>
    <t>Departmental Offices - Assist to FNMA &amp; FHLMC (0125)</t>
  </si>
  <si>
    <t>Office of International Assistance - CONTRIB INT'L DEVELOP ASSOC (0073)</t>
  </si>
  <si>
    <t>Office of International Assistance - CONTRIB TO INT'L BK-RECONSTRCT (0077)</t>
  </si>
  <si>
    <t>Office of International Assistance - CONTRIB TO AFRICAN DEVELOP FD (0079)</t>
  </si>
  <si>
    <t>Office of International Assistance - CONTRIB TO AFRICAN DEVELOP BK (0082)</t>
  </si>
  <si>
    <t>Office of International Assistance - CONTRIB TO EURO BK FOR RECONST (0088)</t>
  </si>
  <si>
    <t>Office of the Inspector General - Salraies and Expenses, OIG (0106)</t>
  </si>
  <si>
    <t>APHIS Indemnity Program</t>
  </si>
  <si>
    <t>APHIS Salaries and Expenses</t>
  </si>
  <si>
    <t>APHIS Buildings and Facilities</t>
  </si>
  <si>
    <t>APHIS Trust Funds</t>
  </si>
  <si>
    <t>APHIS Cooperative Agreements</t>
  </si>
  <si>
    <t>ARS Hurricane Harvey- Buildings and Facilities</t>
  </si>
  <si>
    <t>CCC Administrative Contracts</t>
  </si>
  <si>
    <t>CCC Hazardous Waste Activities</t>
  </si>
  <si>
    <t>CCC Dairy Indemnity</t>
  </si>
  <si>
    <t>CCC Biomass Crop Assistance Program</t>
  </si>
  <si>
    <t>CCC Emergency Forestry Conservation Reserve</t>
  </si>
  <si>
    <t>CCC Food for Progress Program</t>
  </si>
  <si>
    <t>CCC Export 416 Ocean Transportation</t>
  </si>
  <si>
    <t>CCC Pima Agricultural Cotton Trust Fund</t>
  </si>
  <si>
    <t>CCC Agricultural Wool Apparel Manufacturers Trust Fund</t>
  </si>
  <si>
    <t>FNS Hurricane Harvey- WIC</t>
  </si>
  <si>
    <t>FNS Hurricane Harvey- SNAP</t>
  </si>
  <si>
    <t>FNS Hurricane Harvey- Commodity Assistance Program</t>
  </si>
  <si>
    <t>FNS Special Milk Program</t>
  </si>
  <si>
    <t>FNS Senior Farmers Market Nutrition Program</t>
  </si>
  <si>
    <t>FNS Commonwealth of the Northern Marianas Islands</t>
  </si>
  <si>
    <t>FNS American Samoa</t>
  </si>
  <si>
    <t>FNS Summer Food Service Program</t>
  </si>
  <si>
    <t>FS Wildland Fire Management- Suppression</t>
  </si>
  <si>
    <t>FS Management of National Forest Lands for Subsistance Uses</t>
  </si>
  <si>
    <t>FS Range Betterment Fund</t>
  </si>
  <si>
    <t>FS National Forest System</t>
  </si>
  <si>
    <t>FS Hurricane Harvey- National Forest System</t>
  </si>
  <si>
    <t>FS Wildland Fire Management</t>
  </si>
  <si>
    <t>FS Wildland Fire Disaster Relief- Wildland Fire Management</t>
  </si>
  <si>
    <t>FS Capital Improvement and Maintanence</t>
  </si>
  <si>
    <t>FS Hurricane Harvey- State and Private Forestry</t>
  </si>
  <si>
    <t>FS Forest Service Trust Funds</t>
  </si>
  <si>
    <t>FSA Wildfire and Hurricane Indemnity Program</t>
  </si>
  <si>
    <t>CCC Market Facilitation Program</t>
  </si>
  <si>
    <t>FSA Public Law 480</t>
  </si>
  <si>
    <t>FSA State Mediation Grants</t>
  </si>
  <si>
    <t>NIFA Community Food Programs</t>
  </si>
  <si>
    <t>NRCS Conservation Technical Assistance (non Farm Bill)</t>
  </si>
  <si>
    <t>NRCS Hurricane Harvey PL 115-123</t>
  </si>
  <si>
    <t>NRCS Snow Survey and Water Supply Forecasting</t>
  </si>
  <si>
    <t>OCIO Salaries and Expenses</t>
  </si>
  <si>
    <t>OIG Disaster Related Appropriations</t>
  </si>
  <si>
    <t>RBS Payment Programs</t>
  </si>
  <si>
    <t>REE Salaries and Expenses</t>
  </si>
  <si>
    <t>RHS Rural Community Development Initiative Grants</t>
  </si>
  <si>
    <t>RHS Rural Rental Housing Loans (Section 515 Direct Rural Rental Housing Loans)</t>
  </si>
  <si>
    <t>RUS Electric Loan Programs (CFDA 10.850) FFB Guarenteed</t>
  </si>
  <si>
    <t>RUS Water and Waste Disposal Systems for Rural Communities- Loans</t>
  </si>
  <si>
    <t>RUS Rural Telecommunications Loans- FFB Telecom Loans</t>
  </si>
  <si>
    <t>RUS Hurricane Harvey- Water and Waste Disposal Systems for Rural Communities</t>
  </si>
  <si>
    <t>RUS Water and Waste Disposal Loans and Grants Section 306C</t>
  </si>
  <si>
    <t>RUS Rural Telecommunications Hardship Loans- Direct Telecom Loans</t>
  </si>
  <si>
    <t>RUS Rural Utilities Electric Program- Direct 5%</t>
  </si>
  <si>
    <t>Spina Bifida – Chapter 18</t>
  </si>
  <si>
    <t>Veterans Retraining and Assistance Program (VRAP)</t>
  </si>
  <si>
    <t>Burial Flags</t>
  </si>
  <si>
    <t>CNCS: performed risk assessments in FY 2018. No additional risk assessments were required in FY 2019.</t>
  </si>
  <si>
    <t>DHS: 1 - Previously reported under the DHS Domestic Nuclear Detection Office (DNDO)</t>
  </si>
  <si>
    <t>DHS: 2 - Program formerly known as "System Acquisitions"</t>
  </si>
  <si>
    <t>DHS: 3 - Program formerly known as "Management Administration"</t>
  </si>
  <si>
    <t>DHS: 4 - Previously reported under DHS Office of Health Affairs (OHA)</t>
  </si>
  <si>
    <t xml:space="preserve">DHS: Table 6 reflects programs that completed a Comprehensive Risk Assessment in FY 2019, this would exclude programs that are already applicable for statistical sampling as well as programs that are below the threshold for assessment or have not had substantial program changes and are able to still leverage a previous Comprehensive Risk Assessment performed within the past three years. </t>
  </si>
  <si>
    <t>VA: During FY19, VA determined one of the programs, Burial Flags, was not required to complete a risk assessment due to the program’s outlays being comprised of intra-governmental payments.</t>
  </si>
  <si>
    <t>N</t>
  </si>
  <si>
    <t>Improper Payment Root Cause Category Matrix</t>
  </si>
  <si>
    <t xml:space="preserve"> ($ in millions)</t>
  </si>
  <si>
    <t xml:space="preserve"> OPM: FEHB-ALL carriers: Other Reason (2) It represents the improper payment amount that is determined by Fraud Investigation. That is the amount that providers fraudulently billed the FEHB program through the carriers. The fraud amount has been adjudicated by a court system.</t>
  </si>
  <si>
    <t xml:space="preserve">SSA: Failure to Verify: Other Eligibility Data - Any other failure to verify data not already listed (Death Data, Financial Data, Excluded Party Data, or Prisoner Data) causing the agency to make an improper payment as a result. </t>
  </si>
  <si>
    <t>OPM: Total Program Retirement: Other Reason(1)- FERS Disability offset for Social Security Disability; Social Security Administration retroactive awards; Overpayment recovery.</t>
  </si>
  <si>
    <t xml:space="preserve">HHS: CMS - Medicare FFS:  A portion of the Administrative or Process Errors Made by:  Other Party total have been determined to be ‘Documentation Non-Compliance’ errors which represent a non-monetary loss and therefore, not counted within this amount. </t>
  </si>
  <si>
    <t>ED: Pell Grant and Direct Loan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</si>
  <si>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FY 2019 Total</t>
  </si>
  <si>
    <r>
      <rPr>
        <b/>
        <sz val="11"/>
        <color theme="1"/>
        <rFont val="Times New Roman"/>
        <family val="1"/>
      </rPr>
      <t>2019 Agency Footnotes:</t>
    </r>
    <r>
      <rPr>
        <sz val="11"/>
        <color theme="1"/>
        <rFont val="Times New Roman"/>
        <family val="1"/>
      </rPr>
      <t xml:space="preserve"> </t>
    </r>
  </si>
  <si>
    <t>VA: During FY19, CHAMPVA and VA Community Care (to include Choice) recaptured more than was identified during the same timeframe.</t>
  </si>
  <si>
    <t>VA: CHAMPVA, VA Community Care (to include Choice) , and State Home - There is currently no amount identified for recovery or outstanding since the contract is no longer active.</t>
  </si>
  <si>
    <t>USDA: RD's internal plan amount outstanding up to one year is less than the FY 19 reamining uncovered amount because</t>
  </si>
  <si>
    <t>USDA: RHS' negative amount in the amount identified column is due to this being identified during a lawsuit, therefore a receivable should have not been established in the first place.</t>
  </si>
  <si>
    <t>USDA: RMA,FSA/CCC, and RD's internal recovery audit programs amount outstanding 0 months to 1 year are greater than the FY 19 remaining uncovered amount because some recoveries are from prior years.</t>
  </si>
  <si>
    <t>USDA: "Other" Category includes funds that have not been distributed</t>
  </si>
  <si>
    <t>SSA: The aging of outstanding overpayments begins when the overpayment is delinquent, which is generally when no voluntary payment has been made 30 days after the latest of the following dates: The debt was established on our system for OASDI; The initial overpayment notice for a debt established on the SSI system; The last voluntary payment; An installment arrangement; A decision on an individual’s request to reconsider the existence of the overpayment; or a waiver denial.</t>
  </si>
  <si>
    <t>SSA: We return all amounts recaptured to the original appropriation from which the payment was made for both our benefit and administrative payments.</t>
  </si>
  <si>
    <t>SSA: Totals for payroll and benefits payments and vendor and travel payments are from our internal payment recapture audit in FY 2018.</t>
  </si>
  <si>
    <t>SSA:  Other Administrative payments are recaptured outside of payment recapture audits.  The totals are derived from multiple sources and mainly include identified and recovered administrative overpayments from sources other than our in-house recovery audit program for vendor and employee travel payments and our payment accuracy reviews for payroll and benefits payments.  We do not have separated totals for payroll and benefits payments or vendor and travel payments.</t>
  </si>
  <si>
    <t>RRB: FY 2019 figures use FY 2018 data</t>
  </si>
  <si>
    <t>OPM: OPM does not have a Payment Recapture Audit Program.</t>
  </si>
  <si>
    <t xml:space="preserve">HHS: CMS - Medicare FFS Recovery Auditors:  Other category includes corrected underpayments and amounts collected in prior years but overturned on appeal. </t>
  </si>
  <si>
    <t>DOE: In FY 2018, a total of $40.71 million was recaptured, including $32.80 million associated with FY 2018 payments, and $7.91 million associated with payments made in FY 2017 and prior.</t>
  </si>
  <si>
    <t xml:space="preserve">DOE: Reports prior year payment activity in its current year Agency Financial Report (AFR), per OMB approval received on May 25, 2011.  In addition, DOE is considered one program for improper payment reporting, and assesses the payment types included in this table for its 48 payment reporting sites, per OMB approval received on August 10, 2011. </t>
  </si>
  <si>
    <t>DoD: Travel Pay:  “Amount Recaptured” includes debts that have been fully collected or are currently in the debt process, such as payroll deductions.</t>
  </si>
  <si>
    <t>DoD: Travel Pay:  The DoD Travel Policy Compliance Program is the only formal payment recapture audit program of the DoD Travel Pay program and its results are reported “through” payment recapture audits.  Program scope is 100% of temporary duty vouchers processed in the DTS and currently includes 14 queries that identify common improper payments.</t>
  </si>
  <si>
    <t>DoD: Travel Pay: “Overpayments Recaptured Outside of Payment Recapture Audits” for the DoD Travel Pay program are overpayments of paid DTS and Navy WinIATS vouchers that were identified by DFAS through their sampling and post-payment review process.</t>
  </si>
  <si>
    <t>DoD: Military Retirement:  The amounts identified and recaptured for the Military Retirement program are based on a 100% review of deceased retired and deceased annuitant accounts.</t>
  </si>
  <si>
    <t>DoD: Civilian Pay: The Civilian Pay program includes only in-service collections in the Amount Recaptured.</t>
  </si>
  <si>
    <t xml:space="preserve">DoD: Military Pay:  The Military Pay program includes both in-service collections (i.e., collections from active employees) and out-of-service debts (i.e., collections from individuals not actively employed by the Department) in the Amount Recaptured.  </t>
  </si>
  <si>
    <t>DoD: Military Health Benefits:  The amount recaptured in FY 2018 for the Active Duty Dental Program (ADDP) represents refunds shown on contractor invoices to DHA.  ADDP data is not included in the TRICARE Encounter Data (TED) system, thus contractor invoices were used because TED transactions are not available.</t>
  </si>
  <si>
    <t>DoD: Military Health Benefits:  These amounts include recoupments for overpayments identified in reviews conducted by an external independent contractor as well as refunds occurring in the course of routine claim adjustments (for claims initially paid in FY 2018 and other fiscal years).  DHA has no way to distinguish overpayment recoupments from routine claim adjustments.</t>
  </si>
  <si>
    <t>DoD: Military Health Benefits:  “Amount Identified in FY 2019” represents the total overpayment dollars from sampled claims.  These numbers include recoupments for overpayments identified in audits as well as refunds occurring in the course of routine claim adjustments.  DHA has no way to distinguish overpayment recoupments from routine claim adjustments.  "Amount Recaptured in FY 2019" represents refunds that are for payments initially occurring in FY 2018 and in prior fiscal years.</t>
  </si>
  <si>
    <t>CNCS: hasn't deemed it cost effective to have cost recovery audit programs</t>
  </si>
  <si>
    <t>Office of Information &amp; Technology (OIT)</t>
  </si>
  <si>
    <t>VHA DoD/VA Medical Facility Demonstration Fund</t>
  </si>
  <si>
    <t>Purchased Long Term Services and Support (PLTSS)</t>
  </si>
  <si>
    <t>VBA GOE Fund</t>
  </si>
  <si>
    <t>Personnel Benefits</t>
  </si>
  <si>
    <t>OALC Construction Major</t>
  </si>
  <si>
    <t>OALC - Supply Fund</t>
  </si>
  <si>
    <t>Employee Travel</t>
  </si>
  <si>
    <t>Communications, Utilities &amp; Other Rent</t>
  </si>
  <si>
    <t>VA Community Care (to include Choice)</t>
  </si>
  <si>
    <t>Y</t>
  </si>
  <si>
    <t>RMA Internal Program</t>
  </si>
  <si>
    <t>RHS*</t>
  </si>
  <si>
    <t>o</t>
  </si>
  <si>
    <t>OE</t>
  </si>
  <si>
    <t>Program</t>
  </si>
  <si>
    <t>MINT</t>
  </si>
  <si>
    <t>FINCEN</t>
  </si>
  <si>
    <t>Other Administrative</t>
  </si>
  <si>
    <t>Single Audits</t>
  </si>
  <si>
    <t>Defense Contact Audit Agency Audits</t>
  </si>
  <si>
    <t>Office of Inspector General Audits</t>
  </si>
  <si>
    <t>Educational and Cultural Exchange Programs</t>
  </si>
  <si>
    <t>Disaster Direct Loan Disbursements</t>
  </si>
  <si>
    <t>RUIA**</t>
  </si>
  <si>
    <t>RRA**</t>
  </si>
  <si>
    <t>Program Retirement</t>
  </si>
  <si>
    <t>FEHB</t>
  </si>
  <si>
    <t>Outside Recapture Audit Review - All programs</t>
  </si>
  <si>
    <t xml:space="preserve">NASA </t>
  </si>
  <si>
    <t>Deputy Secretary</t>
  </si>
  <si>
    <t>OCPO</t>
  </si>
  <si>
    <t>CDBG - DRAA - Sandy</t>
  </si>
  <si>
    <t>Office of Housing- FHA</t>
  </si>
  <si>
    <t>Other (3)</t>
  </si>
  <si>
    <t>2018 Disaster Relief</t>
  </si>
  <si>
    <t xml:space="preserve">Travel </t>
  </si>
  <si>
    <t>USF-Admin</t>
  </si>
  <si>
    <t>USF-Rural Health Care (RHC)</t>
  </si>
  <si>
    <t>Payment Integrity Monitoring Application (PIMA) - Grant Refunds</t>
  </si>
  <si>
    <t>Debt Management Collection System (DMCS) - National Science and Mathematics Access to Retain Talent Grant</t>
  </si>
  <si>
    <t>Historically Black College and University Capital Financing Program</t>
  </si>
  <si>
    <t>Higher Education_Institutional Aid</t>
  </si>
  <si>
    <t>Teacher Quality Partnership Grants</t>
  </si>
  <si>
    <t>Indian Education -- Special Programs for Indian Children</t>
  </si>
  <si>
    <t>Impact Aid</t>
  </si>
  <si>
    <t>Career and Technical Education -- Basic Grants to States</t>
  </si>
  <si>
    <t>Teacher Education Assistance for College and Higher Education Grants (TEACH Grants)</t>
  </si>
  <si>
    <t>Minority Business Development Agency</t>
  </si>
  <si>
    <t>Departmental Management/Office of Inspector General</t>
  </si>
  <si>
    <t>MGMT</t>
  </si>
  <si>
    <t>MGA</t>
  </si>
  <si>
    <t>CWMD</t>
  </si>
  <si>
    <t>CISA - OBIM</t>
  </si>
  <si>
    <t>The Social Innovation Fund (SIF)</t>
  </si>
  <si>
    <t>AmeriCorps State and National</t>
  </si>
  <si>
    <t>Cell Math Check</t>
  </si>
  <si>
    <t>FY2019 Identified Remaining Unrecovered</t>
  </si>
  <si>
    <r>
      <t xml:space="preserve">Other </t>
    </r>
    <r>
      <rPr>
        <i/>
        <sz val="10"/>
        <color theme="1"/>
        <rFont val="Times New Roman"/>
        <family val="1"/>
      </rPr>
      <t>(please explain in footnote)</t>
    </r>
  </si>
  <si>
    <t>FY2020 Recapture Rate Target</t>
  </si>
  <si>
    <t>Recapture Rate in FY 2019</t>
  </si>
  <si>
    <t>Amount
Recaptured in FY 2019</t>
  </si>
  <si>
    <t>Amount
Identified in FY 2019</t>
  </si>
  <si>
    <r>
      <t>Program</t>
    </r>
    <r>
      <rPr>
        <sz val="12"/>
        <color rgb="FF000000"/>
        <rFont val="Times New Roman"/>
        <family val="1"/>
      </rPr>
      <t xml:space="preserve">  or Activity</t>
    </r>
  </si>
  <si>
    <t>Does this include funds recaptured from a High-Priority Program (Y/N)</t>
  </si>
  <si>
    <t>Aging of Outstanding Overpayments Identified in the
Payment Recapture Audit Programs
($ in millions)</t>
  </si>
  <si>
    <t>Disposition of Funds Recaptured Through Payment Recapture Audit Programs
($ in millions)</t>
  </si>
  <si>
    <t>Overpayments Recaptured through Payment Recapture Audits 
($ in millions)</t>
  </si>
  <si>
    <t>Overpayments Recaptured outside 
of Payment Recapture Audits
($ in millions)</t>
  </si>
  <si>
    <t>Payment Recaptures Reporting</t>
  </si>
  <si>
    <t>*</t>
  </si>
  <si>
    <t>FY2018</t>
  </si>
  <si>
    <t>FY2019*</t>
  </si>
  <si>
    <t>* FY 2019 results will be updated with 2020 Dataset</t>
  </si>
  <si>
    <t>All Programs Granted Relief from 
Reporting Improper Payments in FY 2019</t>
  </si>
  <si>
    <r>
      <t>CWMD</t>
    </r>
    <r>
      <rPr>
        <vertAlign val="superscript"/>
        <sz val="10"/>
        <rFont val="Times New Roman"/>
        <family val="1"/>
      </rPr>
      <t>1</t>
    </r>
    <r>
      <rPr>
        <sz val="10"/>
        <rFont val="Times New Roman"/>
        <family val="1"/>
      </rPr>
      <t xml:space="preserve"> - Procurement, Construction, and Improvements</t>
    </r>
    <r>
      <rPr>
        <vertAlign val="superscript"/>
        <sz val="10"/>
        <rFont val="Times New Roman"/>
        <family val="1"/>
      </rPr>
      <t>2</t>
    </r>
  </si>
  <si>
    <r>
      <t>CWMD</t>
    </r>
    <r>
      <rPr>
        <vertAlign val="superscript"/>
        <sz val="10"/>
        <rFont val="Times New Roman"/>
        <family val="1"/>
      </rPr>
      <t>1</t>
    </r>
    <r>
      <rPr>
        <sz val="10"/>
        <rFont val="Times New Roman"/>
        <family val="1"/>
      </rPr>
      <t xml:space="preserve"> - Operations &amp; Support</t>
    </r>
    <r>
      <rPr>
        <vertAlign val="superscript"/>
        <sz val="10"/>
        <rFont val="Times New Roman"/>
        <family val="1"/>
      </rPr>
      <t>3</t>
    </r>
  </si>
  <si>
    <r>
      <t>CWMD</t>
    </r>
    <r>
      <rPr>
        <vertAlign val="superscript"/>
        <sz val="10"/>
        <rFont val="Times New Roman"/>
        <family val="1"/>
      </rPr>
      <t>4</t>
    </r>
    <r>
      <rPr>
        <sz val="10"/>
        <rFont val="Times New Roman"/>
        <family val="1"/>
      </rPr>
      <t xml:space="preserve"> - Mission Support</t>
    </r>
  </si>
  <si>
    <r>
      <t>CWMD</t>
    </r>
    <r>
      <rPr>
        <vertAlign val="superscript"/>
        <sz val="10"/>
        <rFont val="Times New Roman"/>
        <family val="1"/>
      </rPr>
      <t>4</t>
    </r>
    <r>
      <rPr>
        <sz val="10"/>
        <rFont val="Times New Roman"/>
        <family val="1"/>
      </rPr>
      <t xml:space="preserve"> - Chemical and Biological Readiness: Biological</t>
    </r>
  </si>
  <si>
    <t>Improper Payment Monetary Loss Root Cause Category Matrix for programs reporting greater than $100M in Monetary Loss and/or Programs that Report More than $2B of Improper Payments</t>
  </si>
  <si>
    <t>FY 2019 Details</t>
  </si>
  <si>
    <t xml:space="preserve">DOL: The Unemployment Insurance program structure has unique features and OMB and DOL are exploring how to more clearly report monetary loss to the Federal government in 
FY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</si>
</sst>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0.0;\$#,##0.0"/>
    <numFmt numFmtId="168" formatCode="\$###0.0;\$###0.0"/>
    <numFmt numFmtId="169" formatCode="_(&quot;$&quot;* #,##0.000_);_(&quot;$&quot;* \(#,##0.000\);_(&quot;$&quot;* &quot;-&quot;??_);_(@_)"/>
    <numFmt numFmtId="170" formatCode="_(&quot;$&quot;* #,##0.0000000_);_(&quot;$&quot;* \(#,##0.0000000\);_(&quot;$&quot;* &quot;-&quot;??_);_(@_)"/>
    <numFmt numFmtId="171" formatCode="0.000%"/>
    <numFmt numFmtId="172" formatCode="mm/yy"/>
    <numFmt numFmtId="173" formatCode="m/d/yy;@"/>
    <numFmt numFmtId="174" formatCode="_(&quot;$&quot;* #,##0.000000_);_(&quot;$&quot;* \(#,##0.000000\);_(&quot;$&quot;* &quot;-&quot;??_);_(@_)"/>
    <numFmt numFmtId="175" formatCode="_(&quot;$&quot;* #,##0.00_);_(&quot;$&quot;* \(#,##0.00\);_(&quot;$&quot;* &quot;-&quot;??.0_);_(@_)"/>
    <numFmt numFmtId="176" formatCode="_(&quot;$&quot;* #,##0.00000000_);_(&quot;$&quot;* \(#,##0.00000000\);_(&quot;$&quot;* &quot;-&quot;??_);_(@_)"/>
    <numFmt numFmtId="177" formatCode="_(* #,##0.000_);_(* \(#,##0.000\);_(* &quot;-&quot;???_);_(@_)"/>
    <numFmt numFmtId="178" formatCode="_(&quot;$&quot;* #,##0.000_);_(&quot;$&quot;* \(#,##0.000\);_(&quot;$&quot;* &quot;-&quot;???_);_(@_)"/>
    <numFmt numFmtId="179" formatCode="_(&quot;$&quot;* #,##0.0000_);_(&quot;$&quot;* \(#,##0.0000\);_(&quot;$&quot;* &quot;-&quot;??_);_(@_)"/>
  </numFmts>
  <fonts count="39"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sz val="11"/>
      <name val="Times New Roman"/>
      <family val="1"/>
    </font>
    <font>
      <sz val="10"/>
      <color theme="1" tint="4.9989318521683403E-2"/>
      <name val="Times New Roman"/>
      <family val="1"/>
    </font>
    <font>
      <b/>
      <sz val="11"/>
      <name val="Calibri"/>
      <family val="2"/>
      <scheme val="minor"/>
    </font>
    <font>
      <sz val="10"/>
      <name val="Times New Roman"/>
      <family val="1"/>
    </font>
    <font>
      <sz val="10"/>
      <name val="Arial"/>
      <family val="2"/>
    </font>
    <font>
      <sz val="10"/>
      <color theme="1"/>
      <name val="Times New Roman"/>
      <family val="1"/>
    </font>
    <font>
      <sz val="11"/>
      <color rgb="FFFF0000"/>
      <name val="Times New Roman"/>
      <family val="1"/>
    </font>
    <font>
      <sz val="11"/>
      <color theme="1"/>
      <name val="Times New Roman"/>
      <family val="1"/>
    </font>
    <font>
      <b/>
      <sz val="11"/>
      <name val="Times New Roman"/>
      <family val="1"/>
    </font>
    <font>
      <sz val="11"/>
      <color rgb="FF000000"/>
      <name val="Times New Roman"/>
      <family val="1"/>
    </font>
    <font>
      <b/>
      <sz val="11"/>
      <color theme="1"/>
      <name val="Times New Roman"/>
      <family val="1"/>
    </font>
    <font>
      <b/>
      <u/>
      <sz val="11"/>
      <color theme="1"/>
      <name val="Times New Roman"/>
      <family val="1"/>
    </font>
    <font>
      <b/>
      <sz val="11"/>
      <color theme="0"/>
      <name val="Times New Roman"/>
      <family val="1"/>
    </font>
    <font>
      <b/>
      <sz val="12"/>
      <color theme="1"/>
      <name val="Calibri"/>
      <family val="2"/>
      <scheme val="minor"/>
    </font>
    <font>
      <sz val="8"/>
      <color rgb="FF000000"/>
      <name val="Times New Roman"/>
      <family val="1"/>
    </font>
    <font>
      <sz val="10"/>
      <color rgb="FF1C1000"/>
      <name val="Times New Roman"/>
      <family val="1"/>
    </font>
    <font>
      <vertAlign val="superscript"/>
      <sz val="10"/>
      <name val="Times New Roman"/>
      <family val="1"/>
    </font>
    <font>
      <b/>
      <sz val="11"/>
      <color rgb="FF000000"/>
      <name val="Times New Roman"/>
      <family val="1"/>
    </font>
    <font>
      <b/>
      <sz val="7"/>
      <color rgb="FF000000"/>
      <name val="Times New Roman"/>
      <family val="1"/>
    </font>
    <font>
      <i/>
      <sz val="10"/>
      <color theme="1"/>
      <name val="Times New Roman"/>
      <family val="1"/>
    </font>
    <font>
      <sz val="8"/>
      <color rgb="FF000000"/>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rgb="FFFFFFFF"/>
        <bgColor rgb="FFFFFFFF"/>
      </patternFill>
    </fill>
    <fill>
      <patternFill patternType="solid">
        <fgColor rgb="FFBDBDFF"/>
        <bgColor indexed="64"/>
      </patternFill>
    </fill>
    <fill>
      <patternFill patternType="solid">
        <fgColor theme="4" tint="0.79998168889431442"/>
        <bgColor indexed="64"/>
      </patternFill>
    </fill>
    <fill>
      <patternFill patternType="solid">
        <fgColor rgb="FFC6DCF0"/>
        <bgColor indexed="64"/>
      </patternFill>
    </fill>
    <fill>
      <patternFill patternType="solid">
        <fgColor theme="5" tint="0.79998168889431442"/>
        <bgColor indexed="64"/>
      </patternFill>
    </fill>
    <fill>
      <patternFill patternType="solid">
        <fgColor rgb="FFFAD6BE"/>
        <bgColor indexed="64"/>
      </patternFill>
    </fill>
    <fill>
      <patternFill patternType="solid">
        <fgColor rgb="FFF7C39F"/>
        <bgColor indexed="64"/>
      </patternFill>
    </fill>
    <fill>
      <patternFill patternType="solid">
        <fgColor rgb="FFF6B88E"/>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A3CCD1"/>
        <bgColor indexed="64"/>
      </patternFill>
    </fill>
    <fill>
      <patternFill patternType="solid">
        <fgColor rgb="FFFF9999"/>
        <bgColor indexed="64"/>
      </patternFill>
    </fill>
    <fill>
      <patternFill patternType="solid">
        <fgColor theme="0" tint="-4.9989318521683403E-2"/>
        <bgColor rgb="FF000000"/>
      </patternFill>
    </fill>
    <fill>
      <patternFill patternType="solid">
        <fgColor rgb="FFE2E2E2"/>
        <bgColor rgb="FF000000"/>
      </patternFill>
    </fill>
    <fill>
      <patternFill patternType="solid">
        <fgColor rgb="FFD1D1D1"/>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F935B"/>
        <bgColor indexed="64"/>
      </patternFill>
    </fill>
    <fill>
      <patternFill patternType="solid">
        <fgColor rgb="FFFFE7FF"/>
        <bgColor indexed="64"/>
      </patternFill>
    </fill>
    <fill>
      <patternFill patternType="solid">
        <fgColor rgb="FFFFCCFF"/>
        <bgColor indexed="64"/>
      </patternFill>
    </fill>
    <fill>
      <patternFill patternType="solid">
        <fgColor rgb="FFD5FBDB"/>
        <bgColor indexed="64"/>
      </patternFill>
    </fill>
    <fill>
      <patternFill patternType="solid">
        <fgColor rgb="FFAFF7BB"/>
        <bgColor indexed="64"/>
      </patternFill>
    </fill>
    <fill>
      <patternFill patternType="solid">
        <fgColor rgb="FFE1FFFF"/>
        <bgColor indexed="64"/>
      </patternFill>
    </fill>
    <fill>
      <patternFill patternType="solid">
        <fgColor rgb="FFCCFFFF"/>
        <bgColor indexed="64"/>
      </patternFill>
    </fill>
    <fill>
      <patternFill patternType="solid">
        <fgColor rgb="FF93FFFF"/>
        <bgColor indexed="64"/>
      </patternFill>
    </fill>
    <fill>
      <patternFill patternType="solid">
        <fgColor rgb="FFD9D9FF"/>
        <bgColor indexed="64"/>
      </patternFill>
    </fill>
    <fill>
      <patternFill patternType="solid">
        <fgColor rgb="FFC7E0E3"/>
        <bgColor indexed="64"/>
      </patternFill>
    </fill>
    <fill>
      <patternFill patternType="solid">
        <fgColor theme="2" tint="-0.249977111117893"/>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rgb="FF000000"/>
      </right>
      <top/>
      <bottom style="thin">
        <color rgb="FF000000"/>
      </bottom>
      <diagonal/>
    </border>
    <border>
      <left/>
      <right style="medium">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32">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cellStyleXfs>
  <cellXfs count="796">
    <xf numFmtId="0" fontId="0" fillId="0" borderId="0" xfId="0"/>
    <xf numFmtId="0" fontId="1" fillId="2" borderId="0" xfId="11" applyFill="1" applyAlignment="1">
      <alignment vertical="center" wrapText="1"/>
    </xf>
    <xf numFmtId="0" fontId="2" fillId="3" borderId="4" xfId="11" applyFont="1" applyFill="1" applyBorder="1" applyAlignment="1">
      <alignment horizontal="center" vertical="center" wrapText="1"/>
    </xf>
    <xf numFmtId="0" fontId="2" fillId="3" borderId="4" xfId="11" applyFont="1" applyFill="1" applyBorder="1" applyAlignment="1">
      <alignment horizontal="left" vertical="center" wrapText="1"/>
    </xf>
    <xf numFmtId="0" fontId="1" fillId="0" borderId="4" xfId="11" applyFill="1" applyBorder="1" applyAlignment="1">
      <alignment vertical="center" wrapText="1"/>
    </xf>
    <xf numFmtId="0" fontId="1" fillId="2" borderId="4" xfId="11" applyFont="1" applyFill="1" applyBorder="1" applyAlignment="1">
      <alignment horizontal="left" vertical="center" wrapText="1"/>
    </xf>
    <xf numFmtId="0" fontId="1" fillId="2" borderId="4" xfId="11" applyFill="1" applyBorder="1" applyAlignment="1">
      <alignment horizontal="left" vertical="center" wrapText="1"/>
    </xf>
    <xf numFmtId="0" fontId="1" fillId="2" borderId="0" xfId="11" applyFont="1" applyFill="1" applyAlignment="1">
      <alignment vertical="center" wrapText="1"/>
    </xf>
    <xf numFmtId="0" fontId="11" fillId="2" borderId="4" xfId="11" applyFont="1" applyFill="1" applyBorder="1" applyAlignment="1">
      <alignment vertical="center" wrapText="1"/>
    </xf>
    <xf numFmtId="0" fontId="1" fillId="2" borderId="4" xfId="11" applyFill="1" applyBorder="1" applyAlignment="1">
      <alignment vertical="center" wrapText="1"/>
    </xf>
    <xf numFmtId="0" fontId="11" fillId="2" borderId="4" xfId="11" applyFont="1" applyFill="1" applyBorder="1" applyAlignment="1">
      <alignment horizontal="left" vertical="center" wrapText="1"/>
    </xf>
    <xf numFmtId="0" fontId="1" fillId="2" borderId="4" xfId="11" applyFill="1" applyBorder="1" applyAlignment="1">
      <alignment vertical="center"/>
    </xf>
    <xf numFmtId="0" fontId="1" fillId="2" borderId="4" xfId="11" applyFill="1" applyBorder="1" applyAlignment="1">
      <alignment horizontal="left" vertical="center"/>
    </xf>
    <xf numFmtId="0" fontId="1" fillId="2" borderId="4"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4" xfId="12" applyFont="1" applyFill="1" applyBorder="1" applyAlignment="1">
      <alignment horizontal="left" vertical="center" wrapText="1"/>
    </xf>
    <xf numFmtId="0" fontId="20" fillId="3" borderId="4" xfId="11" applyFont="1" applyFill="1" applyBorder="1" applyAlignment="1">
      <alignment horizontal="left" vertical="center" wrapText="1"/>
    </xf>
    <xf numFmtId="0" fontId="11" fillId="2" borderId="0" xfId="11" applyFont="1" applyFill="1" applyAlignment="1">
      <alignment vertical="center"/>
    </xf>
    <xf numFmtId="0" fontId="10" fillId="3" borderId="4" xfId="13" applyFont="1" applyFill="1" applyBorder="1" applyAlignment="1">
      <alignment horizontal="left" vertical="top"/>
    </xf>
    <xf numFmtId="0" fontId="5" fillId="10" borderId="4" xfId="13" applyFont="1" applyFill="1" applyBorder="1" applyAlignment="1">
      <alignment vertical="center" wrapText="1"/>
    </xf>
    <xf numFmtId="0" fontId="6" fillId="10" borderId="4" xfId="13" applyFont="1" applyFill="1" applyBorder="1" applyAlignment="1">
      <alignment horizontal="center" vertical="center" wrapText="1"/>
    </xf>
    <xf numFmtId="0" fontId="5" fillId="10" borderId="4" xfId="13" applyFont="1" applyFill="1" applyBorder="1" applyAlignment="1">
      <alignment horizontal="center" vertical="center" wrapText="1"/>
    </xf>
    <xf numFmtId="0" fontId="5" fillId="0" borderId="4" xfId="13" applyFont="1" applyFill="1" applyBorder="1" applyAlignment="1">
      <alignment horizontal="left" vertical="center" wrapText="1"/>
    </xf>
    <xf numFmtId="44" fontId="19" fillId="0" borderId="4" xfId="20" applyFont="1" applyFill="1" applyBorder="1" applyAlignment="1">
      <alignment vertical="center" wrapText="1"/>
    </xf>
    <xf numFmtId="165" fontId="11" fillId="0" borderId="4" xfId="20" applyNumberFormat="1" applyFont="1" applyBorder="1"/>
    <xf numFmtId="164" fontId="10" fillId="0" borderId="4" xfId="13" applyNumberFormat="1" applyFont="1" applyFill="1" applyBorder="1" applyAlignment="1">
      <alignment horizontal="left" vertical="top"/>
    </xf>
    <xf numFmtId="44" fontId="10" fillId="0" borderId="4" xfId="13" applyNumberFormat="1" applyFont="1" applyFill="1" applyBorder="1" applyAlignment="1">
      <alignment horizontal="left" vertical="top"/>
    </xf>
    <xf numFmtId="9" fontId="10" fillId="0" borderId="4" xfId="1" applyFont="1" applyFill="1" applyBorder="1" applyAlignment="1">
      <alignment horizontal="center" vertical="top"/>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166" fontId="22" fillId="0" borderId="4" xfId="1" applyNumberFormat="1" applyFont="1" applyFill="1" applyBorder="1" applyAlignment="1">
      <alignment horizontal="center" vertical="top"/>
    </xf>
    <xf numFmtId="9" fontId="1" fillId="2" borderId="4" xfId="26" applyFont="1" applyFill="1" applyBorder="1" applyAlignment="1">
      <alignment horizontal="left" vertical="center" wrapText="1"/>
    </xf>
    <xf numFmtId="44" fontId="27" fillId="2" borderId="4" xfId="20" applyFont="1" applyFill="1" applyBorder="1" applyAlignment="1">
      <alignment horizontal="left" vertical="center" wrapText="1"/>
    </xf>
    <xf numFmtId="0" fontId="5" fillId="2" borderId="0" xfId="13" applyFont="1" applyFill="1" applyBorder="1" applyAlignment="1">
      <alignment horizontal="left" vertical="center" wrapText="1"/>
    </xf>
    <xf numFmtId="44" fontId="19" fillId="2" borderId="0" xfId="20" applyFont="1" applyFill="1" applyBorder="1" applyAlignment="1">
      <alignment vertical="center" wrapText="1"/>
    </xf>
    <xf numFmtId="9" fontId="10" fillId="2" borderId="0" xfId="1" applyFont="1" applyFill="1" applyBorder="1" applyAlignment="1">
      <alignment horizontal="center" vertical="top"/>
    </xf>
    <xf numFmtId="164" fontId="10" fillId="2" borderId="0" xfId="13" applyNumberFormat="1" applyFont="1" applyFill="1" applyBorder="1" applyAlignment="1">
      <alignment horizontal="left" vertical="top"/>
    </xf>
    <xf numFmtId="44" fontId="10" fillId="2" borderId="0" xfId="13" applyNumberFormat="1" applyFont="1" applyFill="1" applyBorder="1" applyAlignment="1">
      <alignment horizontal="left" vertical="top"/>
    </xf>
    <xf numFmtId="165" fontId="11" fillId="2" borderId="0" xfId="20" applyNumberFormat="1" applyFont="1" applyFill="1" applyBorder="1"/>
    <xf numFmtId="166" fontId="22" fillId="2" borderId="0" xfId="1" applyNumberFormat="1" applyFont="1" applyFill="1" applyBorder="1" applyAlignment="1">
      <alignment horizontal="center" vertical="top"/>
    </xf>
    <xf numFmtId="44" fontId="18" fillId="0" borderId="4" xfId="20" applyFont="1" applyFill="1" applyBorder="1" applyAlignment="1">
      <alignment vertical="center" wrapText="1"/>
    </xf>
    <xf numFmtId="0" fontId="25" fillId="2" borderId="0" xfId="0" applyFont="1" applyFill="1" applyBorder="1"/>
    <xf numFmtId="0" fontId="25" fillId="2" borderId="0" xfId="0" applyFont="1" applyFill="1"/>
    <xf numFmtId="0" fontId="11" fillId="2" borderId="4"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4" xfId="26" applyFont="1" applyFill="1" applyBorder="1" applyAlignment="1">
      <alignment horizontal="left" vertical="center" wrapText="1"/>
    </xf>
    <xf numFmtId="0" fontId="29" fillId="2" borderId="0" xfId="0" applyFont="1" applyFill="1"/>
    <xf numFmtId="0" fontId="26" fillId="7" borderId="10" xfId="2" applyFont="1" applyFill="1" applyBorder="1" applyAlignment="1">
      <alignment horizontal="center" vertical="center" wrapText="1"/>
    </xf>
    <xf numFmtId="0" fontId="26" fillId="7" borderId="11" xfId="2" applyFont="1" applyFill="1" applyBorder="1" applyAlignment="1">
      <alignment horizontal="center" vertical="center" wrapText="1"/>
    </xf>
    <xf numFmtId="0" fontId="26" fillId="7" borderId="12" xfId="2" applyFont="1" applyFill="1" applyBorder="1" applyAlignment="1">
      <alignment horizontal="center" vertical="center" wrapText="1"/>
    </xf>
    <xf numFmtId="0" fontId="27" fillId="2" borderId="0" xfId="2" applyFont="1" applyFill="1" applyBorder="1" applyAlignment="1">
      <alignment horizontal="left" vertical="top"/>
    </xf>
    <xf numFmtId="0" fontId="18" fillId="2" borderId="5" xfId="2" applyFont="1" applyFill="1" applyBorder="1" applyAlignment="1">
      <alignment horizontal="left" vertical="center"/>
    </xf>
    <xf numFmtId="164" fontId="27" fillId="2" borderId="13" xfId="6" applyNumberFormat="1" applyFont="1" applyFill="1" applyBorder="1" applyAlignment="1" applyProtection="1">
      <alignment horizontal="center" vertical="top" wrapText="1"/>
    </xf>
    <xf numFmtId="164" fontId="27" fillId="2" borderId="4" xfId="6" applyNumberFormat="1" applyFont="1" applyFill="1" applyBorder="1" applyAlignment="1" applyProtection="1">
      <alignment horizontal="center" vertical="top" wrapText="1"/>
    </xf>
    <xf numFmtId="166" fontId="18" fillId="2" borderId="14" xfId="6" applyNumberFormat="1" applyFont="1" applyFill="1" applyBorder="1" applyAlignment="1">
      <alignment horizontal="center" vertical="top"/>
    </xf>
    <xf numFmtId="165" fontId="27" fillId="2" borderId="13" xfId="4" applyNumberFormat="1" applyFont="1" applyFill="1" applyBorder="1" applyAlignment="1">
      <alignment horizontal="right" vertical="top" wrapText="1"/>
    </xf>
    <xf numFmtId="165" fontId="27" fillId="2" borderId="4" xfId="4" applyNumberFormat="1" applyFont="1" applyFill="1" applyBorder="1" applyAlignment="1">
      <alignment horizontal="right" vertical="top" wrapText="1"/>
    </xf>
    <xf numFmtId="10" fontId="18" fillId="2" borderId="14" xfId="2" applyNumberFormat="1" applyFont="1" applyFill="1" applyBorder="1" applyAlignment="1">
      <alignment horizontal="right" vertical="top" wrapText="1"/>
    </xf>
    <xf numFmtId="165" fontId="18" fillId="2" borderId="13" xfId="4" applyNumberFormat="1" applyFont="1" applyFill="1" applyBorder="1" applyAlignment="1">
      <alignment horizontal="right" vertical="top" wrapText="1"/>
    </xf>
    <xf numFmtId="165" fontId="18" fillId="2" borderId="4" xfId="4" applyNumberFormat="1" applyFont="1" applyFill="1" applyBorder="1" applyAlignment="1">
      <alignment horizontal="right" vertical="top" wrapText="1"/>
    </xf>
    <xf numFmtId="165" fontId="27" fillId="2" borderId="13" xfId="4" applyNumberFormat="1" applyFont="1" applyFill="1" applyBorder="1" applyAlignment="1">
      <alignment horizontal="right" vertical="top"/>
    </xf>
    <xf numFmtId="165" fontId="27" fillId="2" borderId="4" xfId="4" applyNumberFormat="1" applyFont="1" applyFill="1" applyBorder="1" applyAlignment="1">
      <alignment horizontal="right" vertical="top"/>
    </xf>
    <xf numFmtId="44" fontId="18" fillId="2" borderId="13" xfId="20" applyFont="1" applyFill="1" applyBorder="1" applyAlignment="1">
      <alignment horizontal="left" vertical="center" wrapText="1"/>
    </xf>
    <xf numFmtId="44" fontId="18" fillId="2" borderId="4" xfId="20" applyFont="1" applyFill="1" applyBorder="1" applyAlignment="1">
      <alignment horizontal="left" vertical="center" wrapText="1"/>
    </xf>
    <xf numFmtId="166" fontId="18" fillId="2" borderId="14" xfId="1" applyNumberFormat="1" applyFont="1" applyFill="1" applyBorder="1" applyAlignment="1">
      <alignment horizontal="center" vertical="center" wrapText="1"/>
    </xf>
    <xf numFmtId="0" fontId="18" fillId="2" borderId="5" xfId="2" applyFont="1" applyFill="1" applyBorder="1" applyAlignment="1">
      <alignment horizontal="left" vertical="top"/>
    </xf>
    <xf numFmtId="164" fontId="27" fillId="8" borderId="13" xfId="6" applyNumberFormat="1" applyFont="1" applyFill="1" applyBorder="1" applyAlignment="1" applyProtection="1">
      <alignment horizontal="center" vertical="top" wrapText="1"/>
    </xf>
    <xf numFmtId="0" fontId="18" fillId="8" borderId="4" xfId="6" applyFont="1" applyFill="1" applyBorder="1" applyAlignment="1">
      <alignment horizontal="center" vertical="top"/>
    </xf>
    <xf numFmtId="0" fontId="18" fillId="8" borderId="14" xfId="6" applyFont="1" applyFill="1" applyBorder="1" applyAlignment="1">
      <alignment horizontal="center" vertical="top"/>
    </xf>
    <xf numFmtId="164" fontId="27" fillId="8" borderId="4" xfId="6" applyNumberFormat="1" applyFont="1" applyFill="1" applyBorder="1" applyAlignment="1" applyProtection="1">
      <alignment horizontal="center" vertical="top" wrapText="1"/>
    </xf>
    <xf numFmtId="166" fontId="18" fillId="8" borderId="14" xfId="6" applyNumberFormat="1" applyFont="1" applyFill="1" applyBorder="1" applyAlignment="1">
      <alignment horizontal="center" vertical="top"/>
    </xf>
    <xf numFmtId="44" fontId="18" fillId="0" borderId="13" xfId="20" applyFont="1" applyFill="1" applyBorder="1" applyAlignment="1">
      <alignment horizontal="left" vertical="center" wrapText="1"/>
    </xf>
    <xf numFmtId="44" fontId="18" fillId="0" borderId="4" xfId="20" applyFont="1" applyFill="1" applyBorder="1" applyAlignment="1">
      <alignment horizontal="left" vertical="center" wrapText="1"/>
    </xf>
    <xf numFmtId="165" fontId="27" fillId="8" borderId="13" xfId="4" applyNumberFormat="1" applyFont="1" applyFill="1" applyBorder="1" applyAlignment="1">
      <alignment horizontal="right" vertical="top" wrapText="1"/>
    </xf>
    <xf numFmtId="165" fontId="27" fillId="8" borderId="4" xfId="4" applyNumberFormat="1" applyFont="1" applyFill="1" applyBorder="1" applyAlignment="1">
      <alignment horizontal="right" vertical="top" wrapText="1"/>
    </xf>
    <xf numFmtId="10" fontId="18" fillId="8" borderId="14" xfId="2" applyNumberFormat="1" applyFont="1" applyFill="1" applyBorder="1" applyAlignment="1">
      <alignment horizontal="right" vertical="top" wrapText="1"/>
    </xf>
    <xf numFmtId="0" fontId="18" fillId="2" borderId="5" xfId="2" applyFont="1" applyFill="1" applyBorder="1" applyAlignment="1">
      <alignment vertical="center"/>
    </xf>
    <xf numFmtId="165" fontId="27" fillId="8" borderId="13" xfId="4" applyNumberFormat="1" applyFont="1" applyFill="1" applyBorder="1" applyAlignment="1">
      <alignment horizontal="right" vertical="top"/>
    </xf>
    <xf numFmtId="165" fontId="27" fillId="8" borderId="4" xfId="4" applyNumberFormat="1" applyFont="1" applyFill="1" applyBorder="1" applyAlignment="1">
      <alignment horizontal="right" vertical="top"/>
    </xf>
    <xf numFmtId="0" fontId="27" fillId="8" borderId="14" xfId="2" applyFont="1" applyFill="1" applyBorder="1" applyAlignment="1">
      <alignment horizontal="right" vertical="top"/>
    </xf>
    <xf numFmtId="0" fontId="18" fillId="8" borderId="14" xfId="2" applyFont="1" applyFill="1" applyBorder="1" applyAlignment="1">
      <alignment horizontal="right" vertical="top"/>
    </xf>
    <xf numFmtId="164" fontId="18" fillId="8" borderId="4" xfId="6" applyNumberFormat="1" applyFont="1" applyFill="1" applyBorder="1" applyAlignment="1">
      <alignment horizontal="center" vertical="top"/>
    </xf>
    <xf numFmtId="0" fontId="27" fillId="8" borderId="4" xfId="2" applyFont="1" applyFill="1" applyBorder="1" applyAlignment="1">
      <alignment horizontal="right" vertical="top"/>
    </xf>
    <xf numFmtId="0" fontId="27" fillId="2" borderId="0" xfId="2" applyFont="1" applyFill="1" applyBorder="1" applyAlignment="1">
      <alignment horizontal="right" vertical="top"/>
    </xf>
    <xf numFmtId="10" fontId="27" fillId="2" borderId="0" xfId="1" applyNumberFormat="1" applyFont="1" applyFill="1" applyBorder="1" applyAlignment="1">
      <alignment horizontal="left" vertical="top"/>
    </xf>
    <xf numFmtId="0" fontId="24" fillId="2" borderId="0" xfId="2" applyFont="1" applyFill="1" applyBorder="1" applyAlignment="1">
      <alignment horizontal="left" vertical="top"/>
    </xf>
    <xf numFmtId="0" fontId="18" fillId="2" borderId="0" xfId="2" applyFont="1" applyFill="1" applyBorder="1" applyAlignment="1">
      <alignment horizontal="left" vertical="center"/>
    </xf>
    <xf numFmtId="0" fontId="25" fillId="2" borderId="0" xfId="0" applyFont="1" applyFill="1" applyAlignment="1"/>
    <xf numFmtId="44" fontId="25" fillId="2" borderId="0" xfId="20" applyFont="1" applyFill="1"/>
    <xf numFmtId="0" fontId="27" fillId="8" borderId="13" xfId="2" applyFont="1" applyFill="1" applyBorder="1" applyAlignment="1">
      <alignment horizontal="right" vertical="top"/>
    </xf>
    <xf numFmtId="0" fontId="18" fillId="8" borderId="13" xfId="2" applyFont="1" applyFill="1" applyBorder="1" applyAlignment="1">
      <alignment horizontal="right" vertical="top"/>
    </xf>
    <xf numFmtId="44" fontId="11" fillId="2" borderId="4" xfId="18" applyNumberFormat="1" applyFont="1" applyFill="1" applyBorder="1"/>
    <xf numFmtId="44" fontId="11" fillId="3" borderId="4" xfId="18" applyNumberFormat="1" applyFont="1" applyFill="1" applyBorder="1"/>
    <xf numFmtId="166" fontId="22" fillId="3" borderId="4" xfId="1" applyNumberFormat="1" applyFont="1" applyFill="1" applyBorder="1" applyAlignment="1">
      <alignment horizontal="center" vertical="top"/>
    </xf>
    <xf numFmtId="44" fontId="11" fillId="2" borderId="0" xfId="18" applyNumberFormat="1" applyFont="1" applyFill="1" applyBorder="1"/>
    <xf numFmtId="0" fontId="31" fillId="2" borderId="0" xfId="11" applyFont="1" applyFill="1" applyAlignment="1">
      <alignment vertical="center" wrapText="1"/>
    </xf>
    <xf numFmtId="9" fontId="10" fillId="0" borderId="4" xfId="1" applyNumberFormat="1" applyFont="1" applyFill="1" applyBorder="1" applyAlignment="1">
      <alignment horizontal="center" vertical="top"/>
    </xf>
    <xf numFmtId="164" fontId="10" fillId="2" borderId="4" xfId="13" applyNumberFormat="1" applyFont="1" applyFill="1" applyBorder="1" applyAlignment="1">
      <alignment horizontal="left" vertical="top"/>
    </xf>
    <xf numFmtId="44" fontId="10" fillId="2" borderId="4" xfId="13" applyNumberFormat="1" applyFont="1" applyFill="1" applyBorder="1" applyAlignment="1">
      <alignment horizontal="left" vertical="top"/>
    </xf>
    <xf numFmtId="164" fontId="22" fillId="2" borderId="4" xfId="13" applyNumberFormat="1" applyFont="1" applyFill="1" applyBorder="1" applyAlignment="1">
      <alignment horizontal="left" vertical="top"/>
    </xf>
    <xf numFmtId="9" fontId="10" fillId="2" borderId="4" xfId="1" applyFont="1" applyFill="1" applyBorder="1" applyAlignment="1">
      <alignment horizontal="center" vertical="top"/>
    </xf>
    <xf numFmtId="166" fontId="22" fillId="2" borderId="4" xfId="1" applyNumberFormat="1" applyFont="1" applyFill="1" applyBorder="1" applyAlignment="1">
      <alignment horizontal="center" vertical="top"/>
    </xf>
    <xf numFmtId="0" fontId="5" fillId="2" borderId="4" xfId="13" applyFont="1" applyFill="1" applyBorder="1" applyAlignment="1">
      <alignment horizontal="left" vertical="center" wrapText="1"/>
    </xf>
    <xf numFmtId="44" fontId="19" fillId="2" borderId="4" xfId="20" applyFont="1" applyFill="1" applyBorder="1" applyAlignment="1">
      <alignment vertical="center" wrapText="1"/>
    </xf>
    <xf numFmtId="165" fontId="11" fillId="2" borderId="4" xfId="20" applyNumberFormat="1" applyFont="1" applyFill="1" applyBorder="1"/>
    <xf numFmtId="44" fontId="18" fillId="8" borderId="13" xfId="20" applyFont="1" applyFill="1" applyBorder="1" applyAlignment="1">
      <alignment horizontal="left" vertical="center" wrapText="1"/>
    </xf>
    <xf numFmtId="166" fontId="18" fillId="8" borderId="14" xfId="1" applyNumberFormat="1" applyFont="1" applyFill="1" applyBorder="1" applyAlignment="1">
      <alignment horizontal="center" vertical="center" wrapText="1"/>
    </xf>
    <xf numFmtId="164" fontId="27" fillId="8" borderId="13" xfId="6" applyNumberFormat="1" applyFont="1" applyFill="1" applyBorder="1" applyAlignment="1" applyProtection="1">
      <alignment horizontal="center" vertical="top"/>
    </xf>
    <xf numFmtId="164" fontId="27" fillId="2" borderId="13" xfId="6" applyNumberFormat="1" applyFont="1" applyFill="1" applyBorder="1" applyAlignment="1" applyProtection="1">
      <alignment horizontal="center" vertical="top"/>
    </xf>
    <xf numFmtId="164" fontId="27" fillId="2" borderId="4" xfId="6" applyNumberFormat="1" applyFont="1" applyFill="1" applyBorder="1" applyAlignment="1" applyProtection="1">
      <alignment horizontal="center" vertical="top"/>
    </xf>
    <xf numFmtId="10" fontId="18" fillId="2" borderId="14" xfId="2" applyNumberFormat="1" applyFont="1" applyFill="1" applyBorder="1" applyAlignment="1">
      <alignment horizontal="right" vertical="top"/>
    </xf>
    <xf numFmtId="165" fontId="18" fillId="2" borderId="13" xfId="4" applyNumberFormat="1" applyFont="1" applyFill="1" applyBorder="1" applyAlignment="1">
      <alignment horizontal="right" vertical="top"/>
    </xf>
    <xf numFmtId="165" fontId="18" fillId="2" borderId="4" xfId="4" applyNumberFormat="1" applyFont="1" applyFill="1" applyBorder="1" applyAlignment="1">
      <alignment horizontal="right" vertical="top"/>
    </xf>
    <xf numFmtId="44" fontId="18" fillId="2" borderId="13" xfId="20" applyFont="1" applyFill="1" applyBorder="1" applyAlignment="1">
      <alignment horizontal="left" vertical="center"/>
    </xf>
    <xf numFmtId="44" fontId="18" fillId="2" borderId="4" xfId="20" applyFont="1" applyFill="1" applyBorder="1" applyAlignment="1">
      <alignment horizontal="left" vertical="center"/>
    </xf>
    <xf numFmtId="166" fontId="18" fillId="2" borderId="14" xfId="1" applyNumberFormat="1" applyFont="1" applyFill="1" applyBorder="1" applyAlignment="1">
      <alignment horizontal="center" vertical="center"/>
    </xf>
    <xf numFmtId="164" fontId="27" fillId="8" borderId="4" xfId="6" applyNumberFormat="1" applyFont="1" applyFill="1" applyBorder="1" applyAlignment="1" applyProtection="1">
      <alignment horizontal="center" vertical="top"/>
    </xf>
    <xf numFmtId="44" fontId="18" fillId="0" borderId="4" xfId="20" applyFont="1" applyFill="1" applyBorder="1" applyAlignment="1">
      <alignment horizontal="left" vertical="center"/>
    </xf>
    <xf numFmtId="44" fontId="5" fillId="2" borderId="4" xfId="13" applyNumberFormat="1" applyFont="1" applyFill="1" applyBorder="1" applyAlignment="1">
      <alignment horizontal="left" vertical="center" wrapText="1"/>
    </xf>
    <xf numFmtId="10" fontId="5" fillId="2" borderId="4" xfId="13" applyNumberFormat="1" applyFont="1" applyFill="1" applyBorder="1" applyAlignment="1">
      <alignment horizontal="center" vertical="center" wrapText="1"/>
    </xf>
    <xf numFmtId="44" fontId="10" fillId="2" borderId="4" xfId="20" applyFont="1" applyFill="1" applyBorder="1" applyAlignment="1">
      <alignment horizontal="left" vertical="top"/>
    </xf>
    <xf numFmtId="44" fontId="5" fillId="2" borderId="4" xfId="27" applyNumberFormat="1" applyFont="1" applyFill="1" applyBorder="1" applyAlignment="1">
      <alignment horizontal="left" vertical="center" wrapText="1"/>
    </xf>
    <xf numFmtId="44" fontId="19" fillId="8" borderId="4" xfId="20" applyFont="1" applyFill="1" applyBorder="1" applyAlignment="1">
      <alignment vertical="center" wrapText="1"/>
    </xf>
    <xf numFmtId="9" fontId="10" fillId="8" borderId="4" xfId="1" applyFont="1" applyFill="1" applyBorder="1" applyAlignment="1">
      <alignment horizontal="center" vertical="top"/>
    </xf>
    <xf numFmtId="164" fontId="10" fillId="8" borderId="4" xfId="13" applyNumberFormat="1" applyFont="1" applyFill="1" applyBorder="1" applyAlignment="1">
      <alignment horizontal="left" vertical="top"/>
    </xf>
    <xf numFmtId="44" fontId="10" fillId="8" borderId="4" xfId="13" applyNumberFormat="1" applyFont="1" applyFill="1" applyBorder="1" applyAlignment="1">
      <alignment horizontal="left" vertical="top"/>
    </xf>
    <xf numFmtId="165" fontId="11" fillId="8" borderId="4" xfId="20" applyNumberFormat="1" applyFont="1" applyFill="1" applyBorder="1"/>
    <xf numFmtId="166" fontId="22" fillId="8" borderId="4" xfId="1" applyNumberFormat="1" applyFont="1" applyFill="1" applyBorder="1" applyAlignment="1">
      <alignment horizontal="center" vertical="top"/>
    </xf>
    <xf numFmtId="0" fontId="18" fillId="2" borderId="4" xfId="11" applyFont="1" applyFill="1" applyBorder="1" applyAlignment="1">
      <alignment horizontal="left" vertical="center"/>
    </xf>
    <xf numFmtId="44" fontId="18" fillId="0" borderId="13" xfId="20" applyFont="1" applyFill="1" applyBorder="1" applyAlignment="1">
      <alignment horizontal="left" vertical="center"/>
    </xf>
    <xf numFmtId="166" fontId="18" fillId="2" borderId="5" xfId="1" applyNumberFormat="1" applyFont="1" applyFill="1" applyBorder="1" applyAlignment="1">
      <alignment horizontal="center" vertical="center" wrapText="1"/>
    </xf>
    <xf numFmtId="0" fontId="26" fillId="7" borderId="20" xfId="2" applyFont="1" applyFill="1" applyBorder="1" applyAlignment="1">
      <alignment horizontal="center" vertical="center" wrapText="1"/>
    </xf>
    <xf numFmtId="44" fontId="18" fillId="2" borderId="21" xfId="20" applyFont="1" applyFill="1" applyBorder="1" applyAlignment="1">
      <alignment horizontal="left" vertical="center" wrapText="1"/>
    </xf>
    <xf numFmtId="44" fontId="18" fillId="2" borderId="21" xfId="20" applyFont="1" applyFill="1" applyBorder="1" applyAlignment="1">
      <alignment horizontal="left" vertical="center"/>
    </xf>
    <xf numFmtId="0" fontId="18" fillId="8" borderId="21" xfId="2" applyFont="1" applyFill="1" applyBorder="1" applyAlignment="1">
      <alignment horizontal="right" vertical="top"/>
    </xf>
    <xf numFmtId="44" fontId="18" fillId="2" borderId="17" xfId="20" applyFont="1" applyFill="1" applyBorder="1" applyAlignment="1">
      <alignment horizontal="left" vertical="center" wrapText="1"/>
    </xf>
    <xf numFmtId="166" fontId="18" fillId="2" borderId="23" xfId="1" applyNumberFormat="1" applyFont="1" applyFill="1" applyBorder="1" applyAlignment="1">
      <alignment horizontal="center" vertical="center" wrapText="1"/>
    </xf>
    <xf numFmtId="0" fontId="26" fillId="7" borderId="24" xfId="2" applyFont="1" applyFill="1" applyBorder="1" applyAlignment="1">
      <alignment horizontal="center" vertical="center" wrapText="1"/>
    </xf>
    <xf numFmtId="166" fontId="18" fillId="2" borderId="5" xfId="1" applyNumberFormat="1" applyFont="1" applyFill="1" applyBorder="1" applyAlignment="1">
      <alignment horizontal="center" vertical="center"/>
    </xf>
    <xf numFmtId="0" fontId="27" fillId="8" borderId="5" xfId="2" applyFont="1" applyFill="1" applyBorder="1" applyAlignment="1">
      <alignment horizontal="right" vertical="top"/>
    </xf>
    <xf numFmtId="44" fontId="18" fillId="2" borderId="25" xfId="20" applyFont="1" applyFill="1" applyBorder="1" applyAlignment="1">
      <alignment horizontal="left" vertical="center" wrapText="1"/>
    </xf>
    <xf numFmtId="44" fontId="18" fillId="8" borderId="4" xfId="20" applyFont="1" applyFill="1" applyBorder="1" applyAlignment="1">
      <alignment horizontal="left" vertical="center" wrapText="1"/>
    </xf>
    <xf numFmtId="0" fontId="18" fillId="8" borderId="4" xfId="2" applyFont="1" applyFill="1" applyBorder="1" applyAlignment="1">
      <alignment horizontal="right" vertical="top"/>
    </xf>
    <xf numFmtId="0" fontId="18" fillId="8" borderId="5" xfId="2" applyFont="1" applyFill="1" applyBorder="1" applyAlignment="1">
      <alignment horizontal="right" vertical="top"/>
    </xf>
    <xf numFmtId="0" fontId="26" fillId="7" borderId="10" xfId="2" applyFont="1" applyFill="1" applyBorder="1" applyAlignment="1">
      <alignment horizontal="left" vertical="center" wrapText="1"/>
    </xf>
    <xf numFmtId="0" fontId="18" fillId="2" borderId="13" xfId="2" applyFont="1" applyFill="1" applyBorder="1" applyAlignment="1">
      <alignment horizontal="left" vertical="top" wrapText="1"/>
    </xf>
    <xf numFmtId="0" fontId="18" fillId="2" borderId="13" xfId="2" applyFont="1" applyFill="1" applyBorder="1" applyAlignment="1">
      <alignment horizontal="left" vertical="top"/>
    </xf>
    <xf numFmtId="0" fontId="27" fillId="2" borderId="13" xfId="2" applyFont="1" applyFill="1" applyBorder="1" applyAlignment="1">
      <alignment horizontal="left" vertical="top"/>
    </xf>
    <xf numFmtId="165" fontId="18" fillId="2" borderId="25" xfId="4" applyNumberFormat="1" applyFont="1" applyFill="1" applyBorder="1" applyAlignment="1">
      <alignment horizontal="right" vertical="top" wrapText="1"/>
    </xf>
    <xf numFmtId="165" fontId="27" fillId="2" borderId="25" xfId="4" applyNumberFormat="1" applyFont="1" applyFill="1" applyBorder="1" applyAlignment="1">
      <alignment horizontal="right" vertical="top"/>
    </xf>
    <xf numFmtId="166" fontId="18" fillId="2" borderId="9" xfId="1" applyNumberFormat="1" applyFont="1" applyFill="1" applyBorder="1" applyAlignment="1">
      <alignment horizontal="center" vertical="center" wrapText="1"/>
    </xf>
    <xf numFmtId="0" fontId="26" fillId="7" borderId="24" xfId="2" applyFont="1" applyFill="1" applyBorder="1" applyAlignment="1">
      <alignment horizontal="center" vertical="center"/>
    </xf>
    <xf numFmtId="164" fontId="27" fillId="2" borderId="21" xfId="6" applyNumberFormat="1" applyFont="1" applyFill="1" applyBorder="1" applyAlignment="1" applyProtection="1">
      <alignment horizontal="center" vertical="top" wrapText="1"/>
    </xf>
    <xf numFmtId="165" fontId="27" fillId="8" borderId="21" xfId="4" applyNumberFormat="1" applyFont="1" applyFill="1" applyBorder="1" applyAlignment="1">
      <alignment horizontal="right" vertical="top" wrapText="1"/>
    </xf>
    <xf numFmtId="164" fontId="27" fillId="8" borderId="21" xfId="6" applyNumberFormat="1" applyFont="1" applyFill="1" applyBorder="1" applyAlignment="1" applyProtection="1">
      <alignment horizontal="center" vertical="top" wrapText="1"/>
    </xf>
    <xf numFmtId="164" fontId="27" fillId="8" borderId="21" xfId="6" applyNumberFormat="1" applyFont="1" applyFill="1" applyBorder="1" applyAlignment="1" applyProtection="1">
      <alignment horizontal="center" vertical="top"/>
    </xf>
    <xf numFmtId="164" fontId="27" fillId="2" borderId="21" xfId="6" applyNumberFormat="1" applyFont="1" applyFill="1" applyBorder="1" applyAlignment="1" applyProtection="1">
      <alignment horizontal="center" vertical="top"/>
    </xf>
    <xf numFmtId="165" fontId="27" fillId="8" borderId="21" xfId="4" applyNumberFormat="1" applyFont="1" applyFill="1" applyBorder="1" applyAlignment="1">
      <alignment horizontal="right" vertical="top"/>
    </xf>
    <xf numFmtId="166" fontId="18" fillId="2" borderId="5" xfId="6" applyNumberFormat="1" applyFont="1" applyFill="1" applyBorder="1" applyAlignment="1">
      <alignment horizontal="center" vertical="top"/>
    </xf>
    <xf numFmtId="10" fontId="18" fillId="8" borderId="5" xfId="2" applyNumberFormat="1" applyFont="1" applyFill="1" applyBorder="1" applyAlignment="1">
      <alignment horizontal="right" vertical="top" wrapText="1"/>
    </xf>
    <xf numFmtId="0" fontId="18" fillId="8" borderId="5" xfId="6" applyFont="1" applyFill="1" applyBorder="1" applyAlignment="1">
      <alignment horizontal="center" vertical="top"/>
    </xf>
    <xf numFmtId="166" fontId="18" fillId="8" borderId="5" xfId="6" applyNumberFormat="1" applyFont="1" applyFill="1" applyBorder="1" applyAlignment="1">
      <alignment horizontal="center" vertical="top"/>
    </xf>
    <xf numFmtId="164" fontId="27" fillId="2" borderId="21" xfId="6" applyNumberFormat="1" applyFont="1" applyFill="1" applyBorder="1" applyAlignment="1" applyProtection="1">
      <alignment horizontal="right" vertical="top" wrapText="1"/>
    </xf>
    <xf numFmtId="164" fontId="27" fillId="8" borderId="21" xfId="6" applyNumberFormat="1" applyFont="1" applyFill="1" applyBorder="1" applyAlignment="1" applyProtection="1">
      <alignment horizontal="right" vertical="top" wrapText="1"/>
    </xf>
    <xf numFmtId="164" fontId="27" fillId="2" borderId="21" xfId="6" applyNumberFormat="1" applyFont="1" applyFill="1" applyBorder="1" applyAlignment="1" applyProtection="1">
      <alignment horizontal="right" vertical="top"/>
    </xf>
    <xf numFmtId="165" fontId="27" fillId="2" borderId="21" xfId="4" applyNumberFormat="1" applyFont="1" applyFill="1" applyBorder="1" applyAlignment="1">
      <alignment horizontal="right" vertical="top" wrapText="1"/>
    </xf>
    <xf numFmtId="165" fontId="27" fillId="2" borderId="21" xfId="4" applyNumberFormat="1" applyFont="1" applyFill="1" applyBorder="1" applyAlignment="1">
      <alignment horizontal="right" vertical="top"/>
    </xf>
    <xf numFmtId="10" fontId="18" fillId="2" borderId="5" xfId="2" applyNumberFormat="1" applyFont="1" applyFill="1" applyBorder="1" applyAlignment="1">
      <alignment horizontal="right" vertical="top" wrapText="1"/>
    </xf>
    <xf numFmtId="10" fontId="18" fillId="2" borderId="5" xfId="2" applyNumberFormat="1" applyFont="1" applyFill="1" applyBorder="1" applyAlignment="1">
      <alignment horizontal="right" vertical="top"/>
    </xf>
    <xf numFmtId="165" fontId="27" fillId="2" borderId="8" xfId="4" applyNumberFormat="1" applyFont="1" applyFill="1" applyBorder="1" applyAlignment="1">
      <alignment horizontal="right" vertical="top"/>
    </xf>
    <xf numFmtId="165" fontId="18" fillId="2" borderId="17" xfId="4" applyNumberFormat="1" applyFont="1" applyFill="1" applyBorder="1" applyAlignment="1">
      <alignment horizontal="right" vertical="top" wrapText="1"/>
    </xf>
    <xf numFmtId="10" fontId="18" fillId="2" borderId="23" xfId="2" applyNumberFormat="1" applyFont="1" applyFill="1" applyBorder="1" applyAlignment="1">
      <alignment horizontal="right" vertical="top" wrapText="1"/>
    </xf>
    <xf numFmtId="10" fontId="27" fillId="2" borderId="5" xfId="1" applyNumberFormat="1" applyFont="1" applyFill="1" applyBorder="1" applyAlignment="1">
      <alignment horizontal="right" vertical="top"/>
    </xf>
    <xf numFmtId="10" fontId="27" fillId="2" borderId="9" xfId="1" applyNumberFormat="1" applyFont="1" applyFill="1" applyBorder="1" applyAlignment="1">
      <alignment horizontal="right" vertical="top"/>
    </xf>
    <xf numFmtId="0" fontId="27" fillId="8" borderId="21" xfId="2" applyFont="1" applyFill="1" applyBorder="1" applyAlignment="1">
      <alignment horizontal="right" vertical="top"/>
    </xf>
    <xf numFmtId="44" fontId="18" fillId="2" borderId="8" xfId="20" applyFont="1" applyFill="1" applyBorder="1" applyAlignment="1">
      <alignment horizontal="left" vertical="center" wrapText="1"/>
    </xf>
    <xf numFmtId="0" fontId="30" fillId="9" borderId="1" xfId="21" applyFont="1" applyFill="1" applyBorder="1" applyAlignment="1">
      <alignment vertical="center"/>
    </xf>
    <xf numFmtId="0" fontId="18" fillId="2" borderId="13" xfId="21" applyFont="1" applyFill="1" applyBorder="1" applyAlignment="1">
      <alignment horizontal="left" vertical="top" wrapText="1"/>
    </xf>
    <xf numFmtId="0" fontId="27" fillId="2" borderId="13" xfId="21" applyFont="1" applyFill="1" applyBorder="1" applyAlignment="1">
      <alignment horizontal="left" vertical="top"/>
    </xf>
    <xf numFmtId="0" fontId="18" fillId="2" borderId="13" xfId="21" applyFont="1" applyFill="1" applyBorder="1" applyAlignment="1">
      <alignment horizontal="left" vertical="top"/>
    </xf>
    <xf numFmtId="0" fontId="23" fillId="2" borderId="13" xfId="0" applyFont="1" applyFill="1" applyBorder="1"/>
    <xf numFmtId="0" fontId="18" fillId="2" borderId="17" xfId="21" applyFont="1" applyFill="1" applyBorder="1" applyAlignment="1">
      <alignment horizontal="left" vertical="top" wrapText="1"/>
    </xf>
    <xf numFmtId="44" fontId="27" fillId="2" borderId="21" xfId="20" applyFont="1" applyFill="1" applyBorder="1" applyAlignment="1">
      <alignment horizontal="left" vertical="center" wrapText="1"/>
    </xf>
    <xf numFmtId="0" fontId="18" fillId="2" borderId="10" xfId="30" applyFont="1" applyFill="1" applyBorder="1" applyAlignment="1" applyProtection="1">
      <alignment horizontal="left" vertical="top" wrapText="1"/>
    </xf>
    <xf numFmtId="0" fontId="18" fillId="2" borderId="11" xfId="30" applyFont="1" applyFill="1" applyBorder="1" applyAlignment="1" applyProtection="1">
      <alignment horizontal="left" vertical="top" wrapText="1"/>
    </xf>
    <xf numFmtId="0" fontId="18" fillId="2" borderId="13" xfId="30" applyFont="1" applyFill="1" applyBorder="1" applyAlignment="1" applyProtection="1">
      <alignment horizontal="left" vertical="top" wrapText="1"/>
    </xf>
    <xf numFmtId="0" fontId="18" fillId="2" borderId="4" xfId="30" applyFont="1" applyFill="1" applyBorder="1" applyAlignment="1" applyProtection="1">
      <alignment horizontal="left" vertical="top" wrapText="1"/>
    </xf>
    <xf numFmtId="0" fontId="18" fillId="2" borderId="17" xfId="30" applyFont="1" applyFill="1" applyBorder="1" applyAlignment="1" applyProtection="1">
      <alignment horizontal="left" vertical="top" wrapText="1"/>
    </xf>
    <xf numFmtId="0" fontId="18" fillId="2" borderId="25" xfId="30" applyFont="1" applyFill="1" applyBorder="1" applyAlignment="1" applyProtection="1">
      <alignment horizontal="left" vertical="top" wrapText="1"/>
    </xf>
    <xf numFmtId="0" fontId="18" fillId="2" borderId="11" xfId="30" applyFont="1" applyFill="1" applyBorder="1" applyAlignment="1" applyProtection="1">
      <alignment vertical="center" wrapText="1"/>
    </xf>
    <xf numFmtId="0" fontId="18" fillId="2" borderId="4" xfId="30" applyFont="1" applyFill="1" applyBorder="1" applyAlignment="1" applyProtection="1">
      <alignment vertical="center" wrapText="1"/>
    </xf>
    <xf numFmtId="0" fontId="18" fillId="2" borderId="25" xfId="30" applyFont="1" applyFill="1" applyBorder="1" applyAlignment="1" applyProtection="1">
      <alignment vertical="center" wrapText="1"/>
    </xf>
    <xf numFmtId="0" fontId="25" fillId="2" borderId="10" xfId="15" applyFont="1" applyFill="1" applyBorder="1" applyAlignment="1" applyProtection="1">
      <alignment vertical="center"/>
    </xf>
    <xf numFmtId="0" fontId="25" fillId="2" borderId="13" xfId="15" applyFont="1" applyFill="1" applyBorder="1" applyAlignment="1" applyProtection="1">
      <alignment vertical="center"/>
    </xf>
    <xf numFmtId="0" fontId="25" fillId="2" borderId="17" xfId="15" applyFont="1" applyFill="1" applyBorder="1" applyAlignment="1" applyProtection="1">
      <alignment vertical="center"/>
    </xf>
    <xf numFmtId="0" fontId="18" fillId="2" borderId="11" xfId="30" applyFont="1" applyFill="1" applyBorder="1" applyAlignment="1" applyProtection="1">
      <alignment horizontal="left" vertical="center" wrapText="1"/>
    </xf>
    <xf numFmtId="0" fontId="18" fillId="2" borderId="4" xfId="30" applyFont="1" applyFill="1" applyBorder="1" applyAlignment="1" applyProtection="1">
      <alignment horizontal="left" vertical="center" wrapText="1"/>
    </xf>
    <xf numFmtId="0" fontId="18" fillId="2" borderId="25" xfId="30" applyFont="1" applyFill="1" applyBorder="1" applyAlignment="1" applyProtection="1">
      <alignment horizontal="left" vertical="center" wrapText="1"/>
    </xf>
    <xf numFmtId="0" fontId="18" fillId="2" borderId="27" xfId="30" applyFont="1" applyFill="1" applyBorder="1" applyAlignment="1" applyProtection="1">
      <alignment horizontal="left" vertical="top" wrapText="1"/>
    </xf>
    <xf numFmtId="0" fontId="18" fillId="2" borderId="15" xfId="30" applyFont="1" applyFill="1" applyBorder="1" applyAlignment="1" applyProtection="1">
      <alignment horizontal="left" vertical="center" wrapText="1"/>
    </xf>
    <xf numFmtId="0" fontId="18" fillId="2" borderId="4" xfId="30" applyFont="1" applyFill="1" applyBorder="1" applyAlignment="1" applyProtection="1">
      <alignment vertical="top" wrapText="1"/>
    </xf>
    <xf numFmtId="0" fontId="18" fillId="2" borderId="25" xfId="30" applyFont="1" applyFill="1" applyBorder="1" applyAlignment="1" applyProtection="1">
      <alignment vertical="top" wrapText="1"/>
    </xf>
    <xf numFmtId="0" fontId="18" fillId="2" borderId="11" xfId="30" applyFont="1" applyFill="1" applyBorder="1" applyAlignment="1" applyProtection="1">
      <alignment horizontal="left" vertical="top" wrapText="1"/>
      <protection locked="0"/>
    </xf>
    <xf numFmtId="0" fontId="18" fillId="2" borderId="4" xfId="30" applyFont="1" applyFill="1" applyBorder="1" applyAlignment="1" applyProtection="1">
      <alignment horizontal="left" vertical="top" wrapText="1"/>
      <protection locked="0"/>
    </xf>
    <xf numFmtId="0" fontId="18" fillId="2" borderId="25" xfId="30" applyFont="1" applyFill="1" applyBorder="1" applyAlignment="1" applyProtection="1">
      <alignment horizontal="left" vertical="top" wrapText="1"/>
      <protection locked="0"/>
    </xf>
    <xf numFmtId="0" fontId="25" fillId="2" borderId="10" xfId="15" applyFont="1" applyFill="1" applyBorder="1" applyAlignment="1" applyProtection="1">
      <alignment vertical="center"/>
      <protection locked="0"/>
    </xf>
    <xf numFmtId="0" fontId="25" fillId="2" borderId="13" xfId="15" applyFont="1" applyFill="1" applyBorder="1" applyAlignment="1" applyProtection="1">
      <alignment vertical="center"/>
      <protection locked="0"/>
    </xf>
    <xf numFmtId="0" fontId="18" fillId="2" borderId="18" xfId="30" applyFont="1" applyFill="1" applyBorder="1" applyAlignment="1" applyProtection="1">
      <alignment horizontal="left" vertical="top" wrapText="1"/>
    </xf>
    <xf numFmtId="0" fontId="18" fillId="2" borderId="16" xfId="30" applyFont="1" applyFill="1" applyBorder="1" applyAlignment="1" applyProtection="1">
      <alignment horizontal="left" vertical="top" wrapText="1"/>
    </xf>
    <xf numFmtId="166" fontId="18" fillId="8" borderId="4" xfId="1" applyNumberFormat="1" applyFont="1" applyFill="1" applyBorder="1" applyAlignment="1">
      <alignment horizontal="center" vertical="center" wrapText="1"/>
    </xf>
    <xf numFmtId="0" fontId="18" fillId="0" borderId="4" xfId="30" applyFont="1" applyFill="1" applyBorder="1" applyAlignment="1" applyProtection="1">
      <alignment horizontal="left" vertical="top" wrapText="1"/>
    </xf>
    <xf numFmtId="0" fontId="18" fillId="0" borderId="13" xfId="30" applyFont="1" applyFill="1" applyBorder="1" applyAlignment="1" applyProtection="1">
      <alignment horizontal="left" vertical="top" wrapText="1"/>
    </xf>
    <xf numFmtId="0" fontId="27" fillId="2" borderId="13" xfId="30" applyFont="1" applyFill="1" applyBorder="1" applyAlignment="1" applyProtection="1">
      <alignment horizontal="left" vertical="top"/>
    </xf>
    <xf numFmtId="44" fontId="18" fillId="2" borderId="0" xfId="20" applyFont="1" applyFill="1" applyBorder="1" applyAlignment="1">
      <alignment horizontal="right" vertical="top"/>
    </xf>
    <xf numFmtId="9" fontId="18" fillId="2" borderId="0" xfId="1" applyFont="1" applyFill="1" applyBorder="1" applyAlignment="1">
      <alignment horizontal="right" vertical="top"/>
    </xf>
    <xf numFmtId="10" fontId="27" fillId="2" borderId="4" xfId="1" applyNumberFormat="1" applyFont="1" applyFill="1" applyBorder="1" applyAlignment="1" applyProtection="1">
      <alignment horizontal="left" vertical="center" wrapText="1"/>
    </xf>
    <xf numFmtId="44" fontId="27" fillId="0" borderId="4" xfId="20" applyFont="1" applyFill="1" applyBorder="1" applyAlignment="1" applyProtection="1">
      <alignment horizontal="left" vertical="center" wrapText="1"/>
      <protection locked="0"/>
    </xf>
    <xf numFmtId="44" fontId="27" fillId="2" borderId="4" xfId="20" applyFont="1" applyFill="1" applyBorder="1" applyAlignment="1" applyProtection="1">
      <alignment horizontal="left" vertical="center" wrapText="1"/>
      <protection locked="0"/>
    </xf>
    <xf numFmtId="44" fontId="25" fillId="2" borderId="0" xfId="0" applyNumberFormat="1" applyFont="1" applyFill="1"/>
    <xf numFmtId="44" fontId="27" fillId="3" borderId="4" xfId="20" applyFont="1" applyFill="1" applyBorder="1" applyAlignment="1" applyProtection="1">
      <alignment horizontal="left" vertical="center" wrapText="1"/>
      <protection locked="0"/>
    </xf>
    <xf numFmtId="44" fontId="27" fillId="8" borderId="4" xfId="20" applyFont="1" applyFill="1" applyBorder="1" applyAlignment="1" applyProtection="1">
      <alignment horizontal="left" vertical="center" wrapText="1"/>
      <protection locked="0"/>
    </xf>
    <xf numFmtId="10" fontId="27" fillId="8" borderId="4" xfId="1" applyNumberFormat="1" applyFont="1" applyFill="1" applyBorder="1" applyAlignment="1" applyProtection="1">
      <alignment horizontal="left" vertical="center" wrapText="1"/>
    </xf>
    <xf numFmtId="10" fontId="27" fillId="3" borderId="4" xfId="1" applyNumberFormat="1" applyFont="1" applyFill="1" applyBorder="1" applyAlignment="1" applyProtection="1">
      <alignment horizontal="left" vertical="center" wrapText="1"/>
    </xf>
    <xf numFmtId="0" fontId="25" fillId="2" borderId="0" xfId="0" applyFont="1" applyFill="1" applyAlignment="1">
      <alignment horizontal="center"/>
    </xf>
    <xf numFmtId="0" fontId="0" fillId="2" borderId="0" xfId="0" applyFill="1" applyAlignment="1" applyProtection="1">
      <alignment horizontal="left"/>
      <protection locked="0"/>
    </xf>
    <xf numFmtId="0" fontId="0" fillId="2" borderId="0" xfId="0" applyFont="1" applyFill="1" applyProtection="1">
      <protection locked="0"/>
    </xf>
    <xf numFmtId="0" fontId="0" fillId="0" borderId="0" xfId="0" applyAlignment="1">
      <alignment vertical="center"/>
    </xf>
    <xf numFmtId="0" fontId="16" fillId="2" borderId="0" xfId="0" applyFont="1" applyFill="1" applyAlignment="1" applyProtection="1">
      <alignment vertical="top"/>
    </xf>
    <xf numFmtId="0" fontId="0" fillId="2" borderId="0" xfId="0" applyFill="1" applyProtection="1"/>
    <xf numFmtId="0" fontId="17" fillId="3" borderId="19" xfId="0" applyFont="1" applyFill="1" applyBorder="1" applyAlignment="1" applyProtection="1">
      <alignment horizontal="center" vertical="center" wrapText="1"/>
    </xf>
    <xf numFmtId="0" fontId="17" fillId="3" borderId="32" xfId="0" applyFont="1" applyFill="1" applyBorder="1" applyAlignment="1" applyProtection="1">
      <alignment horizontal="center" vertical="center" wrapText="1"/>
    </xf>
    <xf numFmtId="0" fontId="17" fillId="3" borderId="34" xfId="0" applyFont="1" applyFill="1" applyBorder="1" applyAlignment="1" applyProtection="1">
      <alignment horizontal="center" vertical="center" wrapText="1"/>
    </xf>
    <xf numFmtId="0" fontId="0" fillId="2" borderId="0" xfId="0" applyFill="1" applyProtection="1">
      <protection locked="0"/>
    </xf>
    <xf numFmtId="0" fontId="18" fillId="2" borderId="13" xfId="30" applyFont="1" applyFill="1" applyBorder="1" applyAlignment="1" applyProtection="1">
      <alignment horizontal="left" vertical="top" wrapText="1"/>
      <protection locked="0"/>
    </xf>
    <xf numFmtId="0" fontId="0" fillId="2" borderId="0" xfId="0" applyFill="1" applyAlignment="1" applyProtection="1">
      <alignment horizontal="center"/>
      <protection locked="0"/>
    </xf>
    <xf numFmtId="0" fontId="14" fillId="2" borderId="0" xfId="0" applyFont="1" applyFill="1" applyAlignment="1" applyProtection="1">
      <alignment horizontal="center" vertical="center"/>
    </xf>
    <xf numFmtId="0" fontId="0" fillId="2" borderId="0" xfId="0" applyFill="1" applyAlignment="1" applyProtection="1">
      <alignment horizontal="center"/>
    </xf>
    <xf numFmtId="173" fontId="33" fillId="0" borderId="0" xfId="0" applyNumberFormat="1" applyFont="1" applyFill="1" applyBorder="1" applyAlignment="1">
      <alignment horizontal="left" vertical="center" wrapText="1"/>
    </xf>
    <xf numFmtId="173" fontId="33" fillId="0" borderId="4" xfId="0" applyNumberFormat="1" applyFont="1" applyFill="1" applyBorder="1" applyAlignment="1">
      <alignment horizontal="center" vertical="center" wrapText="1"/>
    </xf>
    <xf numFmtId="173" fontId="33" fillId="0" borderId="21" xfId="0" applyNumberFormat="1" applyFont="1" applyFill="1" applyBorder="1" applyAlignment="1">
      <alignment horizontal="left" vertical="center" wrapText="1"/>
    </xf>
    <xf numFmtId="0" fontId="23" fillId="2" borderId="21" xfId="0" applyFont="1" applyFill="1" applyBorder="1" applyProtection="1">
      <protection locked="0"/>
    </xf>
    <xf numFmtId="0" fontId="23" fillId="2" borderId="4" xfId="0" applyFont="1" applyFill="1" applyBorder="1" applyAlignment="1" applyProtection="1">
      <alignment horizontal="center"/>
      <protection locked="0"/>
    </xf>
    <xf numFmtId="173" fontId="33" fillId="0" borderId="21" xfId="0" applyNumberFormat="1" applyFont="1" applyFill="1" applyBorder="1" applyAlignment="1">
      <alignment horizontal="center" vertical="center" wrapText="1"/>
    </xf>
    <xf numFmtId="0" fontId="25" fillId="2" borderId="0" xfId="15" applyFont="1" applyFill="1" applyAlignment="1">
      <alignment horizontal="center"/>
    </xf>
    <xf numFmtId="0" fontId="25" fillId="2" borderId="0" xfId="15" applyFont="1" applyFill="1" applyAlignment="1" applyProtection="1">
      <alignment horizontal="center"/>
    </xf>
    <xf numFmtId="0" fontId="18" fillId="2" borderId="0" xfId="15" applyFont="1" applyFill="1" applyAlignment="1" applyProtection="1">
      <alignment horizontal="center"/>
    </xf>
    <xf numFmtId="0" fontId="25" fillId="4" borderId="38" xfId="15" applyFont="1" applyFill="1" applyBorder="1" applyAlignment="1" applyProtection="1">
      <alignment horizontal="center" vertical="center" textRotation="90"/>
    </xf>
    <xf numFmtId="0" fontId="18" fillId="4" borderId="39" xfId="15" applyFont="1" applyFill="1" applyBorder="1" applyAlignment="1" applyProtection="1">
      <alignment horizontal="center" vertical="center" textRotation="90" wrapText="1"/>
    </xf>
    <xf numFmtId="0" fontId="18" fillId="4" borderId="40" xfId="15" applyFont="1" applyFill="1" applyBorder="1" applyAlignment="1" applyProtection="1">
      <alignment horizontal="center" vertical="center" textRotation="90" wrapText="1"/>
    </xf>
    <xf numFmtId="0" fontId="18" fillId="12" borderId="41" xfId="15" applyFont="1" applyFill="1" applyBorder="1" applyAlignment="1" applyProtection="1">
      <alignment horizontal="center" vertical="center" textRotation="90" wrapText="1"/>
    </xf>
    <xf numFmtId="0" fontId="18" fillId="13" borderId="41" xfId="15" applyFont="1" applyFill="1" applyBorder="1" applyAlignment="1" applyProtection="1">
      <alignment horizontal="center" vertical="center" textRotation="90" wrapText="1"/>
    </xf>
    <xf numFmtId="0" fontId="18" fillId="14" borderId="41" xfId="15" applyFont="1" applyFill="1" applyBorder="1" applyAlignment="1" applyProtection="1">
      <alignment horizontal="center" vertical="center" textRotation="90" wrapText="1"/>
    </xf>
    <xf numFmtId="0" fontId="18" fillId="15" borderId="41" xfId="15" applyFont="1" applyFill="1" applyBorder="1" applyAlignment="1" applyProtection="1">
      <alignment horizontal="center" vertical="center" textRotation="90" wrapText="1"/>
    </xf>
    <xf numFmtId="0" fontId="18" fillId="16" borderId="41" xfId="15" applyFont="1" applyFill="1" applyBorder="1" applyAlignment="1" applyProtection="1">
      <alignment horizontal="center" vertical="center" textRotation="90" wrapText="1"/>
    </xf>
    <xf numFmtId="0" fontId="18" fillId="17" borderId="41" xfId="15" applyFont="1" applyFill="1" applyBorder="1" applyAlignment="1" applyProtection="1">
      <alignment horizontal="center" vertical="center" textRotation="90" wrapText="1"/>
    </xf>
    <xf numFmtId="0" fontId="18" fillId="18" borderId="41" xfId="15" applyFont="1" applyFill="1" applyBorder="1" applyAlignment="1" applyProtection="1">
      <alignment horizontal="center" vertical="center" textRotation="90" wrapText="1"/>
    </xf>
    <xf numFmtId="0" fontId="18" fillId="19" borderId="41" xfId="15" applyFont="1" applyFill="1" applyBorder="1" applyAlignment="1" applyProtection="1">
      <alignment horizontal="center" vertical="center" textRotation="90" wrapText="1"/>
    </xf>
    <xf numFmtId="0" fontId="18" fillId="20" borderId="41" xfId="15" applyFont="1" applyFill="1" applyBorder="1" applyAlignment="1" applyProtection="1">
      <alignment horizontal="center" vertical="center" textRotation="90" wrapText="1"/>
    </xf>
    <xf numFmtId="0" fontId="18" fillId="21" borderId="41" xfId="15" applyFont="1" applyFill="1" applyBorder="1" applyAlignment="1" applyProtection="1">
      <alignment horizontal="center" vertical="center" textRotation="90" wrapText="1"/>
    </xf>
    <xf numFmtId="0" fontId="18" fillId="22" borderId="41" xfId="15" applyFont="1" applyFill="1" applyBorder="1" applyAlignment="1" applyProtection="1">
      <alignment horizontal="center" vertical="center" textRotation="90" wrapText="1"/>
    </xf>
    <xf numFmtId="0" fontId="18" fillId="23" borderId="41" xfId="15" applyFont="1" applyFill="1" applyBorder="1" applyAlignment="1" applyProtection="1">
      <alignment horizontal="center" vertical="center" textRotation="90" wrapText="1"/>
    </xf>
    <xf numFmtId="0" fontId="18" fillId="24" borderId="41" xfId="15" applyFont="1" applyFill="1" applyBorder="1" applyAlignment="1" applyProtection="1">
      <alignment horizontal="center" vertical="center" textRotation="90" wrapText="1"/>
    </xf>
    <xf numFmtId="0" fontId="18" fillId="25" borderId="2" xfId="15" applyFont="1" applyFill="1" applyBorder="1" applyAlignment="1" applyProtection="1">
      <alignment horizontal="center" vertical="center" textRotation="90" wrapText="1"/>
    </xf>
    <xf numFmtId="0" fontId="18" fillId="26" borderId="41" xfId="15" applyFont="1" applyFill="1" applyBorder="1" applyAlignment="1" applyProtection="1">
      <alignment horizontal="center" vertical="center" textRotation="90" wrapText="1"/>
    </xf>
    <xf numFmtId="0" fontId="18" fillId="27" borderId="2" xfId="15" applyFont="1" applyFill="1" applyBorder="1" applyAlignment="1" applyProtection="1">
      <alignment horizontal="center" vertical="center" textRotation="90" wrapText="1"/>
    </xf>
    <xf numFmtId="0" fontId="18" fillId="4" borderId="41" xfId="15" applyFont="1" applyFill="1" applyBorder="1" applyAlignment="1" applyProtection="1">
      <alignment horizontal="center" vertical="center" textRotation="90" wrapText="1"/>
    </xf>
    <xf numFmtId="0" fontId="25" fillId="2" borderId="0" xfId="15" applyFont="1" applyFill="1" applyAlignment="1">
      <alignment horizontal="center" textRotation="90"/>
    </xf>
    <xf numFmtId="0" fontId="18" fillId="2" borderId="11" xfId="15" applyFont="1" applyFill="1" applyBorder="1" applyAlignment="1" applyProtection="1">
      <alignment horizontal="left" vertical="center" wrapText="1"/>
    </xf>
    <xf numFmtId="0" fontId="18" fillId="2" borderId="4" xfId="15" applyFont="1" applyFill="1" applyBorder="1" applyAlignment="1" applyProtection="1">
      <alignment horizontal="left" vertical="center" wrapText="1"/>
    </xf>
    <xf numFmtId="0" fontId="18" fillId="2" borderId="25" xfId="15" applyFont="1" applyFill="1" applyBorder="1" applyAlignment="1" applyProtection="1">
      <alignment horizontal="left" vertical="center" wrapText="1"/>
    </xf>
    <xf numFmtId="0" fontId="18" fillId="2" borderId="18" xfId="15" applyFont="1" applyFill="1" applyBorder="1" applyAlignment="1" applyProtection="1">
      <alignment horizontal="left" vertical="center" wrapText="1"/>
    </xf>
    <xf numFmtId="0" fontId="18" fillId="2" borderId="15" xfId="30" applyFont="1" applyFill="1" applyBorder="1" applyAlignment="1" applyProtection="1">
      <alignment horizontal="left" vertical="top" wrapText="1"/>
    </xf>
    <xf numFmtId="0" fontId="18" fillId="2" borderId="15" xfId="15" applyFont="1" applyFill="1" applyBorder="1" applyAlignment="1" applyProtection="1">
      <alignment horizontal="left" vertical="center" wrapText="1"/>
    </xf>
    <xf numFmtId="0" fontId="18" fillId="2" borderId="15" xfId="30" applyFont="1" applyFill="1" applyBorder="1" applyAlignment="1" applyProtection="1">
      <alignment vertical="center" wrapText="1"/>
    </xf>
    <xf numFmtId="0" fontId="25" fillId="2" borderId="27" xfId="15" applyFont="1" applyFill="1" applyBorder="1" applyAlignment="1" applyProtection="1">
      <alignment vertical="center"/>
      <protection locked="0"/>
    </xf>
    <xf numFmtId="0" fontId="18" fillId="2" borderId="18" xfId="30" applyFont="1" applyFill="1" applyBorder="1" applyAlignment="1" applyProtection="1">
      <alignment horizontal="left" vertical="center" wrapText="1"/>
    </xf>
    <xf numFmtId="0" fontId="25" fillId="0" borderId="10" xfId="15" applyFont="1" applyFill="1" applyBorder="1" applyAlignment="1" applyProtection="1">
      <alignment vertical="center"/>
    </xf>
    <xf numFmtId="0" fontId="18" fillId="0" borderId="11" xfId="30" applyFont="1" applyFill="1" applyBorder="1" applyAlignment="1" applyProtection="1">
      <alignment horizontal="left" vertical="top" wrapText="1"/>
    </xf>
    <xf numFmtId="0" fontId="18" fillId="0" borderId="11" xfId="15" applyFont="1" applyFill="1" applyBorder="1" applyAlignment="1" applyProtection="1">
      <alignment horizontal="left" vertical="center" wrapText="1"/>
    </xf>
    <xf numFmtId="0" fontId="25" fillId="0" borderId="13" xfId="15" applyFont="1" applyFill="1" applyBorder="1" applyAlignment="1" applyProtection="1">
      <alignment vertical="center"/>
    </xf>
    <xf numFmtId="0" fontId="18" fillId="0" borderId="4" xfId="15" applyFont="1" applyFill="1" applyBorder="1" applyAlignment="1" applyProtection="1">
      <alignment horizontal="left" vertical="center" wrapText="1"/>
    </xf>
    <xf numFmtId="0" fontId="18" fillId="0" borderId="15" xfId="30" applyFont="1" applyFill="1" applyBorder="1" applyAlignment="1" applyProtection="1">
      <alignment horizontal="left" vertical="top" wrapText="1"/>
    </xf>
    <xf numFmtId="0" fontId="18" fillId="0" borderId="15" xfId="15" applyFont="1" applyFill="1" applyBorder="1" applyAlignment="1" applyProtection="1">
      <alignment horizontal="left" vertical="center" wrapText="1"/>
    </xf>
    <xf numFmtId="0" fontId="25" fillId="2" borderId="27" xfId="15" applyFont="1" applyFill="1" applyBorder="1" applyAlignment="1" applyProtection="1">
      <alignment vertical="center"/>
    </xf>
    <xf numFmtId="0" fontId="18" fillId="0" borderId="10" xfId="30" applyFont="1" applyFill="1" applyBorder="1" applyAlignment="1" applyProtection="1">
      <alignment horizontal="left" vertical="top" wrapText="1"/>
    </xf>
    <xf numFmtId="0" fontId="18" fillId="0" borderId="11" xfId="30" applyFont="1" applyFill="1" applyBorder="1" applyAlignment="1" applyProtection="1">
      <alignment horizontal="left" vertical="center" wrapText="1"/>
    </xf>
    <xf numFmtId="0" fontId="18" fillId="0" borderId="4" xfId="30" applyFont="1" applyFill="1" applyBorder="1" applyAlignment="1" applyProtection="1">
      <alignment horizontal="left" vertical="center" wrapText="1"/>
    </xf>
    <xf numFmtId="0" fontId="18" fillId="0" borderId="17" xfId="30" applyFont="1" applyFill="1" applyBorder="1" applyAlignment="1" applyProtection="1">
      <alignment horizontal="left" vertical="top" wrapText="1"/>
    </xf>
    <xf numFmtId="0" fontId="18" fillId="0" borderId="25" xfId="30" applyFont="1" applyFill="1" applyBorder="1" applyAlignment="1" applyProtection="1">
      <alignment horizontal="left" vertical="center" wrapText="1"/>
    </xf>
    <xf numFmtId="0" fontId="18" fillId="0" borderId="25" xfId="15" applyFont="1" applyFill="1" applyBorder="1" applyAlignment="1" applyProtection="1">
      <alignment horizontal="left" vertical="center" wrapText="1"/>
    </xf>
    <xf numFmtId="0" fontId="18" fillId="0" borderId="16" xfId="30" applyFont="1" applyFill="1" applyBorder="1" applyAlignment="1" applyProtection="1">
      <alignment horizontal="left" vertical="top" wrapText="1"/>
    </xf>
    <xf numFmtId="0" fontId="18" fillId="0" borderId="18" xfId="30" applyFont="1" applyFill="1" applyBorder="1" applyAlignment="1" applyProtection="1">
      <alignment horizontal="left" vertical="center" wrapText="1"/>
    </xf>
    <xf numFmtId="0" fontId="18" fillId="0" borderId="18" xfId="15" applyFont="1" applyFill="1" applyBorder="1" applyAlignment="1" applyProtection="1">
      <alignment horizontal="left" vertical="center" wrapText="1"/>
    </xf>
    <xf numFmtId="0" fontId="18" fillId="0" borderId="27" xfId="30" applyFont="1" applyFill="1" applyBorder="1" applyAlignment="1" applyProtection="1">
      <alignment horizontal="left" vertical="top" wrapText="1"/>
    </xf>
    <xf numFmtId="0" fontId="18" fillId="0" borderId="15" xfId="30" applyFont="1" applyFill="1" applyBorder="1" applyAlignment="1" applyProtection="1">
      <alignment horizontal="left" vertical="center" wrapText="1"/>
    </xf>
    <xf numFmtId="0" fontId="18" fillId="2" borderId="24" xfId="15" applyFont="1" applyFill="1" applyBorder="1" applyAlignment="1" applyProtection="1">
      <alignment horizontal="left" vertical="center" wrapText="1"/>
    </xf>
    <xf numFmtId="0" fontId="18" fillId="2" borderId="5" xfId="15" applyFont="1" applyFill="1" applyBorder="1" applyAlignment="1" applyProtection="1">
      <alignment horizontal="left" vertical="center" wrapText="1"/>
    </xf>
    <xf numFmtId="0" fontId="18" fillId="0" borderId="25" xfId="30" applyFont="1" applyFill="1" applyBorder="1" applyAlignment="1" applyProtection="1">
      <alignment horizontal="left" vertical="top" wrapText="1"/>
    </xf>
    <xf numFmtId="0" fontId="18" fillId="2" borderId="18" xfId="30" applyFont="1" applyFill="1" applyBorder="1" applyAlignment="1" applyProtection="1">
      <alignment horizontal="left" vertical="top" wrapText="1"/>
      <protection locked="0"/>
    </xf>
    <xf numFmtId="0" fontId="0" fillId="2" borderId="11" xfId="0" applyFont="1" applyFill="1" applyBorder="1" applyAlignment="1" applyProtection="1">
      <alignment vertical="top"/>
      <protection locked="0"/>
    </xf>
    <xf numFmtId="0" fontId="18" fillId="2" borderId="11" xfId="15" applyFont="1" applyFill="1" applyBorder="1" applyAlignment="1" applyProtection="1">
      <alignment horizontal="left" vertical="top" wrapText="1"/>
    </xf>
    <xf numFmtId="0" fontId="0" fillId="2" borderId="4" xfId="0" applyFont="1" applyFill="1" applyBorder="1" applyAlignment="1" applyProtection="1">
      <alignment vertical="top"/>
      <protection locked="0"/>
    </xf>
    <xf numFmtId="0" fontId="18" fillId="2" borderId="4" xfId="15" applyFont="1" applyFill="1" applyBorder="1" applyAlignment="1" applyProtection="1">
      <alignment horizontal="left" vertical="top" wrapText="1"/>
    </xf>
    <xf numFmtId="0" fontId="0" fillId="2" borderId="15" xfId="0" applyFont="1" applyFill="1" applyBorder="1" applyAlignment="1" applyProtection="1">
      <alignment vertical="top"/>
      <protection locked="0"/>
    </xf>
    <xf numFmtId="0" fontId="18" fillId="2" borderId="15" xfId="15" applyFont="1" applyFill="1" applyBorder="1" applyAlignment="1" applyProtection="1">
      <alignment horizontal="left" vertical="top" wrapText="1"/>
    </xf>
    <xf numFmtId="0" fontId="18" fillId="2" borderId="18" xfId="30" applyFont="1" applyFill="1" applyBorder="1" applyAlignment="1" applyProtection="1">
      <alignment vertical="top" wrapText="1"/>
    </xf>
    <xf numFmtId="44" fontId="18" fillId="0" borderId="0" xfId="16" applyFont="1" applyFill="1" applyBorder="1" applyAlignment="1" applyProtection="1">
      <alignment vertical="center" wrapText="1"/>
    </xf>
    <xf numFmtId="0" fontId="25" fillId="2" borderId="0" xfId="15" applyFont="1" applyFill="1" applyAlignment="1">
      <alignment horizontal="left"/>
    </xf>
    <xf numFmtId="0" fontId="25" fillId="2" borderId="0" xfId="15" applyFont="1" applyFill="1" applyAlignment="1"/>
    <xf numFmtId="44" fontId="0" fillId="2" borderId="18" xfId="20" applyFont="1" applyFill="1" applyBorder="1" applyProtection="1">
      <protection locked="0"/>
    </xf>
    <xf numFmtId="0" fontId="25" fillId="2" borderId="37" xfId="0" applyFont="1" applyFill="1" applyBorder="1"/>
    <xf numFmtId="0" fontId="1" fillId="2" borderId="0" xfId="0" applyFont="1" applyFill="1" applyAlignment="1" applyProtection="1">
      <alignment horizontal="center" vertical="center"/>
      <protection locked="0"/>
    </xf>
    <xf numFmtId="0" fontId="32" fillId="5" borderId="0" xfId="0" applyFont="1" applyFill="1" applyBorder="1" applyAlignment="1" applyProtection="1">
      <alignment vertical="center" wrapText="1"/>
    </xf>
    <xf numFmtId="0" fontId="32" fillId="9" borderId="43" xfId="1" applyNumberFormat="1" applyFont="1" applyFill="1" applyBorder="1" applyAlignment="1" applyProtection="1">
      <alignment vertical="center" wrapText="1"/>
    </xf>
    <xf numFmtId="171" fontId="32" fillId="6" borderId="36" xfId="1" applyNumberFormat="1" applyFont="1" applyFill="1" applyBorder="1" applyAlignment="1" applyProtection="1">
      <alignment vertical="center" wrapText="1"/>
    </xf>
    <xf numFmtId="44" fontId="32" fillId="6" borderId="19" xfId="20" applyFont="1" applyFill="1" applyBorder="1" applyAlignment="1" applyProtection="1">
      <alignment vertical="center" wrapText="1"/>
    </xf>
    <xf numFmtId="44" fontId="32" fillId="2" borderId="0" xfId="20" applyFont="1" applyFill="1" applyBorder="1" applyAlignment="1" applyProtection="1">
      <alignment vertical="center" wrapText="1"/>
    </xf>
    <xf numFmtId="0" fontId="36" fillId="6" borderId="35" xfId="0" applyFont="1" applyFill="1" applyBorder="1" applyAlignment="1" applyProtection="1">
      <alignment vertical="center" wrapText="1"/>
    </xf>
    <xf numFmtId="0" fontId="0" fillId="2" borderId="0" xfId="0" applyFill="1" applyAlignment="1" applyProtection="1">
      <alignment horizontal="left"/>
    </xf>
    <xf numFmtId="0" fontId="1" fillId="2" borderId="0" xfId="0" applyFont="1" applyFill="1" applyAlignment="1" applyProtection="1">
      <alignment horizontal="center" vertical="center"/>
    </xf>
    <xf numFmtId="44" fontId="0" fillId="0" borderId="18" xfId="20" applyFont="1" applyFill="1" applyBorder="1" applyAlignment="1" applyProtection="1">
      <alignment horizontal="center"/>
      <protection locked="0"/>
    </xf>
    <xf numFmtId="0" fontId="0" fillId="2" borderId="0" xfId="0" applyFill="1" applyBorder="1" applyProtection="1">
      <protection locked="0"/>
    </xf>
    <xf numFmtId="0" fontId="32" fillId="2" borderId="0" xfId="0" applyFont="1" applyFill="1" applyBorder="1" applyAlignment="1" applyProtection="1">
      <alignment vertical="center" wrapText="1"/>
      <protection locked="0"/>
    </xf>
    <xf numFmtId="9" fontId="0" fillId="2" borderId="18" xfId="1" applyFont="1" applyFill="1" applyBorder="1" applyProtection="1">
      <protection locked="0"/>
    </xf>
    <xf numFmtId="0" fontId="32" fillId="2" borderId="0" xfId="20" applyNumberFormat="1" applyFont="1" applyFill="1" applyBorder="1" applyAlignment="1" applyProtection="1">
      <alignment vertical="center" wrapText="1"/>
      <protection locked="0"/>
    </xf>
    <xf numFmtId="44" fontId="27" fillId="2" borderId="4" xfId="20" applyFont="1" applyFill="1" applyBorder="1" applyAlignment="1" applyProtection="1">
      <alignment horizontal="center" vertical="center" wrapText="1"/>
      <protection locked="0"/>
    </xf>
    <xf numFmtId="44" fontId="0" fillId="41" borderId="4" xfId="0" applyNumberFormat="1" applyFill="1" applyBorder="1" applyProtection="1"/>
    <xf numFmtId="9" fontId="0" fillId="2" borderId="18" xfId="1" applyFont="1" applyFill="1" applyBorder="1" applyProtection="1"/>
    <xf numFmtId="44" fontId="0" fillId="24" borderId="4" xfId="0" applyNumberFormat="1" applyFill="1" applyBorder="1" applyProtection="1"/>
    <xf numFmtId="8" fontId="0" fillId="2" borderId="18" xfId="20" applyNumberFormat="1" applyFont="1" applyFill="1" applyBorder="1" applyProtection="1">
      <protection locked="0"/>
    </xf>
    <xf numFmtId="44" fontId="0" fillId="2" borderId="18" xfId="20" applyFont="1" applyFill="1" applyBorder="1" applyAlignment="1" applyProtection="1">
      <alignment wrapText="1"/>
      <protection locked="0"/>
    </xf>
    <xf numFmtId="0" fontId="18" fillId="2" borderId="18" xfId="30" applyFont="1" applyFill="1" applyBorder="1" applyAlignment="1" applyProtection="1">
      <alignment horizontal="center" vertical="center" wrapText="1"/>
    </xf>
    <xf numFmtId="0" fontId="15" fillId="0" borderId="4" xfId="0" applyFont="1" applyBorder="1" applyAlignment="1" applyProtection="1">
      <alignment vertical="center" wrapText="1"/>
      <protection locked="0"/>
    </xf>
    <xf numFmtId="0" fontId="15" fillId="0" borderId="4" xfId="0" applyFont="1" applyBorder="1" applyAlignment="1" applyProtection="1">
      <alignment horizontal="center" vertical="center" wrapText="1"/>
      <protection locked="0"/>
    </xf>
    <xf numFmtId="44" fontId="14" fillId="0" borderId="4" xfId="20" applyFont="1" applyBorder="1" applyProtection="1">
      <protection locked="0"/>
    </xf>
    <xf numFmtId="44" fontId="25" fillId="11" borderId="44" xfId="0" applyNumberFormat="1" applyFont="1" applyFill="1" applyBorder="1" applyAlignment="1">
      <alignment horizontal="center"/>
    </xf>
    <xf numFmtId="44" fontId="25" fillId="11" borderId="4" xfId="0" applyNumberFormat="1" applyFont="1" applyFill="1" applyBorder="1" applyAlignment="1">
      <alignment horizontal="center"/>
    </xf>
    <xf numFmtId="44" fontId="27" fillId="11" borderId="44" xfId="0" applyNumberFormat="1" applyFont="1" applyFill="1" applyBorder="1" applyAlignment="1">
      <alignment horizontal="center" wrapText="1"/>
    </xf>
    <xf numFmtId="9" fontId="25" fillId="11" borderId="44" xfId="0" applyNumberFormat="1" applyFont="1" applyFill="1" applyBorder="1" applyAlignment="1">
      <alignment horizontal="center"/>
    </xf>
    <xf numFmtId="175" fontId="27" fillId="11" borderId="44" xfId="0" applyNumberFormat="1" applyFont="1" applyFill="1" applyBorder="1" applyAlignment="1">
      <alignment horizontal="center" wrapText="1"/>
    </xf>
    <xf numFmtId="44" fontId="27" fillId="11" borderId="4" xfId="0" applyNumberFormat="1" applyFont="1" applyFill="1" applyBorder="1" applyAlignment="1">
      <alignment horizontal="center" wrapText="1"/>
    </xf>
    <xf numFmtId="169" fontId="13" fillId="2" borderId="4" xfId="20" applyNumberFormat="1" applyFont="1" applyFill="1" applyBorder="1" applyAlignment="1" applyProtection="1">
      <alignment vertical="center" wrapText="1"/>
      <protection locked="0"/>
    </xf>
    <xf numFmtId="176" fontId="13" fillId="2" borderId="4" xfId="20" applyNumberFormat="1" applyFont="1" applyFill="1" applyBorder="1" applyAlignment="1" applyProtection="1">
      <alignment vertical="center" wrapText="1"/>
      <protection locked="0"/>
    </xf>
    <xf numFmtId="174" fontId="14" fillId="0" borderId="4" xfId="0" applyNumberFormat="1" applyFont="1" applyBorder="1" applyProtection="1">
      <protection locked="0"/>
    </xf>
    <xf numFmtId="44" fontId="14" fillId="0" borderId="4" xfId="0" applyNumberFormat="1" applyFont="1" applyBorder="1" applyProtection="1">
      <protection locked="0"/>
    </xf>
    <xf numFmtId="44" fontId="0" fillId="2" borderId="18" xfId="20" applyNumberFormat="1" applyFont="1" applyFill="1" applyBorder="1" applyProtection="1">
      <protection locked="0"/>
    </xf>
    <xf numFmtId="170" fontId="0" fillId="2" borderId="18" xfId="20" applyNumberFormat="1" applyFont="1" applyFill="1" applyBorder="1" applyProtection="1">
      <protection locked="0"/>
    </xf>
    <xf numFmtId="177" fontId="0" fillId="2" borderId="18" xfId="20" applyNumberFormat="1" applyFont="1" applyFill="1" applyBorder="1" applyProtection="1">
      <protection locked="0"/>
    </xf>
    <xf numFmtId="178" fontId="0" fillId="2" borderId="18" xfId="20" applyNumberFormat="1" applyFont="1" applyFill="1" applyBorder="1" applyProtection="1">
      <protection locked="0"/>
    </xf>
    <xf numFmtId="0" fontId="17" fillId="3" borderId="33" xfId="0" applyFont="1" applyFill="1" applyBorder="1" applyAlignment="1" applyProtection="1">
      <alignment horizontal="center" vertical="center" wrapText="1"/>
    </xf>
    <xf numFmtId="0" fontId="5" fillId="8" borderId="34" xfId="30" applyFont="1" applyFill="1" applyBorder="1" applyAlignment="1" applyProtection="1">
      <alignment horizontal="center" vertical="center" wrapText="1"/>
    </xf>
    <xf numFmtId="0" fontId="5" fillId="7" borderId="34" xfId="30" applyFont="1" applyFill="1" applyBorder="1" applyAlignment="1" applyProtection="1">
      <alignment horizontal="center" vertical="center" wrapText="1"/>
    </xf>
    <xf numFmtId="0" fontId="5" fillId="7" borderId="33" xfId="30" applyFont="1" applyFill="1" applyBorder="1" applyAlignment="1" applyProtection="1">
      <alignment horizontal="center" vertical="center" wrapText="1"/>
    </xf>
    <xf numFmtId="0" fontId="5" fillId="7" borderId="32" xfId="30" applyFont="1" applyFill="1" applyBorder="1" applyAlignment="1" applyProtection="1">
      <alignment horizontal="center" vertical="center" wrapText="1"/>
    </xf>
    <xf numFmtId="0" fontId="5" fillId="7" borderId="35" xfId="30" applyFont="1" applyFill="1" applyBorder="1" applyAlignment="1" applyProtection="1">
      <alignment horizontal="center" vertical="center" wrapText="1"/>
    </xf>
    <xf numFmtId="0" fontId="6" fillId="10" borderId="34" xfId="27" applyFont="1" applyFill="1" applyBorder="1" applyAlignment="1" applyProtection="1">
      <alignment horizontal="center" vertical="center" wrapText="1"/>
    </xf>
    <xf numFmtId="0" fontId="6" fillId="10" borderId="33" xfId="27" applyFont="1" applyFill="1" applyBorder="1" applyAlignment="1" applyProtection="1">
      <alignment horizontal="center" vertical="center" wrapText="1"/>
    </xf>
    <xf numFmtId="0" fontId="5" fillId="10" borderId="33" xfId="27" applyFont="1" applyFill="1" applyBorder="1" applyAlignment="1" applyProtection="1">
      <alignment horizontal="center" vertical="center" wrapText="1"/>
    </xf>
    <xf numFmtId="0" fontId="5" fillId="10" borderId="32" xfId="27" applyFont="1" applyFill="1" applyBorder="1" applyAlignment="1" applyProtection="1">
      <alignment horizontal="center" vertical="center" wrapText="1"/>
    </xf>
    <xf numFmtId="0" fontId="5" fillId="10" borderId="34" xfId="27" applyFont="1" applyFill="1" applyBorder="1" applyAlignment="1" applyProtection="1">
      <alignment horizontal="center" vertical="center" wrapText="1"/>
    </xf>
    <xf numFmtId="0" fontId="15" fillId="10" borderId="34" xfId="0" applyFont="1" applyFill="1" applyBorder="1" applyAlignment="1" applyProtection="1">
      <alignment horizontal="center" vertical="center" wrapText="1"/>
    </xf>
    <xf numFmtId="0" fontId="15" fillId="10" borderId="33" xfId="0" applyFont="1" applyFill="1" applyBorder="1" applyAlignment="1" applyProtection="1">
      <alignment horizontal="center" vertical="center" wrapText="1"/>
    </xf>
    <xf numFmtId="0" fontId="15" fillId="10" borderId="32" xfId="0" applyFont="1" applyFill="1" applyBorder="1" applyAlignment="1" applyProtection="1">
      <alignment horizontal="center" vertical="center" wrapText="1"/>
    </xf>
    <xf numFmtId="0" fontId="38" fillId="5" borderId="0" xfId="0" applyFont="1" applyFill="1" applyBorder="1" applyAlignment="1" applyProtection="1">
      <alignment vertical="center" wrapText="1"/>
    </xf>
    <xf numFmtId="0" fontId="15" fillId="2" borderId="0" xfId="18" applyFont="1" applyFill="1" applyBorder="1" applyAlignment="1" applyProtection="1">
      <alignment horizontal="center" vertical="center" wrapText="1"/>
    </xf>
    <xf numFmtId="0" fontId="13" fillId="2" borderId="0" xfId="0" applyFont="1" applyFill="1" applyBorder="1" applyAlignment="1" applyProtection="1">
      <alignment vertical="center"/>
    </xf>
    <xf numFmtId="0" fontId="13" fillId="2" borderId="0" xfId="0" applyFont="1" applyFill="1" applyBorder="1" applyAlignment="1" applyProtection="1">
      <alignment horizontal="left" vertical="center"/>
    </xf>
    <xf numFmtId="0" fontId="13" fillId="2" borderId="0" xfId="0" applyFont="1" applyFill="1" applyBorder="1" applyAlignment="1" applyProtection="1">
      <alignment horizontal="center" vertical="center"/>
    </xf>
    <xf numFmtId="0" fontId="12" fillId="2" borderId="0" xfId="0" applyFont="1" applyFill="1" applyAlignment="1" applyProtection="1">
      <alignment vertical="center"/>
    </xf>
    <xf numFmtId="0" fontId="12" fillId="2" borderId="0" xfId="0" applyFont="1" applyFill="1" applyAlignment="1" applyProtection="1">
      <alignment horizontal="left" vertical="center"/>
    </xf>
    <xf numFmtId="166" fontId="18" fillId="8" borderId="13" xfId="1" applyNumberFormat="1" applyFont="1" applyFill="1" applyBorder="1" applyAlignment="1">
      <alignment horizontal="center" vertical="center" wrapText="1"/>
    </xf>
    <xf numFmtId="44" fontId="27" fillId="0" borderId="14" xfId="20" applyFont="1" applyFill="1" applyBorder="1" applyAlignment="1" applyProtection="1">
      <alignment horizontal="left" vertical="center" wrapText="1"/>
      <protection locked="0"/>
    </xf>
    <xf numFmtId="0" fontId="26" fillId="7" borderId="10" xfId="21" applyFont="1" applyFill="1" applyBorder="1" applyAlignment="1">
      <alignment horizontal="left" vertical="center" wrapText="1"/>
    </xf>
    <xf numFmtId="0" fontId="26" fillId="7" borderId="24" xfId="21" applyFont="1" applyFill="1" applyBorder="1" applyAlignment="1">
      <alignment horizontal="center" vertical="center" wrapText="1"/>
    </xf>
    <xf numFmtId="0" fontId="26" fillId="7" borderId="10" xfId="21" applyFont="1" applyFill="1" applyBorder="1" applyAlignment="1">
      <alignment horizontal="center" vertical="center" wrapText="1"/>
    </xf>
    <xf numFmtId="0" fontId="26" fillId="7" borderId="11" xfId="21" applyFont="1" applyFill="1" applyBorder="1" applyAlignment="1">
      <alignment horizontal="center" vertical="center" wrapText="1"/>
    </xf>
    <xf numFmtId="0" fontId="26" fillId="7" borderId="12" xfId="21" applyFont="1" applyFill="1" applyBorder="1" applyAlignment="1">
      <alignment horizontal="center" vertical="center" wrapText="1"/>
    </xf>
    <xf numFmtId="0" fontId="26" fillId="7" borderId="20" xfId="21" applyFont="1" applyFill="1" applyBorder="1" applyAlignment="1">
      <alignment horizontal="center" vertical="center" wrapText="1"/>
    </xf>
    <xf numFmtId="44" fontId="27" fillId="8" borderId="21" xfId="20" applyFont="1" applyFill="1" applyBorder="1" applyAlignment="1">
      <alignment horizontal="left" vertical="center" wrapText="1"/>
    </xf>
    <xf numFmtId="44" fontId="27" fillId="8" borderId="4" xfId="20" applyFont="1" applyFill="1" applyBorder="1" applyAlignment="1">
      <alignment horizontal="left" vertical="center" wrapText="1"/>
    </xf>
    <xf numFmtId="10" fontId="27" fillId="2" borderId="14" xfId="1" applyNumberFormat="1" applyFont="1" applyFill="1" applyBorder="1" applyAlignment="1" applyProtection="1">
      <alignment horizontal="left" vertical="center" wrapText="1"/>
    </xf>
    <xf numFmtId="10" fontId="27" fillId="3" borderId="14" xfId="1" applyNumberFormat="1" applyFont="1" applyFill="1" applyBorder="1" applyAlignment="1" applyProtection="1">
      <alignment horizontal="left" vertical="center" wrapText="1"/>
    </xf>
    <xf numFmtId="10" fontId="27" fillId="8" borderId="14" xfId="1" applyNumberFormat="1" applyFont="1" applyFill="1" applyBorder="1" applyAlignment="1" applyProtection="1">
      <alignment horizontal="left" vertical="center" wrapText="1"/>
    </xf>
    <xf numFmtId="44" fontId="27" fillId="0" borderId="13" xfId="20" applyFont="1" applyFill="1" applyBorder="1" applyAlignment="1" applyProtection="1">
      <alignment horizontal="left" vertical="center" wrapText="1"/>
      <protection locked="0"/>
    </xf>
    <xf numFmtId="44" fontId="27" fillId="3" borderId="13" xfId="20" applyFont="1" applyFill="1" applyBorder="1" applyAlignment="1" applyProtection="1">
      <alignment horizontal="left" vertical="center" wrapText="1"/>
      <protection locked="0"/>
    </xf>
    <xf numFmtId="44" fontId="27" fillId="3" borderId="14" xfId="20" applyFont="1" applyFill="1" applyBorder="1" applyAlignment="1" applyProtection="1">
      <alignment horizontal="left" vertical="center" wrapText="1"/>
      <protection locked="0"/>
    </xf>
    <xf numFmtId="44" fontId="27" fillId="8" borderId="13" xfId="20" applyFont="1" applyFill="1" applyBorder="1" applyAlignment="1" applyProtection="1">
      <alignment horizontal="left" vertical="center" wrapText="1"/>
      <protection locked="0"/>
    </xf>
    <xf numFmtId="44" fontId="27" fillId="8" borderId="14" xfId="20" applyFont="1" applyFill="1" applyBorder="1" applyAlignment="1" applyProtection="1">
      <alignment horizontal="left" vertical="center" wrapText="1"/>
      <protection locked="0"/>
    </xf>
    <xf numFmtId="44" fontId="27" fillId="2" borderId="14" xfId="20" applyFont="1" applyFill="1" applyBorder="1" applyAlignment="1" applyProtection="1">
      <alignment horizontal="left" vertical="center" wrapText="1"/>
      <protection locked="0"/>
    </xf>
    <xf numFmtId="0" fontId="15" fillId="4" borderId="10" xfId="15" applyFont="1" applyFill="1" applyBorder="1" applyAlignment="1">
      <alignment horizontal="center" vertical="center" textRotation="90" wrapText="1"/>
    </xf>
    <xf numFmtId="0" fontId="15" fillId="16" borderId="11" xfId="15" applyFont="1" applyFill="1" applyBorder="1" applyAlignment="1">
      <alignment horizontal="center" vertical="center" textRotation="90" wrapText="1"/>
    </xf>
    <xf numFmtId="0" fontId="15" fillId="17" borderId="11" xfId="15" applyFont="1" applyFill="1" applyBorder="1" applyAlignment="1">
      <alignment horizontal="center" vertical="center" textRotation="90" wrapText="1"/>
    </xf>
    <xf numFmtId="0" fontId="15" fillId="18" borderId="11" xfId="15" applyFont="1" applyFill="1" applyBorder="1" applyAlignment="1">
      <alignment horizontal="center" vertical="center" textRotation="90" wrapText="1"/>
    </xf>
    <xf numFmtId="0" fontId="15" fillId="21" borderId="11" xfId="15" applyFont="1" applyFill="1" applyBorder="1" applyAlignment="1">
      <alignment horizontal="center" vertical="center" textRotation="90" wrapText="1"/>
    </xf>
    <xf numFmtId="0" fontId="15" fillId="26" borderId="11" xfId="15" applyFont="1" applyFill="1" applyBorder="1" applyAlignment="1">
      <alignment horizontal="center" vertical="center" textRotation="90" wrapText="1"/>
    </xf>
    <xf numFmtId="0" fontId="18" fillId="2" borderId="13" xfId="30" applyFont="1" applyFill="1" applyBorder="1" applyAlignment="1" applyProtection="1">
      <alignment horizontal="left" vertical="center" wrapText="1"/>
    </xf>
    <xf numFmtId="0" fontId="25" fillId="0" borderId="17" xfId="15" applyFont="1" applyFill="1" applyBorder="1" applyAlignment="1" applyProtection="1">
      <alignment vertical="center"/>
    </xf>
    <xf numFmtId="0" fontId="15" fillId="19" borderId="12" xfId="15" applyFont="1" applyFill="1" applyBorder="1" applyAlignment="1">
      <alignment horizontal="center" vertical="center" textRotation="90" wrapText="1"/>
    </xf>
    <xf numFmtId="0" fontId="15" fillId="20" borderId="10" xfId="15" applyFont="1" applyFill="1" applyBorder="1" applyAlignment="1">
      <alignment horizontal="center" vertical="center" textRotation="90" wrapText="1"/>
    </xf>
    <xf numFmtId="0" fontId="15" fillId="22" borderId="12" xfId="15" applyFont="1" applyFill="1" applyBorder="1" applyAlignment="1">
      <alignment horizontal="center" vertical="center" textRotation="90" wrapText="1"/>
    </xf>
    <xf numFmtId="0" fontId="15" fillId="25" borderId="10" xfId="15" applyFont="1" applyFill="1" applyBorder="1" applyAlignment="1">
      <alignment horizontal="center" vertical="center" textRotation="90" wrapText="1"/>
    </xf>
    <xf numFmtId="0" fontId="15" fillId="27" borderId="12" xfId="15" applyFont="1" applyFill="1" applyBorder="1" applyAlignment="1">
      <alignment horizontal="center" vertical="center" textRotation="90" wrapText="1"/>
    </xf>
    <xf numFmtId="0" fontId="15" fillId="23" borderId="29" xfId="15" applyFont="1" applyFill="1" applyBorder="1" applyAlignment="1">
      <alignment horizontal="center" vertical="center" textRotation="90" wrapText="1"/>
    </xf>
    <xf numFmtId="0" fontId="15" fillId="24" borderId="29" xfId="15" applyFont="1" applyFill="1" applyBorder="1" applyAlignment="1">
      <alignment horizontal="center" vertical="center" textRotation="90" wrapText="1"/>
    </xf>
    <xf numFmtId="0" fontId="18" fillId="2" borderId="4" xfId="30" applyFont="1" applyFill="1" applyBorder="1" applyAlignment="1">
      <alignment vertical="center" wrapText="1"/>
    </xf>
    <xf numFmtId="0" fontId="18" fillId="2" borderId="4" xfId="30" applyFont="1" applyFill="1" applyBorder="1" applyAlignment="1">
      <alignment horizontal="center" vertical="center" wrapText="1"/>
    </xf>
    <xf numFmtId="0" fontId="0" fillId="2" borderId="0" xfId="0" applyFill="1"/>
    <xf numFmtId="44" fontId="18" fillId="2" borderId="11" xfId="20" applyFont="1" applyFill="1" applyBorder="1" applyAlignment="1" applyProtection="1">
      <alignment horizontal="left"/>
      <protection locked="0"/>
    </xf>
    <xf numFmtId="44" fontId="18" fillId="4" borderId="11" xfId="20" applyFont="1" applyFill="1" applyBorder="1" applyAlignment="1">
      <alignment horizontal="left"/>
    </xf>
    <xf numFmtId="44" fontId="18" fillId="2" borderId="4" xfId="20" applyFont="1" applyFill="1" applyBorder="1" applyAlignment="1" applyProtection="1">
      <alignment horizontal="left"/>
      <protection locked="0"/>
    </xf>
    <xf numFmtId="44" fontId="18" fillId="4" borderId="4" xfId="20" applyFont="1" applyFill="1" applyBorder="1" applyAlignment="1">
      <alignment horizontal="left" wrapText="1"/>
    </xf>
    <xf numFmtId="44" fontId="18" fillId="4" borderId="4" xfId="20" applyFont="1" applyFill="1" applyBorder="1" applyAlignment="1" applyProtection="1">
      <alignment horizontal="left"/>
    </xf>
    <xf numFmtId="44" fontId="18" fillId="0" borderId="4" xfId="20" applyFont="1" applyFill="1" applyBorder="1" applyAlignment="1" applyProtection="1">
      <alignment horizontal="left" wrapText="1"/>
      <protection locked="0"/>
    </xf>
    <xf numFmtId="44" fontId="18" fillId="4" borderId="4" xfId="20" applyFont="1" applyFill="1" applyBorder="1" applyAlignment="1" applyProtection="1">
      <alignment horizontal="left" wrapText="1"/>
    </xf>
    <xf numFmtId="44" fontId="18" fillId="2" borderId="15" xfId="20" applyFont="1" applyFill="1" applyBorder="1" applyAlignment="1" applyProtection="1">
      <alignment horizontal="left"/>
      <protection locked="0"/>
    </xf>
    <xf numFmtId="44" fontId="18" fillId="4" borderId="15" xfId="20" applyFont="1" applyFill="1" applyBorder="1" applyAlignment="1" applyProtection="1">
      <alignment horizontal="left"/>
      <protection locked="0"/>
    </xf>
    <xf numFmtId="44" fontId="18" fillId="2" borderId="25" xfId="20" applyFont="1" applyFill="1" applyBorder="1" applyAlignment="1" applyProtection="1">
      <alignment horizontal="left"/>
      <protection locked="0"/>
    </xf>
    <xf numFmtId="44" fontId="18" fillId="4" borderId="25" xfId="20" applyFont="1" applyFill="1" applyBorder="1" applyAlignment="1" applyProtection="1">
      <alignment horizontal="left"/>
      <protection locked="0"/>
    </xf>
    <xf numFmtId="44" fontId="18" fillId="2" borderId="18" xfId="20" applyFont="1" applyFill="1" applyBorder="1" applyAlignment="1" applyProtection="1">
      <alignment horizontal="left"/>
      <protection locked="0"/>
    </xf>
    <xf numFmtId="44" fontId="18" fillId="4" borderId="18" xfId="20" applyFont="1" applyFill="1" applyBorder="1" applyAlignment="1">
      <alignment horizontal="left"/>
    </xf>
    <xf numFmtId="44" fontId="18" fillId="4" borderId="4" xfId="20" applyFont="1" applyFill="1" applyBorder="1" applyAlignment="1" applyProtection="1">
      <alignment horizontal="left"/>
      <protection locked="0"/>
    </xf>
    <xf numFmtId="44" fontId="18" fillId="4" borderId="4" xfId="20" applyFont="1" applyFill="1" applyBorder="1" applyAlignment="1">
      <alignment horizontal="left"/>
    </xf>
    <xf numFmtId="44" fontId="18" fillId="4" borderId="25" xfId="20" applyFont="1" applyFill="1" applyBorder="1" applyAlignment="1" applyProtection="1">
      <alignment horizontal="left"/>
    </xf>
    <xf numFmtId="44" fontId="18" fillId="4" borderId="25" xfId="20" applyFont="1" applyFill="1" applyBorder="1" applyAlignment="1" applyProtection="1">
      <alignment horizontal="left" wrapText="1"/>
      <protection locked="0"/>
    </xf>
    <xf numFmtId="44" fontId="18" fillId="4" borderId="25" xfId="20" applyFont="1" applyFill="1" applyBorder="1" applyAlignment="1" applyProtection="1">
      <alignment horizontal="left" wrapText="1"/>
    </xf>
    <xf numFmtId="44" fontId="18" fillId="2" borderId="29" xfId="20" applyFont="1" applyFill="1" applyBorder="1" applyAlignment="1" applyProtection="1">
      <alignment horizontal="left"/>
      <protection locked="0"/>
    </xf>
    <xf numFmtId="44" fontId="18" fillId="4" borderId="29" xfId="20" applyFont="1" applyFill="1" applyBorder="1" applyAlignment="1">
      <alignment horizontal="left"/>
    </xf>
    <xf numFmtId="44" fontId="18" fillId="2" borderId="26" xfId="20" applyFont="1" applyFill="1" applyBorder="1" applyAlignment="1" applyProtection="1">
      <alignment horizontal="left"/>
      <protection locked="0"/>
    </xf>
    <xf numFmtId="44" fontId="18" fillId="2" borderId="22" xfId="20" applyFont="1" applyFill="1" applyBorder="1" applyAlignment="1" applyProtection="1">
      <alignment horizontal="left"/>
      <protection locked="0"/>
    </xf>
    <xf numFmtId="44" fontId="18" fillId="4" borderId="22" xfId="20" applyFont="1" applyFill="1" applyBorder="1" applyAlignment="1">
      <alignment horizontal="left" wrapText="1"/>
    </xf>
    <xf numFmtId="44" fontId="18" fillId="2" borderId="7" xfId="20" applyFont="1" applyFill="1" applyBorder="1" applyAlignment="1" applyProtection="1">
      <alignment horizontal="left"/>
      <protection locked="0"/>
    </xf>
    <xf numFmtId="44" fontId="18" fillId="2" borderId="4" xfId="20" applyFont="1" applyFill="1" applyBorder="1" applyAlignment="1" applyProtection="1">
      <alignment horizontal="left" wrapText="1"/>
      <protection locked="0"/>
    </xf>
    <xf numFmtId="44" fontId="15" fillId="4" borderId="11" xfId="20" applyFont="1" applyFill="1" applyBorder="1" applyAlignment="1">
      <alignment horizontal="left"/>
    </xf>
    <xf numFmtId="44" fontId="15" fillId="4" borderId="4" xfId="20" applyFont="1" applyFill="1" applyBorder="1" applyAlignment="1">
      <alignment horizontal="left" wrapText="1"/>
    </xf>
    <xf numFmtId="44" fontId="15" fillId="0" borderId="4" xfId="20" applyFont="1" applyFill="1" applyBorder="1" applyAlignment="1" applyProtection="1">
      <alignment horizontal="left" wrapText="1"/>
      <protection locked="0"/>
    </xf>
    <xf numFmtId="44" fontId="15" fillId="4" borderId="4" xfId="20" applyFont="1" applyFill="1" applyBorder="1" applyAlignment="1" applyProtection="1">
      <alignment horizontal="left" wrapText="1"/>
    </xf>
    <xf numFmtId="44" fontId="18" fillId="4" borderId="11" xfId="20" applyFont="1" applyFill="1" applyBorder="1" applyAlignment="1" applyProtection="1">
      <alignment horizontal="left"/>
    </xf>
    <xf numFmtId="44" fontId="25" fillId="4" borderId="4" xfId="20" applyFont="1" applyFill="1" applyBorder="1" applyAlignment="1" applyProtection="1">
      <alignment horizontal="left"/>
    </xf>
    <xf numFmtId="44" fontId="18" fillId="0" borderId="4" xfId="20" applyFont="1" applyBorder="1" applyAlignment="1" applyProtection="1">
      <alignment horizontal="left" wrapText="1"/>
      <protection locked="0"/>
    </xf>
    <xf numFmtId="44" fontId="18" fillId="2" borderId="42" xfId="20" applyFont="1" applyFill="1" applyBorder="1" applyAlignment="1" applyProtection="1">
      <alignment horizontal="left"/>
      <protection locked="0"/>
    </xf>
    <xf numFmtId="44" fontId="18" fillId="4" borderId="42" xfId="20" applyFont="1" applyFill="1" applyBorder="1" applyAlignment="1" applyProtection="1">
      <alignment horizontal="left"/>
      <protection locked="0"/>
    </xf>
    <xf numFmtId="44" fontId="18" fillId="0" borderId="25" xfId="20" applyFont="1" applyFill="1" applyBorder="1" applyAlignment="1" applyProtection="1">
      <alignment horizontal="left"/>
      <protection locked="0"/>
    </xf>
    <xf numFmtId="44" fontId="18" fillId="4" borderId="25" xfId="20" applyFont="1" applyFill="1" applyBorder="1" applyAlignment="1">
      <alignment horizontal="left"/>
    </xf>
    <xf numFmtId="44" fontId="18" fillId="0" borderId="15" xfId="20" applyFont="1" applyFill="1" applyBorder="1" applyAlignment="1" applyProtection="1">
      <alignment horizontal="left"/>
      <protection locked="0"/>
    </xf>
    <xf numFmtId="44" fontId="18" fillId="4" borderId="15" xfId="20" applyFont="1" applyFill="1" applyBorder="1" applyAlignment="1">
      <alignment horizontal="left"/>
    </xf>
    <xf numFmtId="0" fontId="23" fillId="2" borderId="18" xfId="0" applyFont="1" applyFill="1" applyBorder="1" applyAlignment="1" applyProtection="1">
      <alignment horizontal="center"/>
      <protection locked="0"/>
    </xf>
    <xf numFmtId="0" fontId="21" fillId="0" borderId="18" xfId="0" applyFont="1" applyBorder="1" applyAlignment="1" applyProtection="1">
      <alignment vertical="center" wrapText="1"/>
      <protection locked="0"/>
    </xf>
    <xf numFmtId="0" fontId="21" fillId="0" borderId="18" xfId="0" applyFont="1" applyBorder="1" applyAlignment="1" applyProtection="1">
      <alignment horizontal="center" vertical="center" wrapText="1"/>
      <protection locked="0"/>
    </xf>
    <xf numFmtId="0" fontId="21" fillId="0" borderId="4" xfId="0" applyFont="1" applyBorder="1" applyAlignment="1" applyProtection="1">
      <alignment vertical="center" wrapText="1"/>
      <protection locked="0"/>
    </xf>
    <xf numFmtId="0" fontId="21" fillId="0" borderId="4" xfId="0" applyFont="1" applyBorder="1" applyAlignment="1" applyProtection="1">
      <alignment horizontal="center" vertical="center" wrapText="1"/>
      <protection locked="0"/>
    </xf>
    <xf numFmtId="0" fontId="25" fillId="2" borderId="4" xfId="0" applyFont="1" applyFill="1" applyBorder="1" applyAlignment="1">
      <alignment horizontal="center" vertical="center"/>
    </xf>
    <xf numFmtId="0" fontId="5" fillId="9" borderId="0" xfId="27" applyFont="1" applyFill="1" applyBorder="1" applyAlignment="1" applyProtection="1">
      <alignment horizontal="center" vertical="center" wrapText="1"/>
    </xf>
    <xf numFmtId="0" fontId="32" fillId="9" borderId="45" xfId="0" applyFont="1" applyFill="1" applyBorder="1" applyAlignment="1" applyProtection="1">
      <alignment horizontal="center" vertical="center" textRotation="90" wrapText="1"/>
    </xf>
    <xf numFmtId="0" fontId="0" fillId="9" borderId="0" xfId="0" applyFill="1" applyProtection="1"/>
    <xf numFmtId="0" fontId="18" fillId="2" borderId="17" xfId="30" applyFont="1" applyFill="1" applyBorder="1" applyAlignment="1" applyProtection="1">
      <alignment horizontal="left" vertical="top" wrapText="1"/>
      <protection locked="0"/>
    </xf>
    <xf numFmtId="0" fontId="17" fillId="3" borderId="10" xfId="0" applyFont="1" applyFill="1" applyBorder="1" applyAlignment="1" applyProtection="1">
      <alignment horizontal="center" vertical="center" wrapText="1"/>
    </xf>
    <xf numFmtId="0" fontId="17" fillId="3" borderId="11" xfId="0" applyFont="1" applyFill="1" applyBorder="1" applyAlignment="1" applyProtection="1">
      <alignment horizontal="center" vertical="center" wrapText="1"/>
    </xf>
    <xf numFmtId="0" fontId="17" fillId="3" borderId="12" xfId="0" applyFont="1" applyFill="1" applyBorder="1" applyAlignment="1" applyProtection="1">
      <alignment horizontal="center" vertical="center" wrapText="1"/>
    </xf>
    <xf numFmtId="0" fontId="25" fillId="2" borderId="13" xfId="0" applyFont="1" applyFill="1" applyBorder="1" applyProtection="1">
      <protection locked="0"/>
    </xf>
    <xf numFmtId="0" fontId="25" fillId="2" borderId="18" xfId="0" applyFont="1" applyFill="1" applyBorder="1" applyProtection="1">
      <protection locked="0"/>
    </xf>
    <xf numFmtId="0" fontId="25" fillId="2" borderId="0" xfId="0" applyFont="1" applyFill="1" applyProtection="1">
      <protection locked="0"/>
    </xf>
    <xf numFmtId="0" fontId="18" fillId="0" borderId="4" xfId="0" applyFont="1" applyBorder="1" applyAlignment="1" applyProtection="1">
      <alignment vertical="center" wrapText="1"/>
      <protection locked="0"/>
    </xf>
    <xf numFmtId="44" fontId="25" fillId="2" borderId="14" xfId="20" applyNumberFormat="1" applyFont="1" applyFill="1" applyBorder="1" applyAlignment="1" applyProtection="1">
      <alignment vertical="center" wrapText="1"/>
      <protection locked="0"/>
    </xf>
    <xf numFmtId="0" fontId="18" fillId="0" borderId="13" xfId="0" applyFont="1" applyBorder="1" applyAlignment="1" applyProtection="1">
      <alignment vertical="center" wrapText="1"/>
      <protection locked="0"/>
    </xf>
    <xf numFmtId="44" fontId="25" fillId="2" borderId="14" xfId="20" applyFont="1" applyFill="1" applyBorder="1" applyAlignment="1" applyProtection="1">
      <alignment vertical="center" wrapText="1"/>
      <protection locked="0"/>
    </xf>
    <xf numFmtId="0" fontId="25" fillId="2" borderId="4" xfId="0" applyFont="1" applyFill="1" applyBorder="1" applyProtection="1">
      <protection locked="0"/>
    </xf>
    <xf numFmtId="0" fontId="18" fillId="0" borderId="4" xfId="0" applyFont="1" applyBorder="1" applyAlignment="1">
      <alignment vertical="center" wrapText="1"/>
    </xf>
    <xf numFmtId="0" fontId="28" fillId="2" borderId="4" xfId="0" applyFont="1" applyFill="1" applyBorder="1" applyAlignment="1" applyProtection="1">
      <alignment vertical="center" wrapText="1"/>
      <protection locked="0"/>
    </xf>
    <xf numFmtId="0" fontId="25" fillId="2" borderId="25" xfId="0" applyFont="1" applyFill="1" applyBorder="1" applyProtection="1">
      <protection locked="0"/>
    </xf>
    <xf numFmtId="44" fontId="25" fillId="2" borderId="23" xfId="20" applyFont="1" applyFill="1" applyBorder="1" applyAlignment="1" applyProtection="1">
      <alignment vertical="center" wrapText="1"/>
      <protection locked="0"/>
    </xf>
    <xf numFmtId="0" fontId="35" fillId="6" borderId="51" xfId="0" applyFont="1" applyFill="1" applyBorder="1" applyAlignment="1" applyProtection="1">
      <alignment vertical="center" wrapText="1"/>
    </xf>
    <xf numFmtId="44" fontId="35" fillId="6" borderId="43" xfId="20" applyFont="1" applyFill="1" applyBorder="1" applyAlignment="1" applyProtection="1">
      <alignment vertical="center" wrapText="1"/>
    </xf>
    <xf numFmtId="0" fontId="18" fillId="0" borderId="13" xfId="30" applyFont="1" applyFill="1" applyBorder="1" applyAlignment="1" applyProtection="1">
      <alignment horizontal="left" vertical="center" wrapText="1"/>
    </xf>
    <xf numFmtId="0" fontId="18" fillId="2" borderId="17" xfId="30" applyFont="1" applyFill="1" applyBorder="1" applyAlignment="1" applyProtection="1">
      <alignment horizontal="left" vertical="center" wrapText="1"/>
    </xf>
    <xf numFmtId="0" fontId="25" fillId="2" borderId="13" xfId="15" applyFont="1" applyFill="1" applyBorder="1" applyAlignment="1" applyProtection="1">
      <alignment horizontal="left" vertical="center"/>
    </xf>
    <xf numFmtId="44" fontId="18" fillId="2" borderId="21" xfId="16" applyFont="1" applyFill="1" applyBorder="1" applyAlignment="1" applyProtection="1">
      <alignment horizontal="left" vertical="center" wrapText="1"/>
      <protection locked="0"/>
    </xf>
    <xf numFmtId="44" fontId="18" fillId="2" borderId="4" xfId="16" applyFont="1" applyFill="1" applyBorder="1" applyAlignment="1" applyProtection="1">
      <alignment horizontal="left" vertical="center" wrapText="1"/>
      <protection locked="0"/>
    </xf>
    <xf numFmtId="44" fontId="18" fillId="2" borderId="13" xfId="16" applyFont="1" applyFill="1" applyBorder="1" applyAlignment="1" applyProtection="1">
      <alignment horizontal="left" vertical="center" wrapText="1"/>
      <protection locked="0"/>
    </xf>
    <xf numFmtId="44" fontId="18" fillId="2" borderId="14" xfId="16" applyFont="1" applyFill="1" applyBorder="1" applyAlignment="1" applyProtection="1">
      <alignment horizontal="left" vertical="center" wrapText="1"/>
      <protection locked="0"/>
    </xf>
    <xf numFmtId="44" fontId="18" fillId="2" borderId="22" xfId="16" applyFont="1" applyFill="1" applyBorder="1" applyAlignment="1" applyProtection="1">
      <alignment horizontal="left" vertical="center" wrapText="1"/>
      <protection locked="0"/>
    </xf>
    <xf numFmtId="0" fontId="17" fillId="2" borderId="0" xfId="0" applyFont="1" applyFill="1" applyAlignment="1" applyProtection="1">
      <alignment vertical="center"/>
    </xf>
    <xf numFmtId="0" fontId="17" fillId="2" borderId="0" xfId="0" applyFont="1" applyFill="1" applyAlignment="1">
      <alignment vertical="center"/>
    </xf>
    <xf numFmtId="0" fontId="15" fillId="2" borderId="0" xfId="0" applyFont="1" applyFill="1" applyAlignment="1">
      <alignment vertical="center"/>
    </xf>
    <xf numFmtId="0" fontId="18" fillId="2" borderId="5" xfId="30" applyFont="1" applyFill="1" applyBorder="1" applyAlignment="1" applyProtection="1">
      <alignment horizontal="left" vertical="top" wrapText="1"/>
    </xf>
    <xf numFmtId="0" fontId="18" fillId="2" borderId="4" xfId="2" applyFont="1" applyFill="1" applyBorder="1" applyAlignment="1">
      <alignment horizontal="left" vertical="top"/>
    </xf>
    <xf numFmtId="0" fontId="18" fillId="2" borderId="9" xfId="2" applyFont="1" applyFill="1" applyBorder="1" applyAlignment="1">
      <alignment vertical="center"/>
    </xf>
    <xf numFmtId="165" fontId="27" fillId="8" borderId="17" xfId="4" applyNumberFormat="1" applyFont="1" applyFill="1" applyBorder="1" applyAlignment="1">
      <alignment horizontal="right" vertical="top"/>
    </xf>
    <xf numFmtId="165" fontId="27" fillId="8" borderId="25" xfId="4" applyNumberFormat="1" applyFont="1" applyFill="1" applyBorder="1" applyAlignment="1">
      <alignment horizontal="right" vertical="top"/>
    </xf>
    <xf numFmtId="165" fontId="27" fillId="8" borderId="8" xfId="4" applyNumberFormat="1" applyFont="1" applyFill="1" applyBorder="1" applyAlignment="1">
      <alignment horizontal="right" vertical="top"/>
    </xf>
    <xf numFmtId="0" fontId="18" fillId="8" borderId="13" xfId="6" applyFont="1" applyFill="1" applyBorder="1" applyAlignment="1">
      <alignment horizontal="center" vertical="top"/>
    </xf>
    <xf numFmtId="164" fontId="27" fillId="2" borderId="46" xfId="6" applyNumberFormat="1" applyFont="1" applyFill="1" applyBorder="1" applyAlignment="1" applyProtection="1">
      <alignment horizontal="center" vertical="top" wrapText="1"/>
    </xf>
    <xf numFmtId="164" fontId="27" fillId="2" borderId="5" xfId="6" applyNumberFormat="1" applyFont="1" applyFill="1" applyBorder="1" applyAlignment="1" applyProtection="1">
      <alignment horizontal="center" vertical="top" wrapText="1"/>
    </xf>
    <xf numFmtId="0" fontId="18" fillId="8" borderId="21" xfId="6" applyFont="1" applyFill="1" applyBorder="1" applyAlignment="1">
      <alignment horizontal="center" vertical="top"/>
    </xf>
    <xf numFmtId="164" fontId="27" fillId="8" borderId="7" xfId="6" applyNumberFormat="1" applyFont="1" applyFill="1" applyBorder="1" applyAlignment="1" applyProtection="1">
      <alignment horizontal="center" vertical="top" wrapText="1"/>
    </xf>
    <xf numFmtId="164" fontId="27" fillId="8" borderId="5" xfId="6" applyNumberFormat="1" applyFont="1" applyFill="1" applyBorder="1" applyAlignment="1" applyProtection="1">
      <alignment horizontal="center" vertical="top" wrapText="1"/>
    </xf>
    <xf numFmtId="164" fontId="27" fillId="8" borderId="46" xfId="6" applyNumberFormat="1" applyFont="1" applyFill="1" applyBorder="1" applyAlignment="1" applyProtection="1">
      <alignment horizontal="center" vertical="top" wrapText="1"/>
    </xf>
    <xf numFmtId="164" fontId="27" fillId="8" borderId="7" xfId="6" applyNumberFormat="1" applyFont="1" applyFill="1" applyBorder="1" applyAlignment="1" applyProtection="1">
      <alignment horizontal="right" vertical="top" wrapText="1"/>
    </xf>
    <xf numFmtId="165" fontId="27" fillId="2" borderId="46" xfId="4" applyNumberFormat="1" applyFont="1" applyFill="1" applyBorder="1" applyAlignment="1">
      <alignment horizontal="right" vertical="top" wrapText="1"/>
    </xf>
    <xf numFmtId="165" fontId="27" fillId="2" borderId="5" xfId="4" applyNumberFormat="1" applyFont="1" applyFill="1" applyBorder="1" applyAlignment="1">
      <alignment horizontal="right" vertical="top" wrapText="1"/>
    </xf>
    <xf numFmtId="165" fontId="27" fillId="2" borderId="7" xfId="4" applyNumberFormat="1" applyFont="1" applyFill="1" applyBorder="1" applyAlignment="1">
      <alignment horizontal="right" vertical="top" wrapText="1"/>
    </xf>
    <xf numFmtId="165" fontId="18" fillId="2" borderId="46" xfId="4" applyNumberFormat="1" applyFont="1" applyFill="1" applyBorder="1" applyAlignment="1">
      <alignment horizontal="right" vertical="top" wrapText="1"/>
    </xf>
    <xf numFmtId="165" fontId="18" fillId="2" borderId="5" xfId="4" applyNumberFormat="1" applyFont="1" applyFill="1" applyBorder="1" applyAlignment="1">
      <alignment horizontal="right" vertical="top" wrapText="1"/>
    </xf>
    <xf numFmtId="165" fontId="27" fillId="2" borderId="7" xfId="4" applyNumberFormat="1" applyFont="1" applyFill="1" applyBorder="1" applyAlignment="1">
      <alignment horizontal="right" vertical="top"/>
    </xf>
    <xf numFmtId="165" fontId="27" fillId="2" borderId="5" xfId="4" applyNumberFormat="1" applyFont="1" applyFill="1" applyBorder="1" applyAlignment="1">
      <alignment horizontal="right" vertical="top"/>
    </xf>
    <xf numFmtId="44" fontId="18" fillId="0" borderId="46" xfId="20" applyFont="1" applyFill="1" applyBorder="1" applyAlignment="1">
      <alignment horizontal="left" vertical="center" wrapText="1"/>
    </xf>
    <xf numFmtId="44" fontId="18" fillId="0" borderId="17" xfId="20" applyFont="1" applyFill="1" applyBorder="1" applyAlignment="1">
      <alignment horizontal="left" vertical="center" wrapText="1"/>
    </xf>
    <xf numFmtId="44" fontId="18" fillId="0" borderId="5" xfId="20" applyFont="1" applyFill="1" applyBorder="1" applyAlignment="1">
      <alignment horizontal="left" vertical="center" wrapText="1"/>
    </xf>
    <xf numFmtId="44" fontId="18" fillId="0" borderId="25" xfId="20" applyFont="1" applyFill="1" applyBorder="1" applyAlignment="1">
      <alignment horizontal="left" vertical="center" wrapText="1"/>
    </xf>
    <xf numFmtId="44" fontId="18" fillId="2" borderId="7" xfId="20" applyFont="1" applyFill="1" applyBorder="1" applyAlignment="1">
      <alignment horizontal="left" vertical="center" wrapText="1"/>
    </xf>
    <xf numFmtId="44" fontId="18" fillId="2" borderId="5" xfId="20" applyFont="1" applyFill="1" applyBorder="1" applyAlignment="1">
      <alignment horizontal="left" vertical="center" wrapText="1"/>
    </xf>
    <xf numFmtId="44" fontId="18" fillId="2" borderId="13" xfId="20" applyFont="1" applyFill="1" applyBorder="1" applyAlignment="1" applyProtection="1">
      <alignment horizontal="left" vertical="center"/>
      <protection locked="0"/>
    </xf>
    <xf numFmtId="10" fontId="27" fillId="2" borderId="15" xfId="1" applyNumberFormat="1" applyFont="1" applyFill="1" applyBorder="1" applyAlignment="1" applyProtection="1">
      <alignment horizontal="left" vertical="center" wrapText="1"/>
    </xf>
    <xf numFmtId="10" fontId="27" fillId="2" borderId="28" xfId="1" applyNumberFormat="1" applyFont="1" applyFill="1" applyBorder="1" applyAlignment="1" applyProtection="1">
      <alignment horizontal="left" vertical="center" wrapText="1"/>
    </xf>
    <xf numFmtId="44" fontId="27" fillId="0" borderId="27" xfId="20" applyFont="1" applyFill="1" applyBorder="1" applyAlignment="1" applyProtection="1">
      <alignment horizontal="left" vertical="center" wrapText="1"/>
      <protection locked="0"/>
    </xf>
    <xf numFmtId="44" fontId="27" fillId="0" borderId="28" xfId="20" applyFont="1" applyFill="1" applyBorder="1" applyAlignment="1" applyProtection="1">
      <alignment horizontal="left" vertical="center" wrapText="1"/>
      <protection locked="0"/>
    </xf>
    <xf numFmtId="44" fontId="27" fillId="2" borderId="28" xfId="20" applyFont="1" applyFill="1" applyBorder="1" applyAlignment="1" applyProtection="1">
      <alignment horizontal="left" vertical="center" wrapText="1"/>
      <protection locked="0"/>
    </xf>
    <xf numFmtId="44" fontId="27" fillId="2" borderId="15" xfId="20" applyFont="1" applyFill="1" applyBorder="1" applyAlignment="1" applyProtection="1">
      <alignment horizontal="left" vertical="center" wrapText="1"/>
      <protection locked="0"/>
    </xf>
    <xf numFmtId="44" fontId="27" fillId="0" borderId="15" xfId="20" applyFont="1" applyFill="1" applyBorder="1" applyAlignment="1" applyProtection="1">
      <alignment horizontal="left" vertical="center" wrapText="1"/>
      <protection locked="0"/>
    </xf>
    <xf numFmtId="44" fontId="35" fillId="15" borderId="11" xfId="20" applyFont="1" applyFill="1" applyBorder="1" applyAlignment="1" applyProtection="1">
      <alignment horizontal="center" vertical="center" wrapText="1"/>
    </xf>
    <xf numFmtId="44" fontId="35" fillId="30" borderId="11" xfId="20" applyFont="1" applyFill="1" applyBorder="1" applyAlignment="1" applyProtection="1">
      <alignment horizontal="center" vertical="center" wrapText="1"/>
    </xf>
    <xf numFmtId="44" fontId="35" fillId="19" borderId="11" xfId="20" applyFont="1" applyFill="1" applyBorder="1" applyAlignment="1" applyProtection="1">
      <alignment horizontal="center" vertical="center" wrapText="1"/>
    </xf>
    <xf numFmtId="44" fontId="35" fillId="31" borderId="11" xfId="20" applyFont="1" applyFill="1" applyBorder="1" applyAlignment="1" applyProtection="1">
      <alignment horizontal="center" vertical="center" wrapText="1"/>
    </xf>
    <xf numFmtId="44" fontId="35" fillId="32" borderId="10" xfId="20" applyFont="1" applyFill="1" applyBorder="1" applyAlignment="1" applyProtection="1">
      <alignment horizontal="center" vertical="center" wrapText="1"/>
    </xf>
    <xf numFmtId="44" fontId="35" fillId="33" borderId="12" xfId="20" applyFont="1" applyFill="1" applyBorder="1" applyAlignment="1" applyProtection="1">
      <alignment horizontal="center" vertical="center" wrapText="1"/>
    </xf>
    <xf numFmtId="44" fontId="35" fillId="34" borderId="10" xfId="20" applyFont="1" applyFill="1" applyBorder="1" applyAlignment="1" applyProtection="1">
      <alignment horizontal="center" vertical="center" wrapText="1"/>
    </xf>
    <xf numFmtId="44" fontId="35" fillId="35" borderId="12" xfId="20" applyFont="1" applyFill="1" applyBorder="1" applyAlignment="1" applyProtection="1">
      <alignment horizontal="center" vertical="center" wrapText="1"/>
    </xf>
    <xf numFmtId="44" fontId="35" fillId="37" borderId="11" xfId="20" applyFont="1" applyFill="1" applyBorder="1" applyAlignment="1" applyProtection="1">
      <alignment horizontal="center" vertical="center" wrapText="1"/>
    </xf>
    <xf numFmtId="0" fontId="35" fillId="39" borderId="10" xfId="0" applyFont="1" applyFill="1" applyBorder="1" applyAlignment="1" applyProtection="1">
      <alignment horizontal="center" vertical="center" wrapText="1"/>
    </xf>
    <xf numFmtId="0" fontId="35" fillId="12" borderId="11" xfId="0" applyFont="1" applyFill="1" applyBorder="1" applyAlignment="1" applyProtection="1">
      <alignment horizontal="center" vertical="center" wrapText="1"/>
    </xf>
    <xf numFmtId="0" fontId="35" fillId="40" borderId="11" xfId="0" applyFont="1" applyFill="1" applyBorder="1" applyAlignment="1" applyProtection="1">
      <alignment horizontal="center" vertical="center" wrapText="1"/>
    </xf>
    <xf numFmtId="0" fontId="35" fillId="23" borderId="12" xfId="0" applyFont="1" applyFill="1" applyBorder="1" applyAlignment="1" applyProtection="1">
      <alignment horizontal="center" vertical="center" wrapText="1"/>
    </xf>
    <xf numFmtId="0" fontId="26" fillId="13" borderId="10" xfId="30" applyFont="1" applyFill="1" applyBorder="1" applyAlignment="1" applyProtection="1">
      <alignment horizontal="center" vertical="center" wrapText="1"/>
    </xf>
    <xf numFmtId="0" fontId="26" fillId="28" borderId="11" xfId="30" applyFont="1" applyFill="1" applyBorder="1" applyAlignment="1" applyProtection="1">
      <alignment horizontal="center" vertical="center" wrapText="1"/>
    </xf>
    <xf numFmtId="0" fontId="26" fillId="29" borderId="12" xfId="30" applyFont="1" applyFill="1" applyBorder="1" applyAlignment="1" applyProtection="1">
      <alignment horizontal="center" vertical="center" wrapText="1"/>
    </xf>
    <xf numFmtId="0" fontId="27" fillId="8" borderId="13" xfId="21" applyFont="1" applyFill="1" applyBorder="1" applyAlignment="1">
      <alignment horizontal="left" vertical="center"/>
    </xf>
    <xf numFmtId="0" fontId="27" fillId="8" borderId="4" xfId="21" applyFont="1" applyFill="1" applyBorder="1" applyAlignment="1">
      <alignment horizontal="left" vertical="center"/>
    </xf>
    <xf numFmtId="0" fontId="27" fillId="8" borderId="14" xfId="21" applyFont="1" applyFill="1" applyBorder="1" applyAlignment="1">
      <alignment horizontal="left" vertical="center"/>
    </xf>
    <xf numFmtId="165" fontId="27" fillId="8" borderId="21" xfId="4" applyNumberFormat="1" applyFont="1" applyFill="1" applyBorder="1" applyAlignment="1">
      <alignment horizontal="left" vertical="center"/>
    </xf>
    <xf numFmtId="165" fontId="27" fillId="8" borderId="4" xfId="4" applyNumberFormat="1" applyFont="1" applyFill="1" applyBorder="1" applyAlignment="1">
      <alignment horizontal="left" vertical="center"/>
    </xf>
    <xf numFmtId="0" fontId="27" fillId="8" borderId="5" xfId="21" applyFont="1" applyFill="1" applyBorder="1" applyAlignment="1">
      <alignment horizontal="left" vertical="center"/>
    </xf>
    <xf numFmtId="0" fontId="27" fillId="8" borderId="21" xfId="21" applyFont="1" applyFill="1" applyBorder="1" applyAlignment="1">
      <alignment horizontal="left" vertical="center"/>
    </xf>
    <xf numFmtId="44" fontId="18" fillId="8" borderId="13" xfId="20" applyFont="1" applyFill="1" applyBorder="1" applyAlignment="1">
      <alignment horizontal="left" vertical="center"/>
    </xf>
    <xf numFmtId="44" fontId="18" fillId="8" borderId="4" xfId="20" applyFont="1" applyFill="1" applyBorder="1" applyAlignment="1">
      <alignment horizontal="left" vertical="center"/>
    </xf>
    <xf numFmtId="44" fontId="18" fillId="8" borderId="14" xfId="20" applyFont="1" applyFill="1" applyBorder="1" applyAlignment="1">
      <alignment horizontal="left" vertical="center"/>
    </xf>
    <xf numFmtId="9" fontId="18" fillId="2" borderId="5" xfId="1" applyFont="1" applyFill="1" applyBorder="1" applyAlignment="1">
      <alignment horizontal="left" vertical="center"/>
    </xf>
    <xf numFmtId="44" fontId="18" fillId="2" borderId="4" xfId="20" applyFont="1" applyFill="1" applyBorder="1" applyAlignment="1" applyProtection="1">
      <alignment horizontal="left" vertical="center"/>
      <protection locked="0"/>
    </xf>
    <xf numFmtId="172" fontId="27" fillId="2" borderId="13" xfId="0" applyNumberFormat="1" applyFont="1" applyFill="1" applyBorder="1" applyAlignment="1" applyProtection="1">
      <alignment horizontal="left" vertical="center" wrapText="1"/>
      <protection locked="0"/>
    </xf>
    <xf numFmtId="172" fontId="27" fillId="2" borderId="4" xfId="0" applyNumberFormat="1" applyFont="1" applyFill="1" applyBorder="1" applyAlignment="1" applyProtection="1">
      <alignment horizontal="left" vertical="center" wrapText="1"/>
      <protection locked="0"/>
    </xf>
    <xf numFmtId="165" fontId="18" fillId="2" borderId="13" xfId="4" applyNumberFormat="1" applyFont="1" applyFill="1" applyBorder="1" applyAlignment="1">
      <alignment horizontal="left" vertical="center" wrapText="1"/>
    </xf>
    <xf numFmtId="165" fontId="18" fillId="2" borderId="4" xfId="4" applyNumberFormat="1" applyFont="1" applyFill="1" applyBorder="1" applyAlignment="1">
      <alignment horizontal="left" vertical="center" wrapText="1"/>
    </xf>
    <xf numFmtId="10" fontId="18" fillId="2" borderId="14" xfId="21" applyNumberFormat="1" applyFont="1" applyFill="1" applyBorder="1" applyAlignment="1">
      <alignment horizontal="left" vertical="center" wrapText="1"/>
    </xf>
    <xf numFmtId="10" fontId="27" fillId="2" borderId="5" xfId="1" applyNumberFormat="1" applyFont="1" applyFill="1" applyBorder="1" applyAlignment="1">
      <alignment horizontal="left" vertical="center"/>
    </xf>
    <xf numFmtId="0" fontId="25" fillId="8" borderId="13" xfId="0" applyFont="1" applyFill="1" applyBorder="1" applyAlignment="1">
      <alignment horizontal="left" vertical="center"/>
    </xf>
    <xf numFmtId="0" fontId="25" fillId="8" borderId="4" xfId="0" applyFont="1" applyFill="1" applyBorder="1" applyAlignment="1">
      <alignment horizontal="left" vertical="center"/>
    </xf>
    <xf numFmtId="0" fontId="25" fillId="8" borderId="14" xfId="0" applyFont="1" applyFill="1" applyBorder="1" applyAlignment="1">
      <alignment horizontal="left" vertical="center"/>
    </xf>
    <xf numFmtId="0" fontId="25" fillId="8" borderId="21" xfId="0" applyFont="1" applyFill="1" applyBorder="1" applyAlignment="1">
      <alignment horizontal="left" vertical="center"/>
    </xf>
    <xf numFmtId="0" fontId="25" fillId="8" borderId="5" xfId="0" applyFont="1" applyFill="1" applyBorder="1" applyAlignment="1">
      <alignment horizontal="left" vertical="center"/>
    </xf>
    <xf numFmtId="165" fontId="27" fillId="2" borderId="13" xfId="4" applyNumberFormat="1" applyFont="1" applyFill="1" applyBorder="1" applyAlignment="1">
      <alignment horizontal="left" vertical="center" wrapText="1"/>
    </xf>
    <xf numFmtId="165" fontId="27" fillId="2" borderId="4" xfId="4" applyNumberFormat="1" applyFont="1" applyFill="1" applyBorder="1" applyAlignment="1">
      <alignment horizontal="left" vertical="center" wrapText="1"/>
    </xf>
    <xf numFmtId="165" fontId="27" fillId="2" borderId="21" xfId="4" applyNumberFormat="1" applyFont="1" applyFill="1" applyBorder="1" applyAlignment="1">
      <alignment horizontal="left" vertical="center" wrapText="1"/>
    </xf>
    <xf numFmtId="10" fontId="18" fillId="2" borderId="5" xfId="21" applyNumberFormat="1" applyFont="1" applyFill="1" applyBorder="1" applyAlignment="1">
      <alignment horizontal="left" vertical="center" wrapText="1"/>
    </xf>
    <xf numFmtId="10" fontId="18" fillId="2" borderId="14" xfId="0" applyNumberFormat="1" applyFont="1" applyFill="1" applyBorder="1" applyAlignment="1">
      <alignment horizontal="left" vertical="center" wrapText="1"/>
    </xf>
    <xf numFmtId="44" fontId="18" fillId="3" borderId="13" xfId="20" applyFont="1" applyFill="1" applyBorder="1" applyAlignment="1" applyProtection="1">
      <alignment horizontal="left" vertical="center"/>
      <protection locked="0"/>
    </xf>
    <xf numFmtId="44" fontId="18" fillId="3" borderId="4" xfId="20" applyFont="1" applyFill="1" applyBorder="1" applyAlignment="1" applyProtection="1">
      <alignment horizontal="left" vertical="center"/>
      <protection locked="0"/>
    </xf>
    <xf numFmtId="172" fontId="27" fillId="3" borderId="13" xfId="0" applyNumberFormat="1" applyFont="1" applyFill="1" applyBorder="1" applyAlignment="1" applyProtection="1">
      <alignment horizontal="left" vertical="center" wrapText="1"/>
      <protection locked="0"/>
    </xf>
    <xf numFmtId="172" fontId="27" fillId="3" borderId="4" xfId="0" applyNumberFormat="1" applyFont="1" applyFill="1" applyBorder="1" applyAlignment="1" applyProtection="1">
      <alignment horizontal="left" vertical="center" wrapText="1"/>
      <protection locked="0"/>
    </xf>
    <xf numFmtId="165" fontId="27" fillId="8" borderId="13" xfId="4" applyNumberFormat="1" applyFont="1" applyFill="1" applyBorder="1" applyAlignment="1">
      <alignment horizontal="left" vertical="center" wrapText="1"/>
    </xf>
    <xf numFmtId="165" fontId="27" fillId="8" borderId="4" xfId="4" applyNumberFormat="1" applyFont="1" applyFill="1" applyBorder="1" applyAlignment="1">
      <alignment horizontal="left" vertical="center" wrapText="1"/>
    </xf>
    <xf numFmtId="10" fontId="18" fillId="8" borderId="14" xfId="21" applyNumberFormat="1" applyFont="1" applyFill="1" applyBorder="1" applyAlignment="1">
      <alignment horizontal="left" vertical="center" wrapText="1"/>
    </xf>
    <xf numFmtId="165" fontId="27" fillId="8" borderId="21" xfId="4" applyNumberFormat="1" applyFont="1" applyFill="1" applyBorder="1" applyAlignment="1">
      <alignment horizontal="left" vertical="center" wrapText="1"/>
    </xf>
    <xf numFmtId="10" fontId="18" fillId="8" borderId="5" xfId="21" applyNumberFormat="1" applyFont="1" applyFill="1" applyBorder="1" applyAlignment="1">
      <alignment horizontal="left" vertical="center" wrapText="1"/>
    </xf>
    <xf numFmtId="165" fontId="18" fillId="8" borderId="13" xfId="4"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wrapText="1"/>
    </xf>
    <xf numFmtId="167" fontId="27" fillId="8" borderId="13" xfId="21" applyNumberFormat="1" applyFont="1" applyFill="1" applyBorder="1" applyAlignment="1">
      <alignment horizontal="left" vertical="center" wrapText="1"/>
    </xf>
    <xf numFmtId="168" fontId="27" fillId="8" borderId="4" xfId="21" applyNumberFormat="1" applyFont="1" applyFill="1" applyBorder="1" applyAlignment="1">
      <alignment horizontal="left" vertical="center" wrapText="1"/>
    </xf>
    <xf numFmtId="165" fontId="18" fillId="8" borderId="21" xfId="4" applyNumberFormat="1" applyFont="1" applyFill="1" applyBorder="1" applyAlignment="1">
      <alignment horizontal="left" vertical="center"/>
    </xf>
    <xf numFmtId="165" fontId="18" fillId="8" borderId="4" xfId="4" applyNumberFormat="1" applyFont="1" applyFill="1" applyBorder="1" applyAlignment="1">
      <alignment horizontal="left" vertical="center"/>
    </xf>
    <xf numFmtId="165" fontId="18" fillId="8" borderId="5" xfId="4" applyNumberFormat="1" applyFont="1" applyFill="1" applyBorder="1" applyAlignment="1">
      <alignment horizontal="left" vertical="center"/>
    </xf>
    <xf numFmtId="165" fontId="18" fillId="8" borderId="13" xfId="4" applyNumberFormat="1" applyFont="1" applyFill="1" applyBorder="1" applyAlignment="1">
      <alignment horizontal="left" vertical="center"/>
    </xf>
    <xf numFmtId="168" fontId="27" fillId="8" borderId="13" xfId="21" applyNumberFormat="1" applyFont="1" applyFill="1" applyBorder="1" applyAlignment="1">
      <alignment horizontal="left" vertical="center" wrapText="1"/>
    </xf>
    <xf numFmtId="165" fontId="18" fillId="8" borderId="14" xfId="4" applyNumberFormat="1" applyFont="1" applyFill="1" applyBorder="1" applyAlignment="1">
      <alignment horizontal="left" vertical="center"/>
    </xf>
    <xf numFmtId="44" fontId="27" fillId="8" borderId="21" xfId="20" applyFont="1" applyFill="1" applyBorder="1" applyAlignment="1">
      <alignment horizontal="left" vertical="center"/>
    </xf>
    <xf numFmtId="44" fontId="27" fillId="8" borderId="4" xfId="20" applyFont="1" applyFill="1" applyBorder="1" applyAlignment="1">
      <alignment horizontal="left" vertical="center"/>
    </xf>
    <xf numFmtId="10" fontId="27" fillId="8" borderId="5" xfId="1" applyNumberFormat="1" applyFont="1" applyFill="1" applyBorder="1" applyAlignment="1">
      <alignment horizontal="left" vertical="center"/>
    </xf>
    <xf numFmtId="10" fontId="18" fillId="8" borderId="13" xfId="1" applyNumberFormat="1" applyFont="1" applyFill="1" applyBorder="1" applyAlignment="1">
      <alignment horizontal="left" vertical="center"/>
    </xf>
    <xf numFmtId="10" fontId="18" fillId="8" borderId="4" xfId="1" applyNumberFormat="1" applyFont="1" applyFill="1" applyBorder="1" applyAlignment="1">
      <alignment horizontal="left" vertical="center"/>
    </xf>
    <xf numFmtId="10" fontId="18" fillId="8" borderId="14" xfId="1" applyNumberFormat="1" applyFont="1" applyFill="1" applyBorder="1" applyAlignment="1">
      <alignment horizontal="left" vertical="center"/>
    </xf>
    <xf numFmtId="171" fontId="18" fillId="2" borderId="5" xfId="1" applyNumberFormat="1" applyFont="1" applyFill="1" applyBorder="1" applyAlignment="1">
      <alignment horizontal="left" vertical="center"/>
    </xf>
    <xf numFmtId="8" fontId="18" fillId="2" borderId="13" xfId="20" applyNumberFormat="1" applyFont="1" applyFill="1" applyBorder="1" applyAlignment="1">
      <alignment horizontal="left" vertical="center" wrapText="1"/>
    </xf>
    <xf numFmtId="165" fontId="27" fillId="8" borderId="13" xfId="4" applyNumberFormat="1" applyFont="1" applyFill="1" applyBorder="1" applyAlignment="1">
      <alignment horizontal="left" vertical="center"/>
    </xf>
    <xf numFmtId="44" fontId="18" fillId="8" borderId="13" xfId="20" applyFont="1" applyFill="1" applyBorder="1" applyAlignment="1" applyProtection="1">
      <alignment horizontal="left" vertical="center"/>
      <protection locked="0"/>
    </xf>
    <xf numFmtId="44" fontId="18" fillId="8" borderId="4" xfId="20" applyFont="1" applyFill="1" applyBorder="1" applyAlignment="1" applyProtection="1">
      <alignment horizontal="left" vertical="center"/>
      <protection locked="0"/>
    </xf>
    <xf numFmtId="172" fontId="27" fillId="8" borderId="13" xfId="0" applyNumberFormat="1" applyFont="1" applyFill="1" applyBorder="1" applyAlignment="1" applyProtection="1">
      <alignment horizontal="left" vertical="center" wrapText="1"/>
      <protection locked="0"/>
    </xf>
    <xf numFmtId="172" fontId="27" fillId="8" borderId="4" xfId="0" applyNumberFormat="1" applyFont="1" applyFill="1" applyBorder="1" applyAlignment="1" applyProtection="1">
      <alignment horizontal="left" vertical="center" wrapText="1"/>
      <protection locked="0"/>
    </xf>
    <xf numFmtId="44" fontId="18" fillId="2" borderId="15" xfId="20" applyFont="1" applyFill="1" applyBorder="1" applyAlignment="1" applyProtection="1">
      <alignment horizontal="left" vertical="center"/>
      <protection locked="0"/>
    </xf>
    <xf numFmtId="172" fontId="27" fillId="2" borderId="27" xfId="0" applyNumberFormat="1" applyFont="1" applyFill="1" applyBorder="1" applyAlignment="1" applyProtection="1">
      <alignment horizontal="left" vertical="center" wrapText="1"/>
      <protection locked="0"/>
    </xf>
    <xf numFmtId="172" fontId="27" fillId="2" borderId="15" xfId="0" applyNumberFormat="1" applyFont="1" applyFill="1" applyBorder="1" applyAlignment="1" applyProtection="1">
      <alignment horizontal="left" vertical="center" wrapText="1"/>
      <protection locked="0"/>
    </xf>
    <xf numFmtId="44" fontId="18" fillId="2" borderId="21" xfId="20" applyFont="1" applyFill="1" applyBorder="1" applyAlignment="1" applyProtection="1">
      <alignment horizontal="left" vertical="center"/>
      <protection locked="0"/>
    </xf>
    <xf numFmtId="44" fontId="18" fillId="8" borderId="18" xfId="20" applyFont="1" applyFill="1" applyBorder="1" applyAlignment="1">
      <alignment horizontal="left" vertical="center"/>
    </xf>
    <xf numFmtId="44" fontId="18" fillId="8" borderId="31" xfId="20" applyFont="1" applyFill="1" applyBorder="1" applyAlignment="1">
      <alignment horizontal="left" vertical="center"/>
    </xf>
    <xf numFmtId="44" fontId="18" fillId="8" borderId="16" xfId="20" applyFont="1" applyFill="1" applyBorder="1" applyAlignment="1">
      <alignment horizontal="left" vertical="center"/>
    </xf>
    <xf numFmtId="44" fontId="27" fillId="8" borderId="31" xfId="20" applyFont="1" applyFill="1" applyBorder="1" applyAlignment="1" applyProtection="1">
      <alignment horizontal="left" vertical="center" wrapText="1"/>
      <protection locked="0"/>
    </xf>
    <xf numFmtId="165" fontId="27" fillId="8" borderId="14" xfId="4" applyNumberFormat="1" applyFont="1" applyFill="1" applyBorder="1" applyAlignment="1">
      <alignment horizontal="left" vertical="center"/>
    </xf>
    <xf numFmtId="165" fontId="27" fillId="8" borderId="5" xfId="4" applyNumberFormat="1" applyFont="1" applyFill="1" applyBorder="1" applyAlignment="1">
      <alignment horizontal="left" vertical="center"/>
    </xf>
    <xf numFmtId="10" fontId="18" fillId="2" borderId="5" xfId="1" applyNumberFormat="1" applyFont="1" applyFill="1" applyBorder="1" applyAlignment="1">
      <alignment horizontal="left" vertical="center"/>
    </xf>
    <xf numFmtId="44" fontId="27" fillId="2" borderId="21" xfId="20" applyFont="1" applyFill="1" applyBorder="1" applyAlignment="1">
      <alignment horizontal="left" vertical="center"/>
    </xf>
    <xf numFmtId="44" fontId="27" fillId="2" borderId="4" xfId="20" applyFont="1" applyFill="1" applyBorder="1" applyAlignment="1">
      <alignment horizontal="left" vertical="center"/>
    </xf>
    <xf numFmtId="10" fontId="18" fillId="8" borderId="13" xfId="21" applyNumberFormat="1" applyFont="1" applyFill="1" applyBorder="1" applyAlignment="1">
      <alignment horizontal="left" vertical="center" wrapText="1"/>
    </xf>
    <xf numFmtId="10" fontId="18" fillId="8" borderId="4" xfId="21" applyNumberFormat="1" applyFont="1" applyFill="1" applyBorder="1" applyAlignment="1">
      <alignment horizontal="left" vertical="center" wrapText="1"/>
    </xf>
    <xf numFmtId="44" fontId="25" fillId="2" borderId="21" xfId="20" applyFont="1" applyFill="1" applyBorder="1" applyAlignment="1">
      <alignment horizontal="left" vertical="center"/>
    </xf>
    <xf numFmtId="44" fontId="25" fillId="2" borderId="4" xfId="20" applyFont="1" applyFill="1" applyBorder="1" applyAlignment="1">
      <alignment horizontal="left" vertical="center"/>
    </xf>
    <xf numFmtId="166" fontId="18" fillId="2" borderId="5" xfId="1" applyNumberFormat="1" applyFont="1" applyFill="1" applyBorder="1" applyAlignment="1">
      <alignment horizontal="left" vertical="center"/>
    </xf>
    <xf numFmtId="10" fontId="18" fillId="8" borderId="14" xfId="0" applyNumberFormat="1" applyFont="1" applyFill="1" applyBorder="1" applyAlignment="1">
      <alignment horizontal="left" vertical="center" wrapText="1"/>
    </xf>
    <xf numFmtId="44" fontId="18" fillId="8" borderId="21" xfId="20" applyFont="1" applyFill="1" applyBorder="1" applyAlignment="1">
      <alignment horizontal="left" vertical="center"/>
    </xf>
    <xf numFmtId="9" fontId="18" fillId="8" borderId="5" xfId="1" applyFont="1" applyFill="1" applyBorder="1" applyAlignment="1">
      <alignment horizontal="left" vertical="center"/>
    </xf>
    <xf numFmtId="10" fontId="27" fillId="8" borderId="14" xfId="21" applyNumberFormat="1" applyFont="1" applyFill="1" applyBorder="1" applyAlignment="1">
      <alignment horizontal="left" vertical="center"/>
    </xf>
    <xf numFmtId="165" fontId="27" fillId="2" borderId="21" xfId="25" applyNumberFormat="1" applyFont="1" applyFill="1" applyBorder="1" applyAlignment="1">
      <alignment horizontal="left" vertical="center"/>
    </xf>
    <xf numFmtId="165" fontId="27" fillId="2" borderId="4" xfId="25" applyNumberFormat="1" applyFont="1" applyFill="1" applyBorder="1" applyAlignment="1">
      <alignment horizontal="left" vertical="center"/>
    </xf>
    <xf numFmtId="44" fontId="27" fillId="8" borderId="13" xfId="20" applyFont="1" applyFill="1" applyBorder="1" applyAlignment="1">
      <alignment horizontal="left" vertical="center"/>
    </xf>
    <xf numFmtId="10" fontId="27" fillId="8" borderId="14" xfId="1" applyNumberFormat="1" applyFont="1" applyFill="1" applyBorder="1" applyAlignment="1">
      <alignment horizontal="left" vertical="center"/>
    </xf>
    <xf numFmtId="44" fontId="25" fillId="2" borderId="4" xfId="20" applyFont="1" applyFill="1" applyBorder="1" applyAlignment="1">
      <alignment horizontal="left" vertical="center" wrapText="1"/>
    </xf>
    <xf numFmtId="165" fontId="27" fillId="2" borderId="17" xfId="4" applyNumberFormat="1" applyFont="1" applyFill="1" applyBorder="1" applyAlignment="1">
      <alignment horizontal="left" vertical="center" wrapText="1"/>
    </xf>
    <xf numFmtId="165" fontId="27" fillId="2" borderId="25" xfId="4" applyNumberFormat="1" applyFont="1" applyFill="1" applyBorder="1" applyAlignment="1">
      <alignment horizontal="left" vertical="center" wrapText="1"/>
    </xf>
    <xf numFmtId="10" fontId="18" fillId="2" borderId="23" xfId="21" applyNumberFormat="1" applyFont="1" applyFill="1" applyBorder="1" applyAlignment="1">
      <alignment horizontal="left" vertical="center" wrapText="1"/>
    </xf>
    <xf numFmtId="165" fontId="27" fillId="2" borderId="8" xfId="4" applyNumberFormat="1" applyFont="1" applyFill="1" applyBorder="1" applyAlignment="1">
      <alignment horizontal="left" vertical="center" wrapText="1"/>
    </xf>
    <xf numFmtId="10" fontId="18" fillId="2" borderId="9" xfId="21" applyNumberFormat="1" applyFont="1" applyFill="1" applyBorder="1" applyAlignment="1">
      <alignment horizontal="left" vertical="center" wrapText="1"/>
    </xf>
    <xf numFmtId="165" fontId="18" fillId="2" borderId="17" xfId="4" applyNumberFormat="1" applyFont="1" applyFill="1" applyBorder="1" applyAlignment="1">
      <alignment horizontal="left" vertical="center" wrapText="1"/>
    </xf>
    <xf numFmtId="165" fontId="18" fillId="2" borderId="25" xfId="4" applyNumberFormat="1" applyFont="1" applyFill="1" applyBorder="1" applyAlignment="1">
      <alignment horizontal="left" vertical="center" wrapText="1"/>
    </xf>
    <xf numFmtId="44" fontId="27" fillId="2" borderId="8" xfId="20" applyFont="1" applyFill="1" applyBorder="1" applyAlignment="1">
      <alignment horizontal="left" vertical="center" wrapText="1"/>
    </xf>
    <xf numFmtId="44" fontId="27" fillId="2" borderId="25" xfId="20" applyFont="1" applyFill="1" applyBorder="1" applyAlignment="1">
      <alignment horizontal="left" vertical="center" wrapText="1"/>
    </xf>
    <xf numFmtId="10" fontId="27" fillId="2" borderId="9" xfId="1" applyNumberFormat="1" applyFont="1" applyFill="1" applyBorder="1" applyAlignment="1">
      <alignment horizontal="left" vertical="center"/>
    </xf>
    <xf numFmtId="10" fontId="18" fillId="2" borderId="23" xfId="0" applyNumberFormat="1" applyFont="1" applyFill="1" applyBorder="1" applyAlignment="1">
      <alignment horizontal="left" vertical="center" wrapText="1"/>
    </xf>
    <xf numFmtId="165" fontId="18" fillId="8" borderId="8" xfId="4" applyNumberFormat="1" applyFont="1" applyFill="1" applyBorder="1" applyAlignment="1">
      <alignment horizontal="left" vertical="center"/>
    </xf>
    <xf numFmtId="165" fontId="18" fillId="8" borderId="25" xfId="4" applyNumberFormat="1" applyFont="1" applyFill="1" applyBorder="1" applyAlignment="1">
      <alignment horizontal="left" vertical="center"/>
    </xf>
    <xf numFmtId="165" fontId="18" fillId="8" borderId="9" xfId="4" applyNumberFormat="1" applyFont="1" applyFill="1" applyBorder="1" applyAlignment="1">
      <alignment horizontal="left" vertical="center"/>
    </xf>
    <xf numFmtId="165" fontId="18" fillId="8" borderId="17" xfId="4" applyNumberFormat="1" applyFont="1" applyFill="1" applyBorder="1" applyAlignment="1">
      <alignment horizontal="left" vertical="center"/>
    </xf>
    <xf numFmtId="44" fontId="18" fillId="8" borderId="17" xfId="20" applyFont="1" applyFill="1" applyBorder="1" applyAlignment="1">
      <alignment horizontal="left" vertical="center"/>
    </xf>
    <xf numFmtId="44" fontId="18" fillId="8" borderId="25" xfId="20" applyFont="1" applyFill="1" applyBorder="1" applyAlignment="1">
      <alignment horizontal="left" vertical="center"/>
    </xf>
    <xf numFmtId="44" fontId="18" fillId="8" borderId="23" xfId="20" applyFont="1" applyFill="1" applyBorder="1" applyAlignment="1">
      <alignment horizontal="left" vertical="center"/>
    </xf>
    <xf numFmtId="44" fontId="27" fillId="8" borderId="23" xfId="20" applyFont="1" applyFill="1" applyBorder="1" applyAlignment="1" applyProtection="1">
      <alignment horizontal="left" vertical="center" wrapText="1"/>
      <protection locked="0"/>
    </xf>
    <xf numFmtId="174" fontId="0" fillId="2" borderId="0" xfId="0" applyNumberFormat="1" applyFill="1" applyProtection="1">
      <protection locked="0"/>
    </xf>
    <xf numFmtId="44" fontId="18" fillId="2" borderId="4" xfId="20" applyFont="1" applyFill="1" applyBorder="1" applyAlignment="1" applyProtection="1">
      <alignment horizontal="right" vertical="center"/>
      <protection locked="0"/>
    </xf>
    <xf numFmtId="172" fontId="27" fillId="2" borderId="4" xfId="0" applyNumberFormat="1" applyFont="1" applyFill="1" applyBorder="1" applyAlignment="1" applyProtection="1">
      <alignment horizontal="center" vertical="center" wrapText="1"/>
      <protection locked="0"/>
    </xf>
    <xf numFmtId="9" fontId="0" fillId="0" borderId="4" xfId="0" applyNumberFormat="1" applyFont="1" applyFill="1" applyBorder="1" applyAlignment="1" applyProtection="1">
      <alignment horizontal="center"/>
      <protection locked="0"/>
    </xf>
    <xf numFmtId="44" fontId="35" fillId="15" borderId="20" xfId="20" applyFont="1" applyFill="1" applyBorder="1" applyAlignment="1" applyProtection="1">
      <alignment horizontal="center" vertical="center" wrapText="1"/>
    </xf>
    <xf numFmtId="44" fontId="18" fillId="3" borderId="21" xfId="20" applyFont="1" applyFill="1" applyBorder="1" applyAlignment="1" applyProtection="1">
      <alignment horizontal="left" vertical="center"/>
      <protection locked="0"/>
    </xf>
    <xf numFmtId="44" fontId="18" fillId="8" borderId="21" xfId="20" applyFont="1" applyFill="1" applyBorder="1" applyAlignment="1" applyProtection="1">
      <alignment horizontal="left" vertical="center"/>
      <protection locked="0"/>
    </xf>
    <xf numFmtId="44" fontId="18" fillId="2" borderId="47" xfId="20" applyFont="1" applyFill="1" applyBorder="1" applyAlignment="1" applyProtection="1">
      <alignment horizontal="left" vertical="center"/>
      <protection locked="0"/>
    </xf>
    <xf numFmtId="44" fontId="18" fillId="2" borderId="21" xfId="20" applyFont="1" applyFill="1" applyBorder="1" applyAlignment="1" applyProtection="1">
      <alignment horizontal="right" vertical="center"/>
      <protection locked="0"/>
    </xf>
    <xf numFmtId="44" fontId="18" fillId="8" borderId="50" xfId="20" applyFont="1" applyFill="1" applyBorder="1" applyAlignment="1">
      <alignment horizontal="left" vertical="center"/>
    </xf>
    <xf numFmtId="44" fontId="18" fillId="8" borderId="8" xfId="20" applyFont="1" applyFill="1" applyBorder="1" applyAlignment="1">
      <alignment horizontal="left" vertical="center"/>
    </xf>
    <xf numFmtId="44" fontId="18" fillId="2" borderId="13" xfId="20" applyFont="1" applyFill="1" applyBorder="1" applyAlignment="1" applyProtection="1">
      <alignment horizontal="right" vertical="center"/>
      <protection locked="0"/>
    </xf>
    <xf numFmtId="44" fontId="35" fillId="31" borderId="24" xfId="20" applyFont="1" applyFill="1" applyBorder="1" applyAlignment="1" applyProtection="1">
      <alignment horizontal="center" vertical="center" wrapText="1"/>
    </xf>
    <xf numFmtId="10" fontId="27" fillId="2" borderId="5" xfId="1" applyNumberFormat="1" applyFont="1" applyFill="1" applyBorder="1" applyAlignment="1" applyProtection="1">
      <alignment horizontal="left" vertical="center" wrapText="1"/>
    </xf>
    <xf numFmtId="10" fontId="27" fillId="3" borderId="5" xfId="1" applyNumberFormat="1" applyFont="1" applyFill="1" applyBorder="1" applyAlignment="1" applyProtection="1">
      <alignment horizontal="left" vertical="center" wrapText="1"/>
    </xf>
    <xf numFmtId="44" fontId="18" fillId="8" borderId="5" xfId="20" applyFont="1" applyFill="1" applyBorder="1" applyAlignment="1">
      <alignment horizontal="left" vertical="center"/>
    </xf>
    <xf numFmtId="10" fontId="27" fillId="8" borderId="5" xfId="1" applyNumberFormat="1" applyFont="1" applyFill="1" applyBorder="1" applyAlignment="1" applyProtection="1">
      <alignment horizontal="left" vertical="center" wrapText="1"/>
    </xf>
    <xf numFmtId="10" fontId="27" fillId="2" borderId="48" xfId="1" applyNumberFormat="1" applyFont="1" applyFill="1" applyBorder="1" applyAlignment="1" applyProtection="1">
      <alignment horizontal="left" vertical="center" wrapText="1"/>
    </xf>
    <xf numFmtId="44" fontId="18" fillId="8" borderId="49" xfId="20" applyFont="1" applyFill="1" applyBorder="1" applyAlignment="1">
      <alignment horizontal="left" vertical="center"/>
    </xf>
    <xf numFmtId="44" fontId="18" fillId="8" borderId="9" xfId="20" applyFont="1" applyFill="1" applyBorder="1" applyAlignment="1">
      <alignment horizontal="left" vertical="center"/>
    </xf>
    <xf numFmtId="44" fontId="35" fillId="36" borderId="20" xfId="20" applyFont="1" applyFill="1" applyBorder="1" applyAlignment="1" applyProtection="1">
      <alignment horizontal="center" vertical="center" wrapText="1"/>
    </xf>
    <xf numFmtId="44" fontId="27" fillId="0" borderId="21" xfId="20" applyFont="1" applyFill="1" applyBorder="1" applyAlignment="1" applyProtection="1">
      <alignment horizontal="left" vertical="center" wrapText="1"/>
      <protection locked="0"/>
    </xf>
    <xf numFmtId="44" fontId="27" fillId="3" borderId="21" xfId="20" applyFont="1" applyFill="1" applyBorder="1" applyAlignment="1" applyProtection="1">
      <alignment horizontal="left" vertical="center" wrapText="1"/>
      <protection locked="0"/>
    </xf>
    <xf numFmtId="44" fontId="27" fillId="8" borderId="21" xfId="20" applyFont="1" applyFill="1" applyBorder="1" applyAlignment="1" applyProtection="1">
      <alignment horizontal="left" vertical="center" wrapText="1"/>
      <protection locked="0"/>
    </xf>
    <xf numFmtId="44" fontId="27" fillId="0" borderId="47" xfId="20" applyFont="1" applyFill="1" applyBorder="1" applyAlignment="1" applyProtection="1">
      <alignment horizontal="left" vertical="center" wrapText="1"/>
      <protection locked="0"/>
    </xf>
    <xf numFmtId="10" fontId="35" fillId="38" borderId="24" xfId="1" applyNumberFormat="1" applyFont="1" applyFill="1" applyBorder="1" applyAlignment="1" applyProtection="1">
      <alignment horizontal="center" vertical="center" wrapText="1"/>
    </xf>
    <xf numFmtId="10" fontId="27" fillId="0" borderId="5" xfId="1" applyNumberFormat="1" applyFont="1" applyFill="1" applyBorder="1" applyAlignment="1" applyProtection="1">
      <alignment horizontal="left" vertical="center" wrapText="1"/>
    </xf>
    <xf numFmtId="10" fontId="27" fillId="0" borderId="48" xfId="1" applyNumberFormat="1" applyFont="1" applyFill="1" applyBorder="1" applyAlignment="1" applyProtection="1">
      <alignment horizontal="left" vertical="center" wrapText="1"/>
    </xf>
    <xf numFmtId="172" fontId="27" fillId="2" borderId="13" xfId="0" applyNumberFormat="1" applyFont="1" applyFill="1" applyBorder="1" applyAlignment="1" applyProtection="1">
      <alignment horizontal="center" vertical="center" wrapText="1"/>
      <protection locked="0"/>
    </xf>
    <xf numFmtId="0" fontId="0" fillId="2" borderId="14" xfId="0" quotePrefix="1" applyFont="1" applyFill="1" applyBorder="1" applyAlignment="1" applyProtection="1">
      <alignment horizontal="center"/>
      <protection locked="0"/>
    </xf>
    <xf numFmtId="44" fontId="18" fillId="2" borderId="22" xfId="16" applyFont="1" applyFill="1" applyBorder="1" applyAlignment="1">
      <alignment horizontal="center" vertical="center" wrapText="1"/>
    </xf>
    <xf numFmtId="0" fontId="25" fillId="2" borderId="16" xfId="15" applyFont="1" applyFill="1" applyBorder="1" applyAlignment="1" applyProtection="1">
      <alignment vertical="center"/>
    </xf>
    <xf numFmtId="44" fontId="18" fillId="2" borderId="18" xfId="20" applyFont="1" applyFill="1" applyBorder="1" applyAlignment="1" applyProtection="1">
      <alignment horizontal="left" wrapText="1"/>
      <protection locked="0"/>
    </xf>
    <xf numFmtId="44" fontId="18" fillId="2" borderId="4" xfId="20" applyFont="1" applyFill="1" applyBorder="1" applyAlignment="1" applyProtection="1">
      <alignment horizontal="right" vertical="top"/>
      <protection locked="0"/>
    </xf>
    <xf numFmtId="44" fontId="18" fillId="4" borderId="4" xfId="16" applyFont="1" applyFill="1" applyBorder="1" applyAlignment="1">
      <alignment horizontal="center" vertical="center" wrapText="1"/>
    </xf>
    <xf numFmtId="44" fontId="18" fillId="4" borderId="4" xfId="20" applyFont="1" applyFill="1" applyBorder="1" applyAlignment="1" applyProtection="1">
      <alignment horizontal="right" vertical="top"/>
    </xf>
    <xf numFmtId="44" fontId="18" fillId="0" borderId="4" xfId="16" applyFont="1" applyFill="1" applyBorder="1" applyAlignment="1" applyProtection="1">
      <alignment horizontal="center" vertical="center" wrapText="1"/>
      <protection locked="0"/>
    </xf>
    <xf numFmtId="44" fontId="18" fillId="4" borderId="4" xfId="16" applyFont="1" applyFill="1" applyBorder="1" applyAlignment="1" applyProtection="1">
      <alignment horizontal="center" vertical="center" wrapText="1"/>
    </xf>
    <xf numFmtId="44" fontId="18" fillId="2" borderId="11" xfId="20" applyFont="1" applyFill="1" applyBorder="1" applyAlignment="1" applyProtection="1">
      <alignment horizontal="right" vertical="top"/>
      <protection locked="0"/>
    </xf>
    <xf numFmtId="44" fontId="18" fillId="4" borderId="11" xfId="16" applyFont="1" applyFill="1" applyBorder="1" applyAlignment="1">
      <alignment horizontal="center"/>
    </xf>
    <xf numFmtId="166" fontId="18" fillId="8" borderId="5" xfId="1" applyNumberFormat="1" applyFont="1" applyFill="1" applyBorder="1" applyAlignment="1">
      <alignment horizontal="center" vertical="center" wrapText="1"/>
    </xf>
    <xf numFmtId="0" fontId="18" fillId="2" borderId="17" xfId="2" applyFont="1" applyFill="1" applyBorder="1" applyAlignment="1">
      <alignment horizontal="left" vertical="top" wrapText="1"/>
    </xf>
    <xf numFmtId="0" fontId="18" fillId="2" borderId="4" xfId="2" applyFont="1" applyFill="1" applyBorder="1" applyAlignment="1">
      <alignment horizontal="left" vertical="center"/>
    </xf>
    <xf numFmtId="10" fontId="27" fillId="8" borderId="23" xfId="2" applyNumberFormat="1" applyFont="1" applyFill="1" applyBorder="1" applyAlignment="1">
      <alignment horizontal="right" vertical="top"/>
    </xf>
    <xf numFmtId="10" fontId="27" fillId="8" borderId="9" xfId="2" applyNumberFormat="1" applyFont="1" applyFill="1" applyBorder="1" applyAlignment="1">
      <alignment horizontal="right" vertical="top"/>
    </xf>
    <xf numFmtId="164" fontId="27" fillId="2" borderId="46" xfId="6" applyNumberFormat="1" applyFont="1" applyFill="1" applyBorder="1" applyAlignment="1" applyProtection="1">
      <alignment horizontal="center" vertical="top"/>
    </xf>
    <xf numFmtId="164" fontId="27" fillId="2" borderId="5" xfId="6" applyNumberFormat="1" applyFont="1" applyFill="1" applyBorder="1" applyAlignment="1" applyProtection="1">
      <alignment horizontal="center" vertical="top"/>
    </xf>
    <xf numFmtId="164" fontId="27" fillId="2" borderId="7" xfId="6" applyNumberFormat="1" applyFont="1" applyFill="1" applyBorder="1" applyAlignment="1" applyProtection="1">
      <alignment horizontal="center" vertical="top"/>
    </xf>
    <xf numFmtId="164" fontId="27" fillId="2" borderId="7" xfId="6" applyNumberFormat="1" applyFont="1" applyFill="1" applyBorder="1" applyAlignment="1" applyProtection="1">
      <alignment horizontal="right" vertical="top"/>
    </xf>
    <xf numFmtId="165" fontId="27" fillId="2" borderId="46" xfId="4" applyNumberFormat="1" applyFont="1" applyFill="1" applyBorder="1" applyAlignment="1">
      <alignment horizontal="right" vertical="top"/>
    </xf>
    <xf numFmtId="165" fontId="27" fillId="2" borderId="8" xfId="4" applyNumberFormat="1" applyFont="1" applyFill="1" applyBorder="1" applyAlignment="1">
      <alignment horizontal="right" vertical="top" wrapText="1"/>
    </xf>
    <xf numFmtId="165" fontId="27" fillId="2" borderId="25" xfId="4" applyNumberFormat="1" applyFont="1" applyFill="1" applyBorder="1" applyAlignment="1">
      <alignment horizontal="right" vertical="top" wrapText="1"/>
    </xf>
    <xf numFmtId="10" fontId="18" fillId="2" borderId="9" xfId="2" applyNumberFormat="1" applyFont="1" applyFill="1" applyBorder="1" applyAlignment="1">
      <alignment horizontal="right" vertical="top" wrapText="1"/>
    </xf>
    <xf numFmtId="165" fontId="18" fillId="2" borderId="46" xfId="4" applyNumberFormat="1" applyFont="1" applyFill="1" applyBorder="1" applyAlignment="1">
      <alignment horizontal="right" vertical="top"/>
    </xf>
    <xf numFmtId="165" fontId="18" fillId="2" borderId="5" xfId="4" applyNumberFormat="1" applyFont="1" applyFill="1" applyBorder="1" applyAlignment="1">
      <alignment horizontal="right" vertical="top"/>
    </xf>
    <xf numFmtId="44" fontId="18" fillId="2" borderId="46" xfId="20" applyFont="1" applyFill="1" applyBorder="1" applyAlignment="1">
      <alignment horizontal="left" vertical="center"/>
    </xf>
    <xf numFmtId="44" fontId="18" fillId="2" borderId="5" xfId="20" applyFont="1" applyFill="1" applyBorder="1" applyAlignment="1">
      <alignment horizontal="left" vertical="center"/>
    </xf>
    <xf numFmtId="44" fontId="18" fillId="2" borderId="7" xfId="20" applyFont="1" applyFill="1" applyBorder="1" applyAlignment="1">
      <alignment horizontal="left" vertical="center"/>
    </xf>
    <xf numFmtId="44" fontId="18" fillId="8" borderId="17" xfId="20" applyFont="1" applyFill="1" applyBorder="1" applyAlignment="1">
      <alignment horizontal="left" vertical="center" wrapText="1"/>
    </xf>
    <xf numFmtId="44" fontId="18" fillId="8" borderId="25" xfId="20" applyFont="1" applyFill="1" applyBorder="1" applyAlignment="1">
      <alignment horizontal="left" vertical="center" wrapText="1"/>
    </xf>
    <xf numFmtId="166" fontId="18" fillId="8" borderId="9" xfId="1" applyNumberFormat="1" applyFont="1" applyFill="1" applyBorder="1" applyAlignment="1">
      <alignment horizontal="center" vertical="center" wrapText="1"/>
    </xf>
    <xf numFmtId="166" fontId="18" fillId="8" borderId="17" xfId="1" applyNumberFormat="1" applyFont="1" applyFill="1" applyBorder="1" applyAlignment="1">
      <alignment horizontal="center" vertical="center" wrapText="1"/>
    </xf>
    <xf numFmtId="166" fontId="18" fillId="8" borderId="25" xfId="1" applyNumberFormat="1" applyFont="1" applyFill="1" applyBorder="1" applyAlignment="1">
      <alignment horizontal="center" vertical="center" wrapText="1"/>
    </xf>
    <xf numFmtId="166" fontId="18" fillId="8" borderId="23" xfId="1" applyNumberFormat="1" applyFont="1" applyFill="1" applyBorder="1" applyAlignment="1">
      <alignment horizontal="center" vertical="center" wrapText="1"/>
    </xf>
    <xf numFmtId="0" fontId="18" fillId="2" borderId="4" xfId="21" applyFont="1" applyFill="1" applyBorder="1" applyAlignment="1">
      <alignment horizontal="left" vertical="top" wrapText="1"/>
    </xf>
    <xf numFmtId="0" fontId="30" fillId="9" borderId="2" xfId="21" applyFont="1" applyFill="1" applyBorder="1" applyAlignment="1">
      <alignment vertical="center"/>
    </xf>
    <xf numFmtId="0" fontId="18" fillId="2" borderId="5" xfId="21" applyFont="1" applyFill="1" applyBorder="1" applyAlignment="1">
      <alignment horizontal="left" vertical="top" wrapText="1"/>
    </xf>
    <xf numFmtId="0" fontId="18" fillId="2" borderId="5" xfId="21" applyFont="1" applyFill="1" applyBorder="1" applyAlignment="1">
      <alignment vertical="center" wrapText="1"/>
    </xf>
    <xf numFmtId="0" fontId="18" fillId="2" borderId="5" xfId="21" applyFont="1" applyFill="1" applyBorder="1" applyAlignment="1">
      <alignment horizontal="left" vertical="center" wrapText="1"/>
    </xf>
    <xf numFmtId="0" fontId="18" fillId="2" borderId="5" xfId="21" applyFont="1" applyFill="1" applyBorder="1" applyAlignment="1">
      <alignment horizontal="left" vertical="center"/>
    </xf>
    <xf numFmtId="0" fontId="18" fillId="2" borderId="5" xfId="30" applyFont="1" applyFill="1" applyBorder="1" applyAlignment="1" applyProtection="1">
      <alignment vertical="top" wrapText="1"/>
    </xf>
    <xf numFmtId="0" fontId="18" fillId="0" borderId="5" xfId="30" applyFont="1" applyFill="1" applyBorder="1" applyAlignment="1" applyProtection="1">
      <alignment horizontal="left" vertical="top" wrapText="1"/>
    </xf>
    <xf numFmtId="0" fontId="27" fillId="2" borderId="5" xfId="21" applyFont="1" applyFill="1" applyBorder="1" applyAlignment="1">
      <alignment horizontal="left" vertical="top"/>
    </xf>
    <xf numFmtId="0" fontId="21" fillId="2" borderId="5" xfId="0" applyFont="1" applyFill="1" applyBorder="1" applyAlignment="1">
      <alignment vertical="center" wrapText="1"/>
    </xf>
    <xf numFmtId="0" fontId="18" fillId="2" borderId="5" xfId="30" applyFont="1" applyFill="1" applyBorder="1" applyAlignment="1" applyProtection="1">
      <alignment horizontal="left" vertical="top" wrapText="1"/>
      <protection locked="0"/>
    </xf>
    <xf numFmtId="0" fontId="18" fillId="2" borderId="9" xfId="21" applyFont="1" applyFill="1" applyBorder="1" applyAlignment="1">
      <alignment vertical="center" wrapText="1"/>
    </xf>
    <xf numFmtId="44" fontId="18" fillId="2" borderId="24" xfId="20" applyFont="1" applyFill="1" applyBorder="1" applyAlignment="1" applyProtection="1">
      <alignment horizontal="left"/>
      <protection locked="0"/>
    </xf>
    <xf numFmtId="44" fontId="18" fillId="2" borderId="5" xfId="20" applyFont="1" applyFill="1" applyBorder="1" applyAlignment="1" applyProtection="1">
      <alignment horizontal="left"/>
      <protection locked="0"/>
    </xf>
    <xf numFmtId="44" fontId="18" fillId="4" borderId="5" xfId="20" applyFont="1" applyFill="1" applyBorder="1" applyAlignment="1" applyProtection="1">
      <alignment horizontal="left" wrapText="1"/>
    </xf>
    <xf numFmtId="44" fontId="18" fillId="4" borderId="48" xfId="20" applyFont="1" applyFill="1" applyBorder="1" applyAlignment="1" applyProtection="1">
      <alignment horizontal="left"/>
      <protection locked="0"/>
    </xf>
    <xf numFmtId="44" fontId="18" fillId="4" borderId="9" xfId="20" applyFont="1" applyFill="1" applyBorder="1" applyAlignment="1" applyProtection="1">
      <alignment horizontal="left"/>
      <protection locked="0"/>
    </xf>
    <xf numFmtId="44" fontId="18" fillId="2" borderId="49" xfId="20" applyFont="1" applyFill="1" applyBorder="1" applyAlignment="1" applyProtection="1">
      <alignment horizontal="left"/>
      <protection locked="0"/>
    </xf>
    <xf numFmtId="44" fontId="18" fillId="4" borderId="5" xfId="20" applyFont="1" applyFill="1" applyBorder="1" applyAlignment="1" applyProtection="1">
      <alignment horizontal="left"/>
      <protection locked="0"/>
    </xf>
    <xf numFmtId="44" fontId="18" fillId="4" borderId="9" xfId="20" applyFont="1" applyFill="1" applyBorder="1" applyAlignment="1" applyProtection="1">
      <alignment horizontal="left" wrapText="1"/>
    </xf>
    <xf numFmtId="44" fontId="18" fillId="4" borderId="9" xfId="20" applyFont="1" applyFill="1" applyBorder="1" applyAlignment="1" applyProtection="1">
      <alignment horizontal="left"/>
    </xf>
    <xf numFmtId="44" fontId="18" fillId="2" borderId="24" xfId="20" applyFont="1" applyFill="1" applyBorder="1" applyAlignment="1" applyProtection="1">
      <alignment horizontal="right" vertical="top"/>
      <protection locked="0"/>
    </xf>
    <xf numFmtId="44" fontId="18" fillId="2" borderId="5" xfId="20" applyFont="1" applyFill="1" applyBorder="1" applyAlignment="1" applyProtection="1">
      <alignment horizontal="right" vertical="top"/>
      <protection locked="0"/>
    </xf>
    <xf numFmtId="44" fontId="18" fillId="4" borderId="5" xfId="16" applyFont="1" applyFill="1" applyBorder="1" applyAlignment="1" applyProtection="1">
      <alignment horizontal="center" vertical="center" wrapText="1"/>
    </xf>
    <xf numFmtId="44" fontId="15" fillId="4" borderId="5" xfId="20" applyFont="1" applyFill="1" applyBorder="1" applyAlignment="1" applyProtection="1">
      <alignment horizontal="left" wrapText="1"/>
    </xf>
    <xf numFmtId="44" fontId="18" fillId="4" borderId="54" xfId="20" applyFont="1" applyFill="1" applyBorder="1" applyAlignment="1" applyProtection="1">
      <alignment horizontal="left"/>
      <protection locked="0"/>
    </xf>
    <xf numFmtId="44" fontId="18" fillId="4" borderId="9" xfId="20" applyFont="1" applyFill="1" applyBorder="1" applyAlignment="1">
      <alignment horizontal="left"/>
    </xf>
    <xf numFmtId="44" fontId="18" fillId="4" borderId="48" xfId="20" applyFont="1" applyFill="1" applyBorder="1" applyAlignment="1">
      <alignment horizontal="left"/>
    </xf>
    <xf numFmtId="44" fontId="18" fillId="2" borderId="29" xfId="20" applyFont="1" applyFill="1" applyBorder="1" applyAlignment="1">
      <alignment horizontal="left" wrapText="1"/>
    </xf>
    <xf numFmtId="44" fontId="18" fillId="2" borderId="22" xfId="20" applyFont="1" applyFill="1" applyBorder="1" applyAlignment="1">
      <alignment horizontal="left" wrapText="1"/>
    </xf>
    <xf numFmtId="44" fontId="18" fillId="2" borderId="52" xfId="20" applyFont="1" applyFill="1" applyBorder="1" applyAlignment="1">
      <alignment horizontal="left" wrapText="1"/>
    </xf>
    <xf numFmtId="44" fontId="18" fillId="2" borderId="30" xfId="20" applyFont="1" applyFill="1" applyBorder="1" applyAlignment="1">
      <alignment horizontal="left" wrapText="1"/>
    </xf>
    <xf numFmtId="44" fontId="18" fillId="2" borderId="53" xfId="20" applyFont="1" applyFill="1" applyBorder="1" applyAlignment="1">
      <alignment horizontal="left" wrapText="1"/>
    </xf>
    <xf numFmtId="44" fontId="18" fillId="2" borderId="29" xfId="16" applyFont="1" applyFill="1" applyBorder="1" applyAlignment="1">
      <alignment horizontal="center" vertical="center" wrapText="1"/>
    </xf>
    <xf numFmtId="164" fontId="26" fillId="8" borderId="1" xfId="3" applyNumberFormat="1" applyFont="1" applyFill="1" applyBorder="1" applyAlignment="1">
      <alignment horizontal="center" vertical="center"/>
    </xf>
    <xf numFmtId="0" fontId="18" fillId="8" borderId="2" xfId="3" applyFont="1" applyFill="1" applyBorder="1" applyAlignment="1">
      <alignment horizontal="center" vertical="center"/>
    </xf>
    <xf numFmtId="0" fontId="18" fillId="8" borderId="3" xfId="3" applyFont="1" applyFill="1" applyBorder="1" applyAlignment="1">
      <alignment horizontal="center" vertical="center"/>
    </xf>
    <xf numFmtId="164" fontId="26" fillId="8" borderId="2" xfId="3" applyNumberFormat="1" applyFont="1" applyFill="1" applyBorder="1" applyAlignment="1">
      <alignment horizontal="center" vertical="center" wrapText="1"/>
    </xf>
    <xf numFmtId="164" fontId="26" fillId="8" borderId="1" xfId="3" applyNumberFormat="1" applyFont="1" applyFill="1" applyBorder="1" applyAlignment="1">
      <alignment horizontal="center" vertical="center" wrapText="1"/>
    </xf>
    <xf numFmtId="164" fontId="26" fillId="8" borderId="3" xfId="3" applyNumberFormat="1" applyFont="1" applyFill="1" applyBorder="1" applyAlignment="1">
      <alignment horizontal="center" vertical="center" wrapText="1"/>
    </xf>
    <xf numFmtId="164" fontId="26" fillId="6" borderId="35" xfId="3" applyNumberFormat="1" applyFont="1" applyFill="1" applyBorder="1" applyAlignment="1">
      <alignment horizontal="center" vertical="center" wrapText="1"/>
    </xf>
    <xf numFmtId="164" fontId="26" fillId="6" borderId="6" xfId="3" applyNumberFormat="1" applyFont="1" applyFill="1" applyBorder="1" applyAlignment="1">
      <alignment horizontal="center" vertical="center" wrapText="1"/>
    </xf>
    <xf numFmtId="164" fontId="26" fillId="6" borderId="36" xfId="3" applyNumberFormat="1" applyFont="1" applyFill="1" applyBorder="1" applyAlignment="1">
      <alignment horizontal="center" vertical="center" wrapText="1"/>
    </xf>
    <xf numFmtId="0" fontId="25" fillId="6" borderId="2" xfId="0" applyFont="1" applyFill="1" applyBorder="1" applyAlignment="1">
      <alignment horizontal="center"/>
    </xf>
    <xf numFmtId="164" fontId="26" fillId="6" borderId="1" xfId="3" applyNumberFormat="1" applyFont="1" applyFill="1" applyBorder="1" applyAlignment="1">
      <alignment horizontal="center" vertical="center" wrapText="1"/>
    </xf>
    <xf numFmtId="164" fontId="26" fillId="6" borderId="2" xfId="3" applyNumberFormat="1" applyFont="1" applyFill="1" applyBorder="1" applyAlignment="1">
      <alignment horizontal="center" vertical="center" wrapText="1"/>
    </xf>
    <xf numFmtId="164" fontId="26" fillId="6" borderId="3" xfId="3" applyNumberFormat="1" applyFont="1" applyFill="1" applyBorder="1" applyAlignment="1">
      <alignment horizontal="center" vertical="center" wrapText="1"/>
    </xf>
    <xf numFmtId="0" fontId="16" fillId="2" borderId="0" xfId="0" applyFont="1" applyFill="1" applyAlignment="1" applyProtection="1">
      <alignment horizontal="center" vertical="center"/>
    </xf>
    <xf numFmtId="0" fontId="14" fillId="2" borderId="0" xfId="0" applyFont="1" applyFill="1" applyBorder="1" applyAlignment="1" applyProtection="1">
      <alignment horizontal="center" vertical="center"/>
    </xf>
    <xf numFmtId="0" fontId="14" fillId="2" borderId="0" xfId="0" applyFont="1" applyFill="1" applyBorder="1" applyAlignment="1" applyProtection="1">
      <alignment horizontal="left" vertical="center" wrapText="1"/>
    </xf>
    <xf numFmtId="0" fontId="5" fillId="3" borderId="4" xfId="13" applyFont="1" applyFill="1" applyBorder="1" applyAlignment="1">
      <alignment horizontal="center" vertical="center" wrapText="1"/>
    </xf>
    <xf numFmtId="0" fontId="26" fillId="3" borderId="4" xfId="13" applyFont="1" applyFill="1" applyBorder="1" applyAlignment="1">
      <alignment horizontal="center" vertical="center" wrapText="1"/>
    </xf>
    <xf numFmtId="0" fontId="15" fillId="22" borderId="35" xfId="18" applyFont="1" applyFill="1" applyBorder="1" applyAlignment="1" applyProtection="1">
      <alignment horizontal="center" vertical="center" wrapText="1"/>
    </xf>
    <xf numFmtId="0" fontId="15" fillId="22" borderId="36" xfId="18" applyFont="1" applyFill="1" applyBorder="1" applyAlignment="1" applyProtection="1">
      <alignment horizontal="center" vertical="center" wrapText="1"/>
    </xf>
    <xf numFmtId="0" fontId="15" fillId="13" borderId="35" xfId="18" applyFont="1" applyFill="1" applyBorder="1" applyAlignment="1" applyProtection="1">
      <alignment horizontal="center" vertical="center" wrapText="1"/>
    </xf>
    <xf numFmtId="0" fontId="15" fillId="13" borderId="6" xfId="18" applyFont="1" applyFill="1" applyBorder="1" applyAlignment="1" applyProtection="1">
      <alignment horizontal="center" vertical="center" wrapText="1"/>
    </xf>
    <xf numFmtId="0" fontId="15" fillId="13" borderId="36" xfId="18" applyFont="1" applyFill="1" applyBorder="1" applyAlignment="1" applyProtection="1">
      <alignment horizontal="center" vertical="center" wrapText="1"/>
    </xf>
    <xf numFmtId="0" fontId="15" fillId="28" borderId="35" xfId="18" applyFont="1" applyFill="1" applyBorder="1" applyAlignment="1" applyProtection="1">
      <alignment horizontal="center" vertical="center" wrapText="1"/>
    </xf>
    <xf numFmtId="0" fontId="15" fillId="28" borderId="6" xfId="18" applyFont="1" applyFill="1" applyBorder="1" applyAlignment="1" applyProtection="1">
      <alignment horizontal="center" vertical="center" wrapText="1"/>
    </xf>
    <xf numFmtId="0" fontId="15" fillId="28" borderId="36" xfId="18" applyFont="1" applyFill="1" applyBorder="1" applyAlignment="1" applyProtection="1">
      <alignment horizontal="center" vertical="center" wrapText="1"/>
    </xf>
    <xf numFmtId="0" fontId="15" fillId="29" borderId="35" xfId="18" applyFont="1" applyFill="1" applyBorder="1" applyAlignment="1" applyProtection="1">
      <alignment horizontal="center" vertical="center" wrapText="1"/>
    </xf>
    <xf numFmtId="0" fontId="15" fillId="29" borderId="6" xfId="18" applyFont="1" applyFill="1" applyBorder="1" applyAlignment="1" applyProtection="1">
      <alignment horizontal="center" vertical="center" wrapText="1"/>
    </xf>
    <xf numFmtId="0" fontId="15" fillId="29" borderId="36" xfId="18" applyFont="1" applyFill="1" applyBorder="1" applyAlignment="1" applyProtection="1">
      <alignment horizontal="center" vertical="center" wrapText="1"/>
    </xf>
    <xf numFmtId="0" fontId="31" fillId="2" borderId="0" xfId="11" applyFont="1" applyFill="1" applyAlignment="1">
      <alignment horizontal="center" vertical="center" wrapText="1"/>
    </xf>
    <xf numFmtId="0" fontId="16" fillId="2" borderId="0" xfId="0" applyFont="1" applyFill="1" applyAlignment="1" applyProtection="1">
      <alignment horizontal="center" vertical="center" wrapText="1"/>
    </xf>
    <xf numFmtId="0" fontId="16" fillId="2" borderId="37" xfId="0" applyFont="1" applyFill="1" applyBorder="1" applyAlignment="1" applyProtection="1">
      <alignment horizontal="center" vertical="center" wrapText="1"/>
    </xf>
    <xf numFmtId="0" fontId="15" fillId="15" borderId="20" xfId="15" applyFont="1" applyFill="1" applyBorder="1" applyAlignment="1">
      <alignment horizontal="center" vertical="center" textRotation="90" wrapText="1"/>
    </xf>
    <xf numFmtId="0" fontId="15" fillId="14" borderId="12" xfId="15" applyFont="1" applyFill="1" applyBorder="1" applyAlignment="1">
      <alignment horizontal="center" vertical="center" textRotation="90" wrapText="1"/>
    </xf>
    <xf numFmtId="44" fontId="15" fillId="0" borderId="4" xfId="16" applyFont="1" applyFill="1" applyBorder="1" applyAlignment="1" applyProtection="1">
      <alignment horizontal="center" vertical="center" wrapText="1"/>
      <protection locked="0"/>
    </xf>
    <xf numFmtId="179" fontId="25" fillId="0" borderId="0" xfId="15" applyNumberFormat="1" applyFont="1" applyFill="1" applyBorder="1" applyAlignment="1">
      <alignment horizontal="center"/>
    </xf>
    <xf numFmtId="44" fontId="15" fillId="2" borderId="25" xfId="16" applyFont="1" applyFill="1" applyBorder="1" applyAlignment="1" applyProtection="1">
      <alignment horizontal="center" vertical="center" wrapText="1"/>
      <protection locked="0"/>
    </xf>
    <xf numFmtId="0" fontId="18" fillId="4" borderId="55" xfId="15" applyFont="1" applyFill="1" applyBorder="1" applyAlignment="1" applyProtection="1">
      <alignment horizontal="center" vertical="center" textRotation="90" wrapText="1"/>
    </xf>
    <xf numFmtId="44" fontId="25" fillId="2" borderId="56" xfId="15" applyNumberFormat="1" applyFont="1" applyFill="1" applyBorder="1" applyAlignment="1">
      <alignment horizontal="left" vertical="center"/>
    </xf>
    <xf numFmtId="44" fontId="15" fillId="0" borderId="56" xfId="16" applyFont="1" applyFill="1" applyBorder="1" applyAlignment="1">
      <alignment horizontal="center" vertical="center" wrapText="1"/>
    </xf>
    <xf numFmtId="44" fontId="25" fillId="2" borderId="57" xfId="15" applyNumberFormat="1" applyFont="1" applyFill="1" applyBorder="1" applyAlignment="1">
      <alignment horizontal="left" vertical="center"/>
    </xf>
    <xf numFmtId="44" fontId="15" fillId="0" borderId="13" xfId="16" applyFont="1" applyFill="1" applyBorder="1" applyAlignment="1" applyProtection="1">
      <alignment horizontal="center" vertical="center" wrapText="1"/>
      <protection locked="0"/>
    </xf>
    <xf numFmtId="44" fontId="15" fillId="0" borderId="14" xfId="16" applyFont="1" applyFill="1" applyBorder="1" applyAlignment="1" applyProtection="1">
      <alignment horizontal="center" vertical="center" wrapText="1"/>
      <protection locked="0"/>
    </xf>
    <xf numFmtId="44" fontId="15" fillId="2" borderId="17" xfId="16" applyFont="1" applyFill="1" applyBorder="1" applyAlignment="1" applyProtection="1">
      <alignment horizontal="center" vertical="center" wrapText="1"/>
      <protection locked="0"/>
    </xf>
    <xf numFmtId="44" fontId="15" fillId="2" borderId="23" xfId="16" applyFont="1" applyFill="1" applyBorder="1" applyAlignment="1" applyProtection="1">
      <alignment horizontal="center" vertical="center" wrapText="1"/>
      <protection locked="0"/>
    </xf>
    <xf numFmtId="44" fontId="15" fillId="0" borderId="22" xfId="16" applyFont="1" applyFill="1" applyBorder="1" applyAlignment="1" applyProtection="1">
      <alignment horizontal="center" vertical="center" wrapText="1"/>
      <protection locked="0"/>
    </xf>
    <xf numFmtId="44" fontId="15" fillId="2" borderId="30" xfId="16" applyFont="1" applyFill="1" applyBorder="1" applyAlignment="1" applyProtection="1">
      <alignment horizontal="center" vertical="center" wrapText="1"/>
      <protection locked="0"/>
    </xf>
    <xf numFmtId="44" fontId="18" fillId="2" borderId="17" xfId="20" applyFont="1" applyFill="1" applyBorder="1" applyAlignment="1" applyProtection="1">
      <alignment horizontal="right" vertical="center"/>
      <protection locked="0"/>
    </xf>
    <xf numFmtId="44" fontId="15" fillId="0" borderId="21" xfId="16" applyFont="1" applyFill="1" applyBorder="1" applyAlignment="1" applyProtection="1">
      <alignment horizontal="center" vertical="center" wrapText="1"/>
      <protection locked="0"/>
    </xf>
    <xf numFmtId="44" fontId="15" fillId="2" borderId="8" xfId="16" applyFont="1" applyFill="1" applyBorder="1" applyAlignment="1" applyProtection="1">
      <alignment horizontal="center" vertical="center" wrapText="1"/>
      <protection locked="0"/>
    </xf>
    <xf numFmtId="0" fontId="15" fillId="13" borderId="10" xfId="15" applyFont="1" applyFill="1" applyBorder="1" applyAlignment="1">
      <alignment horizontal="center" vertical="center" textRotation="90" wrapText="1"/>
    </xf>
    <xf numFmtId="0" fontId="15" fillId="4" borderId="24" xfId="15" applyFont="1" applyFill="1" applyBorder="1" applyAlignment="1">
      <alignment horizontal="center" vertical="center" textRotation="90" wrapText="1"/>
    </xf>
    <xf numFmtId="0" fontId="18" fillId="2" borderId="5" xfId="30" applyFont="1" applyFill="1" applyBorder="1" applyAlignment="1" applyProtection="1">
      <alignment horizontal="left" vertical="center" wrapText="1"/>
    </xf>
    <xf numFmtId="0" fontId="18" fillId="0" borderId="5" xfId="30" applyFont="1" applyFill="1" applyBorder="1" applyAlignment="1" applyProtection="1">
      <alignment horizontal="left" vertical="center" wrapText="1"/>
    </xf>
    <xf numFmtId="0" fontId="18" fillId="2" borderId="9" xfId="30" applyFont="1" applyFill="1" applyBorder="1" applyAlignment="1" applyProtection="1">
      <alignment horizontal="left" vertical="top" wrapText="1"/>
    </xf>
    <xf numFmtId="0" fontId="15" fillId="12" borderId="29" xfId="15" applyFont="1" applyFill="1" applyBorder="1" applyAlignment="1">
      <alignment horizontal="center" vertical="center" textRotation="90" wrapText="1"/>
    </xf>
    <xf numFmtId="0" fontId="25" fillId="2" borderId="22" xfId="15" applyFont="1" applyFill="1" applyBorder="1" applyAlignment="1" applyProtection="1">
      <alignment horizontal="center"/>
      <protection locked="0"/>
    </xf>
  </cellXfs>
  <cellStyles count="32">
    <cellStyle name="Comma 2" xfId="5"/>
    <cellStyle name="Comma 2 2" xfId="24"/>
    <cellStyle name="Comma 2 2 2" xfId="29"/>
    <cellStyle name="Currency" xfId="20" builtinId="4"/>
    <cellStyle name="Currency 2" xfId="4"/>
    <cellStyle name="Currency 2 2" xfId="25"/>
    <cellStyle name="Currency 3" xfId="8"/>
    <cellStyle name="Currency 4" xfId="19"/>
    <cellStyle name="Currency 5" xfId="16"/>
    <cellStyle name="Normal" xfId="0" builtinId="0"/>
    <cellStyle name="Normal 10" xfId="15"/>
    <cellStyle name="Normal 2" xfId="2"/>
    <cellStyle name="Normal 2 2" xfId="3"/>
    <cellStyle name="Normal 2 2 2" xfId="10"/>
    <cellStyle name="Normal 2 3" xfId="14"/>
    <cellStyle name="Normal 2 4" xfId="23"/>
    <cellStyle name="Normal 2 4 2" xfId="28"/>
    <cellStyle name="Normal 2_Sheet1" xfId="21"/>
    <cellStyle name="Normal 2_Sheet1 2" xfId="30"/>
    <cellStyle name="Normal 3" xfId="6"/>
    <cellStyle name="Normal 3 2" xfId="9"/>
    <cellStyle name="Normal 3 61 2 2 2 2 3" xfId="31"/>
    <cellStyle name="Normal 4" xfId="13"/>
    <cellStyle name="Normal 4 2" xfId="27"/>
    <cellStyle name="Normal 5" xfId="11"/>
    <cellStyle name="Normal 6" xfId="22"/>
    <cellStyle name="Normal 9" xfId="18"/>
    <cellStyle name="Percent" xfId="1" builtinId="5"/>
    <cellStyle name="Percent 2" xfId="7"/>
    <cellStyle name="Percent 2 2" xfId="12"/>
    <cellStyle name="Percent 2 2 2" xfId="26"/>
    <cellStyle name="Percent 4" xfId="17"/>
  </cellStyles>
  <dxfs count="3">
    <dxf>
      <fill>
        <patternFill>
          <bgColor theme="9" tint="0.39994506668294322"/>
        </patternFill>
      </fill>
    </dxf>
    <dxf>
      <fill>
        <patternFill>
          <bgColor theme="9" tint="0.59996337778862885"/>
        </patternFill>
      </fill>
    </dxf>
    <dxf>
      <fill>
        <patternFill>
          <bgColor theme="9" tint="0.39994506668294322"/>
        </patternFill>
      </fill>
    </dxf>
  </dxfs>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X246"/>
  <sheetViews>
    <sheetView tabSelected="1" zoomScale="85" zoomScaleNormal="85" zoomScaleSheetLayoutView="85" workbookViewId="0">
      <pane xSplit="2" ySplit="2" topLeftCell="Y3" activePane="bottomRight" state="frozen"/>
      <selection pane="topRight" activeCell="C1" sqref="C1"/>
      <selection pane="bottomLeft" activeCell="A3" sqref="A3"/>
      <selection pane="bottomRight" activeCell="AU52" sqref="AU52"/>
    </sheetView>
  </sheetViews>
  <sheetFormatPr defaultColWidth="9" defaultRowHeight="15" x14ac:dyDescent="0.25"/>
  <cols>
    <col min="1" max="1" width="9" style="43"/>
    <col min="2" max="2" width="36.42578125" style="43" customWidth="1"/>
    <col min="3" max="3" width="13.42578125" style="43" bestFit="1" customWidth="1"/>
    <col min="4" max="4" width="12.85546875" style="43" customWidth="1"/>
    <col min="5" max="5" width="9" style="43"/>
    <col min="6" max="6" width="13.42578125" style="43" bestFit="1" customWidth="1"/>
    <col min="7" max="7" width="13.140625" style="43" customWidth="1"/>
    <col min="8" max="8" width="9" style="43"/>
    <col min="9" max="9" width="13.5703125" style="43" bestFit="1" customWidth="1"/>
    <col min="10" max="10" width="13.85546875" style="43" bestFit="1" customWidth="1"/>
    <col min="11" max="11" width="9" style="43"/>
    <col min="12" max="12" width="16" style="43" customWidth="1"/>
    <col min="13" max="13" width="14.140625" style="43" customWidth="1"/>
    <col min="14" max="14" width="9.85546875" style="43" customWidth="1"/>
    <col min="15" max="15" width="17.140625" style="43" customWidth="1"/>
    <col min="16" max="16" width="13.42578125" style="43" customWidth="1"/>
    <col min="17" max="17" width="9" style="43"/>
    <col min="18" max="18" width="17.140625" style="43" customWidth="1"/>
    <col min="19" max="19" width="13.42578125" style="43" customWidth="1"/>
    <col min="20" max="20" width="9" style="43"/>
    <col min="21" max="21" width="17.140625" style="43" customWidth="1"/>
    <col min="22" max="22" width="13.42578125" style="43" customWidth="1"/>
    <col min="23" max="23" width="9" style="43"/>
    <col min="24" max="24" width="17.140625" style="43" customWidth="1"/>
    <col min="25" max="25" width="13.42578125" style="43" customWidth="1"/>
    <col min="26" max="26" width="14.28515625" style="224" bestFit="1" customWidth="1"/>
    <col min="27" max="28" width="11.42578125" style="43" customWidth="1"/>
    <col min="29" max="29" width="11.42578125" style="89" customWidth="1"/>
    <col min="30" max="30" width="11.42578125" style="43" customWidth="1"/>
    <col min="31" max="31" width="11.42578125" style="89" customWidth="1"/>
    <col min="32" max="34" width="11.42578125" style="43" customWidth="1"/>
    <col min="35" max="35" width="14.28515625" style="43" customWidth="1"/>
    <col min="36" max="36" width="12.5703125" style="43" customWidth="1"/>
    <col min="37" max="37" width="12.85546875" style="43" customWidth="1"/>
    <col min="38" max="38" width="12.5703125" style="43" customWidth="1"/>
    <col min="39" max="39" width="13.7109375" style="43" bestFit="1" customWidth="1"/>
    <col min="40" max="40" width="10.85546875" style="43" customWidth="1"/>
    <col min="41" max="41" width="9" style="43"/>
    <col min="42" max="42" width="11.42578125" style="43" bestFit="1" customWidth="1"/>
    <col min="43" max="43" width="9.85546875" style="43" bestFit="1" customWidth="1"/>
    <col min="44" max="44" width="9" style="43"/>
    <col min="45" max="45" width="12.140625" style="88" customWidth="1"/>
    <col min="46" max="16384" width="9" style="43"/>
  </cols>
  <sheetData>
    <row r="1" spans="1:50" ht="31.35" customHeight="1" thickBot="1" x14ac:dyDescent="0.3">
      <c r="A1" s="177"/>
      <c r="B1" s="706"/>
      <c r="C1" s="739" t="s">
        <v>0</v>
      </c>
      <c r="D1" s="740"/>
      <c r="E1" s="741"/>
      <c r="F1" s="742" t="s">
        <v>1</v>
      </c>
      <c r="G1" s="740"/>
      <c r="H1" s="740"/>
      <c r="I1" s="743" t="s">
        <v>2</v>
      </c>
      <c r="J1" s="740"/>
      <c r="K1" s="741"/>
      <c r="L1" s="742" t="s">
        <v>3</v>
      </c>
      <c r="M1" s="742"/>
      <c r="N1" s="742"/>
      <c r="O1" s="743" t="s">
        <v>175</v>
      </c>
      <c r="P1" s="742"/>
      <c r="Q1" s="744"/>
      <c r="R1" s="742" t="s">
        <v>271</v>
      </c>
      <c r="S1" s="742"/>
      <c r="T1" s="742"/>
      <c r="U1" s="743" t="s">
        <v>324</v>
      </c>
      <c r="V1" s="742"/>
      <c r="W1" s="742"/>
      <c r="X1" s="749" t="s">
        <v>516</v>
      </c>
      <c r="Y1" s="750"/>
      <c r="Z1" s="751"/>
      <c r="AA1" s="746" t="s">
        <v>1509</v>
      </c>
      <c r="AB1" s="746"/>
      <c r="AC1" s="746"/>
      <c r="AD1" s="746"/>
      <c r="AE1" s="746"/>
      <c r="AF1" s="746"/>
      <c r="AG1" s="746"/>
      <c r="AH1" s="746"/>
      <c r="AI1" s="745" t="s">
        <v>1509</v>
      </c>
      <c r="AJ1" s="746"/>
      <c r="AK1" s="745" t="s">
        <v>1509</v>
      </c>
      <c r="AL1" s="747"/>
      <c r="AM1" s="748"/>
      <c r="AN1" s="748"/>
      <c r="AO1" s="748"/>
      <c r="AP1" s="745" t="s">
        <v>1509</v>
      </c>
      <c r="AQ1" s="746"/>
      <c r="AR1" s="746"/>
      <c r="AS1" s="747"/>
    </row>
    <row r="2" spans="1:50" ht="99.75" x14ac:dyDescent="0.25">
      <c r="A2" s="373" t="s">
        <v>4</v>
      </c>
      <c r="B2" s="374" t="s">
        <v>168</v>
      </c>
      <c r="C2" s="375" t="s">
        <v>5</v>
      </c>
      <c r="D2" s="376" t="s">
        <v>6</v>
      </c>
      <c r="E2" s="377" t="s">
        <v>7</v>
      </c>
      <c r="F2" s="378" t="s">
        <v>8</v>
      </c>
      <c r="G2" s="376" t="s">
        <v>9</v>
      </c>
      <c r="H2" s="374" t="s">
        <v>10</v>
      </c>
      <c r="I2" s="375" t="s">
        <v>11</v>
      </c>
      <c r="J2" s="376" t="s">
        <v>12</v>
      </c>
      <c r="K2" s="377" t="s">
        <v>13</v>
      </c>
      <c r="L2" s="378" t="s">
        <v>14</v>
      </c>
      <c r="M2" s="376" t="s">
        <v>15</v>
      </c>
      <c r="N2" s="374" t="s">
        <v>16</v>
      </c>
      <c r="O2" s="375" t="s">
        <v>176</v>
      </c>
      <c r="P2" s="376" t="s">
        <v>177</v>
      </c>
      <c r="Q2" s="377" t="s">
        <v>178</v>
      </c>
      <c r="R2" s="378" t="s">
        <v>272</v>
      </c>
      <c r="S2" s="376" t="s">
        <v>273</v>
      </c>
      <c r="T2" s="374" t="s">
        <v>274</v>
      </c>
      <c r="U2" s="375" t="s">
        <v>327</v>
      </c>
      <c r="V2" s="376" t="s">
        <v>328</v>
      </c>
      <c r="W2" s="374" t="s">
        <v>329</v>
      </c>
      <c r="X2" s="532" t="s">
        <v>536</v>
      </c>
      <c r="Y2" s="533" t="s">
        <v>537</v>
      </c>
      <c r="Z2" s="534" t="s">
        <v>538</v>
      </c>
      <c r="AA2" s="645" t="s">
        <v>539</v>
      </c>
      <c r="AB2" s="519" t="s">
        <v>628</v>
      </c>
      <c r="AC2" s="520" t="s">
        <v>540</v>
      </c>
      <c r="AD2" s="520" t="s">
        <v>627</v>
      </c>
      <c r="AE2" s="521" t="s">
        <v>541</v>
      </c>
      <c r="AF2" s="521" t="s">
        <v>542</v>
      </c>
      <c r="AG2" s="522" t="s">
        <v>624</v>
      </c>
      <c r="AH2" s="653" t="s">
        <v>625</v>
      </c>
      <c r="AI2" s="523" t="s">
        <v>626</v>
      </c>
      <c r="AJ2" s="524" t="s">
        <v>630</v>
      </c>
      <c r="AK2" s="525" t="s">
        <v>629</v>
      </c>
      <c r="AL2" s="526" t="s">
        <v>631</v>
      </c>
      <c r="AM2" s="661" t="s">
        <v>543</v>
      </c>
      <c r="AN2" s="527" t="s">
        <v>544</v>
      </c>
      <c r="AO2" s="666" t="s">
        <v>545</v>
      </c>
      <c r="AP2" s="528" t="s">
        <v>546</v>
      </c>
      <c r="AQ2" s="529" t="s">
        <v>547</v>
      </c>
      <c r="AR2" s="530" t="s">
        <v>548</v>
      </c>
      <c r="AS2" s="531" t="s">
        <v>549</v>
      </c>
    </row>
    <row r="3" spans="1:50" x14ac:dyDescent="0.25">
      <c r="A3" s="178" t="s">
        <v>17</v>
      </c>
      <c r="B3" s="707" t="s">
        <v>287</v>
      </c>
      <c r="C3" s="535"/>
      <c r="D3" s="536"/>
      <c r="E3" s="537"/>
      <c r="F3" s="538"/>
      <c r="G3" s="539"/>
      <c r="H3" s="540"/>
      <c r="I3" s="535"/>
      <c r="J3" s="536"/>
      <c r="K3" s="537"/>
      <c r="L3" s="541"/>
      <c r="M3" s="536"/>
      <c r="N3" s="540"/>
      <c r="O3" s="542"/>
      <c r="P3" s="543"/>
      <c r="Q3" s="544"/>
      <c r="R3" s="134">
        <v>33.805</v>
      </c>
      <c r="S3" s="115">
        <v>5.6760000000000002</v>
      </c>
      <c r="T3" s="545">
        <v>0.16790415618991275</v>
      </c>
      <c r="U3" s="114">
        <v>38.090000000000003</v>
      </c>
      <c r="V3" s="115">
        <v>10.74</v>
      </c>
      <c r="W3" s="545">
        <v>0.28196377001837752</v>
      </c>
      <c r="X3" s="511">
        <v>38.729999999999997</v>
      </c>
      <c r="Y3" s="546">
        <v>10.957000000000001</v>
      </c>
      <c r="Z3" s="381">
        <v>0.28290730699715988</v>
      </c>
      <c r="AA3" s="598">
        <v>1.175</v>
      </c>
      <c r="AB3" s="216">
        <v>3.0338239091143821E-2</v>
      </c>
      <c r="AC3" s="546">
        <v>0.106</v>
      </c>
      <c r="AD3" s="216">
        <v>2.7368964626904211E-3</v>
      </c>
      <c r="AE3" s="546">
        <v>9.6760000000000002</v>
      </c>
      <c r="AF3" s="216">
        <v>0.24983217144332562</v>
      </c>
      <c r="AG3" s="546">
        <v>0</v>
      </c>
      <c r="AH3" s="654">
        <v>0</v>
      </c>
      <c r="AI3" s="384">
        <v>1.175</v>
      </c>
      <c r="AJ3" s="372">
        <v>0.106</v>
      </c>
      <c r="AK3" s="384">
        <v>0</v>
      </c>
      <c r="AL3" s="389">
        <v>1.175</v>
      </c>
      <c r="AM3" s="662">
        <v>38.729999999999997</v>
      </c>
      <c r="AN3" s="218">
        <v>10.72</v>
      </c>
      <c r="AO3" s="667">
        <v>0.27678801962303129</v>
      </c>
      <c r="AP3" s="547">
        <v>43212</v>
      </c>
      <c r="AQ3" s="548">
        <v>43528</v>
      </c>
      <c r="AR3" s="217">
        <v>0.9</v>
      </c>
      <c r="AS3" s="372" t="s">
        <v>562</v>
      </c>
      <c r="AT3" s="215"/>
      <c r="AU3" s="214"/>
      <c r="AV3" s="214"/>
      <c r="AW3" s="215"/>
      <c r="AX3" s="42"/>
    </row>
    <row r="4" spans="1:50" ht="30" x14ac:dyDescent="0.25">
      <c r="A4" s="178" t="s">
        <v>17</v>
      </c>
      <c r="B4" s="707" t="s">
        <v>286</v>
      </c>
      <c r="C4" s="535"/>
      <c r="D4" s="536"/>
      <c r="E4" s="537"/>
      <c r="F4" s="538"/>
      <c r="G4" s="539"/>
      <c r="H4" s="540"/>
      <c r="I4" s="535"/>
      <c r="J4" s="536"/>
      <c r="K4" s="537"/>
      <c r="L4" s="541"/>
      <c r="M4" s="536"/>
      <c r="N4" s="540"/>
      <c r="O4" s="542"/>
      <c r="P4" s="543"/>
      <c r="Q4" s="544"/>
      <c r="R4" s="134">
        <v>41.048000000000002</v>
      </c>
      <c r="S4" s="115">
        <v>3.0170279999999998</v>
      </c>
      <c r="T4" s="545">
        <v>7.3499999999999996E-2</v>
      </c>
      <c r="U4" s="114">
        <v>40.36</v>
      </c>
      <c r="V4" s="115">
        <v>6.98</v>
      </c>
      <c r="W4" s="545">
        <v>0.17294350842418238</v>
      </c>
      <c r="X4" s="511">
        <v>43.47</v>
      </c>
      <c r="Y4" s="546">
        <v>16.2</v>
      </c>
      <c r="Z4" s="381">
        <v>0.37267080745341613</v>
      </c>
      <c r="AA4" s="598">
        <v>2.2400000000000002</v>
      </c>
      <c r="AB4" s="216">
        <v>5.152979066022545E-2</v>
      </c>
      <c r="AC4" s="546">
        <v>1.27</v>
      </c>
      <c r="AD4" s="216">
        <v>2.9215550954681389E-2</v>
      </c>
      <c r="AE4" s="546">
        <v>12.69</v>
      </c>
      <c r="AF4" s="216">
        <v>0.29192546583850931</v>
      </c>
      <c r="AG4" s="546">
        <v>0</v>
      </c>
      <c r="AH4" s="654">
        <v>0</v>
      </c>
      <c r="AI4" s="384">
        <v>2.2400000000000002</v>
      </c>
      <c r="AJ4" s="372">
        <v>1.27</v>
      </c>
      <c r="AK4" s="384">
        <v>0</v>
      </c>
      <c r="AL4" s="389">
        <v>2.2400000000000002</v>
      </c>
      <c r="AM4" s="662">
        <v>43.47</v>
      </c>
      <c r="AN4" s="218">
        <v>16</v>
      </c>
      <c r="AO4" s="667">
        <v>0.36806993328732462</v>
      </c>
      <c r="AP4" s="547">
        <v>43211</v>
      </c>
      <c r="AQ4" s="548">
        <v>43527</v>
      </c>
      <c r="AR4" s="217">
        <v>0.9</v>
      </c>
      <c r="AS4" s="372" t="s">
        <v>563</v>
      </c>
    </row>
    <row r="5" spans="1:50" x14ac:dyDescent="0.25">
      <c r="A5" s="178" t="s">
        <v>17</v>
      </c>
      <c r="B5" s="707" t="s">
        <v>285</v>
      </c>
      <c r="C5" s="535"/>
      <c r="D5" s="536"/>
      <c r="E5" s="537"/>
      <c r="F5" s="538"/>
      <c r="G5" s="539"/>
      <c r="H5" s="540"/>
      <c r="I5" s="535"/>
      <c r="J5" s="536"/>
      <c r="K5" s="537"/>
      <c r="L5" s="541"/>
      <c r="M5" s="536"/>
      <c r="N5" s="540"/>
      <c r="O5" s="542"/>
      <c r="P5" s="543"/>
      <c r="Q5" s="544"/>
      <c r="R5" s="134">
        <v>82.478999999999999</v>
      </c>
      <c r="S5" s="115">
        <v>14.066000000000001</v>
      </c>
      <c r="T5" s="545">
        <v>0.17054037997550892</v>
      </c>
      <c r="U5" s="114">
        <v>87.25</v>
      </c>
      <c r="V5" s="115">
        <v>18.170000000000002</v>
      </c>
      <c r="W5" s="545">
        <v>0.20825214899713468</v>
      </c>
      <c r="X5" s="511">
        <v>92.54</v>
      </c>
      <c r="Y5" s="546">
        <v>25.74</v>
      </c>
      <c r="Z5" s="381">
        <v>0.27814998919386208</v>
      </c>
      <c r="AA5" s="598">
        <v>2.11</v>
      </c>
      <c r="AB5" s="216">
        <v>2.2800950940133992E-2</v>
      </c>
      <c r="AC5" s="546">
        <v>0.02</v>
      </c>
      <c r="AD5" s="216">
        <v>2.1612275772638857E-4</v>
      </c>
      <c r="AE5" s="546">
        <v>23.61</v>
      </c>
      <c r="AF5" s="216">
        <v>0.2551329154960017</v>
      </c>
      <c r="AG5" s="546">
        <v>0</v>
      </c>
      <c r="AH5" s="654">
        <v>0</v>
      </c>
      <c r="AI5" s="384">
        <v>2.11</v>
      </c>
      <c r="AJ5" s="372">
        <v>0.02</v>
      </c>
      <c r="AK5" s="384">
        <v>0</v>
      </c>
      <c r="AL5" s="389">
        <v>2.11</v>
      </c>
      <c r="AM5" s="662">
        <v>92.54</v>
      </c>
      <c r="AN5" s="218">
        <v>25.26</v>
      </c>
      <c r="AO5" s="667">
        <v>0.27296304300842877</v>
      </c>
      <c r="AP5" s="547">
        <v>43210</v>
      </c>
      <c r="AQ5" s="548">
        <v>43526</v>
      </c>
      <c r="AR5" s="217">
        <v>0.9</v>
      </c>
      <c r="AS5" s="372" t="s">
        <v>565</v>
      </c>
    </row>
    <row r="6" spans="1:50" x14ac:dyDescent="0.25">
      <c r="A6" s="178" t="s">
        <v>17</v>
      </c>
      <c r="B6" s="707" t="s">
        <v>18</v>
      </c>
      <c r="C6" s="535"/>
      <c r="D6" s="536"/>
      <c r="E6" s="537"/>
      <c r="F6" s="538"/>
      <c r="G6" s="539"/>
      <c r="H6" s="540"/>
      <c r="I6" s="549">
        <v>303.51</v>
      </c>
      <c r="J6" s="550">
        <v>12.39</v>
      </c>
      <c r="K6" s="551">
        <v>4.082237817534843E-2</v>
      </c>
      <c r="L6" s="183">
        <v>222.4</v>
      </c>
      <c r="M6" s="33">
        <v>14.5</v>
      </c>
      <c r="N6" s="552">
        <v>6.5197841726618702E-2</v>
      </c>
      <c r="O6" s="542"/>
      <c r="P6" s="543"/>
      <c r="Q6" s="544"/>
      <c r="R6" s="134">
        <v>247.19200000000001</v>
      </c>
      <c r="S6" s="115">
        <v>26.782</v>
      </c>
      <c r="T6" s="545">
        <v>0.1083449302566426</v>
      </c>
      <c r="U6" s="114">
        <v>244.67</v>
      </c>
      <c r="V6" s="115">
        <v>40.1</v>
      </c>
      <c r="W6" s="545">
        <v>0.16389422487432054</v>
      </c>
      <c r="X6" s="511">
        <v>236.21</v>
      </c>
      <c r="Y6" s="546">
        <v>39.03</v>
      </c>
      <c r="Z6" s="381">
        <v>0.16523432538842556</v>
      </c>
      <c r="AA6" s="598">
        <v>7.12</v>
      </c>
      <c r="AB6" s="216">
        <v>3.0142669658354854E-2</v>
      </c>
      <c r="AC6" s="546">
        <v>0.42</v>
      </c>
      <c r="AD6" s="216">
        <v>1.7780788281613817E-3</v>
      </c>
      <c r="AE6" s="546">
        <v>31.49</v>
      </c>
      <c r="AF6" s="216">
        <v>0.13331357690190931</v>
      </c>
      <c r="AG6" s="546">
        <v>0</v>
      </c>
      <c r="AH6" s="654">
        <v>0</v>
      </c>
      <c r="AI6" s="384">
        <v>5.25</v>
      </c>
      <c r="AJ6" s="372">
        <v>2.29</v>
      </c>
      <c r="AK6" s="384">
        <v>0</v>
      </c>
      <c r="AL6" s="389">
        <v>5.25</v>
      </c>
      <c r="AM6" s="662">
        <v>236.21</v>
      </c>
      <c r="AN6" s="218">
        <v>37.79</v>
      </c>
      <c r="AO6" s="667">
        <v>0.15998475932433004</v>
      </c>
      <c r="AP6" s="547">
        <v>43209</v>
      </c>
      <c r="AQ6" s="548">
        <v>43525</v>
      </c>
      <c r="AR6" s="217">
        <v>0.9</v>
      </c>
      <c r="AS6" s="372" t="s">
        <v>571</v>
      </c>
    </row>
    <row r="7" spans="1:50" x14ac:dyDescent="0.25">
      <c r="A7" s="186" t="s">
        <v>443</v>
      </c>
      <c r="B7" s="484" t="s">
        <v>444</v>
      </c>
      <c r="C7" s="553"/>
      <c r="D7" s="554"/>
      <c r="E7" s="555"/>
      <c r="F7" s="556"/>
      <c r="G7" s="554"/>
      <c r="H7" s="557"/>
      <c r="I7" s="553"/>
      <c r="J7" s="554"/>
      <c r="K7" s="555"/>
      <c r="L7" s="556"/>
      <c r="M7" s="554"/>
      <c r="N7" s="557"/>
      <c r="O7" s="553"/>
      <c r="P7" s="554"/>
      <c r="Q7" s="555"/>
      <c r="R7" s="556"/>
      <c r="S7" s="554"/>
      <c r="T7" s="557"/>
      <c r="U7" s="553"/>
      <c r="V7" s="554"/>
      <c r="W7" s="557"/>
      <c r="X7" s="511">
        <v>27</v>
      </c>
      <c r="Y7" s="546">
        <v>0.15</v>
      </c>
      <c r="Z7" s="381">
        <v>5.5555555555555558E-3</v>
      </c>
      <c r="AA7" s="598">
        <v>0.15</v>
      </c>
      <c r="AB7" s="216">
        <v>5.5555555555555558E-3</v>
      </c>
      <c r="AC7" s="546">
        <v>0</v>
      </c>
      <c r="AD7" s="216">
        <v>0</v>
      </c>
      <c r="AE7" s="546">
        <v>0</v>
      </c>
      <c r="AF7" s="216">
        <v>0</v>
      </c>
      <c r="AG7" s="546">
        <v>0</v>
      </c>
      <c r="AH7" s="654">
        <v>0</v>
      </c>
      <c r="AI7" s="384">
        <v>0.15</v>
      </c>
      <c r="AJ7" s="372">
        <v>0</v>
      </c>
      <c r="AK7" s="384">
        <v>0.15</v>
      </c>
      <c r="AL7" s="389">
        <v>0</v>
      </c>
      <c r="AM7" s="662">
        <v>28</v>
      </c>
      <c r="AN7" s="218">
        <v>0.1</v>
      </c>
      <c r="AO7" s="667">
        <v>3.5714285714285718E-3</v>
      </c>
      <c r="AP7" s="547">
        <v>43374</v>
      </c>
      <c r="AQ7" s="548">
        <v>43738</v>
      </c>
      <c r="AR7" s="217" t="s">
        <v>559</v>
      </c>
      <c r="AS7" s="372" t="s">
        <v>560</v>
      </c>
    </row>
    <row r="8" spans="1:50" x14ac:dyDescent="0.25">
      <c r="A8" s="178" t="s">
        <v>19</v>
      </c>
      <c r="B8" s="708" t="s">
        <v>181</v>
      </c>
      <c r="C8" s="558">
        <v>1343</v>
      </c>
      <c r="D8" s="559">
        <v>0.2</v>
      </c>
      <c r="E8" s="551">
        <v>1.4892032762472079E-4</v>
      </c>
      <c r="F8" s="560">
        <v>1937</v>
      </c>
      <c r="G8" s="559">
        <v>7.1</v>
      </c>
      <c r="H8" s="561">
        <v>3.6654620547237997E-3</v>
      </c>
      <c r="I8" s="549">
        <v>1473</v>
      </c>
      <c r="J8" s="550">
        <v>0.18</v>
      </c>
      <c r="K8" s="551">
        <v>1.2219959266802444E-4</v>
      </c>
      <c r="L8" s="183">
        <v>1590.56</v>
      </c>
      <c r="M8" s="33">
        <v>3.88</v>
      </c>
      <c r="N8" s="552">
        <v>2.4393924152499749E-3</v>
      </c>
      <c r="O8" s="63">
        <v>3008.78</v>
      </c>
      <c r="P8" s="64">
        <v>10.52</v>
      </c>
      <c r="Q8" s="562">
        <v>3.4964337704983411E-3</v>
      </c>
      <c r="R8" s="134">
        <v>1875.0482</v>
      </c>
      <c r="S8" s="115">
        <v>14.8443</v>
      </c>
      <c r="T8" s="545">
        <v>7.9167564865799192E-3</v>
      </c>
      <c r="U8" s="114">
        <v>1871.2814000000001</v>
      </c>
      <c r="V8" s="115">
        <v>0.35489999999999999</v>
      </c>
      <c r="W8" s="545">
        <v>1.8965613616423482E-4</v>
      </c>
      <c r="X8" s="563"/>
      <c r="Y8" s="564"/>
      <c r="Z8" s="382"/>
      <c r="AA8" s="646"/>
      <c r="AB8" s="223"/>
      <c r="AC8" s="564"/>
      <c r="AD8" s="223"/>
      <c r="AE8" s="564"/>
      <c r="AF8" s="223"/>
      <c r="AG8" s="564"/>
      <c r="AH8" s="655"/>
      <c r="AI8" s="385"/>
      <c r="AJ8" s="386"/>
      <c r="AK8" s="385"/>
      <c r="AL8" s="386"/>
      <c r="AM8" s="663"/>
      <c r="AN8" s="220"/>
      <c r="AO8" s="655"/>
      <c r="AP8" s="565"/>
      <c r="AQ8" s="566"/>
      <c r="AR8" s="220"/>
      <c r="AS8" s="386"/>
    </row>
    <row r="9" spans="1:50" ht="30" x14ac:dyDescent="0.25">
      <c r="A9" s="178" t="s">
        <v>19</v>
      </c>
      <c r="B9" s="708" t="s">
        <v>186</v>
      </c>
      <c r="C9" s="558">
        <v>471</v>
      </c>
      <c r="D9" s="559">
        <v>7.6</v>
      </c>
      <c r="E9" s="551">
        <v>1.613588110403397E-2</v>
      </c>
      <c r="F9" s="560">
        <v>425</v>
      </c>
      <c r="G9" s="559">
        <v>4.5999999999999996</v>
      </c>
      <c r="H9" s="561">
        <v>1.0823529411764706E-2</v>
      </c>
      <c r="I9" s="549">
        <v>336</v>
      </c>
      <c r="J9" s="550">
        <v>0.32500000000000001</v>
      </c>
      <c r="K9" s="551">
        <v>9.6726190476190479E-4</v>
      </c>
      <c r="L9" s="183">
        <v>224.9</v>
      </c>
      <c r="M9" s="33">
        <v>1.44</v>
      </c>
      <c r="N9" s="552">
        <v>6.4028457092040903E-3</v>
      </c>
      <c r="O9" s="63">
        <v>270.91000000000003</v>
      </c>
      <c r="P9" s="64">
        <v>2.29</v>
      </c>
      <c r="Q9" s="562">
        <v>8.4529917684839969E-3</v>
      </c>
      <c r="R9" s="134">
        <v>299.15660000000003</v>
      </c>
      <c r="S9" s="115">
        <v>0.25814777999999999</v>
      </c>
      <c r="T9" s="545">
        <v>8.6291855168831293E-4</v>
      </c>
      <c r="U9" s="114">
        <v>306.46980000000002</v>
      </c>
      <c r="V9" s="115">
        <v>4.0575999999999999</v>
      </c>
      <c r="W9" s="545">
        <v>1.323980372617465E-2</v>
      </c>
      <c r="X9" s="563"/>
      <c r="Y9" s="564"/>
      <c r="Z9" s="382"/>
      <c r="AA9" s="646"/>
      <c r="AB9" s="223"/>
      <c r="AC9" s="564"/>
      <c r="AD9" s="223"/>
      <c r="AE9" s="564"/>
      <c r="AF9" s="223"/>
      <c r="AG9" s="564"/>
      <c r="AH9" s="655"/>
      <c r="AI9" s="385"/>
      <c r="AJ9" s="386"/>
      <c r="AK9" s="385"/>
      <c r="AL9" s="386"/>
      <c r="AM9" s="663"/>
      <c r="AN9" s="220"/>
      <c r="AO9" s="655"/>
      <c r="AP9" s="565"/>
      <c r="AQ9" s="566"/>
      <c r="AR9" s="220"/>
      <c r="AS9" s="386"/>
    </row>
    <row r="10" spans="1:50" ht="30" x14ac:dyDescent="0.25">
      <c r="A10" s="178" t="s">
        <v>19</v>
      </c>
      <c r="B10" s="708" t="s">
        <v>189</v>
      </c>
      <c r="C10" s="558">
        <v>1472</v>
      </c>
      <c r="D10" s="559">
        <v>14.8</v>
      </c>
      <c r="E10" s="551">
        <v>1.0054347826086957E-2</v>
      </c>
      <c r="F10" s="560">
        <v>1699</v>
      </c>
      <c r="G10" s="559">
        <v>22.2</v>
      </c>
      <c r="H10" s="561">
        <v>1.3066509711595056E-2</v>
      </c>
      <c r="I10" s="549">
        <v>2001.49546351</v>
      </c>
      <c r="J10" s="550">
        <v>27.486999999999998</v>
      </c>
      <c r="K10" s="551">
        <v>1.3733231226912879E-2</v>
      </c>
      <c r="L10" s="183">
        <v>1496.52</v>
      </c>
      <c r="M10" s="33">
        <v>17.96</v>
      </c>
      <c r="N10" s="552">
        <v>1.2001176061796702E-2</v>
      </c>
      <c r="O10" s="63">
        <v>658.63</v>
      </c>
      <c r="P10" s="64">
        <v>2.766</v>
      </c>
      <c r="Q10" s="562">
        <v>4.1996264974264765E-3</v>
      </c>
      <c r="R10" s="134">
        <v>1280.1709000000001</v>
      </c>
      <c r="S10" s="115">
        <v>4.8646000000000003</v>
      </c>
      <c r="T10" s="545">
        <v>3.7999613957792667E-3</v>
      </c>
      <c r="U10" s="114">
        <v>851.77229999999997</v>
      </c>
      <c r="V10" s="115">
        <v>6.3030999999999997</v>
      </c>
      <c r="W10" s="545">
        <v>7.399982366179318E-3</v>
      </c>
      <c r="X10" s="563"/>
      <c r="Y10" s="564"/>
      <c r="Z10" s="382"/>
      <c r="AA10" s="646"/>
      <c r="AB10" s="223"/>
      <c r="AC10" s="564"/>
      <c r="AD10" s="223"/>
      <c r="AE10" s="564"/>
      <c r="AF10" s="223"/>
      <c r="AG10" s="564"/>
      <c r="AH10" s="655"/>
      <c r="AI10" s="385"/>
      <c r="AJ10" s="386"/>
      <c r="AK10" s="385"/>
      <c r="AL10" s="386"/>
      <c r="AM10" s="663"/>
      <c r="AN10" s="220"/>
      <c r="AO10" s="655"/>
      <c r="AP10" s="565"/>
      <c r="AQ10" s="566"/>
      <c r="AR10" s="220"/>
      <c r="AS10" s="386"/>
    </row>
    <row r="11" spans="1:50" ht="30" x14ac:dyDescent="0.25">
      <c r="A11" s="178" t="s">
        <v>19</v>
      </c>
      <c r="B11" s="707" t="s">
        <v>200</v>
      </c>
      <c r="C11" s="558">
        <v>1570</v>
      </c>
      <c r="D11" s="559">
        <v>132.9</v>
      </c>
      <c r="E11" s="551">
        <v>8.4649681528662424E-2</v>
      </c>
      <c r="F11" s="560">
        <v>1691</v>
      </c>
      <c r="G11" s="559">
        <v>73.3</v>
      </c>
      <c r="H11" s="561">
        <v>4.3347131874630393E-2</v>
      </c>
      <c r="I11" s="549">
        <v>1577.5340000000001</v>
      </c>
      <c r="J11" s="550">
        <v>65.963989999999995</v>
      </c>
      <c r="K11" s="551">
        <v>4.1814623329829971E-2</v>
      </c>
      <c r="L11" s="183">
        <v>1525.28</v>
      </c>
      <c r="M11" s="33">
        <v>61.94</v>
      </c>
      <c r="N11" s="552">
        <v>4.0608937375432703E-2</v>
      </c>
      <c r="O11" s="63">
        <v>1616.01</v>
      </c>
      <c r="P11" s="64">
        <v>5.75</v>
      </c>
      <c r="Q11" s="562">
        <v>3.5581462985996375E-3</v>
      </c>
      <c r="R11" s="134">
        <v>1828.1754000000001</v>
      </c>
      <c r="S11" s="115">
        <v>6.0404</v>
      </c>
      <c r="T11" s="545">
        <v>3.3040593369760909E-3</v>
      </c>
      <c r="U11" s="114">
        <v>2132.4533000000001</v>
      </c>
      <c r="V11" s="115">
        <v>0.28949999999999998</v>
      </c>
      <c r="W11" s="545">
        <v>1.3575912776143796E-4</v>
      </c>
      <c r="X11" s="563"/>
      <c r="Y11" s="564"/>
      <c r="Z11" s="382"/>
      <c r="AA11" s="646"/>
      <c r="AB11" s="223"/>
      <c r="AC11" s="564"/>
      <c r="AD11" s="223"/>
      <c r="AE11" s="564"/>
      <c r="AF11" s="223"/>
      <c r="AG11" s="564"/>
      <c r="AH11" s="655"/>
      <c r="AI11" s="385"/>
      <c r="AJ11" s="386"/>
      <c r="AK11" s="385"/>
      <c r="AL11" s="386"/>
      <c r="AM11" s="663"/>
      <c r="AN11" s="220"/>
      <c r="AO11" s="655"/>
      <c r="AP11" s="565"/>
      <c r="AQ11" s="566"/>
      <c r="AR11" s="220"/>
      <c r="AS11" s="386"/>
    </row>
    <row r="12" spans="1:50" ht="30" x14ac:dyDescent="0.25">
      <c r="A12" s="178" t="s">
        <v>19</v>
      </c>
      <c r="B12" s="708" t="s">
        <v>187</v>
      </c>
      <c r="C12" s="567"/>
      <c r="D12" s="568"/>
      <c r="E12" s="569"/>
      <c r="F12" s="570"/>
      <c r="G12" s="568"/>
      <c r="H12" s="571"/>
      <c r="I12" s="572"/>
      <c r="J12" s="573"/>
      <c r="K12" s="569"/>
      <c r="L12" s="183">
        <v>131</v>
      </c>
      <c r="M12" s="33">
        <v>10.92</v>
      </c>
      <c r="N12" s="552">
        <v>8.33587786259542E-2</v>
      </c>
      <c r="O12" s="63">
        <v>111.52</v>
      </c>
      <c r="P12" s="64">
        <v>6.11</v>
      </c>
      <c r="Q12" s="562">
        <v>5.4788378766140608E-2</v>
      </c>
      <c r="R12" s="134">
        <v>132.01859999999999</v>
      </c>
      <c r="S12" s="115">
        <v>4.3205999999999998</v>
      </c>
      <c r="T12" s="545">
        <v>3.2727206620885241E-2</v>
      </c>
      <c r="U12" s="114">
        <v>144.15809999999999</v>
      </c>
      <c r="V12" s="115">
        <v>0.2505</v>
      </c>
      <c r="W12" s="545">
        <v>1.7376755104291748E-3</v>
      </c>
      <c r="X12" s="511">
        <v>174.90650381999998</v>
      </c>
      <c r="Y12" s="546">
        <v>9.3085700000000004E-3</v>
      </c>
      <c r="Z12" s="381">
        <v>5.3220262235529267E-5</v>
      </c>
      <c r="AA12" s="598">
        <v>0</v>
      </c>
      <c r="AB12" s="216">
        <v>0</v>
      </c>
      <c r="AC12" s="546">
        <v>9.3085700000000004E-3</v>
      </c>
      <c r="AD12" s="216">
        <v>5.3220262235529267E-5</v>
      </c>
      <c r="AE12" s="546">
        <v>0</v>
      </c>
      <c r="AF12" s="216">
        <v>0</v>
      </c>
      <c r="AG12" s="546">
        <v>0</v>
      </c>
      <c r="AH12" s="654">
        <v>0</v>
      </c>
      <c r="AI12" s="384">
        <v>0</v>
      </c>
      <c r="AJ12" s="372">
        <v>9.3085700000000004E-3</v>
      </c>
      <c r="AK12" s="384">
        <v>0</v>
      </c>
      <c r="AL12" s="389">
        <v>0</v>
      </c>
      <c r="AM12" s="662">
        <v>178.40463389999999</v>
      </c>
      <c r="AN12" s="218">
        <v>0.35680927000000001</v>
      </c>
      <c r="AO12" s="667">
        <v>2.0000000123315182E-3</v>
      </c>
      <c r="AP12" s="547">
        <v>43009</v>
      </c>
      <c r="AQ12" s="548">
        <v>43344</v>
      </c>
      <c r="AR12" s="217">
        <v>0.95</v>
      </c>
      <c r="AS12" s="372" t="s">
        <v>569</v>
      </c>
    </row>
    <row r="13" spans="1:50" x14ac:dyDescent="0.25">
      <c r="A13" s="186" t="s">
        <v>19</v>
      </c>
      <c r="B13" s="484" t="s">
        <v>551</v>
      </c>
      <c r="C13" s="553"/>
      <c r="D13" s="554"/>
      <c r="E13" s="555"/>
      <c r="F13" s="556"/>
      <c r="G13" s="554"/>
      <c r="H13" s="557"/>
      <c r="I13" s="553"/>
      <c r="J13" s="554"/>
      <c r="K13" s="555"/>
      <c r="L13" s="556"/>
      <c r="M13" s="554"/>
      <c r="N13" s="557"/>
      <c r="O13" s="553"/>
      <c r="P13" s="554"/>
      <c r="Q13" s="555"/>
      <c r="R13" s="556"/>
      <c r="S13" s="554"/>
      <c r="T13" s="557"/>
      <c r="U13" s="553"/>
      <c r="V13" s="554"/>
      <c r="W13" s="557"/>
      <c r="X13" s="511">
        <v>205.07687905</v>
      </c>
      <c r="Y13" s="546">
        <v>4.9270212699999991</v>
      </c>
      <c r="Z13" s="381">
        <v>2.4025240157856786E-2</v>
      </c>
      <c r="AA13" s="598">
        <v>1.27940217</v>
      </c>
      <c r="AB13" s="216">
        <v>6.2386465794033643E-3</v>
      </c>
      <c r="AC13" s="546">
        <v>0.37394777000000001</v>
      </c>
      <c r="AD13" s="216">
        <v>1.8234516330279604E-3</v>
      </c>
      <c r="AE13" s="546">
        <v>3.27367133</v>
      </c>
      <c r="AF13" s="216">
        <v>1.5963141945425467E-2</v>
      </c>
      <c r="AG13" s="546">
        <v>0</v>
      </c>
      <c r="AH13" s="654">
        <v>0</v>
      </c>
      <c r="AI13" s="384">
        <v>1.27940217</v>
      </c>
      <c r="AJ13" s="372">
        <v>0.37394777000000001</v>
      </c>
      <c r="AK13" s="384">
        <v>1.27940217</v>
      </c>
      <c r="AL13" s="389">
        <v>0</v>
      </c>
      <c r="AM13" s="662">
        <v>205.07687905</v>
      </c>
      <c r="AN13" s="218">
        <v>0</v>
      </c>
      <c r="AO13" s="667">
        <v>0</v>
      </c>
      <c r="AP13" s="547">
        <v>43009</v>
      </c>
      <c r="AQ13" s="548">
        <v>43373</v>
      </c>
      <c r="AR13" s="217">
        <v>0.95</v>
      </c>
      <c r="AS13" s="372" t="s">
        <v>570</v>
      </c>
    </row>
    <row r="14" spans="1:50" x14ac:dyDescent="0.25">
      <c r="A14" s="178" t="s">
        <v>19</v>
      </c>
      <c r="B14" s="708" t="s">
        <v>193</v>
      </c>
      <c r="C14" s="558">
        <v>2990</v>
      </c>
      <c r="D14" s="559">
        <v>9.3000000000000007</v>
      </c>
      <c r="E14" s="551">
        <v>3.1103678929765887E-3</v>
      </c>
      <c r="F14" s="560">
        <v>3670</v>
      </c>
      <c r="G14" s="559">
        <v>40.9</v>
      </c>
      <c r="H14" s="561">
        <v>1.1144414168937329E-2</v>
      </c>
      <c r="I14" s="549">
        <v>4915</v>
      </c>
      <c r="J14" s="550">
        <v>64.387</v>
      </c>
      <c r="K14" s="551">
        <v>1.3100101729399797E-2</v>
      </c>
      <c r="L14" s="183">
        <v>3902.65</v>
      </c>
      <c r="M14" s="33">
        <v>56.58</v>
      </c>
      <c r="N14" s="552">
        <v>1.4497841210459559E-2</v>
      </c>
      <c r="O14" s="63">
        <v>4198.3</v>
      </c>
      <c r="P14" s="64">
        <v>57.1</v>
      </c>
      <c r="Q14" s="562">
        <v>1.3600743157944881E-2</v>
      </c>
      <c r="R14" s="134">
        <v>3410.7482</v>
      </c>
      <c r="S14" s="115">
        <v>34.107500000000002</v>
      </c>
      <c r="T14" s="545">
        <v>1.0000005277434436E-2</v>
      </c>
      <c r="U14" s="114">
        <v>3428.1655000000001</v>
      </c>
      <c r="V14" s="115">
        <v>32.910400000000003</v>
      </c>
      <c r="W14" s="545">
        <v>9.6000032670534724E-3</v>
      </c>
      <c r="X14" s="511">
        <v>3764.0653498699999</v>
      </c>
      <c r="Y14" s="546">
        <v>26.724863980000002</v>
      </c>
      <c r="Z14" s="381">
        <v>7.0999999989168634E-3</v>
      </c>
      <c r="AA14" s="598">
        <v>26.724863980000002</v>
      </c>
      <c r="AB14" s="216">
        <v>7.0999999989168634E-3</v>
      </c>
      <c r="AC14" s="546">
        <v>0</v>
      </c>
      <c r="AD14" s="216">
        <v>0</v>
      </c>
      <c r="AE14" s="546">
        <v>0</v>
      </c>
      <c r="AF14" s="216">
        <v>0</v>
      </c>
      <c r="AG14" s="546">
        <v>0</v>
      </c>
      <c r="AH14" s="654">
        <v>0</v>
      </c>
      <c r="AI14" s="384">
        <v>26.724863980000002</v>
      </c>
      <c r="AJ14" s="372">
        <v>0</v>
      </c>
      <c r="AK14" s="384">
        <v>26.724863980000002</v>
      </c>
      <c r="AL14" s="389">
        <v>0</v>
      </c>
      <c r="AM14" s="662">
        <v>3903.75</v>
      </c>
      <c r="AN14" s="218">
        <v>39.03754352</v>
      </c>
      <c r="AO14" s="667">
        <v>1.0000011148254884E-2</v>
      </c>
      <c r="AP14" s="547">
        <v>43009</v>
      </c>
      <c r="AQ14" s="548">
        <v>43373</v>
      </c>
      <c r="AR14" s="217" t="s">
        <v>590</v>
      </c>
      <c r="AS14" s="372" t="s">
        <v>590</v>
      </c>
    </row>
    <row r="15" spans="1:50" x14ac:dyDescent="0.25">
      <c r="A15" s="178" t="s">
        <v>19</v>
      </c>
      <c r="B15" s="708" t="s">
        <v>195</v>
      </c>
      <c r="C15" s="558">
        <v>494</v>
      </c>
      <c r="D15" s="559">
        <v>15.3</v>
      </c>
      <c r="E15" s="551">
        <v>3.0971659919028342E-2</v>
      </c>
      <c r="F15" s="560">
        <v>750</v>
      </c>
      <c r="G15" s="559">
        <v>23.3</v>
      </c>
      <c r="H15" s="561">
        <v>3.1066666666666666E-2</v>
      </c>
      <c r="I15" s="549">
        <v>503.12799999999999</v>
      </c>
      <c r="J15" s="550">
        <v>32.980148</v>
      </c>
      <c r="K15" s="551">
        <v>6.5550213862078835E-2</v>
      </c>
      <c r="L15" s="183">
        <v>733.62</v>
      </c>
      <c r="M15" s="33">
        <v>54.99</v>
      </c>
      <c r="N15" s="552">
        <v>7.4957062239306455E-2</v>
      </c>
      <c r="O15" s="63">
        <v>581.51</v>
      </c>
      <c r="P15" s="64">
        <v>31.43</v>
      </c>
      <c r="Q15" s="562">
        <v>5.4048941548726588E-2</v>
      </c>
      <c r="R15" s="134">
        <v>974.10919999999999</v>
      </c>
      <c r="S15" s="115">
        <v>43.042299999999997</v>
      </c>
      <c r="T15" s="545">
        <v>4.4186319151897954E-2</v>
      </c>
      <c r="U15" s="114">
        <v>1540.46434</v>
      </c>
      <c r="V15" s="115">
        <v>26.118009999999998</v>
      </c>
      <c r="W15" s="545">
        <v>1.6954634600629574E-2</v>
      </c>
      <c r="X15" s="511">
        <v>4383.9701347600003</v>
      </c>
      <c r="Y15" s="546">
        <v>44.576503950000003</v>
      </c>
      <c r="Z15" s="381">
        <v>1.0168067431974041E-2</v>
      </c>
      <c r="AA15" s="598">
        <v>39.099961649999997</v>
      </c>
      <c r="AB15" s="216">
        <v>8.9188476308223116E-3</v>
      </c>
      <c r="AC15" s="546">
        <v>3.5560432200000003</v>
      </c>
      <c r="AD15" s="216">
        <v>8.1114677123471672E-4</v>
      </c>
      <c r="AE15" s="546">
        <v>1.9204990800000001</v>
      </c>
      <c r="AF15" s="216">
        <v>4.3807302991701096E-4</v>
      </c>
      <c r="AG15" s="546">
        <v>0</v>
      </c>
      <c r="AH15" s="654">
        <v>0</v>
      </c>
      <c r="AI15" s="384">
        <v>6.9618300099999999</v>
      </c>
      <c r="AJ15" s="372">
        <v>35.694174859999997</v>
      </c>
      <c r="AK15" s="384">
        <v>6.9618300099999999</v>
      </c>
      <c r="AL15" s="389">
        <v>0</v>
      </c>
      <c r="AM15" s="662">
        <v>4619.1400000000003</v>
      </c>
      <c r="AN15" s="218">
        <v>69.290000000000006</v>
      </c>
      <c r="AO15" s="667">
        <v>1.5000627822495097E-2</v>
      </c>
      <c r="AP15" s="547">
        <v>43009</v>
      </c>
      <c r="AQ15" s="548">
        <v>43373</v>
      </c>
      <c r="AR15" s="217">
        <v>0.95</v>
      </c>
      <c r="AS15" s="372" t="s">
        <v>592</v>
      </c>
    </row>
    <row r="16" spans="1:50" ht="30" x14ac:dyDescent="0.25">
      <c r="A16" s="178" t="s">
        <v>19</v>
      </c>
      <c r="B16" s="708" t="s">
        <v>191</v>
      </c>
      <c r="C16" s="558">
        <v>794</v>
      </c>
      <c r="D16" s="559">
        <v>6</v>
      </c>
      <c r="E16" s="551">
        <v>7.556675062972292E-3</v>
      </c>
      <c r="F16" s="560">
        <v>2127</v>
      </c>
      <c r="G16" s="559">
        <v>0.4</v>
      </c>
      <c r="H16" s="561">
        <v>1.8805829807240246E-4</v>
      </c>
      <c r="I16" s="549">
        <v>8720</v>
      </c>
      <c r="J16" s="550">
        <v>4.5490000000000004</v>
      </c>
      <c r="K16" s="551">
        <v>5.216743119266055E-4</v>
      </c>
      <c r="L16" s="183">
        <v>894.36</v>
      </c>
      <c r="M16" s="33">
        <v>1.47</v>
      </c>
      <c r="N16" s="552">
        <v>1.6436334362001878E-3</v>
      </c>
      <c r="O16" s="63">
        <v>932.48</v>
      </c>
      <c r="P16" s="64">
        <v>1.38</v>
      </c>
      <c r="Q16" s="562">
        <v>1.4799245024021961E-3</v>
      </c>
      <c r="R16" s="134">
        <v>2339.8225000000002</v>
      </c>
      <c r="S16" s="115">
        <v>0.29170000000000001</v>
      </c>
      <c r="T16" s="545">
        <v>1.2466757627982463E-4</v>
      </c>
      <c r="U16" s="114">
        <v>3742.6134400000001</v>
      </c>
      <c r="V16" s="115">
        <v>0.1726</v>
      </c>
      <c r="W16" s="545">
        <v>4.6117506594536251E-5</v>
      </c>
      <c r="X16" s="511">
        <v>9310.2803103700007</v>
      </c>
      <c r="Y16" s="546">
        <v>0.31325445000000002</v>
      </c>
      <c r="Z16" s="381">
        <v>3.3646081488125563E-5</v>
      </c>
      <c r="AA16" s="598">
        <v>0.31325445000000002</v>
      </c>
      <c r="AB16" s="216">
        <v>3.3646081488125563E-5</v>
      </c>
      <c r="AC16" s="546">
        <v>0</v>
      </c>
      <c r="AD16" s="216">
        <v>0</v>
      </c>
      <c r="AE16" s="546">
        <v>0</v>
      </c>
      <c r="AF16" s="216">
        <v>0</v>
      </c>
      <c r="AG16" s="546">
        <v>0</v>
      </c>
      <c r="AH16" s="654">
        <v>0</v>
      </c>
      <c r="AI16" s="384">
        <v>0.31325445000000002</v>
      </c>
      <c r="AJ16" s="372">
        <v>0</v>
      </c>
      <c r="AK16" s="384">
        <v>0.31325445000000002</v>
      </c>
      <c r="AL16" s="389">
        <v>0</v>
      </c>
      <c r="AM16" s="662">
        <v>9764.2902972600004</v>
      </c>
      <c r="AN16" s="218">
        <v>9.7642903000000008</v>
      </c>
      <c r="AO16" s="667">
        <v>1.0000000002806143E-3</v>
      </c>
      <c r="AP16" s="547">
        <v>43009</v>
      </c>
      <c r="AQ16" s="548">
        <v>43344</v>
      </c>
      <c r="AR16" s="217">
        <v>0.95</v>
      </c>
      <c r="AS16" s="372" t="s">
        <v>600</v>
      </c>
    </row>
    <row r="17" spans="1:45" ht="45" x14ac:dyDescent="0.25">
      <c r="A17" s="178" t="s">
        <v>19</v>
      </c>
      <c r="B17" s="708" t="s">
        <v>296</v>
      </c>
      <c r="C17" s="567"/>
      <c r="D17" s="568"/>
      <c r="E17" s="569"/>
      <c r="F17" s="570"/>
      <c r="G17" s="568"/>
      <c r="H17" s="571"/>
      <c r="I17" s="549">
        <v>18.728806219999999</v>
      </c>
      <c r="J17" s="550">
        <v>0.76800000000000002</v>
      </c>
      <c r="K17" s="551">
        <v>4.1006350910923146E-2</v>
      </c>
      <c r="L17" s="183">
        <v>39.54</v>
      </c>
      <c r="M17" s="33">
        <v>0.56999999999999995</v>
      </c>
      <c r="N17" s="552">
        <v>1.4415781487101669E-2</v>
      </c>
      <c r="O17" s="63">
        <v>70</v>
      </c>
      <c r="P17" s="64">
        <v>0.46</v>
      </c>
      <c r="Q17" s="562">
        <v>6.5714285714285718E-3</v>
      </c>
      <c r="R17" s="134">
        <v>79.481200000000001</v>
      </c>
      <c r="S17" s="115">
        <v>1.0940000000000001</v>
      </c>
      <c r="T17" s="545">
        <v>1.376426123410316E-2</v>
      </c>
      <c r="U17" s="542"/>
      <c r="V17" s="543"/>
      <c r="W17" s="615"/>
      <c r="X17" s="542"/>
      <c r="Y17" s="543"/>
      <c r="Z17" s="544"/>
      <c r="AA17" s="614"/>
      <c r="AB17" s="543"/>
      <c r="AC17" s="543"/>
      <c r="AD17" s="543"/>
      <c r="AE17" s="543"/>
      <c r="AF17" s="543"/>
      <c r="AG17" s="543"/>
      <c r="AH17" s="656"/>
      <c r="AI17" s="542"/>
      <c r="AJ17" s="544"/>
      <c r="AK17" s="542"/>
      <c r="AL17" s="544"/>
      <c r="AM17" s="614"/>
      <c r="AN17" s="543"/>
      <c r="AO17" s="656"/>
      <c r="AP17" s="542"/>
      <c r="AQ17" s="543"/>
      <c r="AR17" s="543"/>
      <c r="AS17" s="388"/>
    </row>
    <row r="18" spans="1:45" ht="30" x14ac:dyDescent="0.25">
      <c r="A18" s="178" t="s">
        <v>19</v>
      </c>
      <c r="B18" s="708" t="s">
        <v>179</v>
      </c>
      <c r="C18" s="574"/>
      <c r="D18" s="575"/>
      <c r="E18" s="569"/>
      <c r="F18" s="570"/>
      <c r="G18" s="568"/>
      <c r="H18" s="571"/>
      <c r="I18" s="572"/>
      <c r="J18" s="573"/>
      <c r="K18" s="569"/>
      <c r="L18" s="183">
        <v>337.96</v>
      </c>
      <c r="M18" s="33">
        <v>0.84</v>
      </c>
      <c r="N18" s="552">
        <v>2.4855012427506215E-3</v>
      </c>
      <c r="O18" s="63">
        <v>172.99</v>
      </c>
      <c r="P18" s="64">
        <v>1.4562459999999999E-2</v>
      </c>
      <c r="Q18" s="562">
        <v>8.4180935314179999E-5</v>
      </c>
      <c r="R18" s="576"/>
      <c r="S18" s="577"/>
      <c r="T18" s="578"/>
      <c r="U18" s="579"/>
      <c r="V18" s="577"/>
      <c r="W18" s="578"/>
      <c r="X18" s="542"/>
      <c r="Y18" s="543"/>
      <c r="Z18" s="544"/>
      <c r="AA18" s="614"/>
      <c r="AB18" s="543"/>
      <c r="AC18" s="543"/>
      <c r="AD18" s="543"/>
      <c r="AE18" s="543"/>
      <c r="AF18" s="543"/>
      <c r="AG18" s="543"/>
      <c r="AH18" s="656"/>
      <c r="AI18" s="542"/>
      <c r="AJ18" s="544"/>
      <c r="AK18" s="542"/>
      <c r="AL18" s="544"/>
      <c r="AM18" s="614"/>
      <c r="AN18" s="543"/>
      <c r="AO18" s="656"/>
      <c r="AP18" s="542"/>
      <c r="AQ18" s="543"/>
      <c r="AR18" s="543"/>
      <c r="AS18" s="388"/>
    </row>
    <row r="19" spans="1:45" x14ac:dyDescent="0.25">
      <c r="A19" s="178" t="s">
        <v>19</v>
      </c>
      <c r="B19" s="708" t="s">
        <v>180</v>
      </c>
      <c r="C19" s="580"/>
      <c r="D19" s="575"/>
      <c r="E19" s="569"/>
      <c r="F19" s="570"/>
      <c r="G19" s="568"/>
      <c r="H19" s="571"/>
      <c r="I19" s="549">
        <v>0.28000000000000003</v>
      </c>
      <c r="J19" s="550">
        <v>0</v>
      </c>
      <c r="K19" s="551">
        <v>0</v>
      </c>
      <c r="L19" s="183">
        <v>0.46500000000000002</v>
      </c>
      <c r="M19" s="33">
        <v>6.9999999999999999E-4</v>
      </c>
      <c r="N19" s="552">
        <v>1.5053763440860215E-3</v>
      </c>
      <c r="O19" s="579"/>
      <c r="P19" s="577"/>
      <c r="Q19" s="581"/>
      <c r="R19" s="576"/>
      <c r="S19" s="577"/>
      <c r="T19" s="578"/>
      <c r="U19" s="579"/>
      <c r="V19" s="577"/>
      <c r="W19" s="578"/>
      <c r="X19" s="542"/>
      <c r="Y19" s="543"/>
      <c r="Z19" s="544"/>
      <c r="AA19" s="614"/>
      <c r="AB19" s="543"/>
      <c r="AC19" s="543"/>
      <c r="AD19" s="543"/>
      <c r="AE19" s="543"/>
      <c r="AF19" s="543"/>
      <c r="AG19" s="543"/>
      <c r="AH19" s="656"/>
      <c r="AI19" s="542"/>
      <c r="AJ19" s="544"/>
      <c r="AK19" s="542"/>
      <c r="AL19" s="544"/>
      <c r="AM19" s="614"/>
      <c r="AN19" s="543"/>
      <c r="AO19" s="656"/>
      <c r="AP19" s="542"/>
      <c r="AQ19" s="543"/>
      <c r="AR19" s="543"/>
      <c r="AS19" s="388"/>
    </row>
    <row r="20" spans="1:45" x14ac:dyDescent="0.25">
      <c r="A20" s="178" t="s">
        <v>19</v>
      </c>
      <c r="B20" s="707" t="s">
        <v>182</v>
      </c>
      <c r="C20" s="558">
        <v>197</v>
      </c>
      <c r="D20" s="559">
        <v>0.1</v>
      </c>
      <c r="E20" s="551">
        <v>5.0761421319796957E-4</v>
      </c>
      <c r="F20" s="560">
        <v>173</v>
      </c>
      <c r="G20" s="559">
        <v>0</v>
      </c>
      <c r="H20" s="561">
        <v>0</v>
      </c>
      <c r="I20" s="572"/>
      <c r="J20" s="573"/>
      <c r="K20" s="569"/>
      <c r="L20" s="582"/>
      <c r="M20" s="583"/>
      <c r="N20" s="584"/>
      <c r="O20" s="585"/>
      <c r="P20" s="586"/>
      <c r="Q20" s="587"/>
      <c r="R20" s="576"/>
      <c r="S20" s="577"/>
      <c r="T20" s="578"/>
      <c r="U20" s="579"/>
      <c r="V20" s="577"/>
      <c r="W20" s="578"/>
      <c r="X20" s="542"/>
      <c r="Y20" s="543"/>
      <c r="Z20" s="544"/>
      <c r="AA20" s="614"/>
      <c r="AB20" s="543"/>
      <c r="AC20" s="543"/>
      <c r="AD20" s="543"/>
      <c r="AE20" s="543"/>
      <c r="AF20" s="543"/>
      <c r="AG20" s="543"/>
      <c r="AH20" s="656"/>
      <c r="AI20" s="542"/>
      <c r="AJ20" s="544"/>
      <c r="AK20" s="542"/>
      <c r="AL20" s="544"/>
      <c r="AM20" s="614"/>
      <c r="AN20" s="543"/>
      <c r="AO20" s="656"/>
      <c r="AP20" s="542"/>
      <c r="AQ20" s="543"/>
      <c r="AR20" s="543"/>
      <c r="AS20" s="388"/>
    </row>
    <row r="21" spans="1:45" x14ac:dyDescent="0.25">
      <c r="A21" s="178" t="s">
        <v>19</v>
      </c>
      <c r="B21" s="708" t="s">
        <v>183</v>
      </c>
      <c r="C21" s="567"/>
      <c r="D21" s="568"/>
      <c r="E21" s="569"/>
      <c r="F21" s="570"/>
      <c r="G21" s="568"/>
      <c r="H21" s="571"/>
      <c r="I21" s="549">
        <v>4.3</v>
      </c>
      <c r="J21" s="550">
        <v>0</v>
      </c>
      <c r="K21" s="551">
        <v>0</v>
      </c>
      <c r="L21" s="582"/>
      <c r="M21" s="583"/>
      <c r="N21" s="584"/>
      <c r="O21" s="585"/>
      <c r="P21" s="586"/>
      <c r="Q21" s="587"/>
      <c r="R21" s="576"/>
      <c r="S21" s="577"/>
      <c r="T21" s="578"/>
      <c r="U21" s="579"/>
      <c r="V21" s="577"/>
      <c r="W21" s="578"/>
      <c r="X21" s="542"/>
      <c r="Y21" s="543"/>
      <c r="Z21" s="544"/>
      <c r="AA21" s="614"/>
      <c r="AB21" s="543"/>
      <c r="AC21" s="543"/>
      <c r="AD21" s="543"/>
      <c r="AE21" s="543"/>
      <c r="AF21" s="543"/>
      <c r="AG21" s="543"/>
      <c r="AH21" s="656"/>
      <c r="AI21" s="542"/>
      <c r="AJ21" s="544"/>
      <c r="AK21" s="542"/>
      <c r="AL21" s="544"/>
      <c r="AM21" s="614"/>
      <c r="AN21" s="543"/>
      <c r="AO21" s="656"/>
      <c r="AP21" s="542"/>
      <c r="AQ21" s="543"/>
      <c r="AR21" s="543"/>
      <c r="AS21" s="388"/>
    </row>
    <row r="22" spans="1:45" x14ac:dyDescent="0.25">
      <c r="A22" s="178" t="s">
        <v>19</v>
      </c>
      <c r="B22" s="708" t="s">
        <v>184</v>
      </c>
      <c r="C22" s="567"/>
      <c r="D22" s="568"/>
      <c r="E22" s="569"/>
      <c r="F22" s="570"/>
      <c r="G22" s="568"/>
      <c r="H22" s="571"/>
      <c r="I22" s="572"/>
      <c r="J22" s="573"/>
      <c r="K22" s="569"/>
      <c r="L22" s="183">
        <v>4.7E-2</v>
      </c>
      <c r="M22" s="33">
        <v>0</v>
      </c>
      <c r="N22" s="552">
        <v>0</v>
      </c>
      <c r="O22" s="63">
        <v>0.06</v>
      </c>
      <c r="P22" s="64">
        <v>0</v>
      </c>
      <c r="Q22" s="562">
        <v>0</v>
      </c>
      <c r="R22" s="576"/>
      <c r="S22" s="577"/>
      <c r="T22" s="578"/>
      <c r="U22" s="579"/>
      <c r="V22" s="577"/>
      <c r="W22" s="578"/>
      <c r="X22" s="542"/>
      <c r="Y22" s="543"/>
      <c r="Z22" s="544"/>
      <c r="AA22" s="614"/>
      <c r="AB22" s="543"/>
      <c r="AC22" s="543"/>
      <c r="AD22" s="543"/>
      <c r="AE22" s="543"/>
      <c r="AF22" s="543"/>
      <c r="AG22" s="543"/>
      <c r="AH22" s="656"/>
      <c r="AI22" s="542"/>
      <c r="AJ22" s="544"/>
      <c r="AK22" s="542"/>
      <c r="AL22" s="544"/>
      <c r="AM22" s="614"/>
      <c r="AN22" s="543"/>
      <c r="AO22" s="656"/>
      <c r="AP22" s="542"/>
      <c r="AQ22" s="543"/>
      <c r="AR22" s="543"/>
      <c r="AS22" s="388"/>
    </row>
    <row r="23" spans="1:45" x14ac:dyDescent="0.25">
      <c r="A23" s="178" t="s">
        <v>19</v>
      </c>
      <c r="B23" s="707" t="s">
        <v>185</v>
      </c>
      <c r="C23" s="558">
        <v>733</v>
      </c>
      <c r="D23" s="559">
        <v>10</v>
      </c>
      <c r="E23" s="551">
        <v>1.3642564802182811E-2</v>
      </c>
      <c r="F23" s="560">
        <v>878</v>
      </c>
      <c r="G23" s="559">
        <v>0.2</v>
      </c>
      <c r="H23" s="561">
        <v>2.2779043280182233E-4</v>
      </c>
      <c r="I23" s="572"/>
      <c r="J23" s="573"/>
      <c r="K23" s="569"/>
      <c r="L23" s="582"/>
      <c r="M23" s="583"/>
      <c r="N23" s="584"/>
      <c r="O23" s="585"/>
      <c r="P23" s="586"/>
      <c r="Q23" s="587"/>
      <c r="R23" s="576"/>
      <c r="S23" s="577"/>
      <c r="T23" s="578"/>
      <c r="U23" s="579"/>
      <c r="V23" s="577"/>
      <c r="W23" s="578"/>
      <c r="X23" s="542"/>
      <c r="Y23" s="543"/>
      <c r="Z23" s="544"/>
      <c r="AA23" s="614"/>
      <c r="AB23" s="543"/>
      <c r="AC23" s="543"/>
      <c r="AD23" s="543"/>
      <c r="AE23" s="543"/>
      <c r="AF23" s="543"/>
      <c r="AG23" s="543"/>
      <c r="AH23" s="656"/>
      <c r="AI23" s="542"/>
      <c r="AJ23" s="544"/>
      <c r="AK23" s="542"/>
      <c r="AL23" s="544"/>
      <c r="AM23" s="614"/>
      <c r="AN23" s="543"/>
      <c r="AO23" s="656"/>
      <c r="AP23" s="542"/>
      <c r="AQ23" s="543"/>
      <c r="AR23" s="543"/>
      <c r="AS23" s="388"/>
    </row>
    <row r="24" spans="1:45" ht="30" x14ac:dyDescent="0.25">
      <c r="A24" s="178" t="s">
        <v>19</v>
      </c>
      <c r="B24" s="708" t="s">
        <v>188</v>
      </c>
      <c r="C24" s="567"/>
      <c r="D24" s="568"/>
      <c r="E24" s="569"/>
      <c r="F24" s="570"/>
      <c r="G24" s="568"/>
      <c r="H24" s="571"/>
      <c r="I24" s="549">
        <v>0.13700000000000001</v>
      </c>
      <c r="J24" s="550">
        <v>0</v>
      </c>
      <c r="K24" s="551">
        <v>0</v>
      </c>
      <c r="L24" s="183">
        <v>34.03</v>
      </c>
      <c r="M24" s="33">
        <v>0</v>
      </c>
      <c r="N24" s="552">
        <v>0</v>
      </c>
      <c r="O24" s="579"/>
      <c r="P24" s="577"/>
      <c r="Q24" s="581"/>
      <c r="R24" s="576"/>
      <c r="S24" s="577"/>
      <c r="T24" s="578"/>
      <c r="U24" s="579"/>
      <c r="V24" s="577"/>
      <c r="W24" s="578"/>
      <c r="X24" s="542"/>
      <c r="Y24" s="543"/>
      <c r="Z24" s="544"/>
      <c r="AA24" s="614"/>
      <c r="AB24" s="543"/>
      <c r="AC24" s="543"/>
      <c r="AD24" s="543"/>
      <c r="AE24" s="543"/>
      <c r="AF24" s="543"/>
      <c r="AG24" s="543"/>
      <c r="AH24" s="656"/>
      <c r="AI24" s="542"/>
      <c r="AJ24" s="544"/>
      <c r="AK24" s="542"/>
      <c r="AL24" s="544"/>
      <c r="AM24" s="614"/>
      <c r="AN24" s="543"/>
      <c r="AO24" s="656"/>
      <c r="AP24" s="542"/>
      <c r="AQ24" s="543"/>
      <c r="AR24" s="543"/>
      <c r="AS24" s="388"/>
    </row>
    <row r="25" spans="1:45" ht="30" x14ac:dyDescent="0.25">
      <c r="A25" s="178" t="s">
        <v>19</v>
      </c>
      <c r="B25" s="708" t="s">
        <v>190</v>
      </c>
      <c r="C25" s="567"/>
      <c r="D25" s="568"/>
      <c r="E25" s="569"/>
      <c r="F25" s="570"/>
      <c r="G25" s="568"/>
      <c r="H25" s="571"/>
      <c r="I25" s="549">
        <v>1558.9359999999999</v>
      </c>
      <c r="J25" s="550">
        <v>57.328000000000003</v>
      </c>
      <c r="K25" s="551">
        <v>3.6773799565857745E-2</v>
      </c>
      <c r="L25" s="183">
        <v>23.97</v>
      </c>
      <c r="M25" s="33">
        <v>1.68</v>
      </c>
      <c r="N25" s="552">
        <v>7.0087609511889859E-2</v>
      </c>
      <c r="O25" s="579"/>
      <c r="P25" s="577"/>
      <c r="Q25" s="581"/>
      <c r="R25" s="576"/>
      <c r="S25" s="577"/>
      <c r="T25" s="578"/>
      <c r="U25" s="579"/>
      <c r="V25" s="577"/>
      <c r="W25" s="578"/>
      <c r="X25" s="542"/>
      <c r="Y25" s="543"/>
      <c r="Z25" s="544"/>
      <c r="AA25" s="614"/>
      <c r="AB25" s="543"/>
      <c r="AC25" s="543"/>
      <c r="AD25" s="543"/>
      <c r="AE25" s="543"/>
      <c r="AF25" s="543"/>
      <c r="AG25" s="543"/>
      <c r="AH25" s="656"/>
      <c r="AI25" s="542"/>
      <c r="AJ25" s="544"/>
      <c r="AK25" s="542"/>
      <c r="AL25" s="544"/>
      <c r="AM25" s="614"/>
      <c r="AN25" s="543"/>
      <c r="AO25" s="656"/>
      <c r="AP25" s="542"/>
      <c r="AQ25" s="543"/>
      <c r="AR25" s="543"/>
      <c r="AS25" s="388"/>
    </row>
    <row r="26" spans="1:45" x14ac:dyDescent="0.25">
      <c r="A26" s="178" t="s">
        <v>19</v>
      </c>
      <c r="B26" s="708" t="s">
        <v>192</v>
      </c>
      <c r="C26" s="567"/>
      <c r="D26" s="568"/>
      <c r="E26" s="569"/>
      <c r="F26" s="570"/>
      <c r="G26" s="568"/>
      <c r="H26" s="571"/>
      <c r="I26" s="572"/>
      <c r="J26" s="573"/>
      <c r="K26" s="569"/>
      <c r="L26" s="183">
        <v>300.89</v>
      </c>
      <c r="M26" s="33">
        <v>2.02</v>
      </c>
      <c r="N26" s="552">
        <v>6.7134168633055276E-3</v>
      </c>
      <c r="O26" s="63">
        <v>121.57</v>
      </c>
      <c r="P26" s="64">
        <v>1.1399999999999999</v>
      </c>
      <c r="Q26" s="562">
        <v>9.3773134819445589E-3</v>
      </c>
      <c r="R26" s="576"/>
      <c r="S26" s="577"/>
      <c r="T26" s="578"/>
      <c r="U26" s="579"/>
      <c r="V26" s="577"/>
      <c r="W26" s="578"/>
      <c r="X26" s="542"/>
      <c r="Y26" s="543"/>
      <c r="Z26" s="544"/>
      <c r="AA26" s="614"/>
      <c r="AB26" s="543"/>
      <c r="AC26" s="543"/>
      <c r="AD26" s="543"/>
      <c r="AE26" s="543"/>
      <c r="AF26" s="543"/>
      <c r="AG26" s="543"/>
      <c r="AH26" s="656"/>
      <c r="AI26" s="542"/>
      <c r="AJ26" s="544"/>
      <c r="AK26" s="542"/>
      <c r="AL26" s="544"/>
      <c r="AM26" s="614"/>
      <c r="AN26" s="543"/>
      <c r="AO26" s="656"/>
      <c r="AP26" s="542"/>
      <c r="AQ26" s="543"/>
      <c r="AR26" s="543"/>
      <c r="AS26" s="388"/>
    </row>
    <row r="27" spans="1:45" x14ac:dyDescent="0.25">
      <c r="A27" s="178" t="s">
        <v>19</v>
      </c>
      <c r="B27" s="708" t="s">
        <v>194</v>
      </c>
      <c r="C27" s="558">
        <v>196</v>
      </c>
      <c r="D27" s="559">
        <v>3.5</v>
      </c>
      <c r="E27" s="551">
        <v>1.7857142857142856E-2</v>
      </c>
      <c r="F27" s="560">
        <v>328</v>
      </c>
      <c r="G27" s="559">
        <v>6.7</v>
      </c>
      <c r="H27" s="561">
        <v>2.0426829268292684E-2</v>
      </c>
      <c r="I27" s="549">
        <v>447</v>
      </c>
      <c r="J27" s="550">
        <v>11.413399999999999</v>
      </c>
      <c r="K27" s="551">
        <v>2.5533333333333331E-2</v>
      </c>
      <c r="L27" s="183">
        <v>353.26</v>
      </c>
      <c r="M27" s="33">
        <v>3.12</v>
      </c>
      <c r="N27" s="552">
        <v>8.832021740361207E-3</v>
      </c>
      <c r="O27" s="63">
        <v>211.06</v>
      </c>
      <c r="P27" s="64">
        <v>1.49</v>
      </c>
      <c r="Q27" s="562">
        <v>7.0596039041030982E-3</v>
      </c>
      <c r="R27" s="576"/>
      <c r="S27" s="577"/>
      <c r="T27" s="578"/>
      <c r="U27" s="579"/>
      <c r="V27" s="577"/>
      <c r="W27" s="578"/>
      <c r="X27" s="542"/>
      <c r="Y27" s="543"/>
      <c r="Z27" s="544"/>
      <c r="AA27" s="614"/>
      <c r="AB27" s="543"/>
      <c r="AC27" s="543"/>
      <c r="AD27" s="543"/>
      <c r="AE27" s="543"/>
      <c r="AF27" s="543"/>
      <c r="AG27" s="543"/>
      <c r="AH27" s="656"/>
      <c r="AI27" s="542"/>
      <c r="AJ27" s="544"/>
      <c r="AK27" s="542"/>
      <c r="AL27" s="544"/>
      <c r="AM27" s="614"/>
      <c r="AN27" s="543"/>
      <c r="AO27" s="656"/>
      <c r="AP27" s="542"/>
      <c r="AQ27" s="543"/>
      <c r="AR27" s="543"/>
      <c r="AS27" s="388"/>
    </row>
    <row r="28" spans="1:45" ht="30" x14ac:dyDescent="0.25">
      <c r="A28" s="178" t="s">
        <v>19</v>
      </c>
      <c r="B28" s="708" t="s">
        <v>196</v>
      </c>
      <c r="C28" s="558">
        <v>45.2</v>
      </c>
      <c r="D28" s="559">
        <v>1.1000000000000001</v>
      </c>
      <c r="E28" s="551">
        <v>2.4336283185840708E-2</v>
      </c>
      <c r="F28" s="560">
        <v>89</v>
      </c>
      <c r="G28" s="559">
        <v>0.3</v>
      </c>
      <c r="H28" s="561">
        <v>3.3707865168539327E-3</v>
      </c>
      <c r="I28" s="549">
        <v>118.645</v>
      </c>
      <c r="J28" s="550">
        <v>1.742</v>
      </c>
      <c r="K28" s="551">
        <v>1.4682456066416622E-2</v>
      </c>
      <c r="L28" s="582"/>
      <c r="M28" s="583"/>
      <c r="N28" s="584"/>
      <c r="O28" s="585"/>
      <c r="P28" s="586"/>
      <c r="Q28" s="587"/>
      <c r="R28" s="576"/>
      <c r="S28" s="577"/>
      <c r="T28" s="578"/>
      <c r="U28" s="579"/>
      <c r="V28" s="577"/>
      <c r="W28" s="578"/>
      <c r="X28" s="542"/>
      <c r="Y28" s="543"/>
      <c r="Z28" s="544"/>
      <c r="AA28" s="614"/>
      <c r="AB28" s="543"/>
      <c r="AC28" s="543"/>
      <c r="AD28" s="543"/>
      <c r="AE28" s="543"/>
      <c r="AF28" s="543"/>
      <c r="AG28" s="543"/>
      <c r="AH28" s="656"/>
      <c r="AI28" s="542"/>
      <c r="AJ28" s="544"/>
      <c r="AK28" s="542"/>
      <c r="AL28" s="544"/>
      <c r="AM28" s="614"/>
      <c r="AN28" s="543"/>
      <c r="AO28" s="656"/>
      <c r="AP28" s="542"/>
      <c r="AQ28" s="543"/>
      <c r="AR28" s="543"/>
      <c r="AS28" s="388"/>
    </row>
    <row r="29" spans="1:45" ht="30" x14ac:dyDescent="0.25">
      <c r="A29" s="178" t="s">
        <v>19</v>
      </c>
      <c r="B29" s="708" t="s">
        <v>197</v>
      </c>
      <c r="C29" s="567"/>
      <c r="D29" s="568"/>
      <c r="E29" s="569"/>
      <c r="F29" s="570"/>
      <c r="G29" s="568"/>
      <c r="H29" s="571"/>
      <c r="I29" s="549">
        <v>248.94</v>
      </c>
      <c r="J29" s="550">
        <v>1.53</v>
      </c>
      <c r="K29" s="551">
        <v>6.1460592913955168E-3</v>
      </c>
      <c r="L29" s="582"/>
      <c r="M29" s="583"/>
      <c r="N29" s="584"/>
      <c r="O29" s="585"/>
      <c r="P29" s="586"/>
      <c r="Q29" s="587"/>
      <c r="R29" s="576"/>
      <c r="S29" s="577"/>
      <c r="T29" s="578"/>
      <c r="U29" s="579"/>
      <c r="V29" s="577"/>
      <c r="W29" s="578"/>
      <c r="X29" s="542"/>
      <c r="Y29" s="543"/>
      <c r="Z29" s="544"/>
      <c r="AA29" s="614"/>
      <c r="AB29" s="543"/>
      <c r="AC29" s="543"/>
      <c r="AD29" s="543"/>
      <c r="AE29" s="543"/>
      <c r="AF29" s="543"/>
      <c r="AG29" s="543"/>
      <c r="AH29" s="656"/>
      <c r="AI29" s="542"/>
      <c r="AJ29" s="544"/>
      <c r="AK29" s="542"/>
      <c r="AL29" s="544"/>
      <c r="AM29" s="614"/>
      <c r="AN29" s="543"/>
      <c r="AO29" s="656"/>
      <c r="AP29" s="542"/>
      <c r="AQ29" s="543"/>
      <c r="AR29" s="543"/>
      <c r="AS29" s="388"/>
    </row>
    <row r="30" spans="1:45" ht="30" x14ac:dyDescent="0.25">
      <c r="A30" s="178" t="s">
        <v>19</v>
      </c>
      <c r="B30" s="708" t="s">
        <v>198</v>
      </c>
      <c r="C30" s="567"/>
      <c r="D30" s="568"/>
      <c r="E30" s="569"/>
      <c r="F30" s="570"/>
      <c r="G30" s="568"/>
      <c r="H30" s="571"/>
      <c r="I30" s="549">
        <v>3.4750000000000001</v>
      </c>
      <c r="J30" s="550">
        <v>0.27939999999999998</v>
      </c>
      <c r="K30" s="551">
        <v>8.0402877697841713E-2</v>
      </c>
      <c r="L30" s="582"/>
      <c r="M30" s="583"/>
      <c r="N30" s="584"/>
      <c r="O30" s="585"/>
      <c r="P30" s="586"/>
      <c r="Q30" s="587"/>
      <c r="R30" s="576"/>
      <c r="S30" s="577"/>
      <c r="T30" s="578"/>
      <c r="U30" s="579"/>
      <c r="V30" s="577"/>
      <c r="W30" s="578"/>
      <c r="X30" s="542"/>
      <c r="Y30" s="543"/>
      <c r="Z30" s="544"/>
      <c r="AA30" s="614"/>
      <c r="AB30" s="543"/>
      <c r="AC30" s="543"/>
      <c r="AD30" s="543"/>
      <c r="AE30" s="543"/>
      <c r="AF30" s="543"/>
      <c r="AG30" s="543"/>
      <c r="AH30" s="656"/>
      <c r="AI30" s="542"/>
      <c r="AJ30" s="544"/>
      <c r="AK30" s="542"/>
      <c r="AL30" s="544"/>
      <c r="AM30" s="614"/>
      <c r="AN30" s="543"/>
      <c r="AO30" s="656"/>
      <c r="AP30" s="542"/>
      <c r="AQ30" s="543"/>
      <c r="AR30" s="543"/>
      <c r="AS30" s="388"/>
    </row>
    <row r="31" spans="1:45" ht="30" x14ac:dyDescent="0.25">
      <c r="A31" s="178" t="s">
        <v>19</v>
      </c>
      <c r="B31" s="708" t="s">
        <v>199</v>
      </c>
      <c r="C31" s="567"/>
      <c r="D31" s="568"/>
      <c r="E31" s="569"/>
      <c r="F31" s="570"/>
      <c r="G31" s="568"/>
      <c r="H31" s="571"/>
      <c r="I31" s="549">
        <v>179</v>
      </c>
      <c r="J31" s="550">
        <v>0.26400000000000001</v>
      </c>
      <c r="K31" s="551">
        <v>1.4748603351955308E-3</v>
      </c>
      <c r="L31" s="582"/>
      <c r="M31" s="583"/>
      <c r="N31" s="584"/>
      <c r="O31" s="585"/>
      <c r="P31" s="586"/>
      <c r="Q31" s="587"/>
      <c r="R31" s="576"/>
      <c r="S31" s="577"/>
      <c r="T31" s="578"/>
      <c r="U31" s="579"/>
      <c r="V31" s="577"/>
      <c r="W31" s="578"/>
      <c r="X31" s="542"/>
      <c r="Y31" s="543"/>
      <c r="Z31" s="544"/>
      <c r="AA31" s="614"/>
      <c r="AB31" s="543"/>
      <c r="AC31" s="543"/>
      <c r="AD31" s="543"/>
      <c r="AE31" s="543"/>
      <c r="AF31" s="543"/>
      <c r="AG31" s="543"/>
      <c r="AH31" s="656"/>
      <c r="AI31" s="542"/>
      <c r="AJ31" s="544"/>
      <c r="AK31" s="542"/>
      <c r="AL31" s="544"/>
      <c r="AM31" s="614"/>
      <c r="AN31" s="543"/>
      <c r="AO31" s="656"/>
      <c r="AP31" s="542"/>
      <c r="AQ31" s="543"/>
      <c r="AR31" s="543"/>
      <c r="AS31" s="388"/>
    </row>
    <row r="32" spans="1:45" x14ac:dyDescent="0.25">
      <c r="A32" s="178" t="s">
        <v>19</v>
      </c>
      <c r="B32" s="707" t="s">
        <v>201</v>
      </c>
      <c r="C32" s="558">
        <v>880</v>
      </c>
      <c r="D32" s="559">
        <v>2.6</v>
      </c>
      <c r="E32" s="551">
        <v>2.9545454545454545E-3</v>
      </c>
      <c r="F32" s="538"/>
      <c r="G32" s="539"/>
      <c r="H32" s="571"/>
      <c r="I32" s="572"/>
      <c r="J32" s="573"/>
      <c r="K32" s="569"/>
      <c r="L32" s="582"/>
      <c r="M32" s="583"/>
      <c r="N32" s="584"/>
      <c r="O32" s="585"/>
      <c r="P32" s="586"/>
      <c r="Q32" s="587"/>
      <c r="R32" s="576"/>
      <c r="S32" s="577"/>
      <c r="T32" s="578"/>
      <c r="U32" s="579"/>
      <c r="V32" s="577"/>
      <c r="W32" s="578"/>
      <c r="X32" s="542"/>
      <c r="Y32" s="543"/>
      <c r="Z32" s="544"/>
      <c r="AA32" s="614"/>
      <c r="AB32" s="543"/>
      <c r="AC32" s="543"/>
      <c r="AD32" s="543"/>
      <c r="AE32" s="543"/>
      <c r="AF32" s="543"/>
      <c r="AG32" s="543"/>
      <c r="AH32" s="656"/>
      <c r="AI32" s="542"/>
      <c r="AJ32" s="544"/>
      <c r="AK32" s="542"/>
      <c r="AL32" s="544"/>
      <c r="AM32" s="614"/>
      <c r="AN32" s="543"/>
      <c r="AO32" s="656"/>
      <c r="AP32" s="542"/>
      <c r="AQ32" s="543"/>
      <c r="AR32" s="543"/>
      <c r="AS32" s="388"/>
    </row>
    <row r="33" spans="1:45" x14ac:dyDescent="0.25">
      <c r="A33" s="178" t="s">
        <v>19</v>
      </c>
      <c r="B33" s="708" t="s">
        <v>202</v>
      </c>
      <c r="C33" s="567"/>
      <c r="D33" s="568"/>
      <c r="E33" s="569"/>
      <c r="F33" s="570"/>
      <c r="G33" s="568"/>
      <c r="H33" s="571"/>
      <c r="I33" s="549">
        <v>8.1059999999999999</v>
      </c>
      <c r="J33" s="550">
        <v>2.7E-2</v>
      </c>
      <c r="K33" s="551">
        <v>3.3308660251665434E-3</v>
      </c>
      <c r="L33" s="183">
        <v>1.02</v>
      </c>
      <c r="M33" s="33">
        <v>0</v>
      </c>
      <c r="N33" s="552">
        <v>0</v>
      </c>
      <c r="O33" s="579"/>
      <c r="P33" s="577"/>
      <c r="Q33" s="581"/>
      <c r="R33" s="576"/>
      <c r="S33" s="577"/>
      <c r="T33" s="578"/>
      <c r="U33" s="579"/>
      <c r="V33" s="577"/>
      <c r="W33" s="578"/>
      <c r="X33" s="542"/>
      <c r="Y33" s="543"/>
      <c r="Z33" s="544"/>
      <c r="AA33" s="614"/>
      <c r="AB33" s="543"/>
      <c r="AC33" s="543"/>
      <c r="AD33" s="543"/>
      <c r="AE33" s="543"/>
      <c r="AF33" s="543"/>
      <c r="AG33" s="543"/>
      <c r="AH33" s="656"/>
      <c r="AI33" s="542"/>
      <c r="AJ33" s="544"/>
      <c r="AK33" s="542"/>
      <c r="AL33" s="544"/>
      <c r="AM33" s="614"/>
      <c r="AN33" s="543"/>
      <c r="AO33" s="656"/>
      <c r="AP33" s="542"/>
      <c r="AQ33" s="543"/>
      <c r="AR33" s="543"/>
      <c r="AS33" s="388"/>
    </row>
    <row r="34" spans="1:45" x14ac:dyDescent="0.25">
      <c r="A34" s="178" t="s">
        <v>19</v>
      </c>
      <c r="B34" s="708" t="s">
        <v>203</v>
      </c>
      <c r="C34" s="567"/>
      <c r="D34" s="568"/>
      <c r="E34" s="569"/>
      <c r="F34" s="570"/>
      <c r="G34" s="568"/>
      <c r="H34" s="571"/>
      <c r="I34" s="549">
        <v>1.0680000000000001</v>
      </c>
      <c r="J34" s="550">
        <v>0</v>
      </c>
      <c r="K34" s="551">
        <v>0</v>
      </c>
      <c r="L34" s="183">
        <v>2</v>
      </c>
      <c r="M34" s="33">
        <v>0</v>
      </c>
      <c r="N34" s="552">
        <v>0</v>
      </c>
      <c r="O34" s="63">
        <v>0.17</v>
      </c>
      <c r="P34" s="64">
        <v>3.0000000000000001E-3</v>
      </c>
      <c r="Q34" s="562">
        <v>1.7647058823529412E-2</v>
      </c>
      <c r="R34" s="576"/>
      <c r="S34" s="577"/>
      <c r="T34" s="578"/>
      <c r="U34" s="579"/>
      <c r="V34" s="577"/>
      <c r="W34" s="578"/>
      <c r="X34" s="542"/>
      <c r="Y34" s="543"/>
      <c r="Z34" s="544"/>
      <c r="AA34" s="614"/>
      <c r="AB34" s="543"/>
      <c r="AC34" s="543"/>
      <c r="AD34" s="543"/>
      <c r="AE34" s="543"/>
      <c r="AF34" s="543"/>
      <c r="AG34" s="543"/>
      <c r="AH34" s="656"/>
      <c r="AI34" s="542"/>
      <c r="AJ34" s="544"/>
      <c r="AK34" s="542"/>
      <c r="AL34" s="544"/>
      <c r="AM34" s="614"/>
      <c r="AN34" s="543"/>
      <c r="AO34" s="656"/>
      <c r="AP34" s="542"/>
      <c r="AQ34" s="543"/>
      <c r="AR34" s="543"/>
      <c r="AS34" s="388"/>
    </row>
    <row r="35" spans="1:45" x14ac:dyDescent="0.25">
      <c r="A35" s="178" t="s">
        <v>19</v>
      </c>
      <c r="B35" s="708" t="s">
        <v>204</v>
      </c>
      <c r="C35" s="567"/>
      <c r="D35" s="568"/>
      <c r="E35" s="569"/>
      <c r="F35" s="570"/>
      <c r="G35" s="568"/>
      <c r="H35" s="571"/>
      <c r="I35" s="572"/>
      <c r="J35" s="573"/>
      <c r="K35" s="569"/>
      <c r="L35" s="183">
        <v>0.28000000000000003</v>
      </c>
      <c r="M35" s="33">
        <v>0</v>
      </c>
      <c r="N35" s="552">
        <v>0</v>
      </c>
      <c r="O35" s="63">
        <v>2.08</v>
      </c>
      <c r="P35" s="64">
        <v>0</v>
      </c>
      <c r="Q35" s="562">
        <v>0</v>
      </c>
      <c r="R35" s="134">
        <v>0.70169999999999999</v>
      </c>
      <c r="S35" s="115">
        <v>0</v>
      </c>
      <c r="T35" s="545">
        <v>0</v>
      </c>
      <c r="U35" s="579"/>
      <c r="V35" s="577"/>
      <c r="W35" s="578"/>
      <c r="X35" s="542"/>
      <c r="Y35" s="543"/>
      <c r="Z35" s="544"/>
      <c r="AA35" s="614"/>
      <c r="AB35" s="543"/>
      <c r="AC35" s="543"/>
      <c r="AD35" s="543"/>
      <c r="AE35" s="543"/>
      <c r="AF35" s="543"/>
      <c r="AG35" s="543"/>
      <c r="AH35" s="656"/>
      <c r="AI35" s="542"/>
      <c r="AJ35" s="544"/>
      <c r="AK35" s="542"/>
      <c r="AL35" s="544"/>
      <c r="AM35" s="614"/>
      <c r="AN35" s="543"/>
      <c r="AO35" s="656"/>
      <c r="AP35" s="542"/>
      <c r="AQ35" s="543"/>
      <c r="AR35" s="543"/>
      <c r="AS35" s="388"/>
    </row>
    <row r="36" spans="1:45" x14ac:dyDescent="0.25">
      <c r="A36" s="178" t="s">
        <v>19</v>
      </c>
      <c r="B36" s="708" t="s">
        <v>205</v>
      </c>
      <c r="C36" s="567"/>
      <c r="D36" s="568"/>
      <c r="E36" s="569"/>
      <c r="F36" s="570"/>
      <c r="G36" s="568"/>
      <c r="H36" s="571"/>
      <c r="I36" s="549">
        <v>9</v>
      </c>
      <c r="J36" s="550">
        <v>0</v>
      </c>
      <c r="K36" s="551">
        <v>0</v>
      </c>
      <c r="L36" s="582"/>
      <c r="M36" s="583"/>
      <c r="N36" s="584"/>
      <c r="O36" s="585"/>
      <c r="P36" s="586"/>
      <c r="Q36" s="587"/>
      <c r="R36" s="576"/>
      <c r="S36" s="577"/>
      <c r="T36" s="578"/>
      <c r="U36" s="579"/>
      <c r="V36" s="577"/>
      <c r="W36" s="578"/>
      <c r="X36" s="542"/>
      <c r="Y36" s="543"/>
      <c r="Z36" s="544"/>
      <c r="AA36" s="614"/>
      <c r="AB36" s="543"/>
      <c r="AC36" s="543"/>
      <c r="AD36" s="543"/>
      <c r="AE36" s="543"/>
      <c r="AF36" s="543"/>
      <c r="AG36" s="543"/>
      <c r="AH36" s="656"/>
      <c r="AI36" s="542"/>
      <c r="AJ36" s="544"/>
      <c r="AK36" s="542"/>
      <c r="AL36" s="544"/>
      <c r="AM36" s="614"/>
      <c r="AN36" s="543"/>
      <c r="AO36" s="656"/>
      <c r="AP36" s="542"/>
      <c r="AQ36" s="543"/>
      <c r="AR36" s="543"/>
      <c r="AS36" s="388"/>
    </row>
    <row r="37" spans="1:45" ht="30" x14ac:dyDescent="0.25">
      <c r="A37" s="178" t="s">
        <v>20</v>
      </c>
      <c r="B37" s="708" t="s">
        <v>206</v>
      </c>
      <c r="C37" s="567"/>
      <c r="D37" s="568"/>
      <c r="E37" s="569"/>
      <c r="F37" s="570"/>
      <c r="G37" s="568"/>
      <c r="H37" s="571"/>
      <c r="I37" s="549">
        <v>80.77</v>
      </c>
      <c r="J37" s="550">
        <v>0</v>
      </c>
      <c r="K37" s="551">
        <v>0</v>
      </c>
      <c r="L37" s="183">
        <v>80.77</v>
      </c>
      <c r="M37" s="33">
        <v>0</v>
      </c>
      <c r="N37" s="552">
        <v>0</v>
      </c>
      <c r="O37" s="63">
        <v>101.17</v>
      </c>
      <c r="P37" s="64">
        <v>5.0999999999999997E-2</v>
      </c>
      <c r="Q37" s="562">
        <v>5.0410200652367297E-4</v>
      </c>
      <c r="R37" s="134">
        <v>56.47</v>
      </c>
      <c r="S37" s="115">
        <v>8.5000000000000006E-2</v>
      </c>
      <c r="T37" s="545">
        <v>1.5052240127501329E-3</v>
      </c>
      <c r="U37" s="542"/>
      <c r="V37" s="543"/>
      <c r="W37" s="578"/>
      <c r="X37" s="542"/>
      <c r="Y37" s="543"/>
      <c r="Z37" s="544"/>
      <c r="AA37" s="614"/>
      <c r="AB37" s="543"/>
      <c r="AC37" s="543"/>
      <c r="AD37" s="543"/>
      <c r="AE37" s="543"/>
      <c r="AF37" s="543"/>
      <c r="AG37" s="543"/>
      <c r="AH37" s="656"/>
      <c r="AI37" s="542"/>
      <c r="AJ37" s="544"/>
      <c r="AK37" s="542"/>
      <c r="AL37" s="544"/>
      <c r="AM37" s="614"/>
      <c r="AN37" s="543"/>
      <c r="AO37" s="656"/>
      <c r="AP37" s="542"/>
      <c r="AQ37" s="543"/>
      <c r="AR37" s="543"/>
      <c r="AS37" s="388"/>
    </row>
    <row r="38" spans="1:45" x14ac:dyDescent="0.25">
      <c r="A38" s="178" t="s">
        <v>21</v>
      </c>
      <c r="B38" s="707" t="s">
        <v>213</v>
      </c>
      <c r="C38" s="558">
        <v>190</v>
      </c>
      <c r="D38" s="559">
        <v>0.8</v>
      </c>
      <c r="E38" s="551">
        <v>4.2105263157894736E-3</v>
      </c>
      <c r="F38" s="560">
        <v>160</v>
      </c>
      <c r="G38" s="559">
        <v>2.2999999999999998</v>
      </c>
      <c r="H38" s="561">
        <v>1.4374999999999999E-2</v>
      </c>
      <c r="I38" s="549">
        <v>150</v>
      </c>
      <c r="J38" s="550">
        <v>0.6</v>
      </c>
      <c r="K38" s="551">
        <v>4.0000000000000001E-3</v>
      </c>
      <c r="L38" s="183">
        <v>170</v>
      </c>
      <c r="M38" s="33">
        <v>0.04</v>
      </c>
      <c r="N38" s="552">
        <v>2.3529411764705883E-4</v>
      </c>
      <c r="O38" s="63">
        <v>188.85316917</v>
      </c>
      <c r="P38" s="64">
        <v>0.38</v>
      </c>
      <c r="Q38" s="562">
        <v>2.0121452113834285E-3</v>
      </c>
      <c r="R38" s="134">
        <v>196.02631844000001</v>
      </c>
      <c r="S38" s="115">
        <v>1.5730154999999999</v>
      </c>
      <c r="T38" s="545">
        <v>8.0245117722877127E-3</v>
      </c>
      <c r="U38" s="114">
        <v>269.98</v>
      </c>
      <c r="V38" s="115">
        <v>1.23</v>
      </c>
      <c r="W38" s="545">
        <v>4.5558930291132674E-3</v>
      </c>
      <c r="X38" s="511">
        <v>237.33314333000001</v>
      </c>
      <c r="Y38" s="546">
        <v>0.89899063999999995</v>
      </c>
      <c r="Z38" s="381">
        <v>3.787884942601539E-3</v>
      </c>
      <c r="AA38" s="598">
        <v>0.88103999</v>
      </c>
      <c r="AB38" s="216">
        <v>3.7122501208141732E-3</v>
      </c>
      <c r="AC38" s="546">
        <v>1.7950649999999999E-2</v>
      </c>
      <c r="AD38" s="216">
        <v>7.5634821787366239E-5</v>
      </c>
      <c r="AE38" s="546">
        <v>0</v>
      </c>
      <c r="AF38" s="216">
        <v>0</v>
      </c>
      <c r="AG38" s="546">
        <v>0</v>
      </c>
      <c r="AH38" s="654">
        <v>0</v>
      </c>
      <c r="AI38" s="384">
        <v>0.88103999</v>
      </c>
      <c r="AJ38" s="372">
        <v>1.7950649999999999E-2</v>
      </c>
      <c r="AK38" s="384">
        <v>0.88103999</v>
      </c>
      <c r="AL38" s="389">
        <v>0</v>
      </c>
      <c r="AM38" s="662">
        <v>253.65870674000001</v>
      </c>
      <c r="AN38" s="218">
        <v>0.92331768999999997</v>
      </c>
      <c r="AO38" s="667">
        <v>3.6399999900117758E-3</v>
      </c>
      <c r="AP38" s="547">
        <v>43282</v>
      </c>
      <c r="AQ38" s="548">
        <v>43635</v>
      </c>
      <c r="AR38" s="217">
        <v>0.95</v>
      </c>
      <c r="AS38" s="372" t="s">
        <v>572</v>
      </c>
    </row>
    <row r="39" spans="1:45" x14ac:dyDescent="0.25">
      <c r="A39" s="178" t="s">
        <v>21</v>
      </c>
      <c r="B39" s="708" t="s">
        <v>208</v>
      </c>
      <c r="C39" s="558">
        <v>8400</v>
      </c>
      <c r="D39" s="559">
        <v>419.3</v>
      </c>
      <c r="E39" s="551">
        <v>4.9916666666666665E-2</v>
      </c>
      <c r="F39" s="560">
        <v>7300</v>
      </c>
      <c r="G39" s="559">
        <v>474.8</v>
      </c>
      <c r="H39" s="561">
        <v>6.504109589041096E-2</v>
      </c>
      <c r="I39" s="549">
        <v>6600</v>
      </c>
      <c r="J39" s="550">
        <v>458.2</v>
      </c>
      <c r="K39" s="551">
        <v>6.9424242424242416E-2</v>
      </c>
      <c r="L39" s="183">
        <v>6600</v>
      </c>
      <c r="M39" s="33">
        <v>521.47</v>
      </c>
      <c r="N39" s="552">
        <v>7.9010606060606059E-2</v>
      </c>
      <c r="O39" s="63">
        <v>6254.67</v>
      </c>
      <c r="P39" s="64">
        <v>451.99</v>
      </c>
      <c r="Q39" s="562">
        <v>7.2264404037303331E-2</v>
      </c>
      <c r="R39" s="134">
        <v>5279.78</v>
      </c>
      <c r="S39" s="115">
        <v>263.33968548923599</v>
      </c>
      <c r="T39" s="588">
        <v>4.9877018642677538E-2</v>
      </c>
      <c r="U39" s="114">
        <v>7961.95</v>
      </c>
      <c r="V39" s="115">
        <v>365.32</v>
      </c>
      <c r="W39" s="545">
        <v>4.5883232122783994E-2</v>
      </c>
      <c r="X39" s="511">
        <v>7700.6898184600004</v>
      </c>
      <c r="Y39" s="546">
        <v>366.48851242911712</v>
      </c>
      <c r="Z39" s="381">
        <v>4.7591647121089764E-2</v>
      </c>
      <c r="AA39" s="598">
        <v>61.540424310981365</v>
      </c>
      <c r="AB39" s="216">
        <v>7.9915469603070374E-3</v>
      </c>
      <c r="AC39" s="546">
        <v>14.167244517137458</v>
      </c>
      <c r="AD39" s="216">
        <v>1.8397370691617667E-3</v>
      </c>
      <c r="AE39" s="546">
        <v>179.97650480402586</v>
      </c>
      <c r="AF39" s="216">
        <v>2.3371478276217328E-2</v>
      </c>
      <c r="AG39" s="546">
        <v>110.804338796972</v>
      </c>
      <c r="AH39" s="654">
        <v>1.4388884815403574E-2</v>
      </c>
      <c r="AI39" s="384">
        <v>61.540424310981386</v>
      </c>
      <c r="AJ39" s="372">
        <v>124.97158331410985</v>
      </c>
      <c r="AK39" s="384">
        <v>61.540424310981386</v>
      </c>
      <c r="AL39" s="389">
        <v>0</v>
      </c>
      <c r="AM39" s="662">
        <v>7354.1068929121102</v>
      </c>
      <c r="AN39" s="218">
        <v>397.12</v>
      </c>
      <c r="AO39" s="667">
        <v>5.3999759016658343E-2</v>
      </c>
      <c r="AP39" s="547">
        <v>43313</v>
      </c>
      <c r="AQ39" s="548">
        <v>43665</v>
      </c>
      <c r="AR39" s="217">
        <v>0.95</v>
      </c>
      <c r="AS39" s="372" t="s">
        <v>597</v>
      </c>
    </row>
    <row r="40" spans="1:45" x14ac:dyDescent="0.25">
      <c r="A40" s="178" t="s">
        <v>21</v>
      </c>
      <c r="B40" s="708" t="s">
        <v>212</v>
      </c>
      <c r="C40" s="567"/>
      <c r="D40" s="568"/>
      <c r="E40" s="569"/>
      <c r="F40" s="560">
        <v>21700</v>
      </c>
      <c r="G40" s="559">
        <v>0</v>
      </c>
      <c r="H40" s="561">
        <v>0</v>
      </c>
      <c r="I40" s="549">
        <v>18700</v>
      </c>
      <c r="J40" s="550">
        <v>0</v>
      </c>
      <c r="K40" s="551">
        <v>0</v>
      </c>
      <c r="L40" s="183">
        <v>18200</v>
      </c>
      <c r="M40" s="33">
        <v>0</v>
      </c>
      <c r="N40" s="552">
        <v>0</v>
      </c>
      <c r="O40" s="63">
        <v>18158</v>
      </c>
      <c r="P40" s="64">
        <v>0</v>
      </c>
      <c r="Q40" s="562">
        <v>0</v>
      </c>
      <c r="R40" s="134">
        <v>8945.0473524699992</v>
      </c>
      <c r="S40" s="115">
        <v>163.20355315</v>
      </c>
      <c r="T40" s="545">
        <v>1.8245130150701165E-2</v>
      </c>
      <c r="U40" s="114">
        <v>18610.93</v>
      </c>
      <c r="V40" s="115">
        <v>15.04</v>
      </c>
      <c r="W40" s="545">
        <v>8.0812726714892804E-4</v>
      </c>
      <c r="X40" s="511">
        <v>20401.518143680001</v>
      </c>
      <c r="Y40" s="546">
        <v>47.807752690000001</v>
      </c>
      <c r="Z40" s="381">
        <v>2.3433428999405088E-3</v>
      </c>
      <c r="AA40" s="598">
        <v>0</v>
      </c>
      <c r="AB40" s="216">
        <v>0</v>
      </c>
      <c r="AC40" s="546">
        <v>0</v>
      </c>
      <c r="AD40" s="216">
        <v>0</v>
      </c>
      <c r="AE40" s="546">
        <v>0</v>
      </c>
      <c r="AF40" s="216">
        <v>0</v>
      </c>
      <c r="AG40" s="546">
        <v>47.807752690000001</v>
      </c>
      <c r="AH40" s="654">
        <v>2.3433428999405088E-3</v>
      </c>
      <c r="AI40" s="384">
        <v>0</v>
      </c>
      <c r="AJ40" s="372">
        <v>47.807752690000001</v>
      </c>
      <c r="AK40" s="384">
        <v>0</v>
      </c>
      <c r="AL40" s="389">
        <v>0</v>
      </c>
      <c r="AM40" s="662">
        <v>21475.870720200001</v>
      </c>
      <c r="AN40" s="218">
        <v>49.394502660000001</v>
      </c>
      <c r="AO40" s="667">
        <v>2.300000000164836E-3</v>
      </c>
      <c r="AP40" s="547">
        <v>43282</v>
      </c>
      <c r="AQ40" s="548">
        <v>43635</v>
      </c>
      <c r="AR40" s="217">
        <v>0.95</v>
      </c>
      <c r="AS40" s="372" t="s">
        <v>604</v>
      </c>
    </row>
    <row r="41" spans="1:45" x14ac:dyDescent="0.25">
      <c r="A41" s="178" t="s">
        <v>21</v>
      </c>
      <c r="B41" s="708" t="s">
        <v>209</v>
      </c>
      <c r="C41" s="558">
        <v>20900</v>
      </c>
      <c r="D41" s="559">
        <v>31.3</v>
      </c>
      <c r="E41" s="551">
        <v>1.4976076555023924E-3</v>
      </c>
      <c r="F41" s="560">
        <v>20500</v>
      </c>
      <c r="G41" s="559">
        <v>67.599999999999994</v>
      </c>
      <c r="H41" s="561">
        <v>3.2975609756097559E-3</v>
      </c>
      <c r="I41" s="549">
        <v>21200</v>
      </c>
      <c r="J41" s="550">
        <v>184.4</v>
      </c>
      <c r="K41" s="551">
        <v>8.6981132075471708E-3</v>
      </c>
      <c r="L41" s="183">
        <v>19700</v>
      </c>
      <c r="M41" s="33">
        <v>157.66999999999999</v>
      </c>
      <c r="N41" s="552">
        <v>8.0035532994923858E-3</v>
      </c>
      <c r="O41" s="63">
        <v>20461.5</v>
      </c>
      <c r="P41" s="64">
        <v>146.1</v>
      </c>
      <c r="Q41" s="562">
        <v>7.1402389854116266E-3</v>
      </c>
      <c r="R41" s="134">
        <v>23883.299938470005</v>
      </c>
      <c r="S41" s="115">
        <v>150.16753007096398</v>
      </c>
      <c r="T41" s="545">
        <v>6.287553665441422E-3</v>
      </c>
      <c r="U41" s="114">
        <v>23296.55</v>
      </c>
      <c r="V41" s="115">
        <v>91.24</v>
      </c>
      <c r="W41" s="545">
        <v>3.9164597333081509E-3</v>
      </c>
      <c r="X41" s="511">
        <v>23685.242851089999</v>
      </c>
      <c r="Y41" s="546">
        <v>411.45431691191487</v>
      </c>
      <c r="Z41" s="381">
        <v>1.7371758419313807E-2</v>
      </c>
      <c r="AA41" s="598">
        <v>188.36079578160954</v>
      </c>
      <c r="AB41" s="216">
        <v>7.9526647442815287E-3</v>
      </c>
      <c r="AC41" s="546">
        <v>146.35023090422362</v>
      </c>
      <c r="AD41" s="216">
        <v>6.1789626487823227E-3</v>
      </c>
      <c r="AE41" s="546">
        <v>0</v>
      </c>
      <c r="AF41" s="216">
        <v>0</v>
      </c>
      <c r="AG41" s="546">
        <v>76.743290226081825</v>
      </c>
      <c r="AH41" s="654">
        <v>3.2401310262499625E-3</v>
      </c>
      <c r="AI41" s="384">
        <v>188.36079578160954</v>
      </c>
      <c r="AJ41" s="372">
        <v>223.09352113030542</v>
      </c>
      <c r="AK41" s="384">
        <v>0</v>
      </c>
      <c r="AL41" s="389">
        <v>188.36079578160954</v>
      </c>
      <c r="AM41" s="662">
        <v>24727.393536537958</v>
      </c>
      <c r="AN41" s="218">
        <v>187.93406604705703</v>
      </c>
      <c r="AO41" s="667">
        <v>7.6002375976004051E-3</v>
      </c>
      <c r="AP41" s="547">
        <v>42948</v>
      </c>
      <c r="AQ41" s="548">
        <v>43374</v>
      </c>
      <c r="AR41" s="217">
        <v>0.95</v>
      </c>
      <c r="AS41" s="372" t="s">
        <v>605</v>
      </c>
    </row>
    <row r="42" spans="1:45" x14ac:dyDescent="0.25">
      <c r="A42" s="178" t="s">
        <v>21</v>
      </c>
      <c r="B42" s="708" t="s">
        <v>22</v>
      </c>
      <c r="C42" s="558">
        <v>59000</v>
      </c>
      <c r="D42" s="559">
        <v>81.8</v>
      </c>
      <c r="E42" s="551">
        <v>1.3864406779661017E-3</v>
      </c>
      <c r="F42" s="560">
        <v>57000</v>
      </c>
      <c r="G42" s="559">
        <v>96.4</v>
      </c>
      <c r="H42" s="561">
        <v>1.6912280701754387E-3</v>
      </c>
      <c r="I42" s="549">
        <v>55600</v>
      </c>
      <c r="J42" s="550">
        <v>80</v>
      </c>
      <c r="K42" s="551">
        <v>1.4388489208633094E-3</v>
      </c>
      <c r="L42" s="183">
        <v>56600</v>
      </c>
      <c r="M42" s="33">
        <v>57.2</v>
      </c>
      <c r="N42" s="552">
        <v>1.010600706713781E-3</v>
      </c>
      <c r="O42" s="63">
        <v>58088.096596249998</v>
      </c>
      <c r="P42" s="64">
        <v>58.726378250000003</v>
      </c>
      <c r="Q42" s="562">
        <v>1.0109881660985808E-3</v>
      </c>
      <c r="R42" s="134">
        <v>61811.168470299795</v>
      </c>
      <c r="S42" s="115">
        <v>68.103368099999997</v>
      </c>
      <c r="T42" s="545">
        <v>1.1017971312534498E-3</v>
      </c>
      <c r="U42" s="114">
        <v>61609.67</v>
      </c>
      <c r="V42" s="115">
        <v>85.01</v>
      </c>
      <c r="W42" s="545">
        <v>1.3798158633214559E-3</v>
      </c>
      <c r="X42" s="511">
        <v>66980.024852680246</v>
      </c>
      <c r="Y42" s="546">
        <v>96.686037950000014</v>
      </c>
      <c r="Z42" s="381">
        <v>1.4435055550166918E-3</v>
      </c>
      <c r="AA42" s="598">
        <v>96.686037950000014</v>
      </c>
      <c r="AB42" s="216">
        <v>1.4435055550166918E-3</v>
      </c>
      <c r="AC42" s="546">
        <v>0</v>
      </c>
      <c r="AD42" s="216">
        <v>0</v>
      </c>
      <c r="AE42" s="546">
        <v>0</v>
      </c>
      <c r="AF42" s="216">
        <v>0</v>
      </c>
      <c r="AG42" s="546">
        <v>0</v>
      </c>
      <c r="AH42" s="654">
        <v>0</v>
      </c>
      <c r="AI42" s="384">
        <v>96.686037950000014</v>
      </c>
      <c r="AJ42" s="372">
        <v>0</v>
      </c>
      <c r="AK42" s="384">
        <v>96.686037950000014</v>
      </c>
      <c r="AL42" s="389">
        <v>0</v>
      </c>
      <c r="AM42" s="662">
        <v>72818.497104013804</v>
      </c>
      <c r="AN42" s="218">
        <v>0</v>
      </c>
      <c r="AO42" s="667">
        <v>0</v>
      </c>
      <c r="AP42" s="547">
        <v>43313</v>
      </c>
      <c r="AQ42" s="548">
        <v>43665</v>
      </c>
      <c r="AR42" s="217">
        <v>0.95</v>
      </c>
      <c r="AS42" s="372" t="s">
        <v>612</v>
      </c>
    </row>
    <row r="43" spans="1:45" x14ac:dyDescent="0.25">
      <c r="A43" s="178" t="s">
        <v>21</v>
      </c>
      <c r="B43" s="708" t="s">
        <v>210</v>
      </c>
      <c r="C43" s="558">
        <v>55100</v>
      </c>
      <c r="D43" s="559">
        <v>13.1</v>
      </c>
      <c r="E43" s="551">
        <v>2.3774954627949182E-4</v>
      </c>
      <c r="F43" s="560">
        <v>56600</v>
      </c>
      <c r="G43" s="559">
        <v>19.899999999999999</v>
      </c>
      <c r="H43" s="561">
        <v>3.515901060070671E-4</v>
      </c>
      <c r="I43" s="549">
        <v>56500</v>
      </c>
      <c r="J43" s="550">
        <v>19.3</v>
      </c>
      <c r="K43" s="551">
        <v>3.4159292035398231E-4</v>
      </c>
      <c r="L43" s="183">
        <v>59300</v>
      </c>
      <c r="M43" s="33">
        <v>20.8</v>
      </c>
      <c r="N43" s="552">
        <v>3.5075885328836429E-4</v>
      </c>
      <c r="O43" s="63">
        <v>59931.730512339993</v>
      </c>
      <c r="P43" s="64">
        <v>9.4567157699999989</v>
      </c>
      <c r="Q43" s="562">
        <v>1.5779146854524504E-4</v>
      </c>
      <c r="R43" s="134">
        <v>60353.926673940005</v>
      </c>
      <c r="S43" s="115">
        <v>127.571004081909</v>
      </c>
      <c r="T43" s="545">
        <v>2.1137150656511039E-3</v>
      </c>
      <c r="U43" s="114">
        <v>69367.740000000005</v>
      </c>
      <c r="V43" s="115">
        <v>314.44</v>
      </c>
      <c r="W43" s="545">
        <v>4.5329428348105322E-3</v>
      </c>
      <c r="X43" s="511">
        <v>71572.627378389996</v>
      </c>
      <c r="Y43" s="546">
        <v>287.36789165892282</v>
      </c>
      <c r="Z43" s="381">
        <v>4.01505299141342E-3</v>
      </c>
      <c r="AA43" s="598">
        <v>142.18938257804669</v>
      </c>
      <c r="AB43" s="216">
        <v>1.9866447241949103E-3</v>
      </c>
      <c r="AC43" s="546">
        <v>106.8853353896084</v>
      </c>
      <c r="AD43" s="216">
        <v>1.4933828658339908E-3</v>
      </c>
      <c r="AE43" s="546">
        <v>33.816599787030192</v>
      </c>
      <c r="AF43" s="216">
        <v>4.7247950823781657E-4</v>
      </c>
      <c r="AG43" s="546">
        <v>4.476573904237501</v>
      </c>
      <c r="AH43" s="654">
        <v>6.2545893146702028E-5</v>
      </c>
      <c r="AI43" s="384">
        <v>142.18938257804669</v>
      </c>
      <c r="AJ43" s="372">
        <v>111.3619092938459</v>
      </c>
      <c r="AK43" s="384">
        <v>142.18938257804669</v>
      </c>
      <c r="AL43" s="389">
        <v>0</v>
      </c>
      <c r="AM43" s="662">
        <v>73847.600139560862</v>
      </c>
      <c r="AN43" s="218">
        <v>295.39040055824347</v>
      </c>
      <c r="AO43" s="667">
        <v>4.0000000000000001E-3</v>
      </c>
      <c r="AP43" s="547">
        <v>43313</v>
      </c>
      <c r="AQ43" s="548">
        <v>43647</v>
      </c>
      <c r="AR43" s="217">
        <v>0.95</v>
      </c>
      <c r="AS43" s="372" t="s">
        <v>614</v>
      </c>
    </row>
    <row r="44" spans="1:45" x14ac:dyDescent="0.25">
      <c r="A44" s="178" t="s">
        <v>21</v>
      </c>
      <c r="B44" s="708" t="s">
        <v>23</v>
      </c>
      <c r="C44" s="558">
        <v>95500</v>
      </c>
      <c r="D44" s="559">
        <v>226.8</v>
      </c>
      <c r="E44" s="551">
        <v>2.3748691099476442E-3</v>
      </c>
      <c r="F44" s="560">
        <v>98700</v>
      </c>
      <c r="G44" s="559">
        <v>286.60000000000002</v>
      </c>
      <c r="H44" s="561">
        <v>2.9037487335359679E-3</v>
      </c>
      <c r="I44" s="549">
        <v>110600</v>
      </c>
      <c r="J44" s="550">
        <v>249.8</v>
      </c>
      <c r="K44" s="551">
        <v>2.2585895117540689E-3</v>
      </c>
      <c r="L44" s="183">
        <v>107400</v>
      </c>
      <c r="M44" s="33">
        <v>242.9</v>
      </c>
      <c r="N44" s="552">
        <v>2.2616387337057731E-3</v>
      </c>
      <c r="O44" s="63">
        <v>114902.75474416</v>
      </c>
      <c r="P44" s="64">
        <v>196.2261614</v>
      </c>
      <c r="Q44" s="562">
        <v>1.7077585462325331E-3</v>
      </c>
      <c r="R44" s="134">
        <v>96777.270042700198</v>
      </c>
      <c r="S44" s="115">
        <v>182.50669575032299</v>
      </c>
      <c r="T44" s="545">
        <v>1.8858425709859055E-3</v>
      </c>
      <c r="U44" s="114">
        <v>100285.18</v>
      </c>
      <c r="V44" s="115">
        <v>305.76</v>
      </c>
      <c r="W44" s="545">
        <v>3.0489051323435829E-3</v>
      </c>
      <c r="X44" s="511">
        <v>102742.3890077929</v>
      </c>
      <c r="Y44" s="546">
        <v>7450.2613711437643</v>
      </c>
      <c r="Z44" s="381">
        <v>7.2513997806481517E-2</v>
      </c>
      <c r="AA44" s="598">
        <v>43.88919885811756</v>
      </c>
      <c r="AB44" s="216">
        <v>4.2717712992627232E-4</v>
      </c>
      <c r="AC44" s="546">
        <v>28.116067732834725</v>
      </c>
      <c r="AD44" s="216">
        <v>2.7365596619231965E-4</v>
      </c>
      <c r="AE44" s="546">
        <v>7374.4840770613273</v>
      </c>
      <c r="AF44" s="216">
        <v>7.1776451261046509E-2</v>
      </c>
      <c r="AG44" s="546">
        <v>3.7720274914849918</v>
      </c>
      <c r="AH44" s="654">
        <v>3.6713449316414938E-5</v>
      </c>
      <c r="AI44" s="384">
        <v>43.88919885811756</v>
      </c>
      <c r="AJ44" s="372">
        <v>31.888095224319716</v>
      </c>
      <c r="AK44" s="384">
        <v>43.88919885811756</v>
      </c>
      <c r="AL44" s="389">
        <v>0</v>
      </c>
      <c r="AM44" s="662">
        <v>105259.80763204074</v>
      </c>
      <c r="AN44" s="218">
        <v>0</v>
      </c>
      <c r="AO44" s="667">
        <v>0</v>
      </c>
      <c r="AP44" s="547">
        <v>43009</v>
      </c>
      <c r="AQ44" s="548">
        <v>43344</v>
      </c>
      <c r="AR44" s="217">
        <v>0.95</v>
      </c>
      <c r="AS44" s="372" t="s">
        <v>618</v>
      </c>
    </row>
    <row r="45" spans="1:45" x14ac:dyDescent="0.25">
      <c r="A45" s="178" t="s">
        <v>21</v>
      </c>
      <c r="B45" s="708" t="s">
        <v>207</v>
      </c>
      <c r="C45" s="567"/>
      <c r="D45" s="568"/>
      <c r="E45" s="569"/>
      <c r="F45" s="560">
        <v>352600</v>
      </c>
      <c r="G45" s="559">
        <v>117.3</v>
      </c>
      <c r="H45" s="561">
        <v>3.326715825297788E-4</v>
      </c>
      <c r="I45" s="549">
        <v>305000</v>
      </c>
      <c r="J45" s="550">
        <v>2.9</v>
      </c>
      <c r="K45" s="551">
        <v>9.5081967213114745E-6</v>
      </c>
      <c r="L45" s="183">
        <v>287800</v>
      </c>
      <c r="M45" s="33">
        <v>256</v>
      </c>
      <c r="N45" s="552">
        <v>8.8950660180681031E-4</v>
      </c>
      <c r="O45" s="63">
        <v>248536.45</v>
      </c>
      <c r="P45" s="64">
        <v>110.82308053</v>
      </c>
      <c r="Q45" s="562">
        <v>4.4590272585771619E-4</v>
      </c>
      <c r="R45" s="134">
        <v>259165.163908819</v>
      </c>
      <c r="S45" s="115">
        <v>0.86135817377287405</v>
      </c>
      <c r="T45" s="545">
        <v>3.3235877877318501E-6</v>
      </c>
      <c r="U45" s="114">
        <v>292790.28999999998</v>
      </c>
      <c r="V45" s="115">
        <v>15.03</v>
      </c>
      <c r="W45" s="545">
        <v>5.1333669569438249E-5</v>
      </c>
      <c r="X45" s="511">
        <v>315096.91538878746</v>
      </c>
      <c r="Y45" s="546">
        <v>19.252172521890554</v>
      </c>
      <c r="Z45" s="381">
        <v>6.1099209740393516E-5</v>
      </c>
      <c r="AA45" s="598">
        <v>19.239448699844644</v>
      </c>
      <c r="AB45" s="216">
        <v>6.1058829078367005E-5</v>
      </c>
      <c r="AC45" s="546">
        <v>1.2723822045913212E-2</v>
      </c>
      <c r="AD45" s="216">
        <v>4.0380662026518783E-8</v>
      </c>
      <c r="AE45" s="546">
        <v>0</v>
      </c>
      <c r="AF45" s="216">
        <v>0</v>
      </c>
      <c r="AG45" s="546">
        <v>0</v>
      </c>
      <c r="AH45" s="654">
        <v>0</v>
      </c>
      <c r="AI45" s="384">
        <v>19.239448699844644</v>
      </c>
      <c r="AJ45" s="372">
        <v>1.2723822045913212E-2</v>
      </c>
      <c r="AK45" s="384">
        <v>19.239448699844644</v>
      </c>
      <c r="AL45" s="389">
        <v>0</v>
      </c>
      <c r="AM45" s="662">
        <v>339111.3668377265</v>
      </c>
      <c r="AN45" s="218">
        <v>20.72406451567322</v>
      </c>
      <c r="AO45" s="667">
        <v>6.1112857138729344E-5</v>
      </c>
      <c r="AP45" s="547">
        <v>43282</v>
      </c>
      <c r="AQ45" s="548">
        <v>43635</v>
      </c>
      <c r="AR45" s="217">
        <v>0.95</v>
      </c>
      <c r="AS45" s="372" t="s">
        <v>620</v>
      </c>
    </row>
    <row r="46" spans="1:45" x14ac:dyDescent="0.25">
      <c r="A46" s="178" t="s">
        <v>297</v>
      </c>
      <c r="B46" s="707" t="s">
        <v>298</v>
      </c>
      <c r="C46" s="535"/>
      <c r="D46" s="536"/>
      <c r="E46" s="537"/>
      <c r="F46" s="538"/>
      <c r="G46" s="539"/>
      <c r="H46" s="540"/>
      <c r="I46" s="535"/>
      <c r="J46" s="536"/>
      <c r="K46" s="537"/>
      <c r="L46" s="541"/>
      <c r="M46" s="536"/>
      <c r="N46" s="540"/>
      <c r="O46" s="542"/>
      <c r="P46" s="543"/>
      <c r="Q46" s="544"/>
      <c r="R46" s="134">
        <v>570.096</v>
      </c>
      <c r="S46" s="115">
        <v>1.0999999999999999E-2</v>
      </c>
      <c r="T46" s="545">
        <v>1.9294995930509949E-5</v>
      </c>
      <c r="U46" s="542"/>
      <c r="V46" s="543"/>
      <c r="W46" s="578"/>
      <c r="X46" s="542"/>
      <c r="Y46" s="543"/>
      <c r="Z46" s="544"/>
      <c r="AA46" s="614"/>
      <c r="AB46" s="543"/>
      <c r="AC46" s="543"/>
      <c r="AD46" s="543"/>
      <c r="AE46" s="543"/>
      <c r="AF46" s="543"/>
      <c r="AG46" s="543"/>
      <c r="AH46" s="656"/>
      <c r="AI46" s="542"/>
      <c r="AJ46" s="544"/>
      <c r="AK46" s="542"/>
      <c r="AL46" s="544"/>
      <c r="AM46" s="614"/>
      <c r="AN46" s="543"/>
      <c r="AO46" s="656"/>
      <c r="AP46" s="542"/>
      <c r="AQ46" s="543"/>
      <c r="AR46" s="543"/>
      <c r="AS46" s="388"/>
    </row>
    <row r="47" spans="1:45" x14ac:dyDescent="0.25">
      <c r="A47" s="178" t="s">
        <v>21</v>
      </c>
      <c r="B47" s="708" t="s">
        <v>211</v>
      </c>
      <c r="C47" s="567"/>
      <c r="D47" s="568"/>
      <c r="E47" s="569"/>
      <c r="F47" s="560">
        <v>1200</v>
      </c>
      <c r="G47" s="559">
        <v>0</v>
      </c>
      <c r="H47" s="561">
        <v>0</v>
      </c>
      <c r="I47" s="549">
        <v>4400</v>
      </c>
      <c r="J47" s="550">
        <v>0</v>
      </c>
      <c r="K47" s="551">
        <v>0</v>
      </c>
      <c r="L47" s="183">
        <v>5000</v>
      </c>
      <c r="M47" s="33">
        <v>0</v>
      </c>
      <c r="N47" s="552">
        <v>0</v>
      </c>
      <c r="O47" s="589">
        <v>6901.27</v>
      </c>
      <c r="P47" s="64">
        <v>0</v>
      </c>
      <c r="Q47" s="562">
        <v>0</v>
      </c>
      <c r="R47" s="576"/>
      <c r="S47" s="577"/>
      <c r="T47" s="578"/>
      <c r="U47" s="579"/>
      <c r="V47" s="577"/>
      <c r="W47" s="578"/>
      <c r="X47" s="542"/>
      <c r="Y47" s="543"/>
      <c r="Z47" s="544"/>
      <c r="AA47" s="614"/>
      <c r="AB47" s="543"/>
      <c r="AC47" s="543"/>
      <c r="AD47" s="543"/>
      <c r="AE47" s="543"/>
      <c r="AF47" s="543"/>
      <c r="AG47" s="543"/>
      <c r="AH47" s="656"/>
      <c r="AI47" s="542"/>
      <c r="AJ47" s="544"/>
      <c r="AK47" s="542"/>
      <c r="AL47" s="544"/>
      <c r="AM47" s="614"/>
      <c r="AN47" s="543"/>
      <c r="AO47" s="656"/>
      <c r="AP47" s="542"/>
      <c r="AQ47" s="543"/>
      <c r="AR47" s="543"/>
      <c r="AS47" s="388"/>
    </row>
    <row r="48" spans="1:45" ht="30" x14ac:dyDescent="0.25">
      <c r="A48" s="179" t="s">
        <v>24</v>
      </c>
      <c r="B48" s="709" t="s">
        <v>25</v>
      </c>
      <c r="C48" s="590"/>
      <c r="D48" s="539"/>
      <c r="E48" s="537"/>
      <c r="F48" s="538"/>
      <c r="G48" s="539"/>
      <c r="H48" s="540"/>
      <c r="I48" s="549">
        <v>63.892000000000003</v>
      </c>
      <c r="J48" s="550">
        <v>4.5419999999999998</v>
      </c>
      <c r="K48" s="551">
        <v>7.1088712201840598E-2</v>
      </c>
      <c r="L48" s="183">
        <v>90.994</v>
      </c>
      <c r="M48" s="33">
        <v>2.9729999999999999</v>
      </c>
      <c r="N48" s="552">
        <v>3.2672483900037366E-2</v>
      </c>
      <c r="O48" s="63">
        <v>137.284594</v>
      </c>
      <c r="P48" s="64">
        <v>0.56533142999999997</v>
      </c>
      <c r="Q48" s="562">
        <v>4.1179524484735702E-3</v>
      </c>
      <c r="R48" s="576"/>
      <c r="S48" s="577"/>
      <c r="T48" s="578"/>
      <c r="U48" s="579"/>
      <c r="V48" s="577"/>
      <c r="W48" s="578"/>
      <c r="X48" s="542"/>
      <c r="Y48" s="543"/>
      <c r="Z48" s="544"/>
      <c r="AA48" s="614"/>
      <c r="AB48" s="543"/>
      <c r="AC48" s="543"/>
      <c r="AD48" s="543"/>
      <c r="AE48" s="543"/>
      <c r="AF48" s="543"/>
      <c r="AG48" s="543"/>
      <c r="AH48" s="656"/>
      <c r="AI48" s="542"/>
      <c r="AJ48" s="544"/>
      <c r="AK48" s="542"/>
      <c r="AL48" s="544"/>
      <c r="AM48" s="614"/>
      <c r="AN48" s="543"/>
      <c r="AO48" s="656"/>
      <c r="AP48" s="542"/>
      <c r="AQ48" s="543"/>
      <c r="AR48" s="543"/>
      <c r="AS48" s="388"/>
    </row>
    <row r="49" spans="1:45" x14ac:dyDescent="0.25">
      <c r="A49" s="178" t="s">
        <v>26</v>
      </c>
      <c r="B49" s="709" t="s">
        <v>27</v>
      </c>
      <c r="C49" s="567"/>
      <c r="D49" s="568"/>
      <c r="E49" s="569"/>
      <c r="F49" s="570"/>
      <c r="G49" s="568"/>
      <c r="H49" s="571"/>
      <c r="I49" s="549">
        <v>2.2450000000000001</v>
      </c>
      <c r="J49" s="550">
        <v>0</v>
      </c>
      <c r="K49" s="551">
        <v>0</v>
      </c>
      <c r="L49" s="183">
        <v>0.52900000000000003</v>
      </c>
      <c r="M49" s="33">
        <v>0</v>
      </c>
      <c r="N49" s="552">
        <v>0</v>
      </c>
      <c r="O49" s="63">
        <v>1.9243430800000001</v>
      </c>
      <c r="P49" s="64">
        <v>0</v>
      </c>
      <c r="Q49" s="562">
        <v>0</v>
      </c>
      <c r="R49" s="134">
        <v>1.8592554400000001</v>
      </c>
      <c r="S49" s="115">
        <v>0</v>
      </c>
      <c r="T49" s="545">
        <v>0</v>
      </c>
      <c r="U49" s="114">
        <v>0.40879894999999999</v>
      </c>
      <c r="V49" s="115">
        <v>0</v>
      </c>
      <c r="W49" s="545">
        <v>0</v>
      </c>
      <c r="X49" s="591"/>
      <c r="Y49" s="592"/>
      <c r="Z49" s="383"/>
      <c r="AA49" s="647"/>
      <c r="AB49" s="222"/>
      <c r="AC49" s="592"/>
      <c r="AD49" s="222"/>
      <c r="AE49" s="592"/>
      <c r="AF49" s="222"/>
      <c r="AG49" s="592"/>
      <c r="AH49" s="657"/>
      <c r="AI49" s="387"/>
      <c r="AJ49" s="388"/>
      <c r="AK49" s="387"/>
      <c r="AL49" s="388"/>
      <c r="AM49" s="664"/>
      <c r="AN49" s="221"/>
      <c r="AO49" s="657"/>
      <c r="AP49" s="593"/>
      <c r="AQ49" s="594"/>
      <c r="AR49" s="221"/>
      <c r="AS49" s="388"/>
    </row>
    <row r="50" spans="1:45" x14ac:dyDescent="0.25">
      <c r="A50" s="178" t="s">
        <v>26</v>
      </c>
      <c r="B50" s="709" t="s">
        <v>214</v>
      </c>
      <c r="C50" s="567"/>
      <c r="D50" s="568"/>
      <c r="E50" s="569"/>
      <c r="F50" s="570"/>
      <c r="G50" s="568"/>
      <c r="H50" s="571"/>
      <c r="I50" s="549">
        <v>1.3480000000000001</v>
      </c>
      <c r="J50" s="550">
        <v>0</v>
      </c>
      <c r="K50" s="551">
        <v>0</v>
      </c>
      <c r="L50" s="183">
        <v>1.395</v>
      </c>
      <c r="M50" s="33">
        <v>0</v>
      </c>
      <c r="N50" s="552">
        <v>0</v>
      </c>
      <c r="O50" s="63">
        <v>0.17174004000000001</v>
      </c>
      <c r="P50" s="64">
        <v>0</v>
      </c>
      <c r="Q50" s="562">
        <v>0</v>
      </c>
      <c r="R50" s="134">
        <v>0</v>
      </c>
      <c r="S50" s="115">
        <v>0</v>
      </c>
      <c r="T50" s="545">
        <v>0</v>
      </c>
      <c r="U50" s="579"/>
      <c r="V50" s="577"/>
      <c r="W50" s="578"/>
      <c r="X50" s="542"/>
      <c r="Y50" s="543"/>
      <c r="Z50" s="544"/>
      <c r="AA50" s="614"/>
      <c r="AB50" s="543"/>
      <c r="AC50" s="543"/>
      <c r="AD50" s="543"/>
      <c r="AE50" s="543"/>
      <c r="AF50" s="543"/>
      <c r="AG50" s="543"/>
      <c r="AH50" s="656"/>
      <c r="AI50" s="542"/>
      <c r="AJ50" s="544"/>
      <c r="AK50" s="542"/>
      <c r="AL50" s="544"/>
      <c r="AM50" s="614"/>
      <c r="AN50" s="543"/>
      <c r="AO50" s="656"/>
      <c r="AP50" s="542"/>
      <c r="AQ50" s="543"/>
      <c r="AR50" s="543"/>
      <c r="AS50" s="388"/>
    </row>
    <row r="51" spans="1:45" ht="30" x14ac:dyDescent="0.25">
      <c r="A51" s="179" t="s">
        <v>28</v>
      </c>
      <c r="B51" s="709" t="s">
        <v>215</v>
      </c>
      <c r="C51" s="590"/>
      <c r="D51" s="539"/>
      <c r="E51" s="537"/>
      <c r="F51" s="538"/>
      <c r="G51" s="539"/>
      <c r="H51" s="540"/>
      <c r="I51" s="549">
        <v>2894.37</v>
      </c>
      <c r="J51" s="550">
        <v>72.36</v>
      </c>
      <c r="K51" s="551">
        <v>2.5000259123747138E-2</v>
      </c>
      <c r="L51" s="183">
        <v>2987.19</v>
      </c>
      <c r="M51" s="33">
        <v>85.73</v>
      </c>
      <c r="N51" s="552">
        <v>2.8699212303201337E-2</v>
      </c>
      <c r="O51" s="63">
        <v>3001.24</v>
      </c>
      <c r="P51" s="64">
        <v>106.32</v>
      </c>
      <c r="Q51" s="562">
        <v>3.5425357518892191E-2</v>
      </c>
      <c r="R51" s="134">
        <v>2780.1</v>
      </c>
      <c r="S51" s="115">
        <v>57.19</v>
      </c>
      <c r="T51" s="545">
        <v>2.0571202474731126E-2</v>
      </c>
      <c r="U51" s="114">
        <v>3047.1</v>
      </c>
      <c r="V51" s="115">
        <v>74.37</v>
      </c>
      <c r="W51" s="545">
        <v>2.4406813035345084E-2</v>
      </c>
      <c r="X51" s="511">
        <v>3013.59</v>
      </c>
      <c r="Y51" s="595">
        <v>73.56</v>
      </c>
      <c r="Z51" s="513">
        <v>2.4409425303375708E-2</v>
      </c>
      <c r="AA51" s="648">
        <v>54.06</v>
      </c>
      <c r="AB51" s="512">
        <v>1.7938737519038753E-2</v>
      </c>
      <c r="AC51" s="595">
        <v>19.5</v>
      </c>
      <c r="AD51" s="512">
        <v>6.4706877843369532E-3</v>
      </c>
      <c r="AE51" s="595">
        <v>0</v>
      </c>
      <c r="AF51" s="512">
        <v>0</v>
      </c>
      <c r="AG51" s="595">
        <v>0</v>
      </c>
      <c r="AH51" s="658">
        <v>0</v>
      </c>
      <c r="AI51" s="514">
        <v>54.06</v>
      </c>
      <c r="AJ51" s="515">
        <v>19.5</v>
      </c>
      <c r="AK51" s="514">
        <v>37.96</v>
      </c>
      <c r="AL51" s="516">
        <v>16.100000000000001</v>
      </c>
      <c r="AM51" s="665">
        <v>3013</v>
      </c>
      <c r="AN51" s="517">
        <v>94.909499999999994</v>
      </c>
      <c r="AO51" s="668">
        <v>3.15E-2</v>
      </c>
      <c r="AP51" s="596">
        <v>43282</v>
      </c>
      <c r="AQ51" s="597">
        <v>43617</v>
      </c>
      <c r="AR51" s="518">
        <v>0.95</v>
      </c>
      <c r="AS51" s="515" t="s">
        <v>589</v>
      </c>
    </row>
    <row r="52" spans="1:45" x14ac:dyDescent="0.25">
      <c r="A52" s="178" t="s">
        <v>28</v>
      </c>
      <c r="B52" s="709" t="s">
        <v>29</v>
      </c>
      <c r="C52" s="558">
        <v>90160</v>
      </c>
      <c r="D52" s="559">
        <v>10296</v>
      </c>
      <c r="E52" s="551">
        <v>0.11419698314108252</v>
      </c>
      <c r="F52" s="560">
        <v>66788</v>
      </c>
      <c r="G52" s="559">
        <v>6225</v>
      </c>
      <c r="H52" s="561">
        <v>9.3205366233455114E-2</v>
      </c>
      <c r="I52" s="549">
        <v>48411.88</v>
      </c>
      <c r="J52" s="550">
        <v>5604.16</v>
      </c>
      <c r="K52" s="551">
        <v>0.11576001592997422</v>
      </c>
      <c r="L52" s="183">
        <v>32895.31</v>
      </c>
      <c r="M52" s="33">
        <v>3530.16</v>
      </c>
      <c r="N52" s="552">
        <v>0.10731499414354205</v>
      </c>
      <c r="O52" s="63">
        <v>32524.19</v>
      </c>
      <c r="P52" s="64">
        <v>3788.09</v>
      </c>
      <c r="Q52" s="562">
        <v>0.11646992592282852</v>
      </c>
      <c r="R52" s="134">
        <v>32530</v>
      </c>
      <c r="S52" s="115">
        <v>4065.9247</v>
      </c>
      <c r="T52" s="545">
        <v>0.12499</v>
      </c>
      <c r="U52" s="114">
        <v>28690</v>
      </c>
      <c r="V52" s="115">
        <v>3743.47</v>
      </c>
      <c r="W52" s="545">
        <v>0.13047995817357963</v>
      </c>
      <c r="X52" s="652">
        <v>26910</v>
      </c>
      <c r="Y52" s="642">
        <v>2855.15</v>
      </c>
      <c r="Z52" s="381">
        <v>0.10609996283909327</v>
      </c>
      <c r="AA52" s="649">
        <v>2747.51</v>
      </c>
      <c r="AB52" s="216">
        <v>0.10209996283909328</v>
      </c>
      <c r="AC52" s="642">
        <v>107.64</v>
      </c>
      <c r="AD52" s="216">
        <v>4.0000000000000001E-3</v>
      </c>
      <c r="AE52" s="595">
        <v>0</v>
      </c>
      <c r="AF52" s="216">
        <v>0</v>
      </c>
      <c r="AG52" s="595">
        <v>0</v>
      </c>
      <c r="AH52" s="654">
        <v>0</v>
      </c>
      <c r="AI52" s="384">
        <v>33.44</v>
      </c>
      <c r="AJ52" s="217">
        <v>2821.71</v>
      </c>
      <c r="AK52" s="217">
        <v>31.84</v>
      </c>
      <c r="AL52" s="389">
        <v>1.6</v>
      </c>
      <c r="AM52" s="662">
        <v>26930</v>
      </c>
      <c r="AN52" s="218">
        <v>2690.31</v>
      </c>
      <c r="AO52" s="667">
        <v>9.9900111399925731E-2</v>
      </c>
      <c r="AP52" s="669">
        <v>43665</v>
      </c>
      <c r="AQ52" s="643">
        <v>43635</v>
      </c>
      <c r="AR52" s="644">
        <v>0.95</v>
      </c>
      <c r="AS52" s="670">
        <v>0.67</v>
      </c>
    </row>
    <row r="53" spans="1:45" ht="45" x14ac:dyDescent="0.25">
      <c r="A53" s="179" t="s">
        <v>28</v>
      </c>
      <c r="B53" s="709" t="s">
        <v>216</v>
      </c>
      <c r="C53" s="590"/>
      <c r="D53" s="539"/>
      <c r="E53" s="537"/>
      <c r="F53" s="538"/>
      <c r="G53" s="539"/>
      <c r="H53" s="540"/>
      <c r="I53" s="549">
        <v>21.04</v>
      </c>
      <c r="J53" s="550">
        <v>2.3E-2</v>
      </c>
      <c r="K53" s="551">
        <v>1.0931558935361218E-3</v>
      </c>
      <c r="L53" s="582"/>
      <c r="M53" s="583"/>
      <c r="N53" s="584"/>
      <c r="O53" s="585"/>
      <c r="P53" s="586"/>
      <c r="Q53" s="587"/>
      <c r="R53" s="576"/>
      <c r="S53" s="577"/>
      <c r="T53" s="578"/>
      <c r="U53" s="579"/>
      <c r="V53" s="577"/>
      <c r="W53" s="578"/>
      <c r="X53" s="542"/>
      <c r="Y53" s="599"/>
      <c r="Z53" s="600"/>
      <c r="AA53" s="650"/>
      <c r="AB53" s="599"/>
      <c r="AC53" s="599"/>
      <c r="AD53" s="599"/>
      <c r="AE53" s="599"/>
      <c r="AF53" s="599"/>
      <c r="AG53" s="599"/>
      <c r="AH53" s="659"/>
      <c r="AI53" s="601"/>
      <c r="AJ53" s="600"/>
      <c r="AK53" s="601"/>
      <c r="AL53" s="600"/>
      <c r="AM53" s="650"/>
      <c r="AN53" s="599"/>
      <c r="AO53" s="659"/>
      <c r="AP53" s="601"/>
      <c r="AQ53" s="599"/>
      <c r="AR53" s="599"/>
      <c r="AS53" s="602"/>
    </row>
    <row r="54" spans="1:45" ht="30" x14ac:dyDescent="0.25">
      <c r="A54" s="178" t="s">
        <v>28</v>
      </c>
      <c r="B54" s="709" t="s">
        <v>217</v>
      </c>
      <c r="C54" s="558">
        <v>3406</v>
      </c>
      <c r="D54" s="559">
        <v>7.5</v>
      </c>
      <c r="E54" s="551">
        <v>2.201996476805637E-3</v>
      </c>
      <c r="F54" s="560">
        <v>2995</v>
      </c>
      <c r="G54" s="559">
        <v>5.8</v>
      </c>
      <c r="H54" s="561">
        <v>1.9365609348914858E-3</v>
      </c>
      <c r="I54" s="549">
        <v>2478</v>
      </c>
      <c r="J54" s="550">
        <v>9.1999999999999993</v>
      </c>
      <c r="K54" s="551">
        <v>3.7126715092816783E-3</v>
      </c>
      <c r="L54" s="183">
        <v>2530</v>
      </c>
      <c r="M54" s="33">
        <v>22.26</v>
      </c>
      <c r="N54" s="552">
        <v>8.7984189723320158E-3</v>
      </c>
      <c r="O54" s="579"/>
      <c r="P54" s="577"/>
      <c r="Q54" s="581"/>
      <c r="R54" s="576"/>
      <c r="S54" s="577"/>
      <c r="T54" s="578"/>
      <c r="U54" s="579"/>
      <c r="V54" s="577"/>
      <c r="W54" s="578"/>
      <c r="X54" s="542"/>
      <c r="Y54" s="543"/>
      <c r="Z54" s="544"/>
      <c r="AA54" s="614"/>
      <c r="AB54" s="543"/>
      <c r="AC54" s="543"/>
      <c r="AD54" s="543"/>
      <c r="AE54" s="543"/>
      <c r="AF54" s="543"/>
      <c r="AG54" s="543"/>
      <c r="AH54" s="656"/>
      <c r="AI54" s="542"/>
      <c r="AJ54" s="544"/>
      <c r="AK54" s="542"/>
      <c r="AL54" s="544"/>
      <c r="AM54" s="614"/>
      <c r="AN54" s="543"/>
      <c r="AO54" s="656"/>
      <c r="AP54" s="542"/>
      <c r="AQ54" s="543"/>
      <c r="AR54" s="543"/>
      <c r="AS54" s="388"/>
    </row>
    <row r="55" spans="1:45" x14ac:dyDescent="0.25">
      <c r="A55" s="179" t="s">
        <v>30</v>
      </c>
      <c r="B55" s="710" t="s">
        <v>36</v>
      </c>
      <c r="C55" s="590"/>
      <c r="D55" s="539"/>
      <c r="E55" s="537"/>
      <c r="F55" s="538"/>
      <c r="G55" s="539"/>
      <c r="H55" s="540"/>
      <c r="I55" s="549">
        <v>595.75303899999994</v>
      </c>
      <c r="J55" s="550">
        <v>0.133129</v>
      </c>
      <c r="K55" s="551">
        <v>2.2346340057864146E-4</v>
      </c>
      <c r="L55" s="183">
        <v>570.43940499999997</v>
      </c>
      <c r="M55" s="33">
        <v>0.17457500000000001</v>
      </c>
      <c r="N55" s="552">
        <v>3.0603601095895546E-4</v>
      </c>
      <c r="O55" s="63">
        <v>361.81060673000002</v>
      </c>
      <c r="P55" s="64">
        <v>0.33244067999999999</v>
      </c>
      <c r="Q55" s="562">
        <v>9.1882513617983223E-4</v>
      </c>
      <c r="R55" s="134">
        <v>551.81428500000004</v>
      </c>
      <c r="S55" s="115">
        <v>4.6505746399999994</v>
      </c>
      <c r="T55" s="545">
        <v>8.4277895053043051E-3</v>
      </c>
      <c r="U55" s="114">
        <v>534.28862536999998</v>
      </c>
      <c r="V55" s="115">
        <v>8.9554969999999994</v>
      </c>
      <c r="W55" s="545">
        <v>1.6761534074954773E-2</v>
      </c>
      <c r="X55" s="591"/>
      <c r="Y55" s="592"/>
      <c r="Z55" s="383"/>
      <c r="AA55" s="647"/>
      <c r="AB55" s="222"/>
      <c r="AC55" s="592"/>
      <c r="AD55" s="222"/>
      <c r="AE55" s="592"/>
      <c r="AF55" s="222"/>
      <c r="AG55" s="592"/>
      <c r="AH55" s="657"/>
      <c r="AI55" s="387"/>
      <c r="AJ55" s="388"/>
      <c r="AK55" s="387"/>
      <c r="AL55" s="388"/>
      <c r="AM55" s="664"/>
      <c r="AN55" s="221"/>
      <c r="AO55" s="657"/>
      <c r="AP55" s="593"/>
      <c r="AQ55" s="594"/>
      <c r="AR55" s="221"/>
      <c r="AS55" s="388"/>
    </row>
    <row r="56" spans="1:45" x14ac:dyDescent="0.25">
      <c r="A56" s="178" t="s">
        <v>30</v>
      </c>
      <c r="B56" s="710" t="s">
        <v>266</v>
      </c>
      <c r="C56" s="590"/>
      <c r="D56" s="539"/>
      <c r="E56" s="603"/>
      <c r="F56" s="538"/>
      <c r="G56" s="539"/>
      <c r="H56" s="604"/>
      <c r="I56" s="590"/>
      <c r="J56" s="539"/>
      <c r="K56" s="603"/>
      <c r="L56" s="582"/>
      <c r="M56" s="583"/>
      <c r="N56" s="604"/>
      <c r="O56" s="63">
        <v>0.60385900000000003</v>
      </c>
      <c r="P56" s="64">
        <v>2.5095100000000004E-3</v>
      </c>
      <c r="Q56" s="562">
        <v>4.1557880233630698E-3</v>
      </c>
      <c r="R56" s="134">
        <v>0.10536084</v>
      </c>
      <c r="S56" s="115">
        <v>2.6589000000000001E-3</v>
      </c>
      <c r="T56" s="545">
        <v>2.5236131374806809E-2</v>
      </c>
      <c r="U56" s="114">
        <v>0.78560394</v>
      </c>
      <c r="V56" s="115">
        <v>2.7751000000000002E-4</v>
      </c>
      <c r="W56" s="545">
        <v>3.5324415506368261E-4</v>
      </c>
      <c r="X56" s="591"/>
      <c r="Y56" s="592"/>
      <c r="Z56" s="383"/>
      <c r="AA56" s="647"/>
      <c r="AB56" s="222"/>
      <c r="AC56" s="592"/>
      <c r="AD56" s="222"/>
      <c r="AE56" s="592"/>
      <c r="AF56" s="222"/>
      <c r="AG56" s="592"/>
      <c r="AH56" s="657"/>
      <c r="AI56" s="387"/>
      <c r="AJ56" s="388"/>
      <c r="AK56" s="387"/>
      <c r="AL56" s="388"/>
      <c r="AM56" s="664"/>
      <c r="AN56" s="221"/>
      <c r="AO56" s="657"/>
      <c r="AP56" s="593"/>
      <c r="AQ56" s="594"/>
      <c r="AR56" s="221"/>
      <c r="AS56" s="388"/>
    </row>
    <row r="57" spans="1:45" x14ac:dyDescent="0.25">
      <c r="A57" s="178" t="s">
        <v>30</v>
      </c>
      <c r="B57" s="710" t="s">
        <v>33</v>
      </c>
      <c r="C57" s="558">
        <v>45897</v>
      </c>
      <c r="D57" s="559">
        <v>103.2</v>
      </c>
      <c r="E57" s="551">
        <v>2.248512974704229E-3</v>
      </c>
      <c r="F57" s="560">
        <v>41455</v>
      </c>
      <c r="G57" s="559">
        <v>82.9</v>
      </c>
      <c r="H57" s="561">
        <v>1.9997587745748404E-3</v>
      </c>
      <c r="I57" s="549">
        <v>44660.180797000001</v>
      </c>
      <c r="J57" s="550">
        <v>42.429544</v>
      </c>
      <c r="K57" s="551">
        <v>9.5005311762755241E-4</v>
      </c>
      <c r="L57" s="183">
        <v>44424.554999</v>
      </c>
      <c r="M57" s="33">
        <v>479.196147</v>
      </c>
      <c r="N57" s="552">
        <v>1.0786740508954715E-2</v>
      </c>
      <c r="O57" s="63">
        <v>43307.014190000002</v>
      </c>
      <c r="P57" s="64">
        <v>110.853966</v>
      </c>
      <c r="Q57" s="562">
        <v>2.5597231320001099E-3</v>
      </c>
      <c r="R57" s="134">
        <v>43909.358390580004</v>
      </c>
      <c r="S57" s="115">
        <v>132.64921793000002</v>
      </c>
      <c r="T57" s="545">
        <v>3.020978278709206E-3</v>
      </c>
      <c r="U57" s="114">
        <v>45004.600945320002</v>
      </c>
      <c r="V57" s="115">
        <v>996.99892715999999</v>
      </c>
      <c r="W57" s="545">
        <v>2.2153266693139675E-2</v>
      </c>
      <c r="X57" s="511">
        <v>44998.848993580003</v>
      </c>
      <c r="Y57" s="546">
        <v>395.69306891000002</v>
      </c>
      <c r="Z57" s="381">
        <v>8.7934042261048426E-3</v>
      </c>
      <c r="AA57" s="598">
        <v>274.26086594999998</v>
      </c>
      <c r="AB57" s="216">
        <v>6.0948418033787673E-3</v>
      </c>
      <c r="AC57" s="546">
        <v>44.905476890000003</v>
      </c>
      <c r="AD57" s="216">
        <v>9.9792501129099286E-4</v>
      </c>
      <c r="AE57" s="546">
        <v>0</v>
      </c>
      <c r="AF57" s="216">
        <v>0</v>
      </c>
      <c r="AG57" s="546">
        <v>76.526726069999995</v>
      </c>
      <c r="AH57" s="654">
        <v>1.700637411435081E-3</v>
      </c>
      <c r="AI57" s="384">
        <v>274.26086594999998</v>
      </c>
      <c r="AJ57" s="372">
        <v>121.43220296000004</v>
      </c>
      <c r="AK57" s="384">
        <v>0</v>
      </c>
      <c r="AL57" s="389">
        <v>274.26086594999998</v>
      </c>
      <c r="AM57" s="662">
        <v>44975.714</v>
      </c>
      <c r="AN57" s="218">
        <v>382.29356899999999</v>
      </c>
      <c r="AO57" s="667">
        <v>8.5000000000000006E-3</v>
      </c>
      <c r="AP57" s="547">
        <v>43009</v>
      </c>
      <c r="AQ57" s="548">
        <v>43373</v>
      </c>
      <c r="AR57" s="217">
        <v>0.95</v>
      </c>
      <c r="AS57" s="372" t="s">
        <v>607</v>
      </c>
    </row>
    <row r="58" spans="1:45" x14ac:dyDescent="0.25">
      <c r="A58" s="178" t="s">
        <v>30</v>
      </c>
      <c r="B58" s="710" t="s">
        <v>31</v>
      </c>
      <c r="C58" s="558">
        <v>3459</v>
      </c>
      <c r="D58" s="559">
        <v>2.2000000000000002</v>
      </c>
      <c r="E58" s="551">
        <v>6.3602197166811225E-4</v>
      </c>
      <c r="F58" s="560">
        <v>3933</v>
      </c>
      <c r="G58" s="559">
        <v>2.8</v>
      </c>
      <c r="H58" s="561">
        <v>7.1192473938469362E-4</v>
      </c>
      <c r="I58" s="549">
        <v>2752.1486479999999</v>
      </c>
      <c r="J58" s="550">
        <v>5.6024440000000002</v>
      </c>
      <c r="K58" s="551">
        <v>2.0356618469977356E-3</v>
      </c>
      <c r="L58" s="183">
        <v>3117.0881039999999</v>
      </c>
      <c r="M58" s="33">
        <v>1.2652060000000001</v>
      </c>
      <c r="N58" s="552">
        <v>4.0589356405307437E-4</v>
      </c>
      <c r="O58" s="579"/>
      <c r="P58" s="577"/>
      <c r="Q58" s="581"/>
      <c r="R58" s="576"/>
      <c r="S58" s="577"/>
      <c r="T58" s="578"/>
      <c r="U58" s="579"/>
      <c r="V58" s="577"/>
      <c r="W58" s="578"/>
      <c r="X58" s="542"/>
      <c r="Y58" s="543"/>
      <c r="Z58" s="544"/>
      <c r="AA58" s="614"/>
      <c r="AB58" s="543"/>
      <c r="AC58" s="543"/>
      <c r="AD58" s="543"/>
      <c r="AE58" s="543"/>
      <c r="AF58" s="543"/>
      <c r="AG58" s="543"/>
      <c r="AH58" s="656"/>
      <c r="AI58" s="542"/>
      <c r="AJ58" s="544"/>
      <c r="AK58" s="542"/>
      <c r="AL58" s="544"/>
      <c r="AM58" s="614"/>
      <c r="AN58" s="543"/>
      <c r="AO58" s="656"/>
      <c r="AP58" s="542"/>
      <c r="AQ58" s="543"/>
      <c r="AR58" s="543"/>
      <c r="AS58" s="388"/>
    </row>
    <row r="59" spans="1:45" x14ac:dyDescent="0.25">
      <c r="A59" s="179" t="s">
        <v>30</v>
      </c>
      <c r="B59" s="710" t="s">
        <v>32</v>
      </c>
      <c r="C59" s="590"/>
      <c r="D59" s="539"/>
      <c r="E59" s="537"/>
      <c r="F59" s="538"/>
      <c r="G59" s="539"/>
      <c r="H59" s="540"/>
      <c r="I59" s="549">
        <v>4.4268029999999996</v>
      </c>
      <c r="J59" s="550">
        <v>0</v>
      </c>
      <c r="K59" s="551">
        <v>0</v>
      </c>
      <c r="L59" s="183">
        <v>9.5822909999999997</v>
      </c>
      <c r="M59" s="33">
        <v>0</v>
      </c>
      <c r="N59" s="552">
        <v>0</v>
      </c>
      <c r="O59" s="63">
        <v>8.6456847899999989</v>
      </c>
      <c r="P59" s="64">
        <v>0.13714942999999999</v>
      </c>
      <c r="Q59" s="562">
        <v>1.5863339149101686E-2</v>
      </c>
      <c r="R59" s="576"/>
      <c r="S59" s="577"/>
      <c r="T59" s="578"/>
      <c r="U59" s="579"/>
      <c r="V59" s="577"/>
      <c r="W59" s="578"/>
      <c r="X59" s="542"/>
      <c r="Y59" s="543"/>
      <c r="Z59" s="544"/>
      <c r="AA59" s="614"/>
      <c r="AB59" s="543"/>
      <c r="AC59" s="543"/>
      <c r="AD59" s="543"/>
      <c r="AE59" s="543"/>
      <c r="AF59" s="543"/>
      <c r="AG59" s="543"/>
      <c r="AH59" s="656"/>
      <c r="AI59" s="542"/>
      <c r="AJ59" s="544"/>
      <c r="AK59" s="542"/>
      <c r="AL59" s="544"/>
      <c r="AM59" s="614"/>
      <c r="AN59" s="543"/>
      <c r="AO59" s="656"/>
      <c r="AP59" s="542"/>
      <c r="AQ59" s="543"/>
      <c r="AR59" s="543"/>
      <c r="AS59" s="388"/>
    </row>
    <row r="60" spans="1:45" x14ac:dyDescent="0.25">
      <c r="A60" s="179" t="s">
        <v>30</v>
      </c>
      <c r="B60" s="710" t="s">
        <v>218</v>
      </c>
      <c r="C60" s="590"/>
      <c r="D60" s="539"/>
      <c r="E60" s="537"/>
      <c r="F60" s="538"/>
      <c r="G60" s="539"/>
      <c r="H60" s="540"/>
      <c r="I60" s="549">
        <v>91.531987000000001</v>
      </c>
      <c r="J60" s="550">
        <v>0</v>
      </c>
      <c r="K60" s="551">
        <v>0</v>
      </c>
      <c r="L60" s="582"/>
      <c r="M60" s="583"/>
      <c r="N60" s="584"/>
      <c r="O60" s="585"/>
      <c r="P60" s="586"/>
      <c r="Q60" s="587"/>
      <c r="R60" s="576"/>
      <c r="S60" s="577"/>
      <c r="T60" s="578"/>
      <c r="U60" s="579"/>
      <c r="V60" s="577"/>
      <c r="W60" s="578"/>
      <c r="X60" s="542"/>
      <c r="Y60" s="543"/>
      <c r="Z60" s="544"/>
      <c r="AA60" s="614"/>
      <c r="AB60" s="543"/>
      <c r="AC60" s="543"/>
      <c r="AD60" s="543"/>
      <c r="AE60" s="543"/>
      <c r="AF60" s="543"/>
      <c r="AG60" s="543"/>
      <c r="AH60" s="656"/>
      <c r="AI60" s="542"/>
      <c r="AJ60" s="544"/>
      <c r="AK60" s="542"/>
      <c r="AL60" s="544"/>
      <c r="AM60" s="614"/>
      <c r="AN60" s="543"/>
      <c r="AO60" s="656"/>
      <c r="AP60" s="542"/>
      <c r="AQ60" s="543"/>
      <c r="AR60" s="543"/>
      <c r="AS60" s="388"/>
    </row>
    <row r="61" spans="1:45" x14ac:dyDescent="0.25">
      <c r="A61" s="179" t="s">
        <v>30</v>
      </c>
      <c r="B61" s="710" t="s">
        <v>34</v>
      </c>
      <c r="C61" s="590"/>
      <c r="D61" s="539"/>
      <c r="E61" s="537"/>
      <c r="F61" s="538"/>
      <c r="G61" s="539"/>
      <c r="H61" s="540"/>
      <c r="I61" s="572"/>
      <c r="J61" s="573"/>
      <c r="K61" s="569"/>
      <c r="L61" s="183">
        <v>1363.1182249999999</v>
      </c>
      <c r="M61" s="33">
        <v>4.2418620000000002</v>
      </c>
      <c r="N61" s="552">
        <v>3.1118812163192966E-3</v>
      </c>
      <c r="O61" s="63">
        <v>1119.7791526199999</v>
      </c>
      <c r="P61" s="64">
        <v>1.75187424</v>
      </c>
      <c r="Q61" s="562">
        <v>1.5644819211904934E-3</v>
      </c>
      <c r="R61" s="576"/>
      <c r="S61" s="577"/>
      <c r="T61" s="578"/>
      <c r="U61" s="579"/>
      <c r="V61" s="577"/>
      <c r="W61" s="578"/>
      <c r="X61" s="542"/>
      <c r="Y61" s="543"/>
      <c r="Z61" s="544"/>
      <c r="AA61" s="614"/>
      <c r="AB61" s="543"/>
      <c r="AC61" s="543"/>
      <c r="AD61" s="543"/>
      <c r="AE61" s="543"/>
      <c r="AF61" s="543"/>
      <c r="AG61" s="543"/>
      <c r="AH61" s="656"/>
      <c r="AI61" s="542"/>
      <c r="AJ61" s="544"/>
      <c r="AK61" s="542"/>
      <c r="AL61" s="544"/>
      <c r="AM61" s="614"/>
      <c r="AN61" s="543"/>
      <c r="AO61" s="656"/>
      <c r="AP61" s="542"/>
      <c r="AQ61" s="543"/>
      <c r="AR61" s="543"/>
      <c r="AS61" s="388"/>
    </row>
    <row r="62" spans="1:45" x14ac:dyDescent="0.25">
      <c r="A62" s="179" t="s">
        <v>30</v>
      </c>
      <c r="B62" s="710" t="s">
        <v>219</v>
      </c>
      <c r="C62" s="590"/>
      <c r="D62" s="539"/>
      <c r="E62" s="537"/>
      <c r="F62" s="538"/>
      <c r="G62" s="539"/>
      <c r="H62" s="540"/>
      <c r="I62" s="549">
        <v>88.780805000000001</v>
      </c>
      <c r="J62" s="550">
        <v>0.362039</v>
      </c>
      <c r="K62" s="551">
        <v>4.0778972436665787E-3</v>
      </c>
      <c r="L62" s="582"/>
      <c r="M62" s="583"/>
      <c r="N62" s="584"/>
      <c r="O62" s="585"/>
      <c r="P62" s="586"/>
      <c r="Q62" s="587"/>
      <c r="R62" s="576"/>
      <c r="S62" s="577"/>
      <c r="T62" s="578"/>
      <c r="U62" s="579"/>
      <c r="V62" s="577"/>
      <c r="W62" s="578"/>
      <c r="X62" s="542"/>
      <c r="Y62" s="543"/>
      <c r="Z62" s="544"/>
      <c r="AA62" s="614"/>
      <c r="AB62" s="543"/>
      <c r="AC62" s="543"/>
      <c r="AD62" s="543"/>
      <c r="AE62" s="543"/>
      <c r="AF62" s="543"/>
      <c r="AG62" s="543"/>
      <c r="AH62" s="656"/>
      <c r="AI62" s="542"/>
      <c r="AJ62" s="544"/>
      <c r="AK62" s="542"/>
      <c r="AL62" s="544"/>
      <c r="AM62" s="614"/>
      <c r="AN62" s="543"/>
      <c r="AO62" s="656"/>
      <c r="AP62" s="542"/>
      <c r="AQ62" s="543"/>
      <c r="AR62" s="543"/>
      <c r="AS62" s="388"/>
    </row>
    <row r="63" spans="1:45" x14ac:dyDescent="0.25">
      <c r="A63" s="179" t="s">
        <v>30</v>
      </c>
      <c r="B63" s="710" t="s">
        <v>35</v>
      </c>
      <c r="C63" s="590"/>
      <c r="D63" s="539"/>
      <c r="E63" s="537"/>
      <c r="F63" s="538"/>
      <c r="G63" s="539"/>
      <c r="H63" s="540"/>
      <c r="I63" s="549">
        <v>780.02473299999997</v>
      </c>
      <c r="J63" s="550">
        <v>8.2983729999999998</v>
      </c>
      <c r="K63" s="551">
        <v>1.0638602404418886E-2</v>
      </c>
      <c r="L63" s="183">
        <v>1113.586628</v>
      </c>
      <c r="M63" s="33">
        <v>0.35875200000000002</v>
      </c>
      <c r="N63" s="552">
        <v>3.2215904086808054E-4</v>
      </c>
      <c r="O63" s="63">
        <v>1156.4562527600001</v>
      </c>
      <c r="P63" s="64">
        <v>5.9514991699999999</v>
      </c>
      <c r="Q63" s="562">
        <v>5.146324520098485E-3</v>
      </c>
      <c r="R63" s="134">
        <v>2102.9101773699999</v>
      </c>
      <c r="S63" s="115">
        <v>4.1182153900000005</v>
      </c>
      <c r="T63" s="545">
        <v>1.9583410810015849E-3</v>
      </c>
      <c r="U63" s="542"/>
      <c r="V63" s="543"/>
      <c r="W63" s="578"/>
      <c r="X63" s="542"/>
      <c r="Y63" s="543"/>
      <c r="Z63" s="544"/>
      <c r="AA63" s="614"/>
      <c r="AB63" s="543"/>
      <c r="AC63" s="543"/>
      <c r="AD63" s="543"/>
      <c r="AE63" s="543"/>
      <c r="AF63" s="543"/>
      <c r="AG63" s="543"/>
      <c r="AH63" s="656"/>
      <c r="AI63" s="542"/>
      <c r="AJ63" s="544"/>
      <c r="AK63" s="542"/>
      <c r="AL63" s="544"/>
      <c r="AM63" s="614"/>
      <c r="AN63" s="543"/>
      <c r="AO63" s="656"/>
      <c r="AP63" s="542"/>
      <c r="AQ63" s="543"/>
      <c r="AR63" s="543"/>
      <c r="AS63" s="388"/>
    </row>
    <row r="64" spans="1:45" x14ac:dyDescent="0.25">
      <c r="A64" s="178" t="s">
        <v>30</v>
      </c>
      <c r="B64" s="710" t="s">
        <v>220</v>
      </c>
      <c r="C64" s="558">
        <v>2369</v>
      </c>
      <c r="D64" s="559">
        <v>0</v>
      </c>
      <c r="E64" s="551">
        <v>0</v>
      </c>
      <c r="F64" s="560">
        <v>2386</v>
      </c>
      <c r="G64" s="559">
        <v>1</v>
      </c>
      <c r="H64" s="561">
        <v>4.1911148365465214E-4</v>
      </c>
      <c r="I64" s="549">
        <v>1996.45</v>
      </c>
      <c r="J64" s="550">
        <v>0</v>
      </c>
      <c r="K64" s="551">
        <v>0</v>
      </c>
      <c r="L64" s="582"/>
      <c r="M64" s="583"/>
      <c r="N64" s="584"/>
      <c r="O64" s="585"/>
      <c r="P64" s="586"/>
      <c r="Q64" s="587"/>
      <c r="R64" s="576"/>
      <c r="S64" s="577"/>
      <c r="T64" s="578"/>
      <c r="U64" s="579"/>
      <c r="V64" s="577"/>
      <c r="W64" s="578"/>
      <c r="X64" s="542"/>
      <c r="Y64" s="543"/>
      <c r="Z64" s="544"/>
      <c r="AA64" s="614"/>
      <c r="AB64" s="543"/>
      <c r="AC64" s="543"/>
      <c r="AD64" s="543"/>
      <c r="AE64" s="543"/>
      <c r="AF64" s="543"/>
      <c r="AG64" s="543"/>
      <c r="AH64" s="656"/>
      <c r="AI64" s="542"/>
      <c r="AJ64" s="544"/>
      <c r="AK64" s="542"/>
      <c r="AL64" s="544"/>
      <c r="AM64" s="614"/>
      <c r="AN64" s="543"/>
      <c r="AO64" s="656"/>
      <c r="AP64" s="542"/>
      <c r="AQ64" s="543"/>
      <c r="AR64" s="543"/>
      <c r="AS64" s="388"/>
    </row>
    <row r="65" spans="1:45" x14ac:dyDescent="0.25">
      <c r="A65" s="178" t="s">
        <v>30</v>
      </c>
      <c r="B65" s="710" t="s">
        <v>37</v>
      </c>
      <c r="C65" s="558">
        <v>8594</v>
      </c>
      <c r="D65" s="559">
        <v>38.1</v>
      </c>
      <c r="E65" s="551">
        <v>4.4333255759832447E-3</v>
      </c>
      <c r="F65" s="560">
        <v>9911</v>
      </c>
      <c r="G65" s="559">
        <v>72.400000000000006</v>
      </c>
      <c r="H65" s="561">
        <v>7.3050146302088594E-3</v>
      </c>
      <c r="I65" s="549">
        <v>8725.8183730000001</v>
      </c>
      <c r="J65" s="550">
        <v>254.15952899999999</v>
      </c>
      <c r="K65" s="551">
        <v>2.9127299943170613E-2</v>
      </c>
      <c r="L65" s="183">
        <v>9419.6560200000004</v>
      </c>
      <c r="M65" s="33">
        <v>5.0927449999999999</v>
      </c>
      <c r="N65" s="552">
        <v>5.4065084639895369E-4</v>
      </c>
      <c r="O65" s="63">
        <v>9287.9635600000001</v>
      </c>
      <c r="P65" s="64">
        <v>88.121355609999995</v>
      </c>
      <c r="Q65" s="562">
        <v>9.4876939428905332E-3</v>
      </c>
      <c r="R65" s="576"/>
      <c r="S65" s="577"/>
      <c r="T65" s="578"/>
      <c r="U65" s="579"/>
      <c r="V65" s="577"/>
      <c r="W65" s="578"/>
      <c r="X65" s="542"/>
      <c r="Y65" s="543"/>
      <c r="Z65" s="544"/>
      <c r="AA65" s="614"/>
      <c r="AB65" s="543"/>
      <c r="AC65" s="543"/>
      <c r="AD65" s="543"/>
      <c r="AE65" s="543"/>
      <c r="AF65" s="543"/>
      <c r="AG65" s="543"/>
      <c r="AH65" s="656"/>
      <c r="AI65" s="542"/>
      <c r="AJ65" s="544"/>
      <c r="AK65" s="542"/>
      <c r="AL65" s="544"/>
      <c r="AM65" s="614"/>
      <c r="AN65" s="543"/>
      <c r="AO65" s="656"/>
      <c r="AP65" s="542"/>
      <c r="AQ65" s="543"/>
      <c r="AR65" s="543"/>
      <c r="AS65" s="388"/>
    </row>
    <row r="66" spans="1:45" x14ac:dyDescent="0.25">
      <c r="A66" s="179" t="s">
        <v>30</v>
      </c>
      <c r="B66" s="710" t="s">
        <v>38</v>
      </c>
      <c r="C66" s="590"/>
      <c r="D66" s="539"/>
      <c r="E66" s="537"/>
      <c r="F66" s="538"/>
      <c r="G66" s="539"/>
      <c r="H66" s="540"/>
      <c r="I66" s="572"/>
      <c r="J66" s="573"/>
      <c r="K66" s="569"/>
      <c r="L66" s="183">
        <v>277.65659699999998</v>
      </c>
      <c r="M66" s="33">
        <v>0.68879100000000004</v>
      </c>
      <c r="N66" s="552">
        <v>2.4807298203687201E-3</v>
      </c>
      <c r="O66" s="63">
        <v>255.301097</v>
      </c>
      <c r="P66" s="64">
        <v>0.22990698000000001</v>
      </c>
      <c r="Q66" s="562">
        <v>9.0053267573699458E-4</v>
      </c>
      <c r="R66" s="576"/>
      <c r="S66" s="577"/>
      <c r="T66" s="578"/>
      <c r="U66" s="579"/>
      <c r="V66" s="577"/>
      <c r="W66" s="578"/>
      <c r="X66" s="542"/>
      <c r="Y66" s="543"/>
      <c r="Z66" s="544"/>
      <c r="AA66" s="614"/>
      <c r="AB66" s="543"/>
      <c r="AC66" s="543"/>
      <c r="AD66" s="543"/>
      <c r="AE66" s="543"/>
      <c r="AF66" s="543"/>
      <c r="AG66" s="543"/>
      <c r="AH66" s="656"/>
      <c r="AI66" s="542"/>
      <c r="AJ66" s="544"/>
      <c r="AK66" s="542"/>
      <c r="AL66" s="544"/>
      <c r="AM66" s="614"/>
      <c r="AN66" s="543"/>
      <c r="AO66" s="656"/>
      <c r="AP66" s="542"/>
      <c r="AQ66" s="543"/>
      <c r="AR66" s="543"/>
      <c r="AS66" s="388"/>
    </row>
    <row r="67" spans="1:45" x14ac:dyDescent="0.25">
      <c r="A67" s="186" t="s">
        <v>39</v>
      </c>
      <c r="B67" s="711" t="s">
        <v>530</v>
      </c>
      <c r="C67" s="553"/>
      <c r="D67" s="554"/>
      <c r="E67" s="555"/>
      <c r="F67" s="556"/>
      <c r="G67" s="554"/>
      <c r="H67" s="557"/>
      <c r="I67" s="553"/>
      <c r="J67" s="554"/>
      <c r="K67" s="555"/>
      <c r="L67" s="556"/>
      <c r="M67" s="554"/>
      <c r="N67" s="557"/>
      <c r="O67" s="553"/>
      <c r="P67" s="554"/>
      <c r="Q67" s="555"/>
      <c r="R67" s="556"/>
      <c r="S67" s="554"/>
      <c r="T67" s="557"/>
      <c r="U67" s="553"/>
      <c r="V67" s="554"/>
      <c r="W67" s="557"/>
      <c r="X67" s="511">
        <v>34.24</v>
      </c>
      <c r="Y67" s="546">
        <v>0</v>
      </c>
      <c r="Z67" s="381">
        <v>0</v>
      </c>
      <c r="AA67" s="598">
        <v>0</v>
      </c>
      <c r="AB67" s="216">
        <v>0</v>
      </c>
      <c r="AC67" s="546">
        <v>0</v>
      </c>
      <c r="AD67" s="216">
        <v>0</v>
      </c>
      <c r="AE67" s="546">
        <v>0</v>
      </c>
      <c r="AF67" s="216">
        <v>0</v>
      </c>
      <c r="AG67" s="546">
        <v>0</v>
      </c>
      <c r="AH67" s="654">
        <v>0</v>
      </c>
      <c r="AI67" s="384">
        <v>0</v>
      </c>
      <c r="AJ67" s="372">
        <v>0</v>
      </c>
      <c r="AK67" s="384">
        <v>0</v>
      </c>
      <c r="AL67" s="389">
        <v>0</v>
      </c>
      <c r="AM67" s="662">
        <v>153.94999999999999</v>
      </c>
      <c r="AN67" s="218">
        <v>0</v>
      </c>
      <c r="AO67" s="667">
        <v>0</v>
      </c>
      <c r="AP67" s="547">
        <v>43009</v>
      </c>
      <c r="AQ67" s="548">
        <v>43373</v>
      </c>
      <c r="AR67" s="217">
        <v>0.95</v>
      </c>
      <c r="AS67" s="372" t="s">
        <v>561</v>
      </c>
    </row>
    <row r="68" spans="1:45" ht="30" x14ac:dyDescent="0.25">
      <c r="A68" s="186" t="s">
        <v>39</v>
      </c>
      <c r="B68" s="711" t="s">
        <v>529</v>
      </c>
      <c r="C68" s="553"/>
      <c r="D68" s="554"/>
      <c r="E68" s="555"/>
      <c r="F68" s="556"/>
      <c r="G68" s="554"/>
      <c r="H68" s="557"/>
      <c r="I68" s="553"/>
      <c r="J68" s="554"/>
      <c r="K68" s="555"/>
      <c r="L68" s="556"/>
      <c r="M68" s="554"/>
      <c r="N68" s="557"/>
      <c r="O68" s="553"/>
      <c r="P68" s="554"/>
      <c r="Q68" s="555"/>
      <c r="R68" s="556"/>
      <c r="S68" s="554"/>
      <c r="T68" s="557"/>
      <c r="U68" s="553"/>
      <c r="V68" s="554"/>
      <c r="W68" s="557"/>
      <c r="X68" s="511">
        <v>160.25899999999999</v>
      </c>
      <c r="Y68" s="546">
        <v>3.8727</v>
      </c>
      <c r="Z68" s="381">
        <v>2.4165257489438974E-2</v>
      </c>
      <c r="AA68" s="598">
        <v>3.8727</v>
      </c>
      <c r="AB68" s="216">
        <v>2.4165257489438974E-2</v>
      </c>
      <c r="AC68" s="546">
        <v>0</v>
      </c>
      <c r="AD68" s="216">
        <v>0</v>
      </c>
      <c r="AE68" s="546">
        <v>0</v>
      </c>
      <c r="AF68" s="216">
        <v>0</v>
      </c>
      <c r="AG68" s="546">
        <v>0</v>
      </c>
      <c r="AH68" s="654">
        <v>0</v>
      </c>
      <c r="AI68" s="384">
        <v>2.8793000000000002</v>
      </c>
      <c r="AJ68" s="372">
        <v>0.99339999999999995</v>
      </c>
      <c r="AK68" s="384">
        <v>0</v>
      </c>
      <c r="AL68" s="389">
        <v>2.8793000000000002</v>
      </c>
      <c r="AM68" s="662">
        <v>194.27</v>
      </c>
      <c r="AN68" s="218">
        <v>4.7</v>
      </c>
      <c r="AO68" s="667">
        <v>2.4193133268131981E-2</v>
      </c>
      <c r="AP68" s="547">
        <v>43009</v>
      </c>
      <c r="AQ68" s="548">
        <v>43373</v>
      </c>
      <c r="AR68" s="217">
        <v>0.95</v>
      </c>
      <c r="AS68" s="372" t="s">
        <v>568</v>
      </c>
    </row>
    <row r="69" spans="1:45" x14ac:dyDescent="0.25">
      <c r="A69" s="178" t="s">
        <v>39</v>
      </c>
      <c r="B69" s="708" t="s">
        <v>169</v>
      </c>
      <c r="C69" s="558">
        <v>33299</v>
      </c>
      <c r="D69" s="559">
        <v>829</v>
      </c>
      <c r="E69" s="551">
        <v>2.489564251178714E-2</v>
      </c>
      <c r="F69" s="560">
        <v>32338</v>
      </c>
      <c r="G69" s="559">
        <v>731</v>
      </c>
      <c r="H69" s="561">
        <v>2.2604984847547777E-2</v>
      </c>
      <c r="I69" s="549">
        <v>31554.13</v>
      </c>
      <c r="J69" s="550">
        <v>681.57</v>
      </c>
      <c r="K69" s="551">
        <v>2.1600025099725455E-2</v>
      </c>
      <c r="L69" s="183">
        <v>29909.279999999999</v>
      </c>
      <c r="M69" s="33">
        <v>562.29</v>
      </c>
      <c r="N69" s="552">
        <v>1.8799850748663961E-2</v>
      </c>
      <c r="O69" s="63">
        <v>28188.55</v>
      </c>
      <c r="P69" s="64">
        <v>2212.8000000000002</v>
      </c>
      <c r="Q69" s="562">
        <v>7.8499958316408616E-2</v>
      </c>
      <c r="R69" s="134">
        <v>26914.71</v>
      </c>
      <c r="S69" s="115">
        <v>2209.6999999999998</v>
      </c>
      <c r="T69" s="545">
        <v>8.2100085789518065E-2</v>
      </c>
      <c r="U69" s="114">
        <v>28249.79</v>
      </c>
      <c r="V69" s="115">
        <v>2302.36</v>
      </c>
      <c r="W69" s="545">
        <v>8.1500074867813174E-2</v>
      </c>
      <c r="X69" s="511">
        <v>28974.7</v>
      </c>
      <c r="Y69" s="546">
        <v>646.14</v>
      </c>
      <c r="Z69" s="381">
        <v>2.2300144608917435E-2</v>
      </c>
      <c r="AA69" s="598">
        <v>380.04</v>
      </c>
      <c r="AB69" s="216">
        <v>1.311627040141917E-2</v>
      </c>
      <c r="AC69" s="546">
        <v>211.18</v>
      </c>
      <c r="AD69" s="216">
        <v>7.288427490189717E-3</v>
      </c>
      <c r="AE69" s="546">
        <v>54.92</v>
      </c>
      <c r="AF69" s="216">
        <v>1.8954467173085486E-3</v>
      </c>
      <c r="AG69" s="546">
        <v>0</v>
      </c>
      <c r="AH69" s="654">
        <v>0</v>
      </c>
      <c r="AI69" s="384">
        <v>380.04</v>
      </c>
      <c r="AJ69" s="372">
        <v>211.18</v>
      </c>
      <c r="AK69" s="384">
        <v>0</v>
      </c>
      <c r="AL69" s="389">
        <v>380.04</v>
      </c>
      <c r="AM69" s="662">
        <v>28134</v>
      </c>
      <c r="AN69" s="218">
        <v>624.57886842728317</v>
      </c>
      <c r="AO69" s="667">
        <v>2.2200144608917435E-2</v>
      </c>
      <c r="AP69" s="547">
        <v>43009</v>
      </c>
      <c r="AQ69" s="548">
        <v>43344</v>
      </c>
      <c r="AR69" s="217">
        <v>0.95</v>
      </c>
      <c r="AS69" s="372" t="s">
        <v>606</v>
      </c>
    </row>
    <row r="70" spans="1:45" x14ac:dyDescent="0.25">
      <c r="A70" s="178" t="s">
        <v>39</v>
      </c>
      <c r="B70" s="707" t="s">
        <v>40</v>
      </c>
      <c r="C70" s="567"/>
      <c r="D70" s="568"/>
      <c r="E70" s="569"/>
      <c r="F70" s="560">
        <v>102497</v>
      </c>
      <c r="G70" s="559">
        <v>1056</v>
      </c>
      <c r="H70" s="561">
        <v>1.0302740568016625E-2</v>
      </c>
      <c r="I70" s="549">
        <v>102140.49</v>
      </c>
      <c r="J70" s="550">
        <v>1532.1</v>
      </c>
      <c r="K70" s="551">
        <v>1.4999928040290387E-2</v>
      </c>
      <c r="L70" s="183">
        <v>98771.65</v>
      </c>
      <c r="M70" s="33">
        <v>1284.03</v>
      </c>
      <c r="N70" s="552">
        <v>1.2999985319674218E-2</v>
      </c>
      <c r="O70" s="63">
        <v>97182.77</v>
      </c>
      <c r="P70" s="64">
        <v>3867.87</v>
      </c>
      <c r="Q70" s="562">
        <v>3.9799956309127631E-2</v>
      </c>
      <c r="R70" s="134">
        <v>95389.34</v>
      </c>
      <c r="S70" s="115">
        <v>3863.27</v>
      </c>
      <c r="T70" s="605">
        <v>4.0500018136198447E-2</v>
      </c>
      <c r="U70" s="114">
        <v>94057.38</v>
      </c>
      <c r="V70" s="115">
        <v>3752.89</v>
      </c>
      <c r="W70" s="545">
        <v>3.9900005719912673E-2</v>
      </c>
      <c r="X70" s="511">
        <v>92911.9</v>
      </c>
      <c r="Y70" s="546">
        <v>483.14</v>
      </c>
      <c r="Z70" s="381">
        <v>5.1999797657781193E-3</v>
      </c>
      <c r="AA70" s="598">
        <v>199.34</v>
      </c>
      <c r="AB70" s="216">
        <v>2.1454732924415494E-3</v>
      </c>
      <c r="AC70" s="546">
        <v>40.47</v>
      </c>
      <c r="AD70" s="216">
        <v>4.3557391464387233E-4</v>
      </c>
      <c r="AE70" s="546">
        <v>243.33</v>
      </c>
      <c r="AF70" s="216">
        <v>2.6189325586926972E-3</v>
      </c>
      <c r="AG70" s="546">
        <v>0</v>
      </c>
      <c r="AH70" s="654">
        <v>0</v>
      </c>
      <c r="AI70" s="384">
        <v>189.03</v>
      </c>
      <c r="AJ70" s="372">
        <v>50.78</v>
      </c>
      <c r="AK70" s="384">
        <v>4.91</v>
      </c>
      <c r="AL70" s="389">
        <v>184.12</v>
      </c>
      <c r="AM70" s="662">
        <v>99486</v>
      </c>
      <c r="AN70" s="218">
        <v>507.37658697820194</v>
      </c>
      <c r="AO70" s="667">
        <v>5.099979765778119E-3</v>
      </c>
      <c r="AP70" s="547">
        <v>43009</v>
      </c>
      <c r="AQ70" s="548">
        <v>43344</v>
      </c>
      <c r="AR70" s="217">
        <v>0.95</v>
      </c>
      <c r="AS70" s="372" t="s">
        <v>617</v>
      </c>
    </row>
    <row r="71" spans="1:45" x14ac:dyDescent="0.25">
      <c r="A71" s="178" t="s">
        <v>39</v>
      </c>
      <c r="B71" s="708" t="s">
        <v>221</v>
      </c>
      <c r="C71" s="567"/>
      <c r="D71" s="568"/>
      <c r="E71" s="569"/>
      <c r="F71" s="560">
        <v>10817</v>
      </c>
      <c r="G71" s="559">
        <v>0</v>
      </c>
      <c r="H71" s="561">
        <v>0</v>
      </c>
      <c r="I71" s="549">
        <v>10016.31</v>
      </c>
      <c r="J71" s="550">
        <v>0</v>
      </c>
      <c r="K71" s="551">
        <v>0</v>
      </c>
      <c r="L71" s="582"/>
      <c r="M71" s="583"/>
      <c r="N71" s="584"/>
      <c r="O71" s="585"/>
      <c r="P71" s="586"/>
      <c r="Q71" s="587"/>
      <c r="R71" s="576"/>
      <c r="S71" s="577"/>
      <c r="T71" s="578"/>
      <c r="U71" s="579"/>
      <c r="V71" s="577"/>
      <c r="W71" s="578"/>
      <c r="X71" s="542"/>
      <c r="Y71" s="543"/>
      <c r="Z71" s="544"/>
      <c r="AA71" s="614"/>
      <c r="AB71" s="543"/>
      <c r="AC71" s="543"/>
      <c r="AD71" s="543"/>
      <c r="AE71" s="543"/>
      <c r="AF71" s="543"/>
      <c r="AG71" s="543"/>
      <c r="AH71" s="656"/>
      <c r="AI71" s="542"/>
      <c r="AJ71" s="544"/>
      <c r="AK71" s="542"/>
      <c r="AL71" s="544"/>
      <c r="AM71" s="614"/>
      <c r="AN71" s="543"/>
      <c r="AO71" s="656"/>
      <c r="AP71" s="542"/>
      <c r="AQ71" s="543"/>
      <c r="AR71" s="543"/>
      <c r="AS71" s="388"/>
    </row>
    <row r="72" spans="1:45" x14ac:dyDescent="0.25">
      <c r="A72" s="178" t="s">
        <v>39</v>
      </c>
      <c r="B72" s="708" t="s">
        <v>41</v>
      </c>
      <c r="C72" s="558">
        <v>15208</v>
      </c>
      <c r="D72" s="559">
        <v>28.3</v>
      </c>
      <c r="E72" s="551">
        <v>1.8608627038400841E-3</v>
      </c>
      <c r="F72" s="560">
        <v>14724</v>
      </c>
      <c r="G72" s="559">
        <v>56.7</v>
      </c>
      <c r="H72" s="561">
        <v>3.8508557457212714E-3</v>
      </c>
      <c r="I72" s="549">
        <v>16372</v>
      </c>
      <c r="J72" s="550">
        <v>35.03</v>
      </c>
      <c r="K72" s="551">
        <v>2.1396286342536038E-3</v>
      </c>
      <c r="L72" s="183">
        <v>15715</v>
      </c>
      <c r="M72" s="33">
        <v>19.95</v>
      </c>
      <c r="N72" s="552">
        <v>1.2694877505567928E-3</v>
      </c>
      <c r="O72" s="579"/>
      <c r="P72" s="577"/>
      <c r="Q72" s="581"/>
      <c r="R72" s="576"/>
      <c r="S72" s="577"/>
      <c r="T72" s="578"/>
      <c r="U72" s="579"/>
      <c r="V72" s="577"/>
      <c r="W72" s="578"/>
      <c r="X72" s="542"/>
      <c r="Y72" s="543"/>
      <c r="Z72" s="544"/>
      <c r="AA72" s="614"/>
      <c r="AB72" s="543"/>
      <c r="AC72" s="543"/>
      <c r="AD72" s="543"/>
      <c r="AE72" s="543"/>
      <c r="AF72" s="543"/>
      <c r="AG72" s="543"/>
      <c r="AH72" s="656"/>
      <c r="AI72" s="542"/>
      <c r="AJ72" s="544"/>
      <c r="AK72" s="542"/>
      <c r="AL72" s="544"/>
      <c r="AM72" s="614"/>
      <c r="AN72" s="543"/>
      <c r="AO72" s="656"/>
      <c r="AP72" s="542"/>
      <c r="AQ72" s="543"/>
      <c r="AR72" s="543"/>
      <c r="AS72" s="388"/>
    </row>
    <row r="73" spans="1:45" x14ac:dyDescent="0.25">
      <c r="A73" s="178" t="s">
        <v>42</v>
      </c>
      <c r="B73" s="709" t="s">
        <v>45</v>
      </c>
      <c r="C73" s="567"/>
      <c r="D73" s="568"/>
      <c r="E73" s="569"/>
      <c r="F73" s="538"/>
      <c r="G73" s="539"/>
      <c r="H73" s="571"/>
      <c r="I73" s="549">
        <v>0.4</v>
      </c>
      <c r="J73" s="550">
        <v>0</v>
      </c>
      <c r="K73" s="551">
        <v>0</v>
      </c>
      <c r="L73" s="183">
        <v>1.29</v>
      </c>
      <c r="M73" s="33">
        <v>4.0000000000000002E-4</v>
      </c>
      <c r="N73" s="552">
        <v>3.1007751937984498E-4</v>
      </c>
      <c r="O73" s="63">
        <v>1.43</v>
      </c>
      <c r="P73" s="64">
        <v>0</v>
      </c>
      <c r="Q73" s="562">
        <v>0</v>
      </c>
      <c r="R73" s="134">
        <v>14.32</v>
      </c>
      <c r="S73" s="115">
        <v>0.04</v>
      </c>
      <c r="T73" s="545">
        <v>2.7932960893854749E-3</v>
      </c>
      <c r="U73" s="114">
        <v>23.15</v>
      </c>
      <c r="V73" s="115">
        <v>0</v>
      </c>
      <c r="W73" s="545">
        <v>0</v>
      </c>
      <c r="X73" s="591"/>
      <c r="Y73" s="592"/>
      <c r="Z73" s="383"/>
      <c r="AA73" s="647"/>
      <c r="AB73" s="222"/>
      <c r="AC73" s="592"/>
      <c r="AD73" s="222"/>
      <c r="AE73" s="592"/>
      <c r="AF73" s="222"/>
      <c r="AG73" s="592"/>
      <c r="AH73" s="657"/>
      <c r="AI73" s="387"/>
      <c r="AJ73" s="388"/>
      <c r="AK73" s="387"/>
      <c r="AL73" s="388"/>
      <c r="AM73" s="664"/>
      <c r="AN73" s="221"/>
      <c r="AO73" s="657"/>
      <c r="AP73" s="593"/>
      <c r="AQ73" s="594"/>
      <c r="AR73" s="221"/>
      <c r="AS73" s="388"/>
    </row>
    <row r="74" spans="1:45" x14ac:dyDescent="0.25">
      <c r="A74" s="178" t="s">
        <v>42</v>
      </c>
      <c r="B74" s="707" t="s">
        <v>128</v>
      </c>
      <c r="C74" s="535"/>
      <c r="D74" s="536"/>
      <c r="E74" s="537"/>
      <c r="F74" s="538"/>
      <c r="G74" s="539"/>
      <c r="H74" s="540"/>
      <c r="I74" s="535"/>
      <c r="J74" s="536"/>
      <c r="K74" s="537"/>
      <c r="L74" s="541"/>
      <c r="M74" s="536"/>
      <c r="N74" s="540"/>
      <c r="O74" s="542"/>
      <c r="P74" s="543"/>
      <c r="Q74" s="544"/>
      <c r="R74" s="134">
        <v>1726.94</v>
      </c>
      <c r="S74" s="115">
        <v>12.37</v>
      </c>
      <c r="T74" s="545">
        <v>7.1629587594241829E-3</v>
      </c>
      <c r="U74" s="114">
        <v>2659.54</v>
      </c>
      <c r="V74" s="115">
        <v>0.31</v>
      </c>
      <c r="W74" s="545">
        <v>1.1656151063717786E-4</v>
      </c>
      <c r="X74" s="511">
        <v>1798.34</v>
      </c>
      <c r="Y74" s="546">
        <v>22.49</v>
      </c>
      <c r="Z74" s="381">
        <v>1.2505977735022298E-2</v>
      </c>
      <c r="AA74" s="598">
        <v>6.4</v>
      </c>
      <c r="AB74" s="216">
        <v>3.5588375946706409E-3</v>
      </c>
      <c r="AC74" s="546">
        <v>0</v>
      </c>
      <c r="AD74" s="216">
        <v>0</v>
      </c>
      <c r="AE74" s="546">
        <v>16.09</v>
      </c>
      <c r="AF74" s="216">
        <v>8.9471401403516584E-3</v>
      </c>
      <c r="AG74" s="546">
        <v>0</v>
      </c>
      <c r="AH74" s="654">
        <v>0</v>
      </c>
      <c r="AI74" s="384">
        <v>6.4</v>
      </c>
      <c r="AJ74" s="372">
        <v>0</v>
      </c>
      <c r="AK74" s="384">
        <v>0</v>
      </c>
      <c r="AL74" s="389">
        <v>6.4</v>
      </c>
      <c r="AM74" s="662">
        <v>1653.12</v>
      </c>
      <c r="AN74" s="218">
        <v>20.66</v>
      </c>
      <c r="AO74" s="667">
        <v>1.2497580332946187E-2</v>
      </c>
      <c r="AP74" s="547">
        <v>43009</v>
      </c>
      <c r="AQ74" s="548">
        <v>43344</v>
      </c>
      <c r="AR74" s="217">
        <v>0.95</v>
      </c>
      <c r="AS74" s="372" t="s">
        <v>584</v>
      </c>
    </row>
    <row r="75" spans="1:45" ht="30" x14ac:dyDescent="0.25">
      <c r="A75" s="178" t="s">
        <v>42</v>
      </c>
      <c r="B75" s="707" t="s">
        <v>223</v>
      </c>
      <c r="C75" s="558">
        <v>2677.6</v>
      </c>
      <c r="D75" s="559">
        <v>78</v>
      </c>
      <c r="E75" s="551">
        <v>2.9130564684792352E-2</v>
      </c>
      <c r="F75" s="538"/>
      <c r="G75" s="539"/>
      <c r="H75" s="571"/>
      <c r="I75" s="572"/>
      <c r="J75" s="573"/>
      <c r="K75" s="569"/>
      <c r="L75" s="582"/>
      <c r="M75" s="583"/>
      <c r="N75" s="584"/>
      <c r="O75" s="585"/>
      <c r="P75" s="586"/>
      <c r="Q75" s="587"/>
      <c r="R75" s="576"/>
      <c r="S75" s="577"/>
      <c r="T75" s="578"/>
      <c r="U75" s="579"/>
      <c r="V75" s="577"/>
      <c r="W75" s="578"/>
      <c r="X75" s="542"/>
      <c r="Y75" s="543"/>
      <c r="Z75" s="544"/>
      <c r="AA75" s="614"/>
      <c r="AB75" s="543"/>
      <c r="AC75" s="543"/>
      <c r="AD75" s="543"/>
      <c r="AE75" s="543"/>
      <c r="AF75" s="543"/>
      <c r="AG75" s="543"/>
      <c r="AH75" s="656"/>
      <c r="AI75" s="542"/>
      <c r="AJ75" s="544"/>
      <c r="AK75" s="542"/>
      <c r="AL75" s="544"/>
      <c r="AM75" s="614"/>
      <c r="AN75" s="543"/>
      <c r="AO75" s="656"/>
      <c r="AP75" s="542"/>
      <c r="AQ75" s="543"/>
      <c r="AR75" s="543"/>
      <c r="AS75" s="388"/>
    </row>
    <row r="76" spans="1:45" x14ac:dyDescent="0.25">
      <c r="A76" s="178" t="s">
        <v>42</v>
      </c>
      <c r="B76" s="709" t="s">
        <v>44</v>
      </c>
      <c r="C76" s="567"/>
      <c r="D76" s="568"/>
      <c r="E76" s="569"/>
      <c r="F76" s="560">
        <v>2150</v>
      </c>
      <c r="G76" s="559">
        <v>15.6</v>
      </c>
      <c r="H76" s="561">
        <v>7.2558139534883723E-3</v>
      </c>
      <c r="I76" s="549">
        <v>2102</v>
      </c>
      <c r="J76" s="550">
        <v>4.7</v>
      </c>
      <c r="K76" s="551">
        <v>2.235965746907707E-3</v>
      </c>
      <c r="L76" s="183">
        <v>1549.93</v>
      </c>
      <c r="M76" s="33">
        <v>1.51</v>
      </c>
      <c r="N76" s="552">
        <v>9.7423754621176438E-4</v>
      </c>
      <c r="O76" s="63">
        <v>1668.3</v>
      </c>
      <c r="P76" s="64">
        <v>0.08</v>
      </c>
      <c r="Q76" s="562">
        <v>4.7953006054067017E-5</v>
      </c>
      <c r="R76" s="134">
        <v>1431.39</v>
      </c>
      <c r="S76" s="115">
        <v>2.62</v>
      </c>
      <c r="T76" s="545">
        <v>1.8303886432069526E-3</v>
      </c>
      <c r="U76" s="542"/>
      <c r="V76" s="543"/>
      <c r="W76" s="578"/>
      <c r="X76" s="542"/>
      <c r="Y76" s="543"/>
      <c r="Z76" s="544"/>
      <c r="AA76" s="614"/>
      <c r="AB76" s="543"/>
      <c r="AC76" s="543"/>
      <c r="AD76" s="543"/>
      <c r="AE76" s="543"/>
      <c r="AF76" s="543"/>
      <c r="AG76" s="543"/>
      <c r="AH76" s="656"/>
      <c r="AI76" s="542"/>
      <c r="AJ76" s="544"/>
      <c r="AK76" s="542"/>
      <c r="AL76" s="544"/>
      <c r="AM76" s="614"/>
      <c r="AN76" s="543"/>
      <c r="AO76" s="656"/>
      <c r="AP76" s="542"/>
      <c r="AQ76" s="543"/>
      <c r="AR76" s="543"/>
      <c r="AS76" s="388"/>
    </row>
    <row r="77" spans="1:45" x14ac:dyDescent="0.25">
      <c r="A77" s="178" t="s">
        <v>42</v>
      </c>
      <c r="B77" s="709" t="s">
        <v>43</v>
      </c>
      <c r="C77" s="567"/>
      <c r="D77" s="568"/>
      <c r="E77" s="569"/>
      <c r="F77" s="560">
        <v>1358</v>
      </c>
      <c r="G77" s="559">
        <v>55.2</v>
      </c>
      <c r="H77" s="561">
        <v>4.0648011782032402E-2</v>
      </c>
      <c r="I77" s="549">
        <v>1032</v>
      </c>
      <c r="J77" s="550">
        <v>13.4</v>
      </c>
      <c r="K77" s="551">
        <v>1.2984496124031008E-2</v>
      </c>
      <c r="L77" s="183">
        <v>1162.9000000000001</v>
      </c>
      <c r="M77" s="33">
        <v>2.23</v>
      </c>
      <c r="N77" s="552">
        <v>1.917619743744088E-3</v>
      </c>
      <c r="O77" s="63">
        <v>1223.48</v>
      </c>
      <c r="P77" s="64">
        <v>0.17</v>
      </c>
      <c r="Q77" s="562">
        <v>1.3894791905057704E-4</v>
      </c>
      <c r="R77" s="134">
        <v>1183.94</v>
      </c>
      <c r="S77" s="115">
        <v>0.76</v>
      </c>
      <c r="T77" s="545">
        <v>6.4192442184570159E-4</v>
      </c>
      <c r="U77" s="542"/>
      <c r="V77" s="543"/>
      <c r="W77" s="578"/>
      <c r="X77" s="542"/>
      <c r="Y77" s="543"/>
      <c r="Z77" s="544"/>
      <c r="AA77" s="614"/>
      <c r="AB77" s="543"/>
      <c r="AC77" s="543"/>
      <c r="AD77" s="543"/>
      <c r="AE77" s="543"/>
      <c r="AF77" s="543"/>
      <c r="AG77" s="543"/>
      <c r="AH77" s="656"/>
      <c r="AI77" s="542"/>
      <c r="AJ77" s="544"/>
      <c r="AK77" s="542"/>
      <c r="AL77" s="544"/>
      <c r="AM77" s="614"/>
      <c r="AN77" s="543"/>
      <c r="AO77" s="656"/>
      <c r="AP77" s="542"/>
      <c r="AQ77" s="543"/>
      <c r="AR77" s="543"/>
      <c r="AS77" s="388"/>
    </row>
    <row r="78" spans="1:45" x14ac:dyDescent="0.25">
      <c r="A78" s="212" t="s">
        <v>46</v>
      </c>
      <c r="B78" s="712" t="s">
        <v>531</v>
      </c>
      <c r="C78" s="553"/>
      <c r="D78" s="554"/>
      <c r="E78" s="555"/>
      <c r="F78" s="556"/>
      <c r="G78" s="554"/>
      <c r="H78" s="557"/>
      <c r="I78" s="553"/>
      <c r="J78" s="554"/>
      <c r="K78" s="555"/>
      <c r="L78" s="556"/>
      <c r="M78" s="554"/>
      <c r="N78" s="557"/>
      <c r="O78" s="553"/>
      <c r="P78" s="554"/>
      <c r="Q78" s="555"/>
      <c r="R78" s="556"/>
      <c r="S78" s="554"/>
      <c r="T78" s="557"/>
      <c r="U78" s="553"/>
      <c r="V78" s="554"/>
      <c r="W78" s="557"/>
      <c r="X78" s="511">
        <v>298.455172</v>
      </c>
      <c r="Y78" s="546">
        <v>34.19</v>
      </c>
      <c r="Z78" s="381">
        <v>0.1145565673092105</v>
      </c>
      <c r="AA78" s="598">
        <v>34.19</v>
      </c>
      <c r="AB78" s="216">
        <v>0.1145565673092105</v>
      </c>
      <c r="AC78" s="546">
        <v>0</v>
      </c>
      <c r="AD78" s="216">
        <v>0</v>
      </c>
      <c r="AE78" s="546">
        <v>0</v>
      </c>
      <c r="AF78" s="216">
        <v>0</v>
      </c>
      <c r="AG78" s="546">
        <v>0</v>
      </c>
      <c r="AH78" s="654">
        <v>0</v>
      </c>
      <c r="AI78" s="384">
        <v>34.19</v>
      </c>
      <c r="AJ78" s="372">
        <v>0</v>
      </c>
      <c r="AK78" s="384">
        <v>0</v>
      </c>
      <c r="AL78" s="389">
        <v>34.19</v>
      </c>
      <c r="AM78" s="662">
        <v>556.70000000000005</v>
      </c>
      <c r="AN78" s="218">
        <v>61.24</v>
      </c>
      <c r="AO78" s="667">
        <v>0.11000538889886832</v>
      </c>
      <c r="AP78" s="547">
        <v>43101</v>
      </c>
      <c r="AQ78" s="548">
        <v>43465</v>
      </c>
      <c r="AR78" s="217">
        <v>0.95</v>
      </c>
      <c r="AS78" s="372" t="s">
        <v>573</v>
      </c>
    </row>
    <row r="79" spans="1:45" x14ac:dyDescent="0.25">
      <c r="A79" s="178" t="s">
        <v>46</v>
      </c>
      <c r="B79" s="709" t="s">
        <v>48</v>
      </c>
      <c r="C79" s="567"/>
      <c r="D79" s="568"/>
      <c r="E79" s="569"/>
      <c r="F79" s="570"/>
      <c r="G79" s="568"/>
      <c r="H79" s="571"/>
      <c r="I79" s="549">
        <v>1819.43</v>
      </c>
      <c r="J79" s="550">
        <v>5.88</v>
      </c>
      <c r="K79" s="551">
        <v>3.2317813820812013E-3</v>
      </c>
      <c r="L79" s="183">
        <v>1635.86</v>
      </c>
      <c r="M79" s="33">
        <v>7.31</v>
      </c>
      <c r="N79" s="552">
        <v>4.4685975572481751E-3</v>
      </c>
      <c r="O79" s="63">
        <v>1387.13</v>
      </c>
      <c r="P79" s="64">
        <v>40.65</v>
      </c>
      <c r="Q79" s="562">
        <v>2.9305111993828983E-2</v>
      </c>
      <c r="R79" s="134">
        <v>1534</v>
      </c>
      <c r="S79" s="115">
        <v>336.39</v>
      </c>
      <c r="T79" s="545">
        <v>0.21928943937418513</v>
      </c>
      <c r="U79" s="114">
        <v>1228.9000000000001</v>
      </c>
      <c r="V79" s="115">
        <v>227.02</v>
      </c>
      <c r="W79" s="545">
        <v>0.18473431524127268</v>
      </c>
      <c r="X79" s="511">
        <v>1168.111222</v>
      </c>
      <c r="Y79" s="546">
        <v>108.917489</v>
      </c>
      <c r="Z79" s="381">
        <v>9.3242395885483581E-2</v>
      </c>
      <c r="AA79" s="598">
        <v>108.917489</v>
      </c>
      <c r="AB79" s="216">
        <v>9.3242395885483581E-2</v>
      </c>
      <c r="AC79" s="546">
        <v>0</v>
      </c>
      <c r="AD79" s="216">
        <v>0</v>
      </c>
      <c r="AE79" s="546">
        <v>0</v>
      </c>
      <c r="AF79" s="216">
        <v>0</v>
      </c>
      <c r="AG79" s="546">
        <v>0</v>
      </c>
      <c r="AH79" s="654">
        <v>0</v>
      </c>
      <c r="AI79" s="384">
        <v>108.917489</v>
      </c>
      <c r="AJ79" s="372">
        <v>0</v>
      </c>
      <c r="AK79" s="384">
        <v>0</v>
      </c>
      <c r="AL79" s="389">
        <v>108.917489</v>
      </c>
      <c r="AM79" s="662">
        <v>1055.5999999999999</v>
      </c>
      <c r="AN79" s="218">
        <v>95.003999999999991</v>
      </c>
      <c r="AO79" s="667">
        <v>0.09</v>
      </c>
      <c r="AP79" s="547">
        <v>43101</v>
      </c>
      <c r="AQ79" s="548">
        <v>43465</v>
      </c>
      <c r="AR79" s="217">
        <v>0.95</v>
      </c>
      <c r="AS79" s="372" t="s">
        <v>578</v>
      </c>
    </row>
    <row r="80" spans="1:45" ht="30" x14ac:dyDescent="0.25">
      <c r="A80" s="178" t="s">
        <v>46</v>
      </c>
      <c r="B80" s="709" t="s">
        <v>50</v>
      </c>
      <c r="C80" s="558">
        <v>713</v>
      </c>
      <c r="D80" s="559">
        <v>0</v>
      </c>
      <c r="E80" s="551">
        <v>0</v>
      </c>
      <c r="F80" s="560">
        <v>786.3</v>
      </c>
      <c r="G80" s="559">
        <v>0</v>
      </c>
      <c r="H80" s="561">
        <v>0</v>
      </c>
      <c r="I80" s="549">
        <v>868.53</v>
      </c>
      <c r="J80" s="550">
        <v>0.71</v>
      </c>
      <c r="K80" s="551">
        <v>8.1747320184679859E-4</v>
      </c>
      <c r="L80" s="183">
        <v>901.17</v>
      </c>
      <c r="M80" s="33">
        <v>0</v>
      </c>
      <c r="N80" s="552">
        <v>0</v>
      </c>
      <c r="O80" s="63">
        <v>981.66</v>
      </c>
      <c r="P80" s="64">
        <v>0</v>
      </c>
      <c r="Q80" s="562">
        <v>0</v>
      </c>
      <c r="R80" s="134">
        <v>1075</v>
      </c>
      <c r="S80" s="115">
        <v>0</v>
      </c>
      <c r="T80" s="545">
        <v>0</v>
      </c>
      <c r="U80" s="114">
        <v>1286</v>
      </c>
      <c r="V80" s="115">
        <v>0.34</v>
      </c>
      <c r="W80" s="545">
        <v>2.6438569206842927E-4</v>
      </c>
      <c r="X80" s="511">
        <v>1350.87</v>
      </c>
      <c r="Y80" s="546">
        <v>2</v>
      </c>
      <c r="Z80" s="381">
        <v>1.4805273638470024E-3</v>
      </c>
      <c r="AA80" s="598">
        <v>0</v>
      </c>
      <c r="AB80" s="216">
        <v>0</v>
      </c>
      <c r="AC80" s="546">
        <v>2</v>
      </c>
      <c r="AD80" s="216">
        <v>1.4805273638470024E-3</v>
      </c>
      <c r="AE80" s="546">
        <v>0</v>
      </c>
      <c r="AF80" s="216">
        <v>0</v>
      </c>
      <c r="AG80" s="546">
        <v>0</v>
      </c>
      <c r="AH80" s="654">
        <v>0</v>
      </c>
      <c r="AI80" s="384">
        <v>0</v>
      </c>
      <c r="AJ80" s="372">
        <v>2</v>
      </c>
      <c r="AK80" s="384">
        <v>0</v>
      </c>
      <c r="AL80" s="389">
        <v>0</v>
      </c>
      <c r="AM80" s="662">
        <v>1414</v>
      </c>
      <c r="AN80" s="218">
        <v>0</v>
      </c>
      <c r="AO80" s="667">
        <v>0</v>
      </c>
      <c r="AP80" s="547">
        <v>43664</v>
      </c>
      <c r="AQ80" s="548">
        <v>43635</v>
      </c>
      <c r="AR80" s="217">
        <v>0.9</v>
      </c>
      <c r="AS80" s="372" t="s">
        <v>581</v>
      </c>
    </row>
    <row r="81" spans="1:45" x14ac:dyDescent="0.25">
      <c r="A81" s="178" t="s">
        <v>46</v>
      </c>
      <c r="B81" s="709" t="s">
        <v>47</v>
      </c>
      <c r="C81" s="558">
        <v>2224.9</v>
      </c>
      <c r="D81" s="559">
        <v>43.4</v>
      </c>
      <c r="E81" s="551">
        <v>1.9506494673917928E-2</v>
      </c>
      <c r="F81" s="560">
        <v>2232.3000000000002</v>
      </c>
      <c r="G81" s="559">
        <v>49.4</v>
      </c>
      <c r="H81" s="561">
        <v>2.2129642073198043E-2</v>
      </c>
      <c r="I81" s="549">
        <v>2225.67</v>
      </c>
      <c r="J81" s="550">
        <v>84.71</v>
      </c>
      <c r="K81" s="551">
        <v>3.8060449213045952E-2</v>
      </c>
      <c r="L81" s="183">
        <v>2286.31</v>
      </c>
      <c r="M81" s="33">
        <v>144.65</v>
      </c>
      <c r="N81" s="552">
        <v>6.326788580726149E-2</v>
      </c>
      <c r="O81" s="63">
        <v>2093.19</v>
      </c>
      <c r="P81" s="64">
        <v>119.36</v>
      </c>
      <c r="Q81" s="562">
        <v>5.7023012722208687E-2</v>
      </c>
      <c r="R81" s="134">
        <v>2388</v>
      </c>
      <c r="S81" s="115">
        <v>103.51</v>
      </c>
      <c r="T81" s="545">
        <v>4.3345896147403688E-2</v>
      </c>
      <c r="U81" s="114">
        <v>2626.37</v>
      </c>
      <c r="V81" s="115">
        <v>67.989999999999995</v>
      </c>
      <c r="W81" s="545">
        <v>2.5887441601906813E-2</v>
      </c>
      <c r="X81" s="511">
        <v>2206.076873</v>
      </c>
      <c r="Y81" s="546">
        <v>139.66968700000001</v>
      </c>
      <c r="Z81" s="381">
        <v>6.3311341825575643E-2</v>
      </c>
      <c r="AA81" s="598">
        <v>139.66968700000001</v>
      </c>
      <c r="AB81" s="216">
        <v>6.3311341825575643E-2</v>
      </c>
      <c r="AC81" s="546">
        <v>0</v>
      </c>
      <c r="AD81" s="216">
        <v>0</v>
      </c>
      <c r="AE81" s="546">
        <v>0</v>
      </c>
      <c r="AF81" s="216">
        <v>0</v>
      </c>
      <c r="AG81" s="546">
        <v>0</v>
      </c>
      <c r="AH81" s="654">
        <v>0</v>
      </c>
      <c r="AI81" s="384">
        <v>139.66968700000001</v>
      </c>
      <c r="AJ81" s="372">
        <v>0</v>
      </c>
      <c r="AK81" s="384">
        <v>0</v>
      </c>
      <c r="AL81" s="389">
        <v>139.66968700000001</v>
      </c>
      <c r="AM81" s="662">
        <v>1889.2</v>
      </c>
      <c r="AN81" s="218">
        <v>75.567999999999998</v>
      </c>
      <c r="AO81" s="667">
        <v>0.04</v>
      </c>
      <c r="AP81" s="547">
        <v>43101</v>
      </c>
      <c r="AQ81" s="548">
        <v>43465</v>
      </c>
      <c r="AR81" s="217">
        <v>0.95</v>
      </c>
      <c r="AS81" s="372" t="s">
        <v>585</v>
      </c>
    </row>
    <row r="82" spans="1:45" x14ac:dyDescent="0.25">
      <c r="A82" s="178" t="s">
        <v>46</v>
      </c>
      <c r="B82" s="709" t="s">
        <v>49</v>
      </c>
      <c r="C82" s="558">
        <v>4087.8</v>
      </c>
      <c r="D82" s="559">
        <v>12.6</v>
      </c>
      <c r="E82" s="551">
        <v>3.0823425803610744E-3</v>
      </c>
      <c r="F82" s="560">
        <v>4119.7</v>
      </c>
      <c r="G82" s="559">
        <v>10.5</v>
      </c>
      <c r="H82" s="561">
        <v>2.5487292764036218E-3</v>
      </c>
      <c r="I82" s="549">
        <v>4161.04</v>
      </c>
      <c r="J82" s="550">
        <v>2.63</v>
      </c>
      <c r="K82" s="551">
        <v>6.3205352508026837E-4</v>
      </c>
      <c r="L82" s="183">
        <v>3744.682417</v>
      </c>
      <c r="M82" s="33">
        <v>2.79704</v>
      </c>
      <c r="N82" s="552">
        <v>7.4693650583079611E-4</v>
      </c>
      <c r="O82" s="63">
        <v>4305.42</v>
      </c>
      <c r="P82" s="64">
        <v>1.1000000000000001</v>
      </c>
      <c r="Q82" s="562">
        <v>2.5549191484222216E-4</v>
      </c>
      <c r="R82" s="134">
        <v>4652</v>
      </c>
      <c r="S82" s="115">
        <v>2.5</v>
      </c>
      <c r="T82" s="545">
        <v>5.3740326741186586E-4</v>
      </c>
      <c r="U82" s="114">
        <v>4603.9399999999996</v>
      </c>
      <c r="V82" s="115">
        <v>1.2</v>
      </c>
      <c r="W82" s="545">
        <v>2.6064631598152888E-4</v>
      </c>
      <c r="X82" s="511">
        <v>4882.8965520000002</v>
      </c>
      <c r="Y82" s="546">
        <v>0.65041499999999997</v>
      </c>
      <c r="Z82" s="381">
        <v>1.3320269906877191E-4</v>
      </c>
      <c r="AA82" s="598">
        <v>0.10008400000000001</v>
      </c>
      <c r="AB82" s="216">
        <v>2.0496850370300453E-5</v>
      </c>
      <c r="AC82" s="546">
        <v>0.55033100000000001</v>
      </c>
      <c r="AD82" s="216">
        <v>1.1270584869847146E-4</v>
      </c>
      <c r="AE82" s="546">
        <v>0</v>
      </c>
      <c r="AF82" s="216">
        <v>0</v>
      </c>
      <c r="AG82" s="546">
        <v>0</v>
      </c>
      <c r="AH82" s="654">
        <v>0</v>
      </c>
      <c r="AI82" s="384">
        <v>0.10008400000000001</v>
      </c>
      <c r="AJ82" s="372">
        <v>0.55033100000000001</v>
      </c>
      <c r="AK82" s="384">
        <v>0</v>
      </c>
      <c r="AL82" s="389">
        <v>0.10008400000000001</v>
      </c>
      <c r="AM82" s="662">
        <v>4903.5</v>
      </c>
      <c r="AN82" s="218">
        <v>0.49035000000000001</v>
      </c>
      <c r="AO82" s="667">
        <v>1E-4</v>
      </c>
      <c r="AP82" s="547">
        <v>43101</v>
      </c>
      <c r="AQ82" s="548">
        <v>43465</v>
      </c>
      <c r="AR82" s="217">
        <v>0.95</v>
      </c>
      <c r="AS82" s="372" t="s">
        <v>593</v>
      </c>
    </row>
    <row r="83" spans="1:45" x14ac:dyDescent="0.25">
      <c r="A83" s="178" t="s">
        <v>51</v>
      </c>
      <c r="B83" s="707" t="s">
        <v>52</v>
      </c>
      <c r="C83" s="567"/>
      <c r="D83" s="568"/>
      <c r="E83" s="569"/>
      <c r="F83" s="560">
        <v>5556</v>
      </c>
      <c r="G83" s="559">
        <v>59.6</v>
      </c>
      <c r="H83" s="561">
        <v>1.0727141828653707E-2</v>
      </c>
      <c r="I83" s="549">
        <v>5591.77</v>
      </c>
      <c r="J83" s="550">
        <v>38.020000000000003</v>
      </c>
      <c r="K83" s="551">
        <v>6.7992782249627574E-3</v>
      </c>
      <c r="L83" s="183">
        <v>5745.95</v>
      </c>
      <c r="M83" s="33">
        <v>6.9</v>
      </c>
      <c r="N83" s="552">
        <v>1.2008458131379494E-3</v>
      </c>
      <c r="O83" s="63">
        <v>5596.3</v>
      </c>
      <c r="P83" s="64">
        <v>37.200000000000003</v>
      </c>
      <c r="Q83" s="562">
        <v>6.6472490752818832E-3</v>
      </c>
      <c r="R83" s="134">
        <v>5486.41</v>
      </c>
      <c r="S83" s="115">
        <v>107.8</v>
      </c>
      <c r="T83" s="545">
        <v>1.9648549780275262E-2</v>
      </c>
      <c r="U83" s="114">
        <v>5683.11</v>
      </c>
      <c r="V83" s="115">
        <v>16.7</v>
      </c>
      <c r="W83" s="545">
        <v>2.9385318953882647E-3</v>
      </c>
      <c r="X83" s="591"/>
      <c r="Y83" s="592"/>
      <c r="Z83" s="383"/>
      <c r="AA83" s="647"/>
      <c r="AB83" s="222"/>
      <c r="AC83" s="592"/>
      <c r="AD83" s="222"/>
      <c r="AE83" s="592"/>
      <c r="AF83" s="222"/>
      <c r="AG83" s="592"/>
      <c r="AH83" s="657"/>
      <c r="AI83" s="387"/>
      <c r="AJ83" s="388"/>
      <c r="AK83" s="387"/>
      <c r="AL83" s="388"/>
      <c r="AM83" s="664"/>
      <c r="AN83" s="221"/>
      <c r="AO83" s="657"/>
      <c r="AP83" s="593"/>
      <c r="AQ83" s="594"/>
      <c r="AR83" s="221"/>
      <c r="AS83" s="388"/>
    </row>
    <row r="84" spans="1:45" x14ac:dyDescent="0.25">
      <c r="A84" s="178" t="s">
        <v>51</v>
      </c>
      <c r="B84" s="709" t="s">
        <v>269</v>
      </c>
      <c r="C84" s="567"/>
      <c r="D84" s="568"/>
      <c r="E84" s="569"/>
      <c r="F84" s="560">
        <v>400</v>
      </c>
      <c r="G84" s="559">
        <v>0.3</v>
      </c>
      <c r="H84" s="561">
        <v>7.5000000000000002E-4</v>
      </c>
      <c r="I84" s="549">
        <v>376.86</v>
      </c>
      <c r="J84" s="550">
        <v>3.32</v>
      </c>
      <c r="K84" s="551">
        <v>8.8096375311786865E-3</v>
      </c>
      <c r="L84" s="606">
        <v>369.87</v>
      </c>
      <c r="M84" s="607">
        <v>0.04</v>
      </c>
      <c r="N84" s="552">
        <v>1.081461053883797E-4</v>
      </c>
      <c r="O84" s="608"/>
      <c r="P84" s="609"/>
      <c r="Q84" s="569"/>
      <c r="R84" s="576"/>
      <c r="S84" s="577"/>
      <c r="T84" s="578"/>
      <c r="U84" s="579"/>
      <c r="V84" s="577"/>
      <c r="W84" s="578"/>
      <c r="X84" s="542"/>
      <c r="Y84" s="543"/>
      <c r="Z84" s="544"/>
      <c r="AA84" s="614"/>
      <c r="AB84" s="543"/>
      <c r="AC84" s="543"/>
      <c r="AD84" s="543"/>
      <c r="AE84" s="543"/>
      <c r="AF84" s="543"/>
      <c r="AG84" s="543"/>
      <c r="AH84" s="656"/>
      <c r="AI84" s="542"/>
      <c r="AJ84" s="544"/>
      <c r="AK84" s="542"/>
      <c r="AL84" s="544"/>
      <c r="AM84" s="614"/>
      <c r="AN84" s="543"/>
      <c r="AO84" s="656"/>
      <c r="AP84" s="542"/>
      <c r="AQ84" s="543"/>
      <c r="AR84" s="543"/>
      <c r="AS84" s="388"/>
    </row>
    <row r="85" spans="1:45" x14ac:dyDescent="0.25">
      <c r="A85" s="179" t="s">
        <v>51</v>
      </c>
      <c r="B85" s="713" t="s">
        <v>222</v>
      </c>
      <c r="C85" s="590"/>
      <c r="D85" s="539"/>
      <c r="E85" s="537"/>
      <c r="F85" s="538"/>
      <c r="G85" s="539"/>
      <c r="H85" s="540"/>
      <c r="I85" s="549">
        <v>0.1132234</v>
      </c>
      <c r="J85" s="550">
        <v>0</v>
      </c>
      <c r="K85" s="551">
        <v>0</v>
      </c>
      <c r="L85" s="610">
        <v>0.56913100000000005</v>
      </c>
      <c r="M85" s="611">
        <v>0</v>
      </c>
      <c r="N85" s="552">
        <v>0</v>
      </c>
      <c r="O85" s="63">
        <v>0.42</v>
      </c>
      <c r="P85" s="64">
        <v>0</v>
      </c>
      <c r="Q85" s="562">
        <v>0</v>
      </c>
      <c r="R85" s="576"/>
      <c r="S85" s="577"/>
      <c r="T85" s="578"/>
      <c r="U85" s="579"/>
      <c r="V85" s="577"/>
      <c r="W85" s="578"/>
      <c r="X85" s="542"/>
      <c r="Y85" s="543"/>
      <c r="Z85" s="544"/>
      <c r="AA85" s="614"/>
      <c r="AB85" s="543"/>
      <c r="AC85" s="543"/>
      <c r="AD85" s="543"/>
      <c r="AE85" s="543"/>
      <c r="AF85" s="543"/>
      <c r="AG85" s="543"/>
      <c r="AH85" s="656"/>
      <c r="AI85" s="542"/>
      <c r="AJ85" s="544"/>
      <c r="AK85" s="542"/>
      <c r="AL85" s="544"/>
      <c r="AM85" s="614"/>
      <c r="AN85" s="543"/>
      <c r="AO85" s="656"/>
      <c r="AP85" s="542"/>
      <c r="AQ85" s="543"/>
      <c r="AR85" s="543"/>
      <c r="AS85" s="388"/>
    </row>
    <row r="86" spans="1:45" ht="30" x14ac:dyDescent="0.25">
      <c r="A86" s="178" t="s">
        <v>51</v>
      </c>
      <c r="B86" s="707" t="s">
        <v>224</v>
      </c>
      <c r="C86" s="567"/>
      <c r="D86" s="568"/>
      <c r="E86" s="569"/>
      <c r="F86" s="560">
        <v>753</v>
      </c>
      <c r="G86" s="559">
        <v>0</v>
      </c>
      <c r="H86" s="561">
        <v>0</v>
      </c>
      <c r="I86" s="549">
        <v>749.64131307000002</v>
      </c>
      <c r="J86" s="550">
        <v>0</v>
      </c>
      <c r="K86" s="551">
        <v>0</v>
      </c>
      <c r="L86" s="582"/>
      <c r="M86" s="583"/>
      <c r="N86" s="584"/>
      <c r="O86" s="585"/>
      <c r="P86" s="586"/>
      <c r="Q86" s="587"/>
      <c r="R86" s="576"/>
      <c r="S86" s="577"/>
      <c r="T86" s="578"/>
      <c r="U86" s="579"/>
      <c r="V86" s="577"/>
      <c r="W86" s="578"/>
      <c r="X86" s="542"/>
      <c r="Y86" s="543"/>
      <c r="Z86" s="544"/>
      <c r="AA86" s="614"/>
      <c r="AB86" s="543"/>
      <c r="AC86" s="543"/>
      <c r="AD86" s="543"/>
      <c r="AE86" s="543"/>
      <c r="AF86" s="543"/>
      <c r="AG86" s="543"/>
      <c r="AH86" s="656"/>
      <c r="AI86" s="542"/>
      <c r="AJ86" s="544"/>
      <c r="AK86" s="542"/>
      <c r="AL86" s="544"/>
      <c r="AM86" s="614"/>
      <c r="AN86" s="543"/>
      <c r="AO86" s="656"/>
      <c r="AP86" s="542"/>
      <c r="AQ86" s="543"/>
      <c r="AR86" s="543"/>
      <c r="AS86" s="388"/>
    </row>
    <row r="87" spans="1:45" x14ac:dyDescent="0.25">
      <c r="A87" s="178" t="s">
        <v>51</v>
      </c>
      <c r="B87" s="707" t="s">
        <v>225</v>
      </c>
      <c r="C87" s="567"/>
      <c r="D87" s="568"/>
      <c r="E87" s="569"/>
      <c r="F87" s="560">
        <v>17.7</v>
      </c>
      <c r="G87" s="559">
        <v>0.3</v>
      </c>
      <c r="H87" s="561">
        <v>1.6949152542372881E-2</v>
      </c>
      <c r="I87" s="549">
        <v>9.7273183000000003</v>
      </c>
      <c r="J87" s="550">
        <v>8.7545864700000007E-3</v>
      </c>
      <c r="K87" s="551">
        <v>9.0000000000000008E-4</v>
      </c>
      <c r="L87" s="582"/>
      <c r="M87" s="583"/>
      <c r="N87" s="584"/>
      <c r="O87" s="585"/>
      <c r="P87" s="586"/>
      <c r="Q87" s="587"/>
      <c r="R87" s="576"/>
      <c r="S87" s="577"/>
      <c r="T87" s="578"/>
      <c r="U87" s="579"/>
      <c r="V87" s="577"/>
      <c r="W87" s="578"/>
      <c r="X87" s="542"/>
      <c r="Y87" s="543"/>
      <c r="Z87" s="544"/>
      <c r="AA87" s="614"/>
      <c r="AB87" s="543"/>
      <c r="AC87" s="543"/>
      <c r="AD87" s="543"/>
      <c r="AE87" s="543"/>
      <c r="AF87" s="543"/>
      <c r="AG87" s="543"/>
      <c r="AH87" s="656"/>
      <c r="AI87" s="542"/>
      <c r="AJ87" s="544"/>
      <c r="AK87" s="542"/>
      <c r="AL87" s="544"/>
      <c r="AM87" s="614"/>
      <c r="AN87" s="543"/>
      <c r="AO87" s="656"/>
      <c r="AP87" s="542"/>
      <c r="AQ87" s="543"/>
      <c r="AR87" s="543"/>
      <c r="AS87" s="388"/>
    </row>
    <row r="88" spans="1:45" x14ac:dyDescent="0.25">
      <c r="A88" s="178" t="s">
        <v>51</v>
      </c>
      <c r="B88" s="707" t="s">
        <v>53</v>
      </c>
      <c r="C88" s="567"/>
      <c r="D88" s="568"/>
      <c r="E88" s="569"/>
      <c r="F88" s="560">
        <v>54.9</v>
      </c>
      <c r="G88" s="559">
        <v>4.3</v>
      </c>
      <c r="H88" s="561">
        <v>7.8324225865209471E-2</v>
      </c>
      <c r="I88" s="549">
        <v>33.880000000000003</v>
      </c>
      <c r="J88" s="550">
        <v>2.94</v>
      </c>
      <c r="K88" s="551">
        <v>8.677685950413222E-2</v>
      </c>
      <c r="L88" s="183">
        <v>30.22</v>
      </c>
      <c r="M88" s="33">
        <v>1.98</v>
      </c>
      <c r="N88" s="552">
        <v>6.5519523494374593E-2</v>
      </c>
      <c r="O88" s="63">
        <v>27.05</v>
      </c>
      <c r="P88" s="64">
        <v>1.57</v>
      </c>
      <c r="Q88" s="562">
        <v>5.804066543438078E-2</v>
      </c>
      <c r="R88" s="134">
        <v>28.56</v>
      </c>
      <c r="S88" s="115">
        <v>1.2769999999999999</v>
      </c>
      <c r="T88" s="545">
        <v>4.4712885154061625E-2</v>
      </c>
      <c r="U88" s="542"/>
      <c r="V88" s="543"/>
      <c r="W88" s="578"/>
      <c r="X88" s="542"/>
      <c r="Y88" s="543"/>
      <c r="Z88" s="544"/>
      <c r="AA88" s="614"/>
      <c r="AB88" s="543"/>
      <c r="AC88" s="543"/>
      <c r="AD88" s="543"/>
      <c r="AE88" s="543"/>
      <c r="AF88" s="543"/>
      <c r="AG88" s="543"/>
      <c r="AH88" s="656"/>
      <c r="AI88" s="542"/>
      <c r="AJ88" s="544"/>
      <c r="AK88" s="542"/>
      <c r="AL88" s="544"/>
      <c r="AM88" s="614"/>
      <c r="AN88" s="543"/>
      <c r="AO88" s="656"/>
      <c r="AP88" s="542"/>
      <c r="AQ88" s="543"/>
      <c r="AR88" s="543"/>
      <c r="AS88" s="388"/>
    </row>
    <row r="89" spans="1:45" x14ac:dyDescent="0.25">
      <c r="A89" s="178" t="s">
        <v>54</v>
      </c>
      <c r="B89" s="709" t="s">
        <v>61</v>
      </c>
      <c r="C89" s="558">
        <v>1294</v>
      </c>
      <c r="D89" s="559">
        <v>80.2</v>
      </c>
      <c r="E89" s="551">
        <v>6.1978361669242664E-2</v>
      </c>
      <c r="F89" s="560">
        <v>1326</v>
      </c>
      <c r="G89" s="559">
        <v>70</v>
      </c>
      <c r="H89" s="561">
        <v>5.2790346907993967E-2</v>
      </c>
      <c r="I89" s="549">
        <v>1198</v>
      </c>
      <c r="J89" s="550">
        <v>66.2</v>
      </c>
      <c r="K89" s="551">
        <v>5.5258764607679471E-2</v>
      </c>
      <c r="L89" s="183">
        <v>841.01</v>
      </c>
      <c r="M89" s="33">
        <v>30.68</v>
      </c>
      <c r="N89" s="552">
        <v>3.6479946730716639E-2</v>
      </c>
      <c r="O89" s="63">
        <v>692</v>
      </c>
      <c r="P89" s="64">
        <v>47.68</v>
      </c>
      <c r="Q89" s="562">
        <v>6.8901734104046236E-2</v>
      </c>
      <c r="R89" s="134">
        <v>747</v>
      </c>
      <c r="S89" s="115">
        <v>53.283510000000007</v>
      </c>
      <c r="T89" s="545">
        <v>7.1330000000000005E-2</v>
      </c>
      <c r="U89" s="114">
        <v>394</v>
      </c>
      <c r="V89" s="115">
        <v>29.79</v>
      </c>
      <c r="W89" s="545">
        <v>7.5609137055837564E-2</v>
      </c>
      <c r="X89" s="511">
        <v>147</v>
      </c>
      <c r="Y89" s="546">
        <v>7.13</v>
      </c>
      <c r="Z89" s="381">
        <v>4.8503401360544214E-2</v>
      </c>
      <c r="AA89" s="598">
        <v>6.82</v>
      </c>
      <c r="AB89" s="216">
        <v>4.6394557823129255E-2</v>
      </c>
      <c r="AC89" s="546">
        <v>0.31</v>
      </c>
      <c r="AD89" s="216">
        <v>2.1088435374149658E-3</v>
      </c>
      <c r="AE89" s="546">
        <v>0</v>
      </c>
      <c r="AF89" s="216">
        <v>0</v>
      </c>
      <c r="AG89" s="546">
        <v>0</v>
      </c>
      <c r="AH89" s="654">
        <v>0</v>
      </c>
      <c r="AI89" s="384">
        <v>6.82</v>
      </c>
      <c r="AJ89" s="372">
        <v>0.31</v>
      </c>
      <c r="AK89" s="384">
        <v>0</v>
      </c>
      <c r="AL89" s="389">
        <v>6.82</v>
      </c>
      <c r="AM89" s="662">
        <v>1387</v>
      </c>
      <c r="AN89" s="218">
        <v>83.22</v>
      </c>
      <c r="AO89" s="667">
        <v>0.06</v>
      </c>
      <c r="AP89" s="547">
        <v>43282</v>
      </c>
      <c r="AQ89" s="548">
        <v>43646</v>
      </c>
      <c r="AR89" s="217">
        <v>0.95</v>
      </c>
      <c r="AS89" s="372" t="s">
        <v>566</v>
      </c>
    </row>
    <row r="90" spans="1:45" x14ac:dyDescent="0.25">
      <c r="A90" s="178" t="s">
        <v>54</v>
      </c>
      <c r="B90" s="709" t="s">
        <v>60</v>
      </c>
      <c r="C90" s="558">
        <v>5170</v>
      </c>
      <c r="D90" s="559">
        <v>488</v>
      </c>
      <c r="E90" s="551">
        <v>9.4390715667311414E-2</v>
      </c>
      <c r="F90" s="560">
        <v>5188</v>
      </c>
      <c r="G90" s="559">
        <v>306</v>
      </c>
      <c r="H90" s="561">
        <v>5.8982266769468002E-2</v>
      </c>
      <c r="I90" s="549">
        <v>5239</v>
      </c>
      <c r="J90" s="550">
        <v>299</v>
      </c>
      <c r="K90" s="551">
        <v>5.7071960297766747E-2</v>
      </c>
      <c r="L90" s="183">
        <v>5420.32</v>
      </c>
      <c r="M90" s="33">
        <v>311.13</v>
      </c>
      <c r="N90" s="552">
        <v>5.7400670071139713E-2</v>
      </c>
      <c r="O90" s="63">
        <v>5547.09</v>
      </c>
      <c r="P90" s="64">
        <v>240.74</v>
      </c>
      <c r="Q90" s="562">
        <v>4.3399331901952193E-2</v>
      </c>
      <c r="R90" s="134">
        <v>5746.27</v>
      </c>
      <c r="S90" s="115">
        <v>237.32095100000004</v>
      </c>
      <c r="T90" s="545">
        <v>4.1300000000000003E-2</v>
      </c>
      <c r="U90" s="114">
        <v>7549.78</v>
      </c>
      <c r="V90" s="115">
        <v>301.99</v>
      </c>
      <c r="W90" s="545">
        <v>3.999984105497114E-2</v>
      </c>
      <c r="X90" s="511">
        <v>7166.95</v>
      </c>
      <c r="Y90" s="546">
        <v>324.66000000000003</v>
      </c>
      <c r="Z90" s="381">
        <v>4.5299604434243301E-2</v>
      </c>
      <c r="AA90" s="598">
        <v>106.08</v>
      </c>
      <c r="AB90" s="216">
        <v>1.4801275298418435E-2</v>
      </c>
      <c r="AC90" s="546">
        <v>19.809999999999999</v>
      </c>
      <c r="AD90" s="216">
        <v>2.7640767690579673E-3</v>
      </c>
      <c r="AE90" s="546">
        <v>198.77</v>
      </c>
      <c r="AF90" s="216">
        <v>2.7734252366766899E-2</v>
      </c>
      <c r="AG90" s="546">
        <v>0</v>
      </c>
      <c r="AH90" s="654">
        <v>0</v>
      </c>
      <c r="AI90" s="384">
        <v>106.08</v>
      </c>
      <c r="AJ90" s="372">
        <v>19.809999999999999</v>
      </c>
      <c r="AK90" s="384">
        <v>0</v>
      </c>
      <c r="AL90" s="389">
        <v>106.08</v>
      </c>
      <c r="AM90" s="662">
        <v>9697.81</v>
      </c>
      <c r="AN90" s="218">
        <v>0</v>
      </c>
      <c r="AO90" s="667">
        <v>0</v>
      </c>
      <c r="AP90" s="547">
        <v>43009</v>
      </c>
      <c r="AQ90" s="548">
        <v>43373</v>
      </c>
      <c r="AR90" s="217">
        <v>0.9</v>
      </c>
      <c r="AS90" s="372" t="s">
        <v>596</v>
      </c>
    </row>
    <row r="91" spans="1:45" x14ac:dyDescent="0.25">
      <c r="A91" s="178" t="s">
        <v>54</v>
      </c>
      <c r="B91" s="707" t="s">
        <v>59</v>
      </c>
      <c r="C91" s="558">
        <v>8629</v>
      </c>
      <c r="D91" s="559">
        <v>704</v>
      </c>
      <c r="E91" s="551">
        <v>8.1585351720941016E-2</v>
      </c>
      <c r="F91" s="560">
        <v>9065</v>
      </c>
      <c r="G91" s="559">
        <v>646</v>
      </c>
      <c r="H91" s="561">
        <v>7.1263099834528401E-2</v>
      </c>
      <c r="I91" s="549">
        <v>9469</v>
      </c>
      <c r="J91" s="550">
        <v>612</v>
      </c>
      <c r="K91" s="551">
        <v>6.4631956912028721E-2</v>
      </c>
      <c r="L91" s="183">
        <v>9293.91</v>
      </c>
      <c r="M91" s="33">
        <v>632.11</v>
      </c>
      <c r="N91" s="552">
        <v>6.8013354981918267E-2</v>
      </c>
      <c r="O91" s="63">
        <v>9233.06</v>
      </c>
      <c r="P91" s="64">
        <v>737.59</v>
      </c>
      <c r="Q91" s="562">
        <v>7.9885758350969241E-2</v>
      </c>
      <c r="R91" s="134">
        <v>14305.135</v>
      </c>
      <c r="S91" s="115">
        <v>1236.0524589578099</v>
      </c>
      <c r="T91" s="545">
        <v>8.6406207208656882E-2</v>
      </c>
      <c r="U91" s="114">
        <v>16223.918</v>
      </c>
      <c r="V91" s="115">
        <v>1389.6295449803699</v>
      </c>
      <c r="W91" s="545">
        <v>8.5653141551897016E-2</v>
      </c>
      <c r="X91" s="511">
        <v>17280.952000000001</v>
      </c>
      <c r="Y91" s="546">
        <v>2736.38002503909</v>
      </c>
      <c r="Z91" s="381">
        <v>0.15834660179827417</v>
      </c>
      <c r="AA91" s="598">
        <v>999.00182492578801</v>
      </c>
      <c r="AB91" s="216">
        <v>5.7809420738266497E-2</v>
      </c>
      <c r="AC91" s="546">
        <v>12.353238282261827</v>
      </c>
      <c r="AD91" s="216">
        <v>7.1484709188833039E-4</v>
      </c>
      <c r="AE91" s="546">
        <v>1725.0249618310399</v>
      </c>
      <c r="AF91" s="216">
        <v>9.9822333968119334E-2</v>
      </c>
      <c r="AG91" s="546">
        <v>0</v>
      </c>
      <c r="AH91" s="654">
        <v>0</v>
      </c>
      <c r="AI91" s="384">
        <v>999.00182492578801</v>
      </c>
      <c r="AJ91" s="372">
        <v>12.353238282261827</v>
      </c>
      <c r="AK91" s="384">
        <v>0</v>
      </c>
      <c r="AL91" s="389">
        <v>999.00182492578801</v>
      </c>
      <c r="AM91" s="662">
        <v>17826.03</v>
      </c>
      <c r="AN91" s="218">
        <v>0</v>
      </c>
      <c r="AO91" s="667">
        <v>0</v>
      </c>
      <c r="AP91" s="547">
        <v>42917</v>
      </c>
      <c r="AQ91" s="548">
        <v>43281</v>
      </c>
      <c r="AR91" s="217">
        <v>0.95</v>
      </c>
      <c r="AS91" s="372" t="s">
        <v>603</v>
      </c>
    </row>
    <row r="92" spans="1:45" x14ac:dyDescent="0.25">
      <c r="A92" s="178" t="s">
        <v>54</v>
      </c>
      <c r="B92" s="707" t="s">
        <v>58</v>
      </c>
      <c r="C92" s="558">
        <v>51140</v>
      </c>
      <c r="D92" s="559">
        <v>1593</v>
      </c>
      <c r="E92" s="551">
        <v>3.1149784904184592E-2</v>
      </c>
      <c r="F92" s="560">
        <v>57056</v>
      </c>
      <c r="G92" s="559">
        <v>2091</v>
      </c>
      <c r="H92" s="561">
        <v>3.6648205272013464E-2</v>
      </c>
      <c r="I92" s="549">
        <v>58493</v>
      </c>
      <c r="J92" s="550">
        <v>1931</v>
      </c>
      <c r="K92" s="551">
        <v>3.30124972218898E-2</v>
      </c>
      <c r="L92" s="183">
        <v>62003.91</v>
      </c>
      <c r="M92" s="33">
        <v>2234.25</v>
      </c>
      <c r="N92" s="552">
        <v>3.6034017854680453E-2</v>
      </c>
      <c r="O92" s="63">
        <v>70235.94</v>
      </c>
      <c r="P92" s="64">
        <v>2393.94</v>
      </c>
      <c r="Q92" s="562">
        <v>3.4084259426157039E-2</v>
      </c>
      <c r="R92" s="134">
        <v>77450.28</v>
      </c>
      <c r="S92" s="115">
        <v>1295.5999999999999</v>
      </c>
      <c r="T92" s="545">
        <v>1.672815127330721E-2</v>
      </c>
      <c r="U92" s="114">
        <v>79559.539999999994</v>
      </c>
      <c r="V92" s="115">
        <v>1318.92</v>
      </c>
      <c r="W92" s="545">
        <v>1.6577773074102742E-2</v>
      </c>
      <c r="X92" s="511">
        <v>80787.839999999997</v>
      </c>
      <c r="Y92" s="546">
        <v>607.94000000000005</v>
      </c>
      <c r="Z92" s="381">
        <v>7.5251423976677688E-3</v>
      </c>
      <c r="AA92" s="598">
        <v>101.12</v>
      </c>
      <c r="AB92" s="216">
        <v>1.251673519183085E-3</v>
      </c>
      <c r="AC92" s="546">
        <v>272.47000000000003</v>
      </c>
      <c r="AD92" s="216">
        <v>3.3726610341358308E-3</v>
      </c>
      <c r="AE92" s="546">
        <v>234.35</v>
      </c>
      <c r="AF92" s="216">
        <v>2.9008078443488526E-3</v>
      </c>
      <c r="AG92" s="546">
        <v>0</v>
      </c>
      <c r="AH92" s="654">
        <v>0</v>
      </c>
      <c r="AI92" s="384">
        <v>101.12</v>
      </c>
      <c r="AJ92" s="372">
        <v>272.47000000000003</v>
      </c>
      <c r="AK92" s="384">
        <v>0</v>
      </c>
      <c r="AL92" s="389">
        <v>101.12</v>
      </c>
      <c r="AM92" s="662">
        <v>102231</v>
      </c>
      <c r="AN92" s="218">
        <v>756.51</v>
      </c>
      <c r="AO92" s="667">
        <v>7.4000058690612434E-3</v>
      </c>
      <c r="AP92" s="547">
        <v>42736</v>
      </c>
      <c r="AQ92" s="548">
        <v>43070</v>
      </c>
      <c r="AR92" s="217">
        <v>0.95</v>
      </c>
      <c r="AS92" s="372" t="s">
        <v>603</v>
      </c>
    </row>
    <row r="93" spans="1:45" x14ac:dyDescent="0.25">
      <c r="A93" s="178" t="s">
        <v>54</v>
      </c>
      <c r="B93" s="709" t="s">
        <v>57</v>
      </c>
      <c r="C93" s="558">
        <v>115183</v>
      </c>
      <c r="D93" s="559">
        <v>13100</v>
      </c>
      <c r="E93" s="551">
        <v>0.11373206115485793</v>
      </c>
      <c r="F93" s="560">
        <v>123696</v>
      </c>
      <c r="G93" s="559">
        <v>11767</v>
      </c>
      <c r="H93" s="561">
        <v>9.5128379252360631E-2</v>
      </c>
      <c r="I93" s="549">
        <v>135513</v>
      </c>
      <c r="J93" s="550">
        <v>12229</v>
      </c>
      <c r="K93" s="551">
        <v>9.0242264579782017E-2</v>
      </c>
      <c r="L93" s="183">
        <v>148593.71</v>
      </c>
      <c r="M93" s="33">
        <v>14117</v>
      </c>
      <c r="N93" s="552">
        <v>9.5004021368064642E-2</v>
      </c>
      <c r="O93" s="63">
        <v>161944.04</v>
      </c>
      <c r="P93" s="64">
        <v>16182.66</v>
      </c>
      <c r="Q93" s="562">
        <v>9.9927481122491446E-2</v>
      </c>
      <c r="R93" s="134">
        <v>172768.08</v>
      </c>
      <c r="S93" s="115">
        <v>14351.71</v>
      </c>
      <c r="T93" s="612">
        <v>8.3069222046109448E-2</v>
      </c>
      <c r="U93" s="114">
        <v>191923.92</v>
      </c>
      <c r="V93" s="115">
        <v>15554.31</v>
      </c>
      <c r="W93" s="612">
        <v>8.1044144992453257E-2</v>
      </c>
      <c r="X93" s="511">
        <v>212444.68</v>
      </c>
      <c r="Y93" s="546">
        <v>16728.580000000002</v>
      </c>
      <c r="Z93" s="381">
        <v>7.8743228590144043E-2</v>
      </c>
      <c r="AA93" s="598">
        <v>9402.18</v>
      </c>
      <c r="AB93" s="216">
        <v>4.4257074359310859E-2</v>
      </c>
      <c r="AC93" s="546">
        <v>6948.36</v>
      </c>
      <c r="AD93" s="216">
        <v>3.2706679216443546E-2</v>
      </c>
      <c r="AE93" s="546">
        <v>378.04</v>
      </c>
      <c r="AF93" s="216">
        <v>1.7794750143896286E-3</v>
      </c>
      <c r="AG93" s="546">
        <v>0</v>
      </c>
      <c r="AH93" s="654">
        <v>0</v>
      </c>
      <c r="AI93" s="384">
        <v>9402.18</v>
      </c>
      <c r="AJ93" s="372">
        <v>6948.36</v>
      </c>
      <c r="AK93" s="384">
        <v>0</v>
      </c>
      <c r="AL93" s="389">
        <v>9402.18</v>
      </c>
      <c r="AM93" s="662">
        <v>295157</v>
      </c>
      <c r="AN93" s="218">
        <v>22933.7</v>
      </c>
      <c r="AO93" s="667">
        <v>7.7700003726830127E-2</v>
      </c>
      <c r="AP93" s="547">
        <v>42736</v>
      </c>
      <c r="AQ93" s="548">
        <v>43070</v>
      </c>
      <c r="AR93" s="217">
        <v>0.95</v>
      </c>
      <c r="AS93" s="372" t="s">
        <v>619</v>
      </c>
    </row>
    <row r="94" spans="1:45" x14ac:dyDescent="0.25">
      <c r="A94" s="178" t="s">
        <v>54</v>
      </c>
      <c r="B94" s="707" t="s">
        <v>56</v>
      </c>
      <c r="C94" s="558">
        <v>271011</v>
      </c>
      <c r="D94" s="559">
        <v>19235</v>
      </c>
      <c r="E94" s="551">
        <v>7.0974978875396208E-2</v>
      </c>
      <c r="F94" s="560">
        <v>246931</v>
      </c>
      <c r="G94" s="559">
        <v>14376</v>
      </c>
      <c r="H94" s="561">
        <v>5.8218692671232045E-2</v>
      </c>
      <c r="I94" s="549">
        <v>261613</v>
      </c>
      <c r="J94" s="550">
        <v>17492</v>
      </c>
      <c r="K94" s="551">
        <v>6.6862120766169875E-2</v>
      </c>
      <c r="L94" s="183">
        <v>297672.02</v>
      </c>
      <c r="M94" s="33">
        <v>29124.61</v>
      </c>
      <c r="N94" s="552">
        <v>9.7841275105399556E-2</v>
      </c>
      <c r="O94" s="63">
        <v>345973.72</v>
      </c>
      <c r="P94" s="64">
        <v>36253.25</v>
      </c>
      <c r="Q94" s="562">
        <v>0.10478613809164465</v>
      </c>
      <c r="R94" s="134">
        <v>363839.34600000002</v>
      </c>
      <c r="S94" s="115">
        <v>36731.130718974702</v>
      </c>
      <c r="T94" s="545">
        <v>0.10095425665968161</v>
      </c>
      <c r="U94" s="114">
        <v>370390.99900000001</v>
      </c>
      <c r="V94" s="115">
        <v>36249.696211638096</v>
      </c>
      <c r="W94" s="545">
        <v>9.7868728747477193E-2</v>
      </c>
      <c r="X94" s="511">
        <v>384996.67129888001</v>
      </c>
      <c r="Y94" s="546">
        <v>57358.134017403099</v>
      </c>
      <c r="Z94" s="381">
        <v>0.14898345438647942</v>
      </c>
      <c r="AA94" s="598">
        <v>12462.315347288501</v>
      </c>
      <c r="AB94" s="216">
        <v>3.2369930122366629E-2</v>
      </c>
      <c r="AC94" s="546">
        <v>377.81854075139563</v>
      </c>
      <c r="AD94" s="216">
        <v>9.8135534387020222E-4</v>
      </c>
      <c r="AE94" s="546">
        <v>44518.000129363201</v>
      </c>
      <c r="AF94" s="216">
        <v>0.11563216892024258</v>
      </c>
      <c r="AG94" s="546">
        <v>0</v>
      </c>
      <c r="AH94" s="654">
        <v>0</v>
      </c>
      <c r="AI94" s="384">
        <v>12462.315347288501</v>
      </c>
      <c r="AJ94" s="372">
        <v>377.81854075139563</v>
      </c>
      <c r="AK94" s="384">
        <v>0</v>
      </c>
      <c r="AL94" s="389">
        <v>12462.315347288501</v>
      </c>
      <c r="AM94" s="662">
        <v>401681.38</v>
      </c>
      <c r="AN94" s="218">
        <v>0</v>
      </c>
      <c r="AO94" s="667">
        <v>0</v>
      </c>
      <c r="AP94" s="547">
        <v>42917</v>
      </c>
      <c r="AQ94" s="548">
        <v>43281</v>
      </c>
      <c r="AR94" s="217">
        <v>0.95</v>
      </c>
      <c r="AS94" s="372" t="s">
        <v>621</v>
      </c>
    </row>
    <row r="95" spans="1:45" x14ac:dyDescent="0.25">
      <c r="A95" s="178" t="s">
        <v>54</v>
      </c>
      <c r="B95" s="709" t="s">
        <v>55</v>
      </c>
      <c r="C95" s="558">
        <v>349673</v>
      </c>
      <c r="D95" s="559">
        <v>29571</v>
      </c>
      <c r="E95" s="551">
        <v>8.4567581712056694E-2</v>
      </c>
      <c r="F95" s="560">
        <v>357397</v>
      </c>
      <c r="G95" s="559">
        <v>36033</v>
      </c>
      <c r="H95" s="561">
        <v>0.10082065602117533</v>
      </c>
      <c r="I95" s="549">
        <v>360173</v>
      </c>
      <c r="J95" s="550">
        <v>45754</v>
      </c>
      <c r="K95" s="551">
        <v>0.12703339783937165</v>
      </c>
      <c r="L95" s="183">
        <v>358348.6</v>
      </c>
      <c r="M95" s="33">
        <v>43325.61</v>
      </c>
      <c r="N95" s="552">
        <v>0.12090352801713193</v>
      </c>
      <c r="O95" s="63">
        <v>373650.45</v>
      </c>
      <c r="P95" s="64">
        <v>41084.65</v>
      </c>
      <c r="Q95" s="562">
        <v>0.10995477189977959</v>
      </c>
      <c r="R95" s="134">
        <v>380761.96574495401</v>
      </c>
      <c r="S95" s="115">
        <v>36207.997603556003</v>
      </c>
      <c r="T95" s="545">
        <v>9.50935252493397E-2</v>
      </c>
      <c r="U95" s="114">
        <v>389300.05389269098</v>
      </c>
      <c r="V95" s="115">
        <v>31617.9394533833</v>
      </c>
      <c r="W95" s="545">
        <v>8.1217403227225496E-2</v>
      </c>
      <c r="X95" s="511">
        <v>398623.97154499998</v>
      </c>
      <c r="Y95" s="546">
        <v>28908.831703</v>
      </c>
      <c r="Z95" s="381">
        <v>7.2521558578010736E-2</v>
      </c>
      <c r="AA95" s="598">
        <v>11016.063915000001</v>
      </c>
      <c r="AB95" s="216">
        <v>2.7635226934054104E-2</v>
      </c>
      <c r="AC95" s="546">
        <v>1343.7495349999999</v>
      </c>
      <c r="AD95" s="216">
        <v>3.3709702148414481E-3</v>
      </c>
      <c r="AE95" s="546">
        <v>16549.018252999998</v>
      </c>
      <c r="AF95" s="216">
        <v>4.1515361429115175E-2</v>
      </c>
      <c r="AG95" s="546">
        <v>0</v>
      </c>
      <c r="AH95" s="654">
        <v>0</v>
      </c>
      <c r="AI95" s="384">
        <v>9757.6164410000001</v>
      </c>
      <c r="AJ95" s="372">
        <v>2602.197009</v>
      </c>
      <c r="AK95" s="384">
        <v>9757.6164410000001</v>
      </c>
      <c r="AL95" s="389">
        <v>0</v>
      </c>
      <c r="AM95" s="662">
        <v>450403</v>
      </c>
      <c r="AN95" s="218">
        <v>32203.81</v>
      </c>
      <c r="AO95" s="667">
        <v>7.149999000894755E-2</v>
      </c>
      <c r="AP95" s="547">
        <v>42917</v>
      </c>
      <c r="AQ95" s="548">
        <v>43281</v>
      </c>
      <c r="AR95" s="217">
        <v>0.95</v>
      </c>
      <c r="AS95" s="372" t="s">
        <v>622</v>
      </c>
    </row>
    <row r="96" spans="1:45" ht="30" x14ac:dyDescent="0.25">
      <c r="A96" s="179" t="s">
        <v>54</v>
      </c>
      <c r="B96" s="709" t="s">
        <v>228</v>
      </c>
      <c r="C96" s="590"/>
      <c r="D96" s="539"/>
      <c r="E96" s="537"/>
      <c r="F96" s="538"/>
      <c r="G96" s="539"/>
      <c r="H96" s="540"/>
      <c r="I96" s="549">
        <v>0.14000000000000001</v>
      </c>
      <c r="J96" s="550">
        <v>6.0000000000000001E-3</v>
      </c>
      <c r="K96" s="551">
        <v>4.2857142857142851E-2</v>
      </c>
      <c r="L96" s="183">
        <v>0.89300000000000002</v>
      </c>
      <c r="M96" s="33">
        <v>7.9399999999999991E-3</v>
      </c>
      <c r="N96" s="552">
        <v>8.8913773796192603E-3</v>
      </c>
      <c r="O96" s="579"/>
      <c r="P96" s="577"/>
      <c r="Q96" s="581"/>
      <c r="R96" s="576"/>
      <c r="S96" s="577"/>
      <c r="T96" s="578"/>
      <c r="U96" s="579"/>
      <c r="V96" s="577"/>
      <c r="W96" s="578"/>
      <c r="X96" s="542"/>
      <c r="Y96" s="543"/>
      <c r="Z96" s="544"/>
      <c r="AA96" s="614"/>
      <c r="AB96" s="543"/>
      <c r="AC96" s="543"/>
      <c r="AD96" s="543"/>
      <c r="AE96" s="543"/>
      <c r="AF96" s="543"/>
      <c r="AG96" s="543"/>
      <c r="AH96" s="656"/>
      <c r="AI96" s="542"/>
      <c r="AJ96" s="544"/>
      <c r="AK96" s="542"/>
      <c r="AL96" s="544"/>
      <c r="AM96" s="614"/>
      <c r="AN96" s="543"/>
      <c r="AO96" s="656"/>
      <c r="AP96" s="542"/>
      <c r="AQ96" s="543"/>
      <c r="AR96" s="543"/>
      <c r="AS96" s="388"/>
    </row>
    <row r="97" spans="1:45" x14ac:dyDescent="0.25">
      <c r="A97" s="180" t="s">
        <v>54</v>
      </c>
      <c r="B97" s="709" t="s">
        <v>227</v>
      </c>
      <c r="C97" s="549">
        <v>7969</v>
      </c>
      <c r="D97" s="550">
        <v>46.2</v>
      </c>
      <c r="E97" s="551">
        <v>5.797465177563057E-3</v>
      </c>
      <c r="F97" s="538"/>
      <c r="G97" s="539"/>
      <c r="H97" s="540"/>
      <c r="I97" s="549">
        <v>3.93</v>
      </c>
      <c r="J97" s="550">
        <v>0</v>
      </c>
      <c r="K97" s="551">
        <v>0</v>
      </c>
      <c r="L97" s="183">
        <v>16.38</v>
      </c>
      <c r="M97" s="33">
        <v>6.1600000000000002E-2</v>
      </c>
      <c r="N97" s="552">
        <v>3.7606837606837611E-3</v>
      </c>
      <c r="O97" s="63">
        <v>71.78</v>
      </c>
      <c r="P97" s="64">
        <v>0</v>
      </c>
      <c r="Q97" s="562">
        <v>0</v>
      </c>
      <c r="R97" s="134">
        <v>2.91</v>
      </c>
      <c r="S97" s="115">
        <v>0</v>
      </c>
      <c r="T97" s="545">
        <v>0</v>
      </c>
      <c r="U97" s="542"/>
      <c r="V97" s="543"/>
      <c r="W97" s="578"/>
      <c r="X97" s="542"/>
      <c r="Y97" s="543"/>
      <c r="Z97" s="544"/>
      <c r="AA97" s="614"/>
      <c r="AB97" s="543"/>
      <c r="AC97" s="543"/>
      <c r="AD97" s="543"/>
      <c r="AE97" s="543"/>
      <c r="AF97" s="543"/>
      <c r="AG97" s="543"/>
      <c r="AH97" s="656"/>
      <c r="AI97" s="542"/>
      <c r="AJ97" s="544"/>
      <c r="AK97" s="542"/>
      <c r="AL97" s="544"/>
      <c r="AM97" s="614"/>
      <c r="AN97" s="543"/>
      <c r="AO97" s="656"/>
      <c r="AP97" s="542"/>
      <c r="AQ97" s="543"/>
      <c r="AR97" s="543"/>
      <c r="AS97" s="388"/>
    </row>
    <row r="98" spans="1:45" x14ac:dyDescent="0.25">
      <c r="A98" s="179" t="s">
        <v>54</v>
      </c>
      <c r="B98" s="709" t="s">
        <v>226</v>
      </c>
      <c r="C98" s="590"/>
      <c r="D98" s="539"/>
      <c r="E98" s="537"/>
      <c r="F98" s="538"/>
      <c r="G98" s="539"/>
      <c r="H98" s="540"/>
      <c r="I98" s="549">
        <v>67.03</v>
      </c>
      <c r="J98" s="550">
        <v>9.0399999999999991</v>
      </c>
      <c r="K98" s="551">
        <v>0.13486498582724152</v>
      </c>
      <c r="L98" s="183">
        <v>209.14</v>
      </c>
      <c r="M98" s="33">
        <v>0.46400000000000002</v>
      </c>
      <c r="N98" s="552">
        <v>2.2186095438462275E-3</v>
      </c>
      <c r="O98" s="63">
        <v>198.33</v>
      </c>
      <c r="P98" s="64">
        <v>1.35</v>
      </c>
      <c r="Q98" s="562">
        <v>6.8068370896989866E-3</v>
      </c>
      <c r="R98" s="134">
        <v>63.61</v>
      </c>
      <c r="S98" s="115">
        <v>8.9053999999999991E-3</v>
      </c>
      <c r="T98" s="545">
        <v>1.2999999999999999E-4</v>
      </c>
      <c r="U98" s="542"/>
      <c r="V98" s="543"/>
      <c r="W98" s="578"/>
      <c r="X98" s="542"/>
      <c r="Y98" s="543"/>
      <c r="Z98" s="544"/>
      <c r="AA98" s="614"/>
      <c r="AB98" s="543"/>
      <c r="AC98" s="543"/>
      <c r="AD98" s="543"/>
      <c r="AE98" s="543"/>
      <c r="AF98" s="543"/>
      <c r="AG98" s="543"/>
      <c r="AH98" s="656"/>
      <c r="AI98" s="542"/>
      <c r="AJ98" s="544"/>
      <c r="AK98" s="542"/>
      <c r="AL98" s="544"/>
      <c r="AM98" s="614"/>
      <c r="AN98" s="543"/>
      <c r="AO98" s="656"/>
      <c r="AP98" s="542"/>
      <c r="AQ98" s="543"/>
      <c r="AR98" s="543"/>
      <c r="AS98" s="388"/>
    </row>
    <row r="99" spans="1:45" x14ac:dyDescent="0.25">
      <c r="A99" s="179" t="s">
        <v>54</v>
      </c>
      <c r="B99" s="709" t="s">
        <v>229</v>
      </c>
      <c r="C99" s="590"/>
      <c r="D99" s="539"/>
      <c r="E99" s="537"/>
      <c r="F99" s="538"/>
      <c r="G99" s="539"/>
      <c r="H99" s="540"/>
      <c r="I99" s="549">
        <v>0</v>
      </c>
      <c r="J99" s="550">
        <v>0</v>
      </c>
      <c r="K99" s="551">
        <v>0</v>
      </c>
      <c r="L99" s="183">
        <v>1.55</v>
      </c>
      <c r="M99" s="33">
        <v>0</v>
      </c>
      <c r="N99" s="552">
        <v>0</v>
      </c>
      <c r="O99" s="63">
        <v>3.0550000000000002</v>
      </c>
      <c r="P99" s="64">
        <v>0</v>
      </c>
      <c r="Q99" s="562">
        <v>0</v>
      </c>
      <c r="R99" s="576"/>
      <c r="S99" s="577"/>
      <c r="T99" s="578"/>
      <c r="U99" s="579"/>
      <c r="V99" s="577"/>
      <c r="W99" s="578"/>
      <c r="X99" s="542"/>
      <c r="Y99" s="543"/>
      <c r="Z99" s="544"/>
      <c r="AA99" s="614"/>
      <c r="AB99" s="543"/>
      <c r="AC99" s="543"/>
      <c r="AD99" s="543"/>
      <c r="AE99" s="543"/>
      <c r="AF99" s="543"/>
      <c r="AG99" s="543"/>
      <c r="AH99" s="656"/>
      <c r="AI99" s="542"/>
      <c r="AJ99" s="544"/>
      <c r="AK99" s="542"/>
      <c r="AL99" s="544"/>
      <c r="AM99" s="614"/>
      <c r="AN99" s="543"/>
      <c r="AO99" s="656"/>
      <c r="AP99" s="542"/>
      <c r="AQ99" s="543"/>
      <c r="AR99" s="543"/>
      <c r="AS99" s="388"/>
    </row>
    <row r="100" spans="1:45" x14ac:dyDescent="0.25">
      <c r="A100" s="179" t="s">
        <v>54</v>
      </c>
      <c r="B100" s="709" t="s">
        <v>64</v>
      </c>
      <c r="C100" s="590"/>
      <c r="D100" s="539"/>
      <c r="E100" s="537"/>
      <c r="F100" s="538"/>
      <c r="G100" s="539"/>
      <c r="H100" s="540"/>
      <c r="I100" s="549">
        <v>1.82</v>
      </c>
      <c r="J100" s="550">
        <v>0</v>
      </c>
      <c r="K100" s="551">
        <v>0</v>
      </c>
      <c r="L100" s="183">
        <v>4.5999999999999996</v>
      </c>
      <c r="M100" s="33">
        <v>0</v>
      </c>
      <c r="N100" s="552">
        <v>0</v>
      </c>
      <c r="O100" s="579"/>
      <c r="P100" s="577"/>
      <c r="Q100" s="581"/>
      <c r="R100" s="576"/>
      <c r="S100" s="577"/>
      <c r="T100" s="578"/>
      <c r="U100" s="579"/>
      <c r="V100" s="577"/>
      <c r="W100" s="578"/>
      <c r="X100" s="542"/>
      <c r="Y100" s="543"/>
      <c r="Z100" s="544"/>
      <c r="AA100" s="614"/>
      <c r="AB100" s="543"/>
      <c r="AC100" s="543"/>
      <c r="AD100" s="543"/>
      <c r="AE100" s="543"/>
      <c r="AF100" s="543"/>
      <c r="AG100" s="543"/>
      <c r="AH100" s="656"/>
      <c r="AI100" s="542"/>
      <c r="AJ100" s="544"/>
      <c r="AK100" s="542"/>
      <c r="AL100" s="544"/>
      <c r="AM100" s="614"/>
      <c r="AN100" s="543"/>
      <c r="AO100" s="656"/>
      <c r="AP100" s="542"/>
      <c r="AQ100" s="543"/>
      <c r="AR100" s="543"/>
      <c r="AS100" s="388"/>
    </row>
    <row r="101" spans="1:45" x14ac:dyDescent="0.25">
      <c r="A101" s="179" t="s">
        <v>54</v>
      </c>
      <c r="B101" s="709" t="s">
        <v>62</v>
      </c>
      <c r="C101" s="590"/>
      <c r="D101" s="539"/>
      <c r="E101" s="537"/>
      <c r="F101" s="538"/>
      <c r="G101" s="539"/>
      <c r="H101" s="540"/>
      <c r="I101" s="549">
        <v>32.049999999999997</v>
      </c>
      <c r="J101" s="550">
        <v>7.4100000000000001E-4</v>
      </c>
      <c r="K101" s="551">
        <v>2.3120124804992203E-5</v>
      </c>
      <c r="L101" s="183">
        <v>38.6</v>
      </c>
      <c r="M101" s="33">
        <v>0.88500000000000001</v>
      </c>
      <c r="N101" s="552">
        <v>2.2927461139896372E-2</v>
      </c>
      <c r="O101" s="63">
        <v>12.35</v>
      </c>
      <c r="P101" s="64">
        <v>0</v>
      </c>
      <c r="Q101" s="562">
        <v>0</v>
      </c>
      <c r="R101" s="576"/>
      <c r="S101" s="577"/>
      <c r="T101" s="578"/>
      <c r="U101" s="579"/>
      <c r="V101" s="577"/>
      <c r="W101" s="578"/>
      <c r="X101" s="542"/>
      <c r="Y101" s="543"/>
      <c r="Z101" s="544"/>
      <c r="AA101" s="614"/>
      <c r="AB101" s="543"/>
      <c r="AC101" s="543"/>
      <c r="AD101" s="543"/>
      <c r="AE101" s="543"/>
      <c r="AF101" s="543"/>
      <c r="AG101" s="543"/>
      <c r="AH101" s="656"/>
      <c r="AI101" s="542"/>
      <c r="AJ101" s="544"/>
      <c r="AK101" s="542"/>
      <c r="AL101" s="544"/>
      <c r="AM101" s="614"/>
      <c r="AN101" s="543"/>
      <c r="AO101" s="656"/>
      <c r="AP101" s="542"/>
      <c r="AQ101" s="543"/>
      <c r="AR101" s="543"/>
      <c r="AS101" s="388"/>
    </row>
    <row r="102" spans="1:45" x14ac:dyDescent="0.25">
      <c r="A102" s="179" t="s">
        <v>54</v>
      </c>
      <c r="B102" s="709" t="s">
        <v>63</v>
      </c>
      <c r="C102" s="590"/>
      <c r="D102" s="539"/>
      <c r="E102" s="537"/>
      <c r="F102" s="538"/>
      <c r="G102" s="539"/>
      <c r="H102" s="540"/>
      <c r="I102" s="549">
        <v>0.42</v>
      </c>
      <c r="J102" s="550">
        <v>0.05</v>
      </c>
      <c r="K102" s="551">
        <v>0.11904761904761905</v>
      </c>
      <c r="L102" s="183">
        <v>1.32</v>
      </c>
      <c r="M102" s="33">
        <v>1.8200000000000001E-2</v>
      </c>
      <c r="N102" s="552">
        <v>1.3787878787878788E-2</v>
      </c>
      <c r="O102" s="63">
        <v>1.2789999999999999</v>
      </c>
      <c r="P102" s="64">
        <v>5.9999999999999995E-4</v>
      </c>
      <c r="Q102" s="562">
        <v>4.6911649726348711E-4</v>
      </c>
      <c r="R102" s="576"/>
      <c r="S102" s="577"/>
      <c r="T102" s="578"/>
      <c r="U102" s="579"/>
      <c r="V102" s="577"/>
      <c r="W102" s="578"/>
      <c r="X102" s="542"/>
      <c r="Y102" s="543"/>
      <c r="Z102" s="544"/>
      <c r="AA102" s="614"/>
      <c r="AB102" s="543"/>
      <c r="AC102" s="543"/>
      <c r="AD102" s="543"/>
      <c r="AE102" s="543"/>
      <c r="AF102" s="543"/>
      <c r="AG102" s="543"/>
      <c r="AH102" s="656"/>
      <c r="AI102" s="542"/>
      <c r="AJ102" s="544"/>
      <c r="AK102" s="542"/>
      <c r="AL102" s="544"/>
      <c r="AM102" s="614"/>
      <c r="AN102" s="543"/>
      <c r="AO102" s="656"/>
      <c r="AP102" s="542"/>
      <c r="AQ102" s="543"/>
      <c r="AR102" s="543"/>
      <c r="AS102" s="388"/>
    </row>
    <row r="103" spans="1:45" x14ac:dyDescent="0.25">
      <c r="A103" s="179" t="s">
        <v>65</v>
      </c>
      <c r="B103" s="709" t="s">
        <v>230</v>
      </c>
      <c r="C103" s="590"/>
      <c r="D103" s="539"/>
      <c r="E103" s="537"/>
      <c r="F103" s="538"/>
      <c r="G103" s="539"/>
      <c r="H103" s="540"/>
      <c r="I103" s="549">
        <v>190</v>
      </c>
      <c r="J103" s="550">
        <v>0</v>
      </c>
      <c r="K103" s="551">
        <v>0</v>
      </c>
      <c r="L103" s="183">
        <v>1642</v>
      </c>
      <c r="M103" s="33">
        <v>18.809999999999999</v>
      </c>
      <c r="N103" s="552">
        <v>1.1455542021924482E-2</v>
      </c>
      <c r="O103" s="63">
        <v>1982</v>
      </c>
      <c r="P103" s="64">
        <v>7.53</v>
      </c>
      <c r="Q103" s="562">
        <v>3.7991927346115039E-3</v>
      </c>
      <c r="R103" s="134">
        <v>2092.4299999999998</v>
      </c>
      <c r="S103" s="115">
        <v>0</v>
      </c>
      <c r="T103" s="545">
        <v>0</v>
      </c>
      <c r="U103" s="114">
        <v>2109.1999999999998</v>
      </c>
      <c r="V103" s="115">
        <v>14.68</v>
      </c>
      <c r="W103" s="545">
        <v>6.9599848283709471E-3</v>
      </c>
      <c r="X103" s="591"/>
      <c r="Y103" s="592"/>
      <c r="Z103" s="383"/>
      <c r="AA103" s="647"/>
      <c r="AB103" s="222"/>
      <c r="AC103" s="592"/>
      <c r="AD103" s="222"/>
      <c r="AE103" s="592"/>
      <c r="AF103" s="222"/>
      <c r="AG103" s="592"/>
      <c r="AH103" s="657"/>
      <c r="AI103" s="387"/>
      <c r="AJ103" s="388"/>
      <c r="AK103" s="387"/>
      <c r="AL103" s="388"/>
      <c r="AM103" s="664"/>
      <c r="AN103" s="221"/>
      <c r="AO103" s="657"/>
      <c r="AP103" s="593"/>
      <c r="AQ103" s="594"/>
      <c r="AR103" s="221"/>
      <c r="AS103" s="388"/>
    </row>
    <row r="104" spans="1:45" ht="30" x14ac:dyDescent="0.25">
      <c r="A104" s="178" t="s">
        <v>65</v>
      </c>
      <c r="B104" s="707" t="s">
        <v>299</v>
      </c>
      <c r="C104" s="535"/>
      <c r="D104" s="536"/>
      <c r="E104" s="537"/>
      <c r="F104" s="538"/>
      <c r="G104" s="539"/>
      <c r="H104" s="540"/>
      <c r="I104" s="535"/>
      <c r="J104" s="536"/>
      <c r="K104" s="537"/>
      <c r="L104" s="541"/>
      <c r="M104" s="536"/>
      <c r="N104" s="540"/>
      <c r="O104" s="542"/>
      <c r="P104" s="543"/>
      <c r="Q104" s="544"/>
      <c r="R104" s="134">
        <v>7544.7276430000002</v>
      </c>
      <c r="S104" s="115">
        <v>102.78</v>
      </c>
      <c r="T104" s="545">
        <v>1.3622758151562874E-2</v>
      </c>
      <c r="U104" s="114">
        <v>5562.45</v>
      </c>
      <c r="V104" s="115">
        <v>0</v>
      </c>
      <c r="W104" s="545">
        <v>0</v>
      </c>
      <c r="X104" s="591"/>
      <c r="Y104" s="592"/>
      <c r="Z104" s="383"/>
      <c r="AA104" s="647"/>
      <c r="AB104" s="222"/>
      <c r="AC104" s="592"/>
      <c r="AD104" s="222"/>
      <c r="AE104" s="592"/>
      <c r="AF104" s="222"/>
      <c r="AG104" s="592"/>
      <c r="AH104" s="657"/>
      <c r="AI104" s="387"/>
      <c r="AJ104" s="388"/>
      <c r="AK104" s="387"/>
      <c r="AL104" s="388"/>
      <c r="AM104" s="664"/>
      <c r="AN104" s="221"/>
      <c r="AO104" s="657"/>
      <c r="AP104" s="593"/>
      <c r="AQ104" s="594"/>
      <c r="AR104" s="221"/>
      <c r="AS104" s="388"/>
    </row>
    <row r="105" spans="1:45" x14ac:dyDescent="0.25">
      <c r="A105" s="181" t="s">
        <v>65</v>
      </c>
      <c r="B105" s="714" t="s">
        <v>325</v>
      </c>
      <c r="C105" s="567"/>
      <c r="D105" s="568"/>
      <c r="E105" s="569"/>
      <c r="F105" s="570"/>
      <c r="G105" s="568"/>
      <c r="H105" s="571"/>
      <c r="I105" s="572"/>
      <c r="J105" s="573"/>
      <c r="K105" s="569"/>
      <c r="L105" s="379"/>
      <c r="M105" s="380"/>
      <c r="N105" s="584"/>
      <c r="O105" s="106"/>
      <c r="P105" s="142"/>
      <c r="Q105" s="613"/>
      <c r="R105" s="576"/>
      <c r="S105" s="577"/>
      <c r="T105" s="578"/>
      <c r="U105" s="114">
        <v>241.62</v>
      </c>
      <c r="V105" s="115">
        <v>54.731744190000001</v>
      </c>
      <c r="W105" s="545">
        <v>0.22651992463372236</v>
      </c>
      <c r="X105" s="511">
        <v>154.50630767999999</v>
      </c>
      <c r="Y105" s="546">
        <v>7.8363593600000003</v>
      </c>
      <c r="Z105" s="381">
        <v>5.0718701894229362E-2</v>
      </c>
      <c r="AA105" s="598">
        <v>0.59656222999999997</v>
      </c>
      <c r="AB105" s="216">
        <v>3.8610865728248953E-3</v>
      </c>
      <c r="AC105" s="546">
        <v>0.29665117000000002</v>
      </c>
      <c r="AD105" s="216">
        <v>1.9199939112802961E-3</v>
      </c>
      <c r="AE105" s="546">
        <v>6.9431459599999998</v>
      </c>
      <c r="AF105" s="216">
        <v>4.4937621410124168E-2</v>
      </c>
      <c r="AG105" s="546">
        <v>0</v>
      </c>
      <c r="AH105" s="654">
        <v>0</v>
      </c>
      <c r="AI105" s="384">
        <v>0.59656222999999997</v>
      </c>
      <c r="AJ105" s="372">
        <v>0.29665117000000002</v>
      </c>
      <c r="AK105" s="384">
        <v>0.59656222999999997</v>
      </c>
      <c r="AL105" s="389">
        <v>0</v>
      </c>
      <c r="AM105" s="662">
        <v>121</v>
      </c>
      <c r="AN105" s="218">
        <v>6.05</v>
      </c>
      <c r="AO105" s="667">
        <v>4.9999999999999996E-2</v>
      </c>
      <c r="AP105" s="547">
        <v>43009</v>
      </c>
      <c r="AQ105" s="548">
        <v>43373</v>
      </c>
      <c r="AR105" s="217">
        <v>0.95</v>
      </c>
      <c r="AS105" s="372" t="s">
        <v>567</v>
      </c>
    </row>
    <row r="106" spans="1:45" x14ac:dyDescent="0.25">
      <c r="A106" s="181" t="s">
        <v>65</v>
      </c>
      <c r="B106" s="714" t="s">
        <v>336</v>
      </c>
      <c r="C106" s="567"/>
      <c r="D106" s="568"/>
      <c r="E106" s="569"/>
      <c r="F106" s="570"/>
      <c r="G106" s="568"/>
      <c r="H106" s="571"/>
      <c r="I106" s="572"/>
      <c r="J106" s="573"/>
      <c r="K106" s="569"/>
      <c r="L106" s="379"/>
      <c r="M106" s="380"/>
      <c r="N106" s="584"/>
      <c r="O106" s="106"/>
      <c r="P106" s="142"/>
      <c r="Q106" s="613"/>
      <c r="R106" s="576"/>
      <c r="S106" s="577"/>
      <c r="T106" s="578"/>
      <c r="U106" s="114">
        <v>10949.7</v>
      </c>
      <c r="V106" s="115">
        <v>16.399999999999999</v>
      </c>
      <c r="W106" s="545">
        <v>1.497757929440989E-3</v>
      </c>
      <c r="X106" s="511">
        <v>7941.1063774699996</v>
      </c>
      <c r="Y106" s="546">
        <v>72.615971619999996</v>
      </c>
      <c r="Z106" s="381">
        <v>9.1443141759215557E-3</v>
      </c>
      <c r="AA106" s="598">
        <v>29.904672789999999</v>
      </c>
      <c r="AB106" s="216">
        <v>3.7658068496404518E-3</v>
      </c>
      <c r="AC106" s="546">
        <v>0</v>
      </c>
      <c r="AD106" s="216">
        <v>0</v>
      </c>
      <c r="AE106" s="546">
        <v>42.711298829999997</v>
      </c>
      <c r="AF106" s="216">
        <v>5.3785073262811048E-3</v>
      </c>
      <c r="AG106" s="546">
        <v>0</v>
      </c>
      <c r="AH106" s="654">
        <v>0</v>
      </c>
      <c r="AI106" s="384">
        <v>29.904672789999999</v>
      </c>
      <c r="AJ106" s="372">
        <v>0</v>
      </c>
      <c r="AK106" s="384">
        <v>29.904672789999999</v>
      </c>
      <c r="AL106" s="389">
        <v>0</v>
      </c>
      <c r="AM106" s="662">
        <v>6747</v>
      </c>
      <c r="AN106" s="218">
        <v>57.35</v>
      </c>
      <c r="AO106" s="667">
        <v>8.5000741070105235E-3</v>
      </c>
      <c r="AP106" s="547">
        <v>43009</v>
      </c>
      <c r="AQ106" s="548">
        <v>43373</v>
      </c>
      <c r="AR106" s="217" t="s">
        <v>440</v>
      </c>
      <c r="AS106" s="372" t="s">
        <v>567</v>
      </c>
    </row>
    <row r="107" spans="1:45" x14ac:dyDescent="0.25">
      <c r="A107" s="178" t="s">
        <v>65</v>
      </c>
      <c r="B107" s="709" t="s">
        <v>66</v>
      </c>
      <c r="C107" s="558">
        <v>31896.5</v>
      </c>
      <c r="D107" s="559">
        <v>1229</v>
      </c>
      <c r="E107" s="551">
        <v>3.8530873293308045E-2</v>
      </c>
      <c r="F107" s="560">
        <v>30949</v>
      </c>
      <c r="G107" s="559">
        <v>1324</v>
      </c>
      <c r="H107" s="561">
        <v>4.2780057513974602E-2</v>
      </c>
      <c r="I107" s="549">
        <v>31726.54</v>
      </c>
      <c r="J107" s="550">
        <v>1029.07</v>
      </c>
      <c r="K107" s="551">
        <v>3.2435620146413692E-2</v>
      </c>
      <c r="L107" s="183">
        <v>32001.119999999999</v>
      </c>
      <c r="M107" s="33">
        <v>1281.79</v>
      </c>
      <c r="N107" s="552">
        <v>4.0054535591254305E-2</v>
      </c>
      <c r="O107" s="63">
        <v>32741.33</v>
      </c>
      <c r="P107" s="64">
        <v>1701.89</v>
      </c>
      <c r="Q107" s="562">
        <v>5.1979867647404671E-2</v>
      </c>
      <c r="R107" s="576"/>
      <c r="S107" s="577"/>
      <c r="T107" s="578"/>
      <c r="U107" s="579"/>
      <c r="V107" s="577"/>
      <c r="W107" s="578"/>
      <c r="X107" s="542"/>
      <c r="Y107" s="543"/>
      <c r="Z107" s="544"/>
      <c r="AA107" s="614"/>
      <c r="AB107" s="543"/>
      <c r="AC107" s="543"/>
      <c r="AD107" s="543"/>
      <c r="AE107" s="543"/>
      <c r="AF107" s="543"/>
      <c r="AG107" s="543"/>
      <c r="AH107" s="656"/>
      <c r="AI107" s="542"/>
      <c r="AJ107" s="544"/>
      <c r="AK107" s="542"/>
      <c r="AL107" s="544"/>
      <c r="AM107" s="614"/>
      <c r="AN107" s="543"/>
      <c r="AO107" s="656"/>
      <c r="AP107" s="542"/>
      <c r="AQ107" s="543"/>
      <c r="AR107" s="543"/>
      <c r="AS107" s="388"/>
    </row>
    <row r="108" spans="1:45" x14ac:dyDescent="0.25">
      <c r="A108" s="179" t="s">
        <v>67</v>
      </c>
      <c r="B108" s="709" t="s">
        <v>231</v>
      </c>
      <c r="C108" s="590"/>
      <c r="D108" s="539"/>
      <c r="E108" s="537"/>
      <c r="F108" s="538"/>
      <c r="G108" s="539"/>
      <c r="H108" s="540"/>
      <c r="I108" s="572"/>
      <c r="J108" s="573"/>
      <c r="K108" s="569"/>
      <c r="L108" s="183">
        <v>4.9800000000000004</v>
      </c>
      <c r="M108" s="33">
        <v>0</v>
      </c>
      <c r="N108" s="552">
        <v>0</v>
      </c>
      <c r="O108" s="63">
        <v>8.9700000000000006</v>
      </c>
      <c r="P108" s="64">
        <v>0</v>
      </c>
      <c r="Q108" s="562">
        <v>0</v>
      </c>
      <c r="R108" s="576"/>
      <c r="S108" s="577"/>
      <c r="T108" s="578"/>
      <c r="U108" s="579"/>
      <c r="V108" s="577"/>
      <c r="W108" s="578"/>
      <c r="X108" s="542"/>
      <c r="Y108" s="543"/>
      <c r="Z108" s="544"/>
      <c r="AA108" s="614"/>
      <c r="AB108" s="543"/>
      <c r="AC108" s="543"/>
      <c r="AD108" s="543"/>
      <c r="AE108" s="543"/>
      <c r="AF108" s="543"/>
      <c r="AG108" s="543"/>
      <c r="AH108" s="656"/>
      <c r="AI108" s="542"/>
      <c r="AJ108" s="544"/>
      <c r="AK108" s="542"/>
      <c r="AL108" s="544"/>
      <c r="AM108" s="614"/>
      <c r="AN108" s="543"/>
      <c r="AO108" s="656"/>
      <c r="AP108" s="542"/>
      <c r="AQ108" s="543"/>
      <c r="AR108" s="543"/>
      <c r="AS108" s="388"/>
    </row>
    <row r="109" spans="1:45" x14ac:dyDescent="0.25">
      <c r="A109" s="178" t="s">
        <v>68</v>
      </c>
      <c r="B109" s="707" t="s">
        <v>232</v>
      </c>
      <c r="C109" s="558">
        <v>5769</v>
      </c>
      <c r="D109" s="559">
        <v>3.2</v>
      </c>
      <c r="E109" s="551">
        <v>5.5468885422083557E-4</v>
      </c>
      <c r="F109" s="538"/>
      <c r="G109" s="539"/>
      <c r="H109" s="571"/>
      <c r="I109" s="572"/>
      <c r="J109" s="573"/>
      <c r="K109" s="569"/>
      <c r="L109" s="582"/>
      <c r="M109" s="583"/>
      <c r="N109" s="584"/>
      <c r="O109" s="585"/>
      <c r="P109" s="586"/>
      <c r="Q109" s="587"/>
      <c r="R109" s="576"/>
      <c r="S109" s="577"/>
      <c r="T109" s="578"/>
      <c r="U109" s="579"/>
      <c r="V109" s="577"/>
      <c r="W109" s="578"/>
      <c r="X109" s="542"/>
      <c r="Y109" s="543"/>
      <c r="Z109" s="544"/>
      <c r="AA109" s="614"/>
      <c r="AB109" s="543"/>
      <c r="AC109" s="543"/>
      <c r="AD109" s="543"/>
      <c r="AE109" s="543"/>
      <c r="AF109" s="543"/>
      <c r="AG109" s="543"/>
      <c r="AH109" s="656"/>
      <c r="AI109" s="542"/>
      <c r="AJ109" s="544"/>
      <c r="AK109" s="542"/>
      <c r="AL109" s="544"/>
      <c r="AM109" s="614"/>
      <c r="AN109" s="543"/>
      <c r="AO109" s="656"/>
      <c r="AP109" s="542"/>
      <c r="AQ109" s="543"/>
      <c r="AR109" s="543"/>
      <c r="AS109" s="388"/>
    </row>
    <row r="110" spans="1:45" x14ac:dyDescent="0.25">
      <c r="A110" s="178" t="s">
        <v>69</v>
      </c>
      <c r="B110" s="709" t="s">
        <v>234</v>
      </c>
      <c r="C110" s="558">
        <v>42558.5</v>
      </c>
      <c r="D110" s="559">
        <v>213</v>
      </c>
      <c r="E110" s="551">
        <v>5.0048756417636897E-3</v>
      </c>
      <c r="F110" s="560">
        <v>43583.7</v>
      </c>
      <c r="G110" s="559">
        <v>74.2</v>
      </c>
      <c r="H110" s="561">
        <v>1.7024713367612206E-3</v>
      </c>
      <c r="I110" s="549">
        <v>45839.5</v>
      </c>
      <c r="J110" s="550">
        <v>104.8</v>
      </c>
      <c r="K110" s="551">
        <v>2.2862378516345073E-3</v>
      </c>
      <c r="L110" s="183">
        <v>48099.11</v>
      </c>
      <c r="M110" s="33">
        <v>68.430000000000007</v>
      </c>
      <c r="N110" s="552">
        <v>1.4226874468155442E-3</v>
      </c>
      <c r="O110" s="63">
        <v>49820.21</v>
      </c>
      <c r="P110" s="64">
        <v>97.05</v>
      </c>
      <c r="Q110" s="562">
        <v>1.9480046350667732E-3</v>
      </c>
      <c r="R110" s="134">
        <v>50278.02</v>
      </c>
      <c r="S110" s="115">
        <v>27.62</v>
      </c>
      <c r="T110" s="545">
        <v>5.4934541972814365E-4</v>
      </c>
      <c r="U110" s="114">
        <v>52852.141980580003</v>
      </c>
      <c r="V110" s="115">
        <v>71.439117199999984</v>
      </c>
      <c r="W110" s="545">
        <v>1.3516787498650401E-3</v>
      </c>
      <c r="X110" s="511">
        <v>55081.919999999998</v>
      </c>
      <c r="Y110" s="546">
        <v>54.94</v>
      </c>
      <c r="Z110" s="381">
        <v>9.9742347398202539E-4</v>
      </c>
      <c r="AA110" s="598">
        <v>54.94</v>
      </c>
      <c r="AB110" s="216">
        <v>9.9742347398202539E-4</v>
      </c>
      <c r="AC110" s="546">
        <v>0</v>
      </c>
      <c r="AD110" s="216">
        <v>0</v>
      </c>
      <c r="AE110" s="546">
        <v>0</v>
      </c>
      <c r="AF110" s="216">
        <v>0</v>
      </c>
      <c r="AG110" s="546">
        <v>0</v>
      </c>
      <c r="AH110" s="654">
        <v>0</v>
      </c>
      <c r="AI110" s="384">
        <v>54.94</v>
      </c>
      <c r="AJ110" s="372">
        <v>0</v>
      </c>
      <c r="AK110" s="384">
        <v>0</v>
      </c>
      <c r="AL110" s="389">
        <v>54.94</v>
      </c>
      <c r="AM110" s="662">
        <v>56464.78</v>
      </c>
      <c r="AN110" s="218">
        <v>92.26</v>
      </c>
      <c r="AO110" s="667">
        <v>1.6339388907563265E-3</v>
      </c>
      <c r="AP110" s="547">
        <v>43374</v>
      </c>
      <c r="AQ110" s="548">
        <v>43709</v>
      </c>
      <c r="AR110" s="217">
        <v>1</v>
      </c>
      <c r="AS110" s="372" t="s">
        <v>609</v>
      </c>
    </row>
    <row r="111" spans="1:45" x14ac:dyDescent="0.25">
      <c r="A111" s="178" t="s">
        <v>69</v>
      </c>
      <c r="B111" s="709" t="s">
        <v>233</v>
      </c>
      <c r="C111" s="558">
        <v>73519.399999999994</v>
      </c>
      <c r="D111" s="559">
        <v>265.8</v>
      </c>
      <c r="E111" s="551">
        <v>3.6153722690881597E-3</v>
      </c>
      <c r="F111" s="560">
        <v>76485.899999999994</v>
      </c>
      <c r="G111" s="559">
        <v>278.3</v>
      </c>
      <c r="H111" s="561">
        <v>3.6385791368082226E-3</v>
      </c>
      <c r="I111" s="549">
        <v>78816.399999999994</v>
      </c>
      <c r="J111" s="550">
        <v>303.3</v>
      </c>
      <c r="K111" s="551">
        <v>3.8481838805121782E-3</v>
      </c>
      <c r="L111" s="183">
        <v>81067.7</v>
      </c>
      <c r="M111" s="33">
        <v>304.2</v>
      </c>
      <c r="N111" s="552">
        <v>3.7524192742608956E-3</v>
      </c>
      <c r="O111" s="63">
        <v>82013.2</v>
      </c>
      <c r="P111" s="64">
        <v>304.20999999999998</v>
      </c>
      <c r="Q111" s="562">
        <v>3.7092809450186065E-3</v>
      </c>
      <c r="R111" s="134">
        <v>82913</v>
      </c>
      <c r="S111" s="115">
        <v>313.81</v>
      </c>
      <c r="T111" s="545">
        <v>3.7848105845886652E-3</v>
      </c>
      <c r="U111" s="114">
        <v>77928.02</v>
      </c>
      <c r="V111" s="115">
        <v>284.08</v>
      </c>
      <c r="W111" s="545">
        <v>3.6454153461104232E-3</v>
      </c>
      <c r="X111" s="511">
        <v>80646.600000000006</v>
      </c>
      <c r="Y111" s="546">
        <v>284.42</v>
      </c>
      <c r="Z111" s="381">
        <v>3.5267450828677218E-3</v>
      </c>
      <c r="AA111" s="598">
        <v>212.13</v>
      </c>
      <c r="AB111" s="216">
        <v>2.6303650742870743E-3</v>
      </c>
      <c r="AC111" s="546">
        <v>72.290000000000006</v>
      </c>
      <c r="AD111" s="216">
        <v>8.9638000858064694E-4</v>
      </c>
      <c r="AE111" s="546">
        <v>0</v>
      </c>
      <c r="AF111" s="216">
        <v>0</v>
      </c>
      <c r="AG111" s="546">
        <v>0</v>
      </c>
      <c r="AH111" s="654">
        <v>0</v>
      </c>
      <c r="AI111" s="384">
        <v>212.13</v>
      </c>
      <c r="AJ111" s="372">
        <v>72.290000000000006</v>
      </c>
      <c r="AK111" s="384">
        <v>93.59</v>
      </c>
      <c r="AL111" s="389">
        <v>118.54</v>
      </c>
      <c r="AM111" s="662">
        <v>83460.02</v>
      </c>
      <c r="AN111" s="218">
        <v>283.76</v>
      </c>
      <c r="AO111" s="667">
        <v>3.3999512580993865E-3</v>
      </c>
      <c r="AP111" s="547">
        <v>43374</v>
      </c>
      <c r="AQ111" s="548">
        <v>43738</v>
      </c>
      <c r="AR111" s="217">
        <v>0.95</v>
      </c>
      <c r="AS111" s="372" t="s">
        <v>616</v>
      </c>
    </row>
    <row r="112" spans="1:45" x14ac:dyDescent="0.25">
      <c r="A112" s="178" t="s">
        <v>69</v>
      </c>
      <c r="B112" s="707" t="s">
        <v>235</v>
      </c>
      <c r="C112" s="558">
        <v>635.4</v>
      </c>
      <c r="D112" s="559">
        <v>3.1</v>
      </c>
      <c r="E112" s="551">
        <v>4.8788164935473725E-3</v>
      </c>
      <c r="F112" s="538"/>
      <c r="G112" s="539"/>
      <c r="H112" s="571"/>
      <c r="I112" s="572"/>
      <c r="J112" s="573"/>
      <c r="K112" s="569"/>
      <c r="L112" s="582"/>
      <c r="M112" s="583"/>
      <c r="N112" s="584"/>
      <c r="O112" s="585"/>
      <c r="P112" s="586"/>
      <c r="Q112" s="587"/>
      <c r="R112" s="576"/>
      <c r="S112" s="577"/>
      <c r="T112" s="578"/>
      <c r="U112" s="579"/>
      <c r="V112" s="577"/>
      <c r="W112" s="578"/>
      <c r="X112" s="542"/>
      <c r="Y112" s="543"/>
      <c r="Z112" s="544"/>
      <c r="AA112" s="614"/>
      <c r="AB112" s="543"/>
      <c r="AC112" s="543"/>
      <c r="AD112" s="543"/>
      <c r="AE112" s="543"/>
      <c r="AF112" s="543"/>
      <c r="AG112" s="543"/>
      <c r="AH112" s="656"/>
      <c r="AI112" s="542"/>
      <c r="AJ112" s="544"/>
      <c r="AK112" s="542"/>
      <c r="AL112" s="544"/>
      <c r="AM112" s="614"/>
      <c r="AN112" s="543"/>
      <c r="AO112" s="656"/>
      <c r="AP112" s="542"/>
      <c r="AQ112" s="543"/>
      <c r="AR112" s="543"/>
      <c r="AS112" s="388"/>
    </row>
    <row r="113" spans="1:45" ht="30" x14ac:dyDescent="0.25">
      <c r="A113" s="178" t="s">
        <v>69</v>
      </c>
      <c r="B113" s="707" t="s">
        <v>236</v>
      </c>
      <c r="C113" s="558">
        <v>2670.6</v>
      </c>
      <c r="D113" s="559">
        <v>2.2999999999999998</v>
      </c>
      <c r="E113" s="551">
        <v>8.6122968621283604E-4</v>
      </c>
      <c r="F113" s="570"/>
      <c r="G113" s="568"/>
      <c r="H113" s="571"/>
      <c r="I113" s="572"/>
      <c r="J113" s="573"/>
      <c r="K113" s="569"/>
      <c r="L113" s="582"/>
      <c r="M113" s="583"/>
      <c r="N113" s="584"/>
      <c r="O113" s="585"/>
      <c r="P113" s="586"/>
      <c r="Q113" s="587"/>
      <c r="R113" s="576"/>
      <c r="S113" s="577"/>
      <c r="T113" s="578"/>
      <c r="U113" s="579"/>
      <c r="V113" s="577"/>
      <c r="W113" s="578"/>
      <c r="X113" s="542"/>
      <c r="Y113" s="543"/>
      <c r="Z113" s="544"/>
      <c r="AA113" s="614"/>
      <c r="AB113" s="543"/>
      <c r="AC113" s="543"/>
      <c r="AD113" s="543"/>
      <c r="AE113" s="543"/>
      <c r="AF113" s="543"/>
      <c r="AG113" s="543"/>
      <c r="AH113" s="656"/>
      <c r="AI113" s="542"/>
      <c r="AJ113" s="544"/>
      <c r="AK113" s="542"/>
      <c r="AL113" s="544"/>
      <c r="AM113" s="614"/>
      <c r="AN113" s="543"/>
      <c r="AO113" s="656"/>
      <c r="AP113" s="542"/>
      <c r="AQ113" s="543"/>
      <c r="AR113" s="543"/>
      <c r="AS113" s="388"/>
    </row>
    <row r="114" spans="1:45" x14ac:dyDescent="0.25">
      <c r="A114" s="705" t="s">
        <v>70</v>
      </c>
      <c r="B114" s="707" t="s">
        <v>337</v>
      </c>
      <c r="C114" s="567"/>
      <c r="D114" s="568"/>
      <c r="E114" s="569"/>
      <c r="F114" s="570"/>
      <c r="G114" s="568"/>
      <c r="H114" s="571"/>
      <c r="I114" s="572"/>
      <c r="J114" s="573"/>
      <c r="K114" s="569"/>
      <c r="L114" s="379"/>
      <c r="M114" s="380"/>
      <c r="N114" s="584"/>
      <c r="O114" s="106"/>
      <c r="P114" s="142"/>
      <c r="Q114" s="613"/>
      <c r="R114" s="614"/>
      <c r="S114" s="543"/>
      <c r="T114" s="615"/>
      <c r="U114" s="114">
        <v>852.81</v>
      </c>
      <c r="V114" s="115">
        <v>89.78</v>
      </c>
      <c r="W114" s="545">
        <v>0.10527550099084204</v>
      </c>
      <c r="X114" s="591"/>
      <c r="Y114" s="592"/>
      <c r="Z114" s="383"/>
      <c r="AA114" s="647"/>
      <c r="AB114" s="222"/>
      <c r="AC114" s="592"/>
      <c r="AD114" s="222"/>
      <c r="AE114" s="592"/>
      <c r="AF114" s="222"/>
      <c r="AG114" s="592"/>
      <c r="AH114" s="657"/>
      <c r="AI114" s="387"/>
      <c r="AJ114" s="388"/>
      <c r="AK114" s="387"/>
      <c r="AL114" s="388"/>
      <c r="AM114" s="664"/>
      <c r="AN114" s="221"/>
      <c r="AO114" s="657"/>
      <c r="AP114" s="593"/>
      <c r="AQ114" s="594"/>
      <c r="AR114" s="221"/>
      <c r="AS114" s="388"/>
    </row>
    <row r="115" spans="1:45" x14ac:dyDescent="0.25">
      <c r="A115" s="178" t="s">
        <v>70</v>
      </c>
      <c r="B115" s="709" t="s">
        <v>71</v>
      </c>
      <c r="C115" s="558">
        <v>10946.5</v>
      </c>
      <c r="D115" s="559">
        <v>65.599999999999994</v>
      </c>
      <c r="E115" s="551">
        <v>5.9927830813502024E-3</v>
      </c>
      <c r="F115" s="560">
        <v>11347.3</v>
      </c>
      <c r="G115" s="559">
        <v>61.8</v>
      </c>
      <c r="H115" s="561">
        <v>5.4462294995285222E-3</v>
      </c>
      <c r="I115" s="549">
        <v>11650.4</v>
      </c>
      <c r="J115" s="550">
        <v>82.1</v>
      </c>
      <c r="K115" s="551">
        <v>7.0469683444345258E-3</v>
      </c>
      <c r="L115" s="183">
        <v>11909.62</v>
      </c>
      <c r="M115" s="33">
        <v>70.599999999999994</v>
      </c>
      <c r="N115" s="552">
        <v>5.92798090955043E-3</v>
      </c>
      <c r="O115" s="63">
        <v>12188.27</v>
      </c>
      <c r="P115" s="64">
        <v>71.209999999999994</v>
      </c>
      <c r="Q115" s="562">
        <v>5.8425026685493507E-3</v>
      </c>
      <c r="R115" s="134">
        <v>12362</v>
      </c>
      <c r="S115" s="115">
        <v>74.742000000000004</v>
      </c>
      <c r="T115" s="545">
        <v>6.0461090438440387E-3</v>
      </c>
      <c r="U115" s="542"/>
      <c r="V115" s="543"/>
      <c r="W115" s="578"/>
      <c r="X115" s="542"/>
      <c r="Y115" s="543"/>
      <c r="Z115" s="544"/>
      <c r="AA115" s="614"/>
      <c r="AB115" s="543"/>
      <c r="AC115" s="543"/>
      <c r="AD115" s="543"/>
      <c r="AE115" s="543"/>
      <c r="AF115" s="543"/>
      <c r="AG115" s="543"/>
      <c r="AH115" s="656"/>
      <c r="AI115" s="542"/>
      <c r="AJ115" s="544"/>
      <c r="AK115" s="542"/>
      <c r="AL115" s="544"/>
      <c r="AM115" s="614"/>
      <c r="AN115" s="543"/>
      <c r="AO115" s="656"/>
      <c r="AP115" s="542"/>
      <c r="AQ115" s="543"/>
      <c r="AR115" s="543"/>
      <c r="AS115" s="388"/>
    </row>
    <row r="116" spans="1:45" x14ac:dyDescent="0.25">
      <c r="A116" s="178" t="s">
        <v>70</v>
      </c>
      <c r="B116" s="709" t="s">
        <v>72</v>
      </c>
      <c r="C116" s="567"/>
      <c r="D116" s="568"/>
      <c r="E116" s="569"/>
      <c r="F116" s="570"/>
      <c r="G116" s="568"/>
      <c r="H116" s="571"/>
      <c r="I116" s="549">
        <v>116</v>
      </c>
      <c r="J116" s="550">
        <v>4.2</v>
      </c>
      <c r="K116" s="551">
        <v>3.6206896551724141E-2</v>
      </c>
      <c r="L116" s="183">
        <v>106.2</v>
      </c>
      <c r="M116" s="33">
        <v>4.29</v>
      </c>
      <c r="N116" s="552">
        <v>4.0395480225988697E-2</v>
      </c>
      <c r="O116" s="63">
        <v>104.12</v>
      </c>
      <c r="P116" s="64">
        <v>3.47</v>
      </c>
      <c r="Q116" s="562">
        <v>3.3326930464848255E-2</v>
      </c>
      <c r="R116" s="134">
        <v>155.82</v>
      </c>
      <c r="S116" s="115">
        <v>3.95</v>
      </c>
      <c r="T116" s="545">
        <v>2.5349762546528046E-2</v>
      </c>
      <c r="U116" s="542"/>
      <c r="V116" s="543"/>
      <c r="W116" s="578"/>
      <c r="X116" s="542"/>
      <c r="Y116" s="543"/>
      <c r="Z116" s="544"/>
      <c r="AA116" s="614"/>
      <c r="AB116" s="543"/>
      <c r="AC116" s="543"/>
      <c r="AD116" s="543"/>
      <c r="AE116" s="543"/>
      <c r="AF116" s="543"/>
      <c r="AG116" s="543"/>
      <c r="AH116" s="656"/>
      <c r="AI116" s="542"/>
      <c r="AJ116" s="544"/>
      <c r="AK116" s="542"/>
      <c r="AL116" s="544"/>
      <c r="AM116" s="614"/>
      <c r="AN116" s="543"/>
      <c r="AO116" s="656"/>
      <c r="AP116" s="542"/>
      <c r="AQ116" s="543"/>
      <c r="AR116" s="543"/>
      <c r="AS116" s="388"/>
    </row>
    <row r="117" spans="1:45" x14ac:dyDescent="0.25">
      <c r="A117" s="178" t="s">
        <v>73</v>
      </c>
      <c r="B117" s="709" t="s">
        <v>77</v>
      </c>
      <c r="C117" s="558">
        <v>130</v>
      </c>
      <c r="D117" s="559">
        <v>12.5</v>
      </c>
      <c r="E117" s="551">
        <v>9.6153846153846159E-2</v>
      </c>
      <c r="F117" s="560">
        <v>121.4</v>
      </c>
      <c r="G117" s="559">
        <v>14.1</v>
      </c>
      <c r="H117" s="561">
        <v>0.11614497528830312</v>
      </c>
      <c r="I117" s="549">
        <v>92.6</v>
      </c>
      <c r="J117" s="550">
        <v>7.8</v>
      </c>
      <c r="K117" s="551">
        <v>8.4233261339092882E-2</v>
      </c>
      <c r="L117" s="183">
        <v>105.44</v>
      </c>
      <c r="M117" s="33">
        <v>14.26</v>
      </c>
      <c r="N117" s="552">
        <v>0.13524279210925644</v>
      </c>
      <c r="O117" s="63">
        <v>112.43</v>
      </c>
      <c r="P117" s="64">
        <v>11.64</v>
      </c>
      <c r="Q117" s="562">
        <v>0.10353108600907231</v>
      </c>
      <c r="R117" s="134">
        <v>110.21</v>
      </c>
      <c r="S117" s="115">
        <v>5.4939999999999998</v>
      </c>
      <c r="T117" s="545">
        <v>4.9850285817983848E-2</v>
      </c>
      <c r="U117" s="114">
        <v>120.34</v>
      </c>
      <c r="V117" s="115">
        <v>2.2599999999999998</v>
      </c>
      <c r="W117" s="545">
        <v>1.878012298487618E-2</v>
      </c>
      <c r="X117" s="591"/>
      <c r="Y117" s="592"/>
      <c r="Z117" s="383"/>
      <c r="AA117" s="647"/>
      <c r="AB117" s="222"/>
      <c r="AC117" s="592"/>
      <c r="AD117" s="222"/>
      <c r="AE117" s="592"/>
      <c r="AF117" s="222"/>
      <c r="AG117" s="592"/>
      <c r="AH117" s="657"/>
      <c r="AI117" s="387"/>
      <c r="AJ117" s="388"/>
      <c r="AK117" s="387"/>
      <c r="AL117" s="388"/>
      <c r="AM117" s="664"/>
      <c r="AN117" s="221"/>
      <c r="AO117" s="657"/>
      <c r="AP117" s="593"/>
      <c r="AQ117" s="594"/>
      <c r="AR117" s="221"/>
      <c r="AS117" s="388"/>
    </row>
    <row r="118" spans="1:45" x14ac:dyDescent="0.25">
      <c r="A118" s="178" t="s">
        <v>73</v>
      </c>
      <c r="B118" s="709" t="s">
        <v>78</v>
      </c>
      <c r="C118" s="558">
        <v>1398.4</v>
      </c>
      <c r="D118" s="559">
        <v>44</v>
      </c>
      <c r="E118" s="551">
        <v>3.1464530892448508E-2</v>
      </c>
      <c r="F118" s="560">
        <v>1211.4000000000001</v>
      </c>
      <c r="G118" s="559">
        <v>13.9</v>
      </c>
      <c r="H118" s="561">
        <v>1.1474327224698695E-2</v>
      </c>
      <c r="I118" s="549">
        <v>858.6</v>
      </c>
      <c r="J118" s="550">
        <v>15</v>
      </c>
      <c r="K118" s="551">
        <v>1.7470300489168412E-2</v>
      </c>
      <c r="L118" s="183">
        <v>880.16</v>
      </c>
      <c r="M118" s="33">
        <v>7.91</v>
      </c>
      <c r="N118" s="552">
        <v>8.9870023632066896E-3</v>
      </c>
      <c r="O118" s="63">
        <v>576.91999999999996</v>
      </c>
      <c r="P118" s="64">
        <v>13.37</v>
      </c>
      <c r="Q118" s="562">
        <v>2.3174790265548084E-2</v>
      </c>
      <c r="R118" s="134">
        <v>655.56</v>
      </c>
      <c r="S118" s="115">
        <v>28.35</v>
      </c>
      <c r="T118" s="545">
        <v>4.324546952224053E-2</v>
      </c>
      <c r="U118" s="114">
        <v>689.2</v>
      </c>
      <c r="V118" s="115">
        <v>22.18</v>
      </c>
      <c r="W118" s="545">
        <v>3.2182240278583865E-2</v>
      </c>
      <c r="X118" s="511">
        <v>866.02</v>
      </c>
      <c r="Y118" s="546">
        <v>31.36</v>
      </c>
      <c r="Z118" s="381">
        <v>3.6211634835223203E-2</v>
      </c>
      <c r="AA118" s="598">
        <v>19.87</v>
      </c>
      <c r="AB118" s="216">
        <v>2.2944042862751438E-2</v>
      </c>
      <c r="AC118" s="546">
        <v>11.49</v>
      </c>
      <c r="AD118" s="216">
        <v>1.3267591972471768E-2</v>
      </c>
      <c r="AE118" s="546">
        <v>0</v>
      </c>
      <c r="AF118" s="216">
        <v>0</v>
      </c>
      <c r="AG118" s="546">
        <v>0</v>
      </c>
      <c r="AH118" s="654">
        <v>0</v>
      </c>
      <c r="AI118" s="384">
        <v>31.36</v>
      </c>
      <c r="AJ118" s="372">
        <v>0</v>
      </c>
      <c r="AK118" s="384">
        <v>31.36</v>
      </c>
      <c r="AL118" s="389">
        <v>0</v>
      </c>
      <c r="AM118" s="662">
        <v>994.26</v>
      </c>
      <c r="AN118" s="218">
        <v>35</v>
      </c>
      <c r="AO118" s="667">
        <v>3.5202059823386235E-2</v>
      </c>
      <c r="AP118" s="547">
        <v>43191</v>
      </c>
      <c r="AQ118" s="548">
        <v>43555</v>
      </c>
      <c r="AR118" s="217">
        <v>0.95</v>
      </c>
      <c r="AS118" s="372" t="s">
        <v>575</v>
      </c>
    </row>
    <row r="119" spans="1:45" x14ac:dyDescent="0.25">
      <c r="A119" s="178" t="s">
        <v>73</v>
      </c>
      <c r="B119" s="709" t="s">
        <v>76</v>
      </c>
      <c r="C119" s="558">
        <v>509.1</v>
      </c>
      <c r="D119" s="559">
        <v>91</v>
      </c>
      <c r="E119" s="551">
        <v>0.17874680809271262</v>
      </c>
      <c r="F119" s="560">
        <v>659</v>
      </c>
      <c r="G119" s="559">
        <v>121.1</v>
      </c>
      <c r="H119" s="561">
        <v>0.18376327769347495</v>
      </c>
      <c r="I119" s="549">
        <v>585.6</v>
      </c>
      <c r="J119" s="550">
        <v>70.2</v>
      </c>
      <c r="K119" s="551">
        <v>0.11987704918032786</v>
      </c>
      <c r="L119" s="183">
        <v>302.27999999999997</v>
      </c>
      <c r="M119" s="33">
        <v>24.57</v>
      </c>
      <c r="N119" s="552">
        <v>8.1282254863040901E-2</v>
      </c>
      <c r="O119" s="63">
        <v>344.91</v>
      </c>
      <c r="P119" s="64">
        <v>18.36</v>
      </c>
      <c r="Q119" s="562">
        <v>5.3231277724623813E-2</v>
      </c>
      <c r="R119" s="134">
        <v>903.88</v>
      </c>
      <c r="S119" s="115">
        <v>123.38</v>
      </c>
      <c r="T119" s="545">
        <v>0.13650042040978891</v>
      </c>
      <c r="U119" s="114">
        <v>3080.23</v>
      </c>
      <c r="V119" s="115">
        <v>274.41000000000003</v>
      </c>
      <c r="W119" s="545">
        <v>8.9087503205929439E-2</v>
      </c>
      <c r="X119" s="511">
        <v>1635.9335659999999</v>
      </c>
      <c r="Y119" s="546">
        <v>103.06</v>
      </c>
      <c r="Z119" s="381">
        <v>6.2997668207267529E-2</v>
      </c>
      <c r="AA119" s="598">
        <v>45.43</v>
      </c>
      <c r="AB119" s="216">
        <v>2.7770076330837997E-2</v>
      </c>
      <c r="AC119" s="546">
        <v>21.73</v>
      </c>
      <c r="AD119" s="216">
        <v>1.3282935475877387E-2</v>
      </c>
      <c r="AE119" s="546">
        <v>35.9</v>
      </c>
      <c r="AF119" s="216">
        <v>2.1944656400552147E-2</v>
      </c>
      <c r="AG119" s="546">
        <v>0</v>
      </c>
      <c r="AH119" s="654">
        <v>0</v>
      </c>
      <c r="AI119" s="384">
        <v>45.43</v>
      </c>
      <c r="AJ119" s="372">
        <v>21.73</v>
      </c>
      <c r="AK119" s="384">
        <v>45.43</v>
      </c>
      <c r="AL119" s="389">
        <v>0</v>
      </c>
      <c r="AM119" s="662">
        <v>1000</v>
      </c>
      <c r="AN119" s="218">
        <v>56.7</v>
      </c>
      <c r="AO119" s="667">
        <v>5.67E-2</v>
      </c>
      <c r="AP119" s="547">
        <v>43282</v>
      </c>
      <c r="AQ119" s="548">
        <v>43525</v>
      </c>
      <c r="AR119" s="217">
        <v>0.95</v>
      </c>
      <c r="AS119" s="372" t="s">
        <v>583</v>
      </c>
    </row>
    <row r="120" spans="1:45" x14ac:dyDescent="0.25">
      <c r="A120" s="178" t="s">
        <v>73</v>
      </c>
      <c r="B120" s="709" t="s">
        <v>75</v>
      </c>
      <c r="C120" s="558">
        <v>5121.6000000000004</v>
      </c>
      <c r="D120" s="559">
        <v>104.5</v>
      </c>
      <c r="E120" s="551">
        <v>2.0403780068728519E-2</v>
      </c>
      <c r="F120" s="560">
        <v>6386.9</v>
      </c>
      <c r="G120" s="559">
        <v>34.4</v>
      </c>
      <c r="H120" s="561">
        <v>5.3860245189371993E-3</v>
      </c>
      <c r="I120" s="549">
        <v>4571.5</v>
      </c>
      <c r="J120" s="550">
        <v>49.9</v>
      </c>
      <c r="K120" s="551">
        <v>1.091545444602428E-2</v>
      </c>
      <c r="L120" s="183">
        <v>4189.53</v>
      </c>
      <c r="M120" s="33">
        <v>158.19999999999999</v>
      </c>
      <c r="N120" s="552">
        <v>3.7760798944034293E-2</v>
      </c>
      <c r="O120" s="63">
        <v>4594.8100000000004</v>
      </c>
      <c r="P120" s="64">
        <v>119.59</v>
      </c>
      <c r="Q120" s="562">
        <v>2.6027191548725626E-2</v>
      </c>
      <c r="R120" s="134">
        <v>4947.6000000000004</v>
      </c>
      <c r="S120" s="115">
        <v>59.16</v>
      </c>
      <c r="T120" s="545">
        <v>1.1957312636429783E-2</v>
      </c>
      <c r="U120" s="114">
        <v>4583.91</v>
      </c>
      <c r="V120" s="115">
        <v>118.14</v>
      </c>
      <c r="W120" s="545">
        <v>2.5772757318533741E-2</v>
      </c>
      <c r="X120" s="511">
        <v>4784.3</v>
      </c>
      <c r="Y120" s="546">
        <v>26.65</v>
      </c>
      <c r="Z120" s="381">
        <v>5.5703028656229744E-3</v>
      </c>
      <c r="AA120" s="598">
        <v>26.65</v>
      </c>
      <c r="AB120" s="216">
        <v>5.5703028656229744E-3</v>
      </c>
      <c r="AC120" s="546">
        <v>0</v>
      </c>
      <c r="AD120" s="216">
        <v>0</v>
      </c>
      <c r="AE120" s="546">
        <v>0</v>
      </c>
      <c r="AF120" s="216">
        <v>0</v>
      </c>
      <c r="AG120" s="546">
        <v>0</v>
      </c>
      <c r="AH120" s="654">
        <v>0</v>
      </c>
      <c r="AI120" s="384">
        <v>0</v>
      </c>
      <c r="AJ120" s="372">
        <v>26.65</v>
      </c>
      <c r="AK120" s="384">
        <v>0</v>
      </c>
      <c r="AL120" s="389">
        <v>0</v>
      </c>
      <c r="AM120" s="662">
        <v>4859.24</v>
      </c>
      <c r="AN120" s="218">
        <v>99.13</v>
      </c>
      <c r="AO120" s="667">
        <v>2.0400309513421852E-2</v>
      </c>
      <c r="AP120" s="547">
        <v>43191</v>
      </c>
      <c r="AQ120" s="548">
        <v>43555</v>
      </c>
      <c r="AR120" s="217">
        <v>0.95</v>
      </c>
      <c r="AS120" s="372" t="s">
        <v>575</v>
      </c>
    </row>
    <row r="121" spans="1:45" x14ac:dyDescent="0.25">
      <c r="A121" s="178" t="s">
        <v>73</v>
      </c>
      <c r="B121" s="707" t="s">
        <v>74</v>
      </c>
      <c r="C121" s="558">
        <v>12933.7</v>
      </c>
      <c r="D121" s="559">
        <v>233.2</v>
      </c>
      <c r="E121" s="551">
        <v>1.8030416663445105E-2</v>
      </c>
      <c r="F121" s="560">
        <v>10994.5</v>
      </c>
      <c r="G121" s="559">
        <v>510.9</v>
      </c>
      <c r="H121" s="561">
        <v>4.6468688889899495E-2</v>
      </c>
      <c r="I121" s="549">
        <v>11741.1</v>
      </c>
      <c r="J121" s="550">
        <v>605</v>
      </c>
      <c r="K121" s="551">
        <v>5.1528391717982132E-2</v>
      </c>
      <c r="L121" s="183">
        <v>15160.48</v>
      </c>
      <c r="M121" s="33">
        <v>848.08</v>
      </c>
      <c r="N121" s="552">
        <v>5.5940181313520423E-2</v>
      </c>
      <c r="O121" s="63">
        <v>17457.04</v>
      </c>
      <c r="P121" s="64">
        <v>166.77</v>
      </c>
      <c r="Q121" s="562">
        <v>9.5531659433672599E-3</v>
      </c>
      <c r="R121" s="134">
        <v>18115.96</v>
      </c>
      <c r="S121" s="115">
        <v>233.87</v>
      </c>
      <c r="T121" s="545">
        <v>1.2909611193665696E-2</v>
      </c>
      <c r="U121" s="114">
        <v>18746.77</v>
      </c>
      <c r="V121" s="115">
        <v>519.4</v>
      </c>
      <c r="W121" s="545">
        <v>2.7706106171889875E-2</v>
      </c>
      <c r="X121" s="511">
        <v>16713.740000000002</v>
      </c>
      <c r="Y121" s="546">
        <v>358.65</v>
      </c>
      <c r="Z121" s="381">
        <v>2.1458392915050726E-2</v>
      </c>
      <c r="AA121" s="598">
        <v>358.65</v>
      </c>
      <c r="AB121" s="216">
        <v>2.1458392915050726E-2</v>
      </c>
      <c r="AC121" s="546">
        <v>0</v>
      </c>
      <c r="AD121" s="216">
        <v>0</v>
      </c>
      <c r="AE121" s="546">
        <v>0</v>
      </c>
      <c r="AF121" s="216">
        <v>0</v>
      </c>
      <c r="AG121" s="546">
        <v>0</v>
      </c>
      <c r="AH121" s="654">
        <v>0</v>
      </c>
      <c r="AI121" s="384">
        <v>0</v>
      </c>
      <c r="AJ121" s="372">
        <v>358.65</v>
      </c>
      <c r="AK121" s="384">
        <v>0</v>
      </c>
      <c r="AL121" s="389">
        <v>0</v>
      </c>
      <c r="AM121" s="662">
        <v>16513.84</v>
      </c>
      <c r="AN121" s="218">
        <v>338.53</v>
      </c>
      <c r="AO121" s="667">
        <v>2.0499774734404595E-2</v>
      </c>
      <c r="AP121" s="547">
        <v>43191</v>
      </c>
      <c r="AQ121" s="548">
        <v>43555</v>
      </c>
      <c r="AR121" s="217">
        <v>0.95</v>
      </c>
      <c r="AS121" s="372" t="s">
        <v>575</v>
      </c>
    </row>
    <row r="122" spans="1:45" ht="30" x14ac:dyDescent="0.25">
      <c r="A122" s="178" t="s">
        <v>73</v>
      </c>
      <c r="B122" s="709" t="s">
        <v>237</v>
      </c>
      <c r="C122" s="567"/>
      <c r="D122" s="568"/>
      <c r="E122" s="569"/>
      <c r="F122" s="570"/>
      <c r="G122" s="568"/>
      <c r="H122" s="571"/>
      <c r="I122" s="572"/>
      <c r="J122" s="573"/>
      <c r="K122" s="569"/>
      <c r="L122" s="183">
        <v>136.74</v>
      </c>
      <c r="M122" s="33">
        <v>0.41</v>
      </c>
      <c r="N122" s="552">
        <v>2.9983911072107646E-3</v>
      </c>
      <c r="O122" s="63">
        <v>27.11</v>
      </c>
      <c r="P122" s="64">
        <v>6.6000000000000003E-2</v>
      </c>
      <c r="Q122" s="562">
        <v>2.4345260051641462E-3</v>
      </c>
      <c r="R122" s="576"/>
      <c r="S122" s="577"/>
      <c r="T122" s="578"/>
      <c r="U122" s="579"/>
      <c r="V122" s="577"/>
      <c r="W122" s="578"/>
      <c r="X122" s="542"/>
      <c r="Y122" s="543"/>
      <c r="Z122" s="544"/>
      <c r="AA122" s="614"/>
      <c r="AB122" s="543"/>
      <c r="AC122" s="543"/>
      <c r="AD122" s="543"/>
      <c r="AE122" s="543"/>
      <c r="AF122" s="543"/>
      <c r="AG122" s="543"/>
      <c r="AH122" s="656"/>
      <c r="AI122" s="542"/>
      <c r="AJ122" s="544"/>
      <c r="AK122" s="542"/>
      <c r="AL122" s="544"/>
      <c r="AM122" s="614"/>
      <c r="AN122" s="543"/>
      <c r="AO122" s="656"/>
      <c r="AP122" s="542"/>
      <c r="AQ122" s="543"/>
      <c r="AR122" s="543"/>
      <c r="AS122" s="388"/>
    </row>
    <row r="123" spans="1:45" ht="30" x14ac:dyDescent="0.25">
      <c r="A123" s="178" t="s">
        <v>73</v>
      </c>
      <c r="B123" s="709" t="s">
        <v>239</v>
      </c>
      <c r="C123" s="567"/>
      <c r="D123" s="568"/>
      <c r="E123" s="569"/>
      <c r="F123" s="570"/>
      <c r="G123" s="568"/>
      <c r="H123" s="571"/>
      <c r="I123" s="572"/>
      <c r="J123" s="573"/>
      <c r="K123" s="569"/>
      <c r="L123" s="183">
        <v>10.119999999999999</v>
      </c>
      <c r="M123" s="33">
        <v>1.2E-2</v>
      </c>
      <c r="N123" s="552">
        <v>1.1857707509881424E-3</v>
      </c>
      <c r="O123" s="63">
        <v>0.27</v>
      </c>
      <c r="P123" s="64">
        <v>2.0000000000000001E-4</v>
      </c>
      <c r="Q123" s="562">
        <v>7.407407407407407E-4</v>
      </c>
      <c r="R123" s="576"/>
      <c r="S123" s="577"/>
      <c r="T123" s="578"/>
      <c r="U123" s="579"/>
      <c r="V123" s="577"/>
      <c r="W123" s="578"/>
      <c r="X123" s="542"/>
      <c r="Y123" s="543"/>
      <c r="Z123" s="544"/>
      <c r="AA123" s="614"/>
      <c r="AB123" s="543"/>
      <c r="AC123" s="543"/>
      <c r="AD123" s="543"/>
      <c r="AE123" s="543"/>
      <c r="AF123" s="543"/>
      <c r="AG123" s="543"/>
      <c r="AH123" s="656"/>
      <c r="AI123" s="542"/>
      <c r="AJ123" s="544"/>
      <c r="AK123" s="542"/>
      <c r="AL123" s="544"/>
      <c r="AM123" s="614"/>
      <c r="AN123" s="543"/>
      <c r="AO123" s="656"/>
      <c r="AP123" s="542"/>
      <c r="AQ123" s="543"/>
      <c r="AR123" s="543"/>
      <c r="AS123" s="388"/>
    </row>
    <row r="124" spans="1:45" ht="30" x14ac:dyDescent="0.25">
      <c r="A124" s="178" t="s">
        <v>73</v>
      </c>
      <c r="B124" s="709" t="s">
        <v>240</v>
      </c>
      <c r="C124" s="567"/>
      <c r="D124" s="568"/>
      <c r="E124" s="569"/>
      <c r="F124" s="570"/>
      <c r="G124" s="568"/>
      <c r="H124" s="571"/>
      <c r="I124" s="572"/>
      <c r="J124" s="573"/>
      <c r="K124" s="569"/>
      <c r="L124" s="183">
        <v>0.51</v>
      </c>
      <c r="M124" s="33">
        <v>5.0000000000000001E-3</v>
      </c>
      <c r="N124" s="552">
        <v>9.8039215686274508E-3</v>
      </c>
      <c r="O124" s="63">
        <v>0.15</v>
      </c>
      <c r="P124" s="64">
        <v>8.9999999999999998E-4</v>
      </c>
      <c r="Q124" s="562">
        <v>6.0000000000000001E-3</v>
      </c>
      <c r="R124" s="576"/>
      <c r="S124" s="577"/>
      <c r="T124" s="578"/>
      <c r="U124" s="579"/>
      <c r="V124" s="577"/>
      <c r="W124" s="578"/>
      <c r="X124" s="542"/>
      <c r="Y124" s="543"/>
      <c r="Z124" s="544"/>
      <c r="AA124" s="614"/>
      <c r="AB124" s="543"/>
      <c r="AC124" s="543"/>
      <c r="AD124" s="543"/>
      <c r="AE124" s="543"/>
      <c r="AF124" s="543"/>
      <c r="AG124" s="543"/>
      <c r="AH124" s="656"/>
      <c r="AI124" s="542"/>
      <c r="AJ124" s="544"/>
      <c r="AK124" s="542"/>
      <c r="AL124" s="544"/>
      <c r="AM124" s="614"/>
      <c r="AN124" s="543"/>
      <c r="AO124" s="656"/>
      <c r="AP124" s="542"/>
      <c r="AQ124" s="543"/>
      <c r="AR124" s="543"/>
      <c r="AS124" s="388"/>
    </row>
    <row r="125" spans="1:45" x14ac:dyDescent="0.25">
      <c r="A125" s="179" t="s">
        <v>73</v>
      </c>
      <c r="B125" s="709" t="s">
        <v>238</v>
      </c>
      <c r="C125" s="590"/>
      <c r="D125" s="539"/>
      <c r="E125" s="537"/>
      <c r="F125" s="538"/>
      <c r="G125" s="539"/>
      <c r="H125" s="540"/>
      <c r="I125" s="549">
        <v>5.5</v>
      </c>
      <c r="J125" s="550">
        <v>0.17</v>
      </c>
      <c r="K125" s="551">
        <v>3.090909090909091E-2</v>
      </c>
      <c r="L125" s="183">
        <v>4.3</v>
      </c>
      <c r="M125" s="33">
        <v>0.13</v>
      </c>
      <c r="N125" s="552">
        <v>3.0232558139534887E-2</v>
      </c>
      <c r="O125" s="63">
        <v>5.57</v>
      </c>
      <c r="P125" s="64">
        <v>4.0000000000000001E-3</v>
      </c>
      <c r="Q125" s="562">
        <v>7.1813285457809689E-4</v>
      </c>
      <c r="R125" s="576"/>
      <c r="S125" s="577"/>
      <c r="T125" s="578"/>
      <c r="U125" s="579"/>
      <c r="V125" s="577"/>
      <c r="W125" s="578"/>
      <c r="X125" s="542"/>
      <c r="Y125" s="543"/>
      <c r="Z125" s="544"/>
      <c r="AA125" s="614"/>
      <c r="AB125" s="543"/>
      <c r="AC125" s="543"/>
      <c r="AD125" s="543"/>
      <c r="AE125" s="543"/>
      <c r="AF125" s="543"/>
      <c r="AG125" s="543"/>
      <c r="AH125" s="656"/>
      <c r="AI125" s="542"/>
      <c r="AJ125" s="544"/>
      <c r="AK125" s="542"/>
      <c r="AL125" s="544"/>
      <c r="AM125" s="614"/>
      <c r="AN125" s="543"/>
      <c r="AO125" s="656"/>
      <c r="AP125" s="542"/>
      <c r="AQ125" s="543"/>
      <c r="AR125" s="543"/>
      <c r="AS125" s="388"/>
    </row>
    <row r="126" spans="1:45" ht="30" x14ac:dyDescent="0.25">
      <c r="A126" s="186" t="s">
        <v>73</v>
      </c>
      <c r="B126" s="715" t="s">
        <v>553</v>
      </c>
      <c r="C126" s="553"/>
      <c r="D126" s="554"/>
      <c r="E126" s="555"/>
      <c r="F126" s="556"/>
      <c r="G126" s="554"/>
      <c r="H126" s="557"/>
      <c r="I126" s="553"/>
      <c r="J126" s="554"/>
      <c r="K126" s="555"/>
      <c r="L126" s="556"/>
      <c r="M126" s="554"/>
      <c r="N126" s="557"/>
      <c r="O126" s="553"/>
      <c r="P126" s="554"/>
      <c r="Q126" s="555"/>
      <c r="R126" s="556"/>
      <c r="S126" s="554"/>
      <c r="T126" s="557"/>
      <c r="U126" s="553"/>
      <c r="V126" s="554"/>
      <c r="W126" s="557"/>
      <c r="X126" s="511">
        <v>79.12</v>
      </c>
      <c r="Y126" s="546">
        <v>2.27</v>
      </c>
      <c r="Z126" s="381">
        <v>2.8690596562184024E-2</v>
      </c>
      <c r="AA126" s="598">
        <v>2.0699999999999998</v>
      </c>
      <c r="AB126" s="216">
        <v>2.6162790697674417E-2</v>
      </c>
      <c r="AC126" s="546">
        <v>0.03</v>
      </c>
      <c r="AD126" s="216">
        <v>3.7917087967644081E-4</v>
      </c>
      <c r="AE126" s="546">
        <v>0.17</v>
      </c>
      <c r="AF126" s="216">
        <v>2.1486349848331646E-3</v>
      </c>
      <c r="AG126" s="546">
        <v>0</v>
      </c>
      <c r="AH126" s="654">
        <v>0</v>
      </c>
      <c r="AI126" s="384">
        <v>2.0699999999999998</v>
      </c>
      <c r="AJ126" s="372">
        <v>0.03</v>
      </c>
      <c r="AK126" s="384">
        <v>2.0699999999999998</v>
      </c>
      <c r="AL126" s="389">
        <v>0</v>
      </c>
      <c r="AM126" s="662">
        <v>28.21</v>
      </c>
      <c r="AN126" s="218">
        <v>0.78141700000000003</v>
      </c>
      <c r="AO126" s="667">
        <v>2.7699999999999999E-2</v>
      </c>
      <c r="AP126" s="547">
        <v>42979</v>
      </c>
      <c r="AQ126" s="548">
        <v>43343</v>
      </c>
      <c r="AR126" s="217">
        <v>0.95</v>
      </c>
      <c r="AS126" s="372" t="s">
        <v>564</v>
      </c>
    </row>
    <row r="127" spans="1:45" ht="30" x14ac:dyDescent="0.25">
      <c r="A127" s="186" t="s">
        <v>73</v>
      </c>
      <c r="B127" s="715" t="s">
        <v>554</v>
      </c>
      <c r="C127" s="553"/>
      <c r="D127" s="554"/>
      <c r="E127" s="555"/>
      <c r="F127" s="556"/>
      <c r="G127" s="554"/>
      <c r="H127" s="557"/>
      <c r="I127" s="553"/>
      <c r="J127" s="554"/>
      <c r="K127" s="555"/>
      <c r="L127" s="556"/>
      <c r="M127" s="554"/>
      <c r="N127" s="557"/>
      <c r="O127" s="553"/>
      <c r="P127" s="554"/>
      <c r="Q127" s="555"/>
      <c r="R127" s="556"/>
      <c r="S127" s="554"/>
      <c r="T127" s="557"/>
      <c r="U127" s="553"/>
      <c r="V127" s="554"/>
      <c r="W127" s="557"/>
      <c r="X127" s="511">
        <v>334.2</v>
      </c>
      <c r="Y127" s="546">
        <v>0.33</v>
      </c>
      <c r="Z127" s="381">
        <v>9.8743267504488338E-4</v>
      </c>
      <c r="AA127" s="598">
        <v>0.33</v>
      </c>
      <c r="AB127" s="216">
        <v>9.8743267504488338E-4</v>
      </c>
      <c r="AC127" s="546">
        <v>0</v>
      </c>
      <c r="AD127" s="216">
        <v>0</v>
      </c>
      <c r="AE127" s="546">
        <v>0</v>
      </c>
      <c r="AF127" s="216">
        <v>0</v>
      </c>
      <c r="AG127" s="546">
        <v>0</v>
      </c>
      <c r="AH127" s="654">
        <v>0</v>
      </c>
      <c r="AI127" s="384">
        <v>0.33</v>
      </c>
      <c r="AJ127" s="372">
        <v>0</v>
      </c>
      <c r="AK127" s="384">
        <v>0.33</v>
      </c>
      <c r="AL127" s="389">
        <v>0</v>
      </c>
      <c r="AM127" s="662">
        <v>195.76</v>
      </c>
      <c r="AN127" s="218">
        <v>1.96</v>
      </c>
      <c r="AO127" s="667">
        <v>1.0012259910093992E-2</v>
      </c>
      <c r="AP127" s="547">
        <v>42979</v>
      </c>
      <c r="AQ127" s="548">
        <v>43343</v>
      </c>
      <c r="AR127" s="217">
        <v>0.95</v>
      </c>
      <c r="AS127" s="372" t="s">
        <v>574</v>
      </c>
    </row>
    <row r="128" spans="1:45" x14ac:dyDescent="0.25">
      <c r="A128" s="178" t="s">
        <v>79</v>
      </c>
      <c r="B128" s="709" t="s">
        <v>241</v>
      </c>
      <c r="C128" s="590"/>
      <c r="D128" s="539"/>
      <c r="E128" s="616"/>
      <c r="F128" s="570"/>
      <c r="G128" s="568"/>
      <c r="H128" s="571"/>
      <c r="I128" s="549">
        <v>0.08</v>
      </c>
      <c r="J128" s="550">
        <v>0</v>
      </c>
      <c r="K128" s="551">
        <v>0</v>
      </c>
      <c r="L128" s="183" t="s">
        <v>303</v>
      </c>
      <c r="M128" s="33">
        <v>0</v>
      </c>
      <c r="N128" s="552">
        <v>0</v>
      </c>
      <c r="O128" s="63">
        <v>0</v>
      </c>
      <c r="P128" s="64">
        <v>0</v>
      </c>
      <c r="Q128" s="562">
        <v>0</v>
      </c>
      <c r="R128" s="134">
        <v>0</v>
      </c>
      <c r="S128" s="115">
        <v>0</v>
      </c>
      <c r="T128" s="545">
        <v>0</v>
      </c>
      <c r="U128" s="579"/>
      <c r="V128" s="577"/>
      <c r="W128" s="578"/>
      <c r="X128" s="591"/>
      <c r="Y128" s="592"/>
      <c r="Z128" s="383"/>
      <c r="AA128" s="647"/>
      <c r="AB128" s="222"/>
      <c r="AC128" s="592"/>
      <c r="AD128" s="222"/>
      <c r="AE128" s="592"/>
      <c r="AF128" s="222"/>
      <c r="AG128" s="592"/>
      <c r="AH128" s="657"/>
      <c r="AI128" s="387"/>
      <c r="AJ128" s="388"/>
      <c r="AK128" s="387"/>
      <c r="AL128" s="388"/>
      <c r="AM128" s="664"/>
      <c r="AN128" s="221"/>
      <c r="AO128" s="657"/>
      <c r="AP128" s="593"/>
      <c r="AQ128" s="594"/>
      <c r="AR128" s="221"/>
      <c r="AS128" s="388"/>
    </row>
    <row r="129" spans="1:45" x14ac:dyDescent="0.25">
      <c r="A129" s="178" t="s">
        <v>79</v>
      </c>
      <c r="B129" s="709" t="s">
        <v>81</v>
      </c>
      <c r="C129" s="558">
        <v>51654</v>
      </c>
      <c r="D129" s="559">
        <v>4738</v>
      </c>
      <c r="E129" s="551">
        <v>9.1725713400704692E-2</v>
      </c>
      <c r="F129" s="560">
        <v>53410.57</v>
      </c>
      <c r="G129" s="559">
        <v>4335.08</v>
      </c>
      <c r="H129" s="561">
        <v>8.1163056299264194E-2</v>
      </c>
      <c r="I129" s="549">
        <v>55349.89</v>
      </c>
      <c r="J129" s="550">
        <v>5107.3100000000004</v>
      </c>
      <c r="K129" s="551">
        <v>9.227317344262112E-2</v>
      </c>
      <c r="L129" s="183">
        <v>56457.56</v>
      </c>
      <c r="M129" s="33">
        <v>4764.74</v>
      </c>
      <c r="N129" s="552">
        <v>8.4395074813718482E-2</v>
      </c>
      <c r="O129" s="63">
        <v>56625.58</v>
      </c>
      <c r="P129" s="64">
        <v>4201.49</v>
      </c>
      <c r="Q129" s="562">
        <v>7.4197738901747232E-2</v>
      </c>
      <c r="R129" s="134">
        <v>56754.07</v>
      </c>
      <c r="S129" s="115">
        <v>5019.9399999999996</v>
      </c>
      <c r="T129" s="545">
        <v>8.8450748994741688E-2</v>
      </c>
      <c r="U129" s="114">
        <v>56495.45</v>
      </c>
      <c r="V129" s="115">
        <v>4757.4399999999996</v>
      </c>
      <c r="W129" s="545">
        <v>8.4209259329733624E-2</v>
      </c>
      <c r="X129" s="511">
        <v>56976.3</v>
      </c>
      <c r="Y129" s="546">
        <v>5528.7659999999996</v>
      </c>
      <c r="Z129" s="381">
        <v>9.7036241384575686E-2</v>
      </c>
      <c r="AA129" s="598">
        <v>4686.3130000000001</v>
      </c>
      <c r="AB129" s="216">
        <v>8.2250216318012923E-2</v>
      </c>
      <c r="AC129" s="546">
        <v>842.45299999999997</v>
      </c>
      <c r="AD129" s="216">
        <v>1.4786025066562762E-2</v>
      </c>
      <c r="AE129" s="546">
        <v>0</v>
      </c>
      <c r="AF129" s="216">
        <v>0</v>
      </c>
      <c r="AG129" s="546">
        <v>0</v>
      </c>
      <c r="AH129" s="654">
        <v>0</v>
      </c>
      <c r="AI129" s="384">
        <v>4686.3130000000001</v>
      </c>
      <c r="AJ129" s="372">
        <v>842.45299999999997</v>
      </c>
      <c r="AK129" s="384">
        <v>386.642</v>
      </c>
      <c r="AL129" s="389">
        <v>4299.6710000000003</v>
      </c>
      <c r="AM129" s="662">
        <v>58283.82</v>
      </c>
      <c r="AN129" s="218">
        <v>4196.4399999999996</v>
      </c>
      <c r="AO129" s="667">
        <v>7.2000085100804981E-2</v>
      </c>
      <c r="AP129" s="547">
        <v>43009</v>
      </c>
      <c r="AQ129" s="548">
        <v>43373</v>
      </c>
      <c r="AR129" s="217">
        <v>0.95</v>
      </c>
      <c r="AS129" s="372" t="s">
        <v>610</v>
      </c>
    </row>
    <row r="130" spans="1:45" x14ac:dyDescent="0.25">
      <c r="A130" s="178" t="s">
        <v>79</v>
      </c>
      <c r="B130" s="709" t="s">
        <v>80</v>
      </c>
      <c r="C130" s="558">
        <v>716951</v>
      </c>
      <c r="D130" s="559">
        <v>3223</v>
      </c>
      <c r="E130" s="551">
        <v>4.495425768288209E-3</v>
      </c>
      <c r="F130" s="560">
        <v>770287.6</v>
      </c>
      <c r="G130" s="559">
        <v>2448.73</v>
      </c>
      <c r="H130" s="561">
        <v>3.1779826041801896E-3</v>
      </c>
      <c r="I130" s="549">
        <v>824191.36</v>
      </c>
      <c r="J130" s="550">
        <v>2951.77</v>
      </c>
      <c r="K130" s="551">
        <v>3.5814134232127841E-3</v>
      </c>
      <c r="L130" s="183">
        <v>862719.79</v>
      </c>
      <c r="M130" s="33">
        <v>5038.1899999999996</v>
      </c>
      <c r="N130" s="552">
        <v>5.8398915365092058E-3</v>
      </c>
      <c r="O130" s="63">
        <v>853689.44</v>
      </c>
      <c r="P130" s="64">
        <v>3672.16</v>
      </c>
      <c r="Q130" s="562">
        <v>4.30151742301041E-3</v>
      </c>
      <c r="R130" s="134">
        <v>911200.29</v>
      </c>
      <c r="S130" s="115">
        <v>2578.39</v>
      </c>
      <c r="T130" s="612">
        <v>2.8296632785312216E-3</v>
      </c>
      <c r="U130" s="114">
        <v>910009.54</v>
      </c>
      <c r="V130" s="115">
        <v>6157.82</v>
      </c>
      <c r="W130" s="612">
        <v>6.7667642253508679E-3</v>
      </c>
      <c r="X130" s="511">
        <v>948181.79250099999</v>
      </c>
      <c r="Y130" s="546">
        <v>2651.2650469999999</v>
      </c>
      <c r="Z130" s="381">
        <v>2.7961568846484718E-3</v>
      </c>
      <c r="AA130" s="598">
        <v>2216.4540069999998</v>
      </c>
      <c r="AB130" s="216">
        <v>2.3375833880480913E-3</v>
      </c>
      <c r="AC130" s="546">
        <v>434.81103999999999</v>
      </c>
      <c r="AD130" s="216">
        <v>4.5857349660038049E-4</v>
      </c>
      <c r="AE130" s="546">
        <v>0</v>
      </c>
      <c r="AF130" s="216">
        <v>0</v>
      </c>
      <c r="AG130" s="546">
        <v>0</v>
      </c>
      <c r="AH130" s="654">
        <v>0</v>
      </c>
      <c r="AI130" s="384">
        <v>2216.4540069999998</v>
      </c>
      <c r="AJ130" s="372">
        <v>434.81103999999999</v>
      </c>
      <c r="AK130" s="384">
        <v>810.74385299999994</v>
      </c>
      <c r="AL130" s="389">
        <v>1405.7101540000001</v>
      </c>
      <c r="AM130" s="662">
        <v>1032668.58</v>
      </c>
      <c r="AN130" s="218">
        <v>4130.67</v>
      </c>
      <c r="AO130" s="667">
        <v>3.9999958166636578E-3</v>
      </c>
      <c r="AP130" s="547">
        <v>43009</v>
      </c>
      <c r="AQ130" s="548">
        <v>43373</v>
      </c>
      <c r="AR130" s="217">
        <v>0.95</v>
      </c>
      <c r="AS130" s="372" t="s">
        <v>623</v>
      </c>
    </row>
    <row r="131" spans="1:45" x14ac:dyDescent="0.25">
      <c r="A131" s="186" t="s">
        <v>82</v>
      </c>
      <c r="B131" s="484" t="s">
        <v>535</v>
      </c>
      <c r="C131" s="567"/>
      <c r="D131" s="568"/>
      <c r="E131" s="569"/>
      <c r="F131" s="570"/>
      <c r="G131" s="568"/>
      <c r="H131" s="571"/>
      <c r="I131" s="572"/>
      <c r="J131" s="573"/>
      <c r="K131" s="569"/>
      <c r="L131" s="379"/>
      <c r="M131" s="380"/>
      <c r="N131" s="584"/>
      <c r="O131" s="106"/>
      <c r="P131" s="142"/>
      <c r="Q131" s="613"/>
      <c r="R131" s="576"/>
      <c r="S131" s="577"/>
      <c r="T131" s="578"/>
      <c r="U131" s="579"/>
      <c r="V131" s="577"/>
      <c r="W131" s="578"/>
      <c r="X131" s="511">
        <v>7880.47</v>
      </c>
      <c r="Y131" s="546">
        <v>2051.9299999999998</v>
      </c>
      <c r="Z131" s="381">
        <v>0.26038167774257115</v>
      </c>
      <c r="AA131" s="598">
        <v>2051.9299999999998</v>
      </c>
      <c r="AB131" s="216">
        <v>0.26038167774257115</v>
      </c>
      <c r="AC131" s="546">
        <v>0</v>
      </c>
      <c r="AD131" s="216">
        <v>0</v>
      </c>
      <c r="AE131" s="546">
        <v>0</v>
      </c>
      <c r="AF131" s="216">
        <v>0</v>
      </c>
      <c r="AG131" s="546">
        <v>0</v>
      </c>
      <c r="AH131" s="654">
        <v>0</v>
      </c>
      <c r="AI131" s="384">
        <v>2051.9299999999998</v>
      </c>
      <c r="AJ131" s="372">
        <v>0</v>
      </c>
      <c r="AK131" s="384">
        <v>0</v>
      </c>
      <c r="AL131" s="389">
        <v>2051.9299999999998</v>
      </c>
      <c r="AM131" s="662">
        <v>8471.51</v>
      </c>
      <c r="AN131" s="218">
        <v>2205.83</v>
      </c>
      <c r="AO131" s="667">
        <v>0.2603821514700449</v>
      </c>
      <c r="AP131" s="547">
        <v>42370</v>
      </c>
      <c r="AQ131" s="548">
        <v>42735</v>
      </c>
      <c r="AR131" s="217">
        <v>95</v>
      </c>
      <c r="AS131" s="372" t="s">
        <v>599</v>
      </c>
    </row>
    <row r="132" spans="1:45" x14ac:dyDescent="0.25">
      <c r="A132" s="186" t="s">
        <v>82</v>
      </c>
      <c r="B132" s="484" t="s">
        <v>534</v>
      </c>
      <c r="C132" s="567"/>
      <c r="D132" s="568"/>
      <c r="E132" s="569"/>
      <c r="F132" s="570"/>
      <c r="G132" s="568"/>
      <c r="H132" s="571"/>
      <c r="I132" s="572"/>
      <c r="J132" s="573"/>
      <c r="K132" s="569"/>
      <c r="L132" s="379"/>
      <c r="M132" s="380"/>
      <c r="N132" s="584"/>
      <c r="O132" s="106"/>
      <c r="P132" s="142"/>
      <c r="Q132" s="613"/>
      <c r="R132" s="576"/>
      <c r="S132" s="577"/>
      <c r="T132" s="578"/>
      <c r="U132" s="579"/>
      <c r="V132" s="577"/>
      <c r="W132" s="578"/>
      <c r="X132" s="511">
        <v>47664.01</v>
      </c>
      <c r="Y132" s="546">
        <v>7223.49</v>
      </c>
      <c r="Z132" s="381">
        <v>0.15155019479057677</v>
      </c>
      <c r="AA132" s="598">
        <v>7223.49</v>
      </c>
      <c r="AB132" s="216">
        <v>0.15155019479057677</v>
      </c>
      <c r="AC132" s="546">
        <v>0</v>
      </c>
      <c r="AD132" s="216">
        <v>0</v>
      </c>
      <c r="AE132" s="546">
        <v>0</v>
      </c>
      <c r="AF132" s="216">
        <v>0</v>
      </c>
      <c r="AG132" s="546">
        <v>0</v>
      </c>
      <c r="AH132" s="654">
        <v>0</v>
      </c>
      <c r="AI132" s="384">
        <v>7223.49</v>
      </c>
      <c r="AJ132" s="372">
        <v>0</v>
      </c>
      <c r="AK132" s="384">
        <v>0</v>
      </c>
      <c r="AL132" s="389">
        <v>7223.49</v>
      </c>
      <c r="AM132" s="662">
        <v>47987.54</v>
      </c>
      <c r="AN132" s="218">
        <v>7272.52</v>
      </c>
      <c r="AO132" s="667">
        <v>0.15155017323246828</v>
      </c>
      <c r="AP132" s="547">
        <v>42370</v>
      </c>
      <c r="AQ132" s="548">
        <v>42735</v>
      </c>
      <c r="AR132" s="217">
        <v>95</v>
      </c>
      <c r="AS132" s="372" t="s">
        <v>608</v>
      </c>
    </row>
    <row r="133" spans="1:45" x14ac:dyDescent="0.25">
      <c r="A133" s="178" t="s">
        <v>82</v>
      </c>
      <c r="B133" s="709" t="s">
        <v>170</v>
      </c>
      <c r="C133" s="558">
        <v>55400</v>
      </c>
      <c r="D133" s="559">
        <v>12600</v>
      </c>
      <c r="E133" s="551">
        <v>0.22743682310469315</v>
      </c>
      <c r="F133" s="560">
        <v>60300</v>
      </c>
      <c r="G133" s="559">
        <v>14500</v>
      </c>
      <c r="H133" s="561">
        <v>0.24046434494195687</v>
      </c>
      <c r="I133" s="549">
        <v>65200</v>
      </c>
      <c r="J133" s="550">
        <v>17700</v>
      </c>
      <c r="K133" s="551">
        <v>0.2714723926380368</v>
      </c>
      <c r="L133" s="183">
        <v>65600</v>
      </c>
      <c r="M133" s="33">
        <v>15600</v>
      </c>
      <c r="N133" s="552">
        <v>0.23780487804878048</v>
      </c>
      <c r="O133" s="63">
        <v>69786.23</v>
      </c>
      <c r="P133" s="64">
        <v>16762.650000000001</v>
      </c>
      <c r="Q133" s="562">
        <v>0.24019996495010551</v>
      </c>
      <c r="R133" s="134">
        <v>67992.5</v>
      </c>
      <c r="S133" s="115">
        <v>16231.58</v>
      </c>
      <c r="T133" s="545">
        <v>0.23872603595984901</v>
      </c>
      <c r="U133" s="114">
        <v>73589.06</v>
      </c>
      <c r="V133" s="115">
        <v>18443.48</v>
      </c>
      <c r="W133" s="545">
        <v>0.25062801454455325</v>
      </c>
      <c r="X133" s="511">
        <v>68688.850000000006</v>
      </c>
      <c r="Y133" s="546">
        <v>17351.61</v>
      </c>
      <c r="Z133" s="381">
        <v>0.25261174120690622</v>
      </c>
      <c r="AA133" s="598">
        <v>17351.61</v>
      </c>
      <c r="AB133" s="216">
        <v>0.25261174120690622</v>
      </c>
      <c r="AC133" s="546">
        <v>0</v>
      </c>
      <c r="AD133" s="216">
        <v>0</v>
      </c>
      <c r="AE133" s="546">
        <v>0</v>
      </c>
      <c r="AF133" s="216">
        <v>0</v>
      </c>
      <c r="AG133" s="546">
        <v>0</v>
      </c>
      <c r="AH133" s="654">
        <v>0</v>
      </c>
      <c r="AI133" s="384">
        <v>17351.61</v>
      </c>
      <c r="AJ133" s="372">
        <v>0</v>
      </c>
      <c r="AK133" s="384">
        <v>0</v>
      </c>
      <c r="AL133" s="389">
        <v>17351.61</v>
      </c>
      <c r="AM133" s="662">
        <v>71257.919999999998</v>
      </c>
      <c r="AN133" s="218">
        <v>18000.580000000002</v>
      </c>
      <c r="AO133" s="667">
        <v>0.25261163952021054</v>
      </c>
      <c r="AP133" s="547">
        <v>42370</v>
      </c>
      <c r="AQ133" s="548">
        <v>42735</v>
      </c>
      <c r="AR133" s="217">
        <v>0.95</v>
      </c>
      <c r="AS133" s="372" t="s">
        <v>613</v>
      </c>
    </row>
    <row r="134" spans="1:45" ht="30" x14ac:dyDescent="0.25">
      <c r="A134" s="178" t="s">
        <v>335</v>
      </c>
      <c r="B134" s="707" t="s">
        <v>265</v>
      </c>
      <c r="C134" s="535"/>
      <c r="D134" s="536"/>
      <c r="E134" s="537"/>
      <c r="F134" s="538"/>
      <c r="G134" s="539"/>
      <c r="H134" s="540"/>
      <c r="I134" s="535"/>
      <c r="J134" s="536"/>
      <c r="K134" s="537"/>
      <c r="L134" s="582"/>
      <c r="M134" s="583"/>
      <c r="N134" s="540"/>
      <c r="O134" s="63">
        <v>219.67</v>
      </c>
      <c r="P134" s="64">
        <v>0.61</v>
      </c>
      <c r="Q134" s="562">
        <v>2.7768926116447401E-3</v>
      </c>
      <c r="R134" s="134">
        <v>218.3691542</v>
      </c>
      <c r="S134" s="115">
        <v>0.41099999999999998</v>
      </c>
      <c r="T134" s="545">
        <v>1.8821339557123218E-3</v>
      </c>
      <c r="U134" s="542"/>
      <c r="V134" s="543"/>
      <c r="W134" s="578"/>
      <c r="X134" s="542"/>
      <c r="Y134" s="543"/>
      <c r="Z134" s="544"/>
      <c r="AA134" s="614"/>
      <c r="AB134" s="543"/>
      <c r="AC134" s="543"/>
      <c r="AD134" s="543"/>
      <c r="AE134" s="543"/>
      <c r="AF134" s="543"/>
      <c r="AG134" s="543"/>
      <c r="AH134" s="656"/>
      <c r="AI134" s="542"/>
      <c r="AJ134" s="544"/>
      <c r="AK134" s="542"/>
      <c r="AL134" s="544"/>
      <c r="AM134" s="614"/>
      <c r="AN134" s="543"/>
      <c r="AO134" s="656"/>
      <c r="AP134" s="542"/>
      <c r="AQ134" s="543"/>
      <c r="AR134" s="543"/>
      <c r="AS134" s="388"/>
    </row>
    <row r="135" spans="1:45" x14ac:dyDescent="0.25">
      <c r="A135" s="178" t="s">
        <v>83</v>
      </c>
      <c r="B135" s="707" t="s">
        <v>242</v>
      </c>
      <c r="C135" s="558">
        <v>10320</v>
      </c>
      <c r="D135" s="559">
        <v>8.1999999999999993</v>
      </c>
      <c r="E135" s="551">
        <v>7.9457364341085262E-4</v>
      </c>
      <c r="F135" s="560">
        <v>9423</v>
      </c>
      <c r="G135" s="559">
        <v>5.7</v>
      </c>
      <c r="H135" s="561">
        <v>6.0490289716650747E-4</v>
      </c>
      <c r="I135" s="549">
        <v>15040</v>
      </c>
      <c r="J135" s="550">
        <v>0.82</v>
      </c>
      <c r="K135" s="551">
        <v>5.4521276595744676E-5</v>
      </c>
      <c r="L135" s="582"/>
      <c r="M135" s="583"/>
      <c r="N135" s="584"/>
      <c r="O135" s="585"/>
      <c r="P135" s="586"/>
      <c r="Q135" s="587"/>
      <c r="R135" s="576"/>
      <c r="S135" s="577"/>
      <c r="T135" s="578"/>
      <c r="U135" s="579"/>
      <c r="V135" s="577"/>
      <c r="W135" s="578"/>
      <c r="X135" s="542"/>
      <c r="Y135" s="543"/>
      <c r="Z135" s="544"/>
      <c r="AA135" s="614"/>
      <c r="AB135" s="543"/>
      <c r="AC135" s="543"/>
      <c r="AD135" s="543"/>
      <c r="AE135" s="543"/>
      <c r="AF135" s="543"/>
      <c r="AG135" s="543"/>
      <c r="AH135" s="656"/>
      <c r="AI135" s="542"/>
      <c r="AJ135" s="544"/>
      <c r="AK135" s="542"/>
      <c r="AL135" s="544"/>
      <c r="AM135" s="614"/>
      <c r="AN135" s="543"/>
      <c r="AO135" s="656"/>
      <c r="AP135" s="542"/>
      <c r="AQ135" s="543"/>
      <c r="AR135" s="543"/>
      <c r="AS135" s="388"/>
    </row>
    <row r="136" spans="1:45" ht="30" x14ac:dyDescent="0.25">
      <c r="A136" s="186" t="s">
        <v>84</v>
      </c>
      <c r="B136" s="484" t="s">
        <v>555</v>
      </c>
      <c r="C136" s="553"/>
      <c r="D136" s="554"/>
      <c r="E136" s="555"/>
      <c r="F136" s="556"/>
      <c r="G136" s="554"/>
      <c r="H136" s="557"/>
      <c r="I136" s="553"/>
      <c r="J136" s="554"/>
      <c r="K136" s="555"/>
      <c r="L136" s="556"/>
      <c r="M136" s="554"/>
      <c r="N136" s="557"/>
      <c r="O136" s="553"/>
      <c r="P136" s="554"/>
      <c r="Q136" s="555"/>
      <c r="R136" s="556"/>
      <c r="S136" s="554"/>
      <c r="T136" s="557"/>
      <c r="U136" s="553"/>
      <c r="V136" s="554"/>
      <c r="W136" s="557"/>
      <c r="X136" s="511">
        <v>16.45</v>
      </c>
      <c r="Y136" s="546">
        <v>6.0000000000000001E-3</v>
      </c>
      <c r="Z136" s="381">
        <v>3.6474164133738605E-4</v>
      </c>
      <c r="AA136" s="598">
        <v>6.0000000000000001E-3</v>
      </c>
      <c r="AB136" s="216">
        <v>3.6474164133738605E-4</v>
      </c>
      <c r="AC136" s="546">
        <v>0</v>
      </c>
      <c r="AD136" s="216">
        <v>0</v>
      </c>
      <c r="AE136" s="546">
        <v>0</v>
      </c>
      <c r="AF136" s="216">
        <v>0</v>
      </c>
      <c r="AG136" s="546">
        <v>0</v>
      </c>
      <c r="AH136" s="654">
        <v>0</v>
      </c>
      <c r="AI136" s="384">
        <v>6.0000000000000001E-3</v>
      </c>
      <c r="AJ136" s="372">
        <v>0</v>
      </c>
      <c r="AK136" s="384">
        <v>6.0000000000000001E-3</v>
      </c>
      <c r="AL136" s="389">
        <v>0</v>
      </c>
      <c r="AM136" s="662">
        <v>75.150000000000006</v>
      </c>
      <c r="AN136" s="218">
        <v>0.03</v>
      </c>
      <c r="AO136" s="667">
        <v>3.992015968063872E-4</v>
      </c>
      <c r="AP136" s="547">
        <v>43009</v>
      </c>
      <c r="AQ136" s="548">
        <v>43344</v>
      </c>
      <c r="AR136" s="217">
        <v>0.95</v>
      </c>
      <c r="AS136" s="372" t="s">
        <v>556</v>
      </c>
    </row>
    <row r="137" spans="1:45" ht="30" x14ac:dyDescent="0.25">
      <c r="A137" s="186" t="s">
        <v>84</v>
      </c>
      <c r="B137" s="484" t="s">
        <v>552</v>
      </c>
      <c r="C137" s="553"/>
      <c r="D137" s="554"/>
      <c r="E137" s="555"/>
      <c r="F137" s="556"/>
      <c r="G137" s="554"/>
      <c r="H137" s="557"/>
      <c r="I137" s="553"/>
      <c r="J137" s="554"/>
      <c r="K137" s="555"/>
      <c r="L137" s="556"/>
      <c r="M137" s="554"/>
      <c r="N137" s="557"/>
      <c r="O137" s="553"/>
      <c r="P137" s="554"/>
      <c r="Q137" s="555"/>
      <c r="R137" s="556"/>
      <c r="S137" s="554"/>
      <c r="T137" s="557"/>
      <c r="U137" s="553"/>
      <c r="V137" s="554"/>
      <c r="W137" s="557"/>
      <c r="X137" s="511">
        <v>18.8</v>
      </c>
      <c r="Y137" s="546">
        <v>2.98</v>
      </c>
      <c r="Z137" s="381">
        <v>0.15851063829787235</v>
      </c>
      <c r="AA137" s="598">
        <v>2.19</v>
      </c>
      <c r="AB137" s="216">
        <v>0.11648936170212765</v>
      </c>
      <c r="AC137" s="546">
        <v>0</v>
      </c>
      <c r="AD137" s="216">
        <v>0</v>
      </c>
      <c r="AE137" s="546">
        <v>0.79</v>
      </c>
      <c r="AF137" s="216">
        <v>4.2021276595744679E-2</v>
      </c>
      <c r="AG137" s="546">
        <v>0</v>
      </c>
      <c r="AH137" s="654">
        <v>0</v>
      </c>
      <c r="AI137" s="384">
        <v>2.19</v>
      </c>
      <c r="AJ137" s="372">
        <v>0</v>
      </c>
      <c r="AK137" s="384">
        <v>2.19</v>
      </c>
      <c r="AL137" s="389">
        <v>0</v>
      </c>
      <c r="AM137" s="662">
        <v>397</v>
      </c>
      <c r="AN137" s="218">
        <v>39.67</v>
      </c>
      <c r="AO137" s="667">
        <v>9.9924433249370281E-2</v>
      </c>
      <c r="AP137" s="547">
        <v>43160</v>
      </c>
      <c r="AQ137" s="548">
        <v>43344</v>
      </c>
      <c r="AR137" s="217">
        <v>0.95</v>
      </c>
      <c r="AS137" s="372" t="s">
        <v>557</v>
      </c>
    </row>
    <row r="138" spans="1:45" ht="30" x14ac:dyDescent="0.25">
      <c r="A138" s="178" t="s">
        <v>84</v>
      </c>
      <c r="B138" s="709" t="s">
        <v>247</v>
      </c>
      <c r="C138" s="558">
        <v>69</v>
      </c>
      <c r="D138" s="559">
        <v>4.8</v>
      </c>
      <c r="E138" s="551">
        <v>6.9565217391304349E-2</v>
      </c>
      <c r="F138" s="560">
        <v>256</v>
      </c>
      <c r="G138" s="559">
        <v>13.4</v>
      </c>
      <c r="H138" s="561">
        <v>5.2343750000000001E-2</v>
      </c>
      <c r="I138" s="549">
        <v>346</v>
      </c>
      <c r="J138" s="550">
        <v>15</v>
      </c>
      <c r="K138" s="551">
        <v>4.3352601156069363E-2</v>
      </c>
      <c r="L138" s="183">
        <v>174</v>
      </c>
      <c r="M138" s="33">
        <v>12.8</v>
      </c>
      <c r="N138" s="552">
        <v>7.3563218390804597E-2</v>
      </c>
      <c r="O138" s="63">
        <v>128.85</v>
      </c>
      <c r="P138" s="64">
        <v>7.05</v>
      </c>
      <c r="Q138" s="562">
        <v>5.471478463329453E-2</v>
      </c>
      <c r="R138" s="134">
        <v>139.6</v>
      </c>
      <c r="S138" s="115">
        <v>11.85</v>
      </c>
      <c r="T138" s="545">
        <v>8.4885386819484238E-2</v>
      </c>
      <c r="U138" s="114">
        <v>162.97999999999999</v>
      </c>
      <c r="V138" s="115">
        <v>26.64</v>
      </c>
      <c r="W138" s="545">
        <v>0.16345563872867838</v>
      </c>
      <c r="X138" s="511">
        <v>183.63</v>
      </c>
      <c r="Y138" s="546">
        <v>42.48</v>
      </c>
      <c r="Z138" s="381">
        <v>0.231334749223983</v>
      </c>
      <c r="AA138" s="598">
        <v>19.98</v>
      </c>
      <c r="AB138" s="216">
        <v>0.108805750694331</v>
      </c>
      <c r="AC138" s="546">
        <v>0.05</v>
      </c>
      <c r="AD138" s="216">
        <v>2.7228666339922672E-4</v>
      </c>
      <c r="AE138" s="546">
        <v>22.45</v>
      </c>
      <c r="AF138" s="216">
        <v>0.1222567118662528</v>
      </c>
      <c r="AG138" s="546">
        <v>0</v>
      </c>
      <c r="AH138" s="654">
        <v>0</v>
      </c>
      <c r="AI138" s="384">
        <v>19.98</v>
      </c>
      <c r="AJ138" s="372">
        <v>0.05</v>
      </c>
      <c r="AK138" s="384">
        <v>19.98</v>
      </c>
      <c r="AL138" s="389">
        <v>0</v>
      </c>
      <c r="AM138" s="662">
        <v>150</v>
      </c>
      <c r="AN138" s="218">
        <v>14.98</v>
      </c>
      <c r="AO138" s="667">
        <v>9.9866666666666673E-2</v>
      </c>
      <c r="AP138" s="547">
        <v>43010</v>
      </c>
      <c r="AQ138" s="548">
        <v>43344</v>
      </c>
      <c r="AR138" s="217">
        <v>0.95</v>
      </c>
      <c r="AS138" s="372" t="s">
        <v>557</v>
      </c>
    </row>
    <row r="139" spans="1:45" ht="30" x14ac:dyDescent="0.25">
      <c r="A139" s="178" t="s">
        <v>84</v>
      </c>
      <c r="B139" s="709" t="s">
        <v>245</v>
      </c>
      <c r="C139" s="567"/>
      <c r="D139" s="568"/>
      <c r="E139" s="569"/>
      <c r="F139" s="570"/>
      <c r="G139" s="568"/>
      <c r="H139" s="571"/>
      <c r="I139" s="572"/>
      <c r="J139" s="573"/>
      <c r="K139" s="569"/>
      <c r="L139" s="183">
        <v>3357</v>
      </c>
      <c r="M139" s="33">
        <v>104.2</v>
      </c>
      <c r="N139" s="552">
        <v>3.1039618707179029E-2</v>
      </c>
      <c r="O139" s="63">
        <v>2581.12</v>
      </c>
      <c r="P139" s="64">
        <v>122.35</v>
      </c>
      <c r="Q139" s="562">
        <v>4.740190304983883E-2</v>
      </c>
      <c r="R139" s="134">
        <v>457.31</v>
      </c>
      <c r="S139" s="115">
        <v>14.34</v>
      </c>
      <c r="T139" s="545">
        <v>3.1357284992674553E-2</v>
      </c>
      <c r="U139" s="114">
        <v>353.35</v>
      </c>
      <c r="V139" s="115">
        <v>42.11</v>
      </c>
      <c r="W139" s="545">
        <v>0.11917362388566576</v>
      </c>
      <c r="X139" s="511">
        <v>490</v>
      </c>
      <c r="Y139" s="546">
        <v>87.54</v>
      </c>
      <c r="Z139" s="381">
        <v>0.17865306122448982</v>
      </c>
      <c r="AA139" s="598">
        <v>33.200000000000003</v>
      </c>
      <c r="AB139" s="216">
        <v>6.7755102040816334E-2</v>
      </c>
      <c r="AC139" s="546">
        <v>1.48</v>
      </c>
      <c r="AD139" s="216">
        <v>3.0204081632653063E-3</v>
      </c>
      <c r="AE139" s="546">
        <v>52.86</v>
      </c>
      <c r="AF139" s="216">
        <v>0.10787755102040816</v>
      </c>
      <c r="AG139" s="546">
        <v>0</v>
      </c>
      <c r="AH139" s="654">
        <v>0</v>
      </c>
      <c r="AI139" s="384">
        <v>33.200000000000003</v>
      </c>
      <c r="AJ139" s="372">
        <v>1.48</v>
      </c>
      <c r="AK139" s="384">
        <v>33.200000000000003</v>
      </c>
      <c r="AL139" s="389">
        <v>0</v>
      </c>
      <c r="AM139" s="662">
        <v>416</v>
      </c>
      <c r="AN139" s="218">
        <v>41.54</v>
      </c>
      <c r="AO139" s="667">
        <v>9.9855769230769234E-2</v>
      </c>
      <c r="AP139" s="547">
        <v>43009</v>
      </c>
      <c r="AQ139" s="548">
        <v>43344</v>
      </c>
      <c r="AR139" s="217">
        <v>0.95</v>
      </c>
      <c r="AS139" s="372" t="s">
        <v>557</v>
      </c>
    </row>
    <row r="140" spans="1:45" x14ac:dyDescent="0.25">
      <c r="A140" s="178" t="s">
        <v>84</v>
      </c>
      <c r="B140" s="709" t="s">
        <v>248</v>
      </c>
      <c r="C140" s="558">
        <v>900</v>
      </c>
      <c r="D140" s="559">
        <v>14.2</v>
      </c>
      <c r="E140" s="551">
        <v>1.5777777777777776E-2</v>
      </c>
      <c r="F140" s="560">
        <v>917</v>
      </c>
      <c r="G140" s="559">
        <v>10</v>
      </c>
      <c r="H140" s="561">
        <v>1.0905125408942203E-2</v>
      </c>
      <c r="I140" s="549">
        <v>930</v>
      </c>
      <c r="J140" s="550">
        <v>10</v>
      </c>
      <c r="K140" s="551">
        <v>1.0752688172043012E-2</v>
      </c>
      <c r="L140" s="617">
        <v>930</v>
      </c>
      <c r="M140" s="618">
        <v>7.8</v>
      </c>
      <c r="N140" s="552">
        <v>8.3870967741935479E-3</v>
      </c>
      <c r="O140" s="63">
        <v>910.91</v>
      </c>
      <c r="P140" s="64">
        <v>4.92</v>
      </c>
      <c r="Q140" s="562">
        <v>5.4011922143790275E-3</v>
      </c>
      <c r="R140" s="134">
        <v>844.64</v>
      </c>
      <c r="S140" s="115">
        <v>4.5599999999999996</v>
      </c>
      <c r="T140" s="545">
        <v>5.3987497632127296E-3</v>
      </c>
      <c r="U140" s="114">
        <v>720.97</v>
      </c>
      <c r="V140" s="115">
        <v>3.89</v>
      </c>
      <c r="W140" s="545">
        <v>5.3955088283839823E-3</v>
      </c>
      <c r="X140" s="511">
        <v>682.18</v>
      </c>
      <c r="Y140" s="546">
        <v>3.68</v>
      </c>
      <c r="Z140" s="381">
        <v>5.3944706675657459E-3</v>
      </c>
      <c r="AA140" s="598">
        <v>2.77</v>
      </c>
      <c r="AB140" s="216">
        <v>4.0605118883579117E-3</v>
      </c>
      <c r="AC140" s="546">
        <v>0.91</v>
      </c>
      <c r="AD140" s="216">
        <v>1.3339587792078338E-3</v>
      </c>
      <c r="AE140" s="546">
        <v>0</v>
      </c>
      <c r="AF140" s="216">
        <v>0</v>
      </c>
      <c r="AG140" s="546">
        <v>0</v>
      </c>
      <c r="AH140" s="654">
        <v>0</v>
      </c>
      <c r="AI140" s="384">
        <v>2.77</v>
      </c>
      <c r="AJ140" s="372">
        <v>0.91</v>
      </c>
      <c r="AK140" s="384">
        <v>0</v>
      </c>
      <c r="AL140" s="389">
        <v>2.77</v>
      </c>
      <c r="AM140" s="662">
        <v>656.26</v>
      </c>
      <c r="AN140" s="218">
        <v>3.54</v>
      </c>
      <c r="AO140" s="667">
        <v>5.3942035168987905E-3</v>
      </c>
      <c r="AP140" s="547">
        <v>42917</v>
      </c>
      <c r="AQ140" s="548">
        <v>43252</v>
      </c>
      <c r="AR140" s="217" t="s">
        <v>440</v>
      </c>
      <c r="AS140" s="372" t="s">
        <v>440</v>
      </c>
    </row>
    <row r="141" spans="1:45" ht="30" x14ac:dyDescent="0.25">
      <c r="A141" s="178" t="s">
        <v>84</v>
      </c>
      <c r="B141" s="709" t="s">
        <v>243</v>
      </c>
      <c r="C141" s="558">
        <v>2088</v>
      </c>
      <c r="D141" s="559">
        <v>0.4</v>
      </c>
      <c r="E141" s="551">
        <v>1.9157088122605365E-4</v>
      </c>
      <c r="F141" s="560">
        <v>2277</v>
      </c>
      <c r="G141" s="559">
        <v>158</v>
      </c>
      <c r="H141" s="561">
        <v>6.9389547650417216E-2</v>
      </c>
      <c r="I141" s="549">
        <v>2200</v>
      </c>
      <c r="J141" s="550">
        <v>508</v>
      </c>
      <c r="K141" s="551">
        <v>0.2309090909090909</v>
      </c>
      <c r="L141" s="183">
        <v>2122</v>
      </c>
      <c r="M141" s="33">
        <v>467.79</v>
      </c>
      <c r="N141" s="552">
        <v>0.22044769085768146</v>
      </c>
      <c r="O141" s="63">
        <v>1994.14</v>
      </c>
      <c r="P141" s="64">
        <v>47.41</v>
      </c>
      <c r="Q141" s="562">
        <v>2.3774659753076511E-2</v>
      </c>
      <c r="R141" s="134">
        <v>2304.27</v>
      </c>
      <c r="S141" s="115">
        <v>25.83</v>
      </c>
      <c r="T141" s="545">
        <v>1.1209623872202475E-2</v>
      </c>
      <c r="U141" s="114">
        <v>2570.96</v>
      </c>
      <c r="V141" s="115">
        <v>21.27</v>
      </c>
      <c r="W141" s="545">
        <v>8.2731742228583875E-3</v>
      </c>
      <c r="X141" s="511">
        <v>2749.55</v>
      </c>
      <c r="Y141" s="546">
        <v>36.950000000000003</v>
      </c>
      <c r="Z141" s="381">
        <v>1.3438562673892091E-2</v>
      </c>
      <c r="AA141" s="598">
        <v>36.950000000000003</v>
      </c>
      <c r="AB141" s="216">
        <v>1.3438562673892091E-2</v>
      </c>
      <c r="AC141" s="546">
        <v>0</v>
      </c>
      <c r="AD141" s="216">
        <v>0</v>
      </c>
      <c r="AE141" s="546">
        <v>0</v>
      </c>
      <c r="AF141" s="216">
        <v>0</v>
      </c>
      <c r="AG141" s="546">
        <v>0</v>
      </c>
      <c r="AH141" s="654">
        <v>0</v>
      </c>
      <c r="AI141" s="384">
        <v>21.07</v>
      </c>
      <c r="AJ141" s="372">
        <v>15.88</v>
      </c>
      <c r="AK141" s="384">
        <v>21.07</v>
      </c>
      <c r="AL141" s="389">
        <v>0</v>
      </c>
      <c r="AM141" s="662">
        <v>3438</v>
      </c>
      <c r="AN141" s="218">
        <v>45.72</v>
      </c>
      <c r="AO141" s="667">
        <v>1.3298429319371727E-2</v>
      </c>
      <c r="AP141" s="547">
        <v>43009</v>
      </c>
      <c r="AQ141" s="548">
        <v>43344</v>
      </c>
      <c r="AR141" s="217">
        <v>0.95</v>
      </c>
      <c r="AS141" s="372" t="s">
        <v>557</v>
      </c>
    </row>
    <row r="142" spans="1:45" ht="45" x14ac:dyDescent="0.25">
      <c r="A142" s="178" t="s">
        <v>84</v>
      </c>
      <c r="B142" s="709" t="s">
        <v>244</v>
      </c>
      <c r="C142" s="558">
        <v>4886</v>
      </c>
      <c r="D142" s="559">
        <v>201.6</v>
      </c>
      <c r="E142" s="551">
        <v>4.126074498567335E-2</v>
      </c>
      <c r="F142" s="560">
        <v>4520</v>
      </c>
      <c r="G142" s="559">
        <v>198</v>
      </c>
      <c r="H142" s="561">
        <v>4.3805309734513277E-2</v>
      </c>
      <c r="I142" s="549">
        <v>4517</v>
      </c>
      <c r="J142" s="550">
        <v>206</v>
      </c>
      <c r="K142" s="551">
        <v>4.560549036971441E-2</v>
      </c>
      <c r="L142" s="183">
        <v>4542</v>
      </c>
      <c r="M142" s="33">
        <v>210</v>
      </c>
      <c r="N142" s="552">
        <v>4.6235138705416116E-2</v>
      </c>
      <c r="O142" s="63">
        <v>4335</v>
      </c>
      <c r="P142" s="64">
        <v>207.65</v>
      </c>
      <c r="Q142" s="562">
        <v>4.7900807381776239E-2</v>
      </c>
      <c r="R142" s="134">
        <v>3949.36</v>
      </c>
      <c r="S142" s="115">
        <v>197.07</v>
      </c>
      <c r="T142" s="545">
        <v>4.9899224178094677E-2</v>
      </c>
      <c r="U142" s="114">
        <v>3604.98</v>
      </c>
      <c r="V142" s="115">
        <v>194.23</v>
      </c>
      <c r="W142" s="545">
        <v>5.3878246203862432E-2</v>
      </c>
      <c r="X142" s="511">
        <v>3376.56</v>
      </c>
      <c r="Y142" s="546">
        <v>68.400000000000006</v>
      </c>
      <c r="Z142" s="381">
        <v>2.0257303290923307E-2</v>
      </c>
      <c r="AA142" s="598">
        <v>68.400000000000006</v>
      </c>
      <c r="AB142" s="216">
        <v>2.0257303290923307E-2</v>
      </c>
      <c r="AC142" s="546">
        <v>0</v>
      </c>
      <c r="AD142" s="216">
        <v>0</v>
      </c>
      <c r="AE142" s="546">
        <v>0</v>
      </c>
      <c r="AF142" s="216">
        <v>0</v>
      </c>
      <c r="AG142" s="546">
        <v>0</v>
      </c>
      <c r="AH142" s="654">
        <v>0</v>
      </c>
      <c r="AI142" s="384">
        <v>68.400000000000006</v>
      </c>
      <c r="AJ142" s="372">
        <v>0</v>
      </c>
      <c r="AK142" s="384">
        <v>0</v>
      </c>
      <c r="AL142" s="389">
        <v>68.400000000000006</v>
      </c>
      <c r="AM142" s="662">
        <v>3393.44</v>
      </c>
      <c r="AN142" s="218">
        <v>68.89</v>
      </c>
      <c r="AO142" s="667">
        <v>2.0300933565938987E-2</v>
      </c>
      <c r="AP142" s="547">
        <v>43374</v>
      </c>
      <c r="AQ142" s="548">
        <v>43709</v>
      </c>
      <c r="AR142" s="217" t="s">
        <v>440</v>
      </c>
      <c r="AS142" s="372" t="s">
        <v>440</v>
      </c>
    </row>
    <row r="143" spans="1:45" ht="30" x14ac:dyDescent="0.25">
      <c r="A143" s="186" t="s">
        <v>84</v>
      </c>
      <c r="B143" s="484" t="s">
        <v>550</v>
      </c>
      <c r="C143" s="535"/>
      <c r="D143" s="536"/>
      <c r="E143" s="537"/>
      <c r="F143" s="541"/>
      <c r="G143" s="536"/>
      <c r="H143" s="540"/>
      <c r="I143" s="535"/>
      <c r="J143" s="536"/>
      <c r="K143" s="537"/>
      <c r="L143" s="582"/>
      <c r="M143" s="583"/>
      <c r="N143" s="584"/>
      <c r="O143" s="619"/>
      <c r="P143" s="583"/>
      <c r="Q143" s="620"/>
      <c r="R143" s="582"/>
      <c r="S143" s="583"/>
      <c r="T143" s="584"/>
      <c r="U143" s="619"/>
      <c r="V143" s="583"/>
      <c r="W143" s="584"/>
      <c r="X143" s="511">
        <v>3798.5</v>
      </c>
      <c r="Y143" s="546">
        <v>612</v>
      </c>
      <c r="Z143" s="381">
        <v>0.16111623009082532</v>
      </c>
      <c r="AA143" s="598">
        <v>257.16000000000003</v>
      </c>
      <c r="AB143" s="216">
        <v>6.7700408055811512E-2</v>
      </c>
      <c r="AC143" s="546">
        <v>0.66</v>
      </c>
      <c r="AD143" s="216">
        <v>1.7375279715677242E-4</v>
      </c>
      <c r="AE143" s="546">
        <v>354.18</v>
      </c>
      <c r="AF143" s="216">
        <v>9.324206923785705E-2</v>
      </c>
      <c r="AG143" s="546">
        <v>0</v>
      </c>
      <c r="AH143" s="654">
        <v>0</v>
      </c>
      <c r="AI143" s="384">
        <v>257.16000000000003</v>
      </c>
      <c r="AJ143" s="372">
        <v>0.66</v>
      </c>
      <c r="AK143" s="384">
        <v>257.16000000000003</v>
      </c>
      <c r="AL143" s="389">
        <v>0</v>
      </c>
      <c r="AM143" s="662">
        <v>4965</v>
      </c>
      <c r="AN143" s="218">
        <v>496</v>
      </c>
      <c r="AO143" s="667">
        <v>9.9899295065458207E-2</v>
      </c>
      <c r="AP143" s="547">
        <v>43010</v>
      </c>
      <c r="AQ143" s="548">
        <v>43345</v>
      </c>
      <c r="AR143" s="217">
        <v>0.95</v>
      </c>
      <c r="AS143" s="372" t="s">
        <v>591</v>
      </c>
    </row>
    <row r="144" spans="1:45" ht="30" x14ac:dyDescent="0.25">
      <c r="A144" s="178" t="s">
        <v>84</v>
      </c>
      <c r="B144" s="709" t="s">
        <v>173</v>
      </c>
      <c r="C144" s="558">
        <v>2987</v>
      </c>
      <c r="D144" s="559">
        <v>752</v>
      </c>
      <c r="E144" s="551">
        <v>0.25175761633746235</v>
      </c>
      <c r="F144" s="560">
        <v>3290</v>
      </c>
      <c r="G144" s="559">
        <v>831</v>
      </c>
      <c r="H144" s="561">
        <v>0.25258358662613983</v>
      </c>
      <c r="I144" s="549">
        <v>3605</v>
      </c>
      <c r="J144" s="550">
        <v>923</v>
      </c>
      <c r="K144" s="551">
        <v>0.25603328710124829</v>
      </c>
      <c r="L144" s="183">
        <v>3812</v>
      </c>
      <c r="M144" s="33">
        <v>875</v>
      </c>
      <c r="N144" s="552">
        <v>0.22953830010493179</v>
      </c>
      <c r="O144" s="63">
        <v>3959.6</v>
      </c>
      <c r="P144" s="64">
        <v>890.17</v>
      </c>
      <c r="Q144" s="562">
        <v>0.22481311243559954</v>
      </c>
      <c r="R144" s="134">
        <v>4212.55</v>
      </c>
      <c r="S144" s="115">
        <v>958.36</v>
      </c>
      <c r="T144" s="545">
        <v>0.22750115725629369</v>
      </c>
      <c r="U144" s="114">
        <v>4251.8900000000003</v>
      </c>
      <c r="V144" s="115">
        <v>469.31</v>
      </c>
      <c r="W144" s="545">
        <v>0.11037679714197686</v>
      </c>
      <c r="X144" s="511">
        <v>4395.2299999999996</v>
      </c>
      <c r="Y144" s="546">
        <v>461.42</v>
      </c>
      <c r="Z144" s="381">
        <v>0.10498199184115509</v>
      </c>
      <c r="AA144" s="598">
        <v>296.82</v>
      </c>
      <c r="AB144" s="216">
        <v>6.7532302063828292E-2</v>
      </c>
      <c r="AC144" s="546">
        <v>164.6</v>
      </c>
      <c r="AD144" s="216">
        <v>3.7449689777326788E-2</v>
      </c>
      <c r="AE144" s="546">
        <v>0</v>
      </c>
      <c r="AF144" s="216">
        <v>0</v>
      </c>
      <c r="AG144" s="546">
        <v>0</v>
      </c>
      <c r="AH144" s="654">
        <v>0</v>
      </c>
      <c r="AI144" s="384">
        <v>296.82</v>
      </c>
      <c r="AJ144" s="372">
        <v>164.6</v>
      </c>
      <c r="AK144" s="384">
        <v>0</v>
      </c>
      <c r="AL144" s="389">
        <v>296.82</v>
      </c>
      <c r="AM144" s="662">
        <v>4534.12</v>
      </c>
      <c r="AN144" s="218">
        <v>461.66</v>
      </c>
      <c r="AO144" s="667">
        <v>0.10181909609803005</v>
      </c>
      <c r="AP144" s="547">
        <v>42917</v>
      </c>
      <c r="AQ144" s="548">
        <v>43252</v>
      </c>
      <c r="AR144" s="217" t="s">
        <v>440</v>
      </c>
      <c r="AS144" s="372" t="s">
        <v>440</v>
      </c>
    </row>
    <row r="145" spans="1:45" ht="30" x14ac:dyDescent="0.25">
      <c r="A145" s="178" t="s">
        <v>84</v>
      </c>
      <c r="B145" s="709" t="s">
        <v>174</v>
      </c>
      <c r="C145" s="558">
        <v>4249</v>
      </c>
      <c r="D145" s="559">
        <v>173.4</v>
      </c>
      <c r="E145" s="551">
        <v>4.0809602259355142E-2</v>
      </c>
      <c r="F145" s="560">
        <v>10828</v>
      </c>
      <c r="G145" s="559">
        <v>566</v>
      </c>
      <c r="H145" s="561">
        <v>5.227188769855929E-2</v>
      </c>
      <c r="I145" s="549">
        <v>17430</v>
      </c>
      <c r="J145" s="550">
        <v>972</v>
      </c>
      <c r="K145" s="551">
        <v>5.5765920826161788E-2</v>
      </c>
      <c r="L145" s="183">
        <v>13734</v>
      </c>
      <c r="M145" s="33">
        <v>302.14999999999998</v>
      </c>
      <c r="N145" s="552">
        <v>2.2000145623998834E-2</v>
      </c>
      <c r="O145" s="63">
        <v>11503.29</v>
      </c>
      <c r="P145" s="64">
        <v>232.37</v>
      </c>
      <c r="Q145" s="562">
        <v>2.0200307911910416E-2</v>
      </c>
      <c r="R145" s="134">
        <v>9162.33</v>
      </c>
      <c r="S145" s="115">
        <v>179.77</v>
      </c>
      <c r="T145" s="545">
        <v>1.9620555033490392E-2</v>
      </c>
      <c r="U145" s="114">
        <v>10170.27</v>
      </c>
      <c r="V145" s="115">
        <v>184.16</v>
      </c>
      <c r="W145" s="545">
        <v>1.8107680523722573E-2</v>
      </c>
      <c r="X145" s="511">
        <v>9582.48</v>
      </c>
      <c r="Y145" s="546">
        <v>282.45</v>
      </c>
      <c r="Z145" s="381">
        <v>2.9475668094272045E-2</v>
      </c>
      <c r="AA145" s="598">
        <v>265.89999999999998</v>
      </c>
      <c r="AB145" s="216">
        <v>2.7748557784623602E-2</v>
      </c>
      <c r="AC145" s="546">
        <v>16.55</v>
      </c>
      <c r="AD145" s="216">
        <v>1.7271103096484419E-3</v>
      </c>
      <c r="AE145" s="546">
        <v>0</v>
      </c>
      <c r="AF145" s="216">
        <v>0</v>
      </c>
      <c r="AG145" s="546">
        <v>0</v>
      </c>
      <c r="AH145" s="654">
        <v>0</v>
      </c>
      <c r="AI145" s="384">
        <v>265.89999999999998</v>
      </c>
      <c r="AJ145" s="372">
        <v>16.55</v>
      </c>
      <c r="AK145" s="384">
        <v>0</v>
      </c>
      <c r="AL145" s="389">
        <v>265.89999999999998</v>
      </c>
      <c r="AM145" s="662">
        <v>7125.39</v>
      </c>
      <c r="AN145" s="218">
        <v>206</v>
      </c>
      <c r="AO145" s="667">
        <v>2.8910698221430685E-2</v>
      </c>
      <c r="AP145" s="547">
        <v>42552</v>
      </c>
      <c r="AQ145" s="548">
        <v>42887</v>
      </c>
      <c r="AR145" s="217">
        <v>0.95</v>
      </c>
      <c r="AS145" s="372" t="s">
        <v>601</v>
      </c>
    </row>
    <row r="146" spans="1:45" ht="30" x14ac:dyDescent="0.25">
      <c r="A146" s="178" t="s">
        <v>84</v>
      </c>
      <c r="B146" s="709" t="s">
        <v>172</v>
      </c>
      <c r="C146" s="558">
        <v>10024</v>
      </c>
      <c r="D146" s="559">
        <v>1557</v>
      </c>
      <c r="E146" s="551">
        <v>0.15532721468475658</v>
      </c>
      <c r="F146" s="560">
        <v>11304</v>
      </c>
      <c r="G146" s="559">
        <v>1774</v>
      </c>
      <c r="H146" s="561">
        <v>0.15693559801840057</v>
      </c>
      <c r="I146" s="549">
        <v>11463</v>
      </c>
      <c r="J146" s="550">
        <v>1748</v>
      </c>
      <c r="K146" s="551">
        <v>0.15249062200122132</v>
      </c>
      <c r="L146" s="183">
        <v>11319</v>
      </c>
      <c r="M146" s="33">
        <v>1773</v>
      </c>
      <c r="N146" s="552">
        <v>0.15663927908825867</v>
      </c>
      <c r="O146" s="63">
        <v>11994.8</v>
      </c>
      <c r="P146" s="64">
        <v>1819.74</v>
      </c>
      <c r="Q146" s="562">
        <v>0.15171074132123921</v>
      </c>
      <c r="R146" s="134">
        <v>12258.11</v>
      </c>
      <c r="S146" s="115">
        <v>1875.49</v>
      </c>
      <c r="T146" s="545">
        <v>0.15299993228972492</v>
      </c>
      <c r="U146" s="114">
        <v>12249.74</v>
      </c>
      <c r="V146" s="115">
        <v>1155.4000000000001</v>
      </c>
      <c r="W146" s="545">
        <v>9.4320369248653446E-2</v>
      </c>
      <c r="X146" s="511">
        <v>12576.56</v>
      </c>
      <c r="Y146" s="546">
        <v>1142.4100000000001</v>
      </c>
      <c r="Z146" s="381">
        <v>9.0836444942019132E-2</v>
      </c>
      <c r="AA146" s="598">
        <v>811.07</v>
      </c>
      <c r="AB146" s="216">
        <v>6.4490607924583512E-2</v>
      </c>
      <c r="AC146" s="546">
        <v>331.34</v>
      </c>
      <c r="AD146" s="216">
        <v>2.6345837017435609E-2</v>
      </c>
      <c r="AE146" s="546">
        <v>0</v>
      </c>
      <c r="AF146" s="216">
        <v>0</v>
      </c>
      <c r="AG146" s="546">
        <v>0</v>
      </c>
      <c r="AH146" s="654">
        <v>0</v>
      </c>
      <c r="AI146" s="384">
        <v>811.07</v>
      </c>
      <c r="AJ146" s="372">
        <v>331.34</v>
      </c>
      <c r="AK146" s="384">
        <v>0</v>
      </c>
      <c r="AL146" s="389">
        <v>811.07</v>
      </c>
      <c r="AM146" s="662">
        <v>12790.36</v>
      </c>
      <c r="AN146" s="218">
        <v>1125.3399999999999</v>
      </c>
      <c r="AO146" s="667">
        <v>8.7983450035808208E-2</v>
      </c>
      <c r="AP146" s="547">
        <v>42917</v>
      </c>
      <c r="AQ146" s="548">
        <v>43252</v>
      </c>
      <c r="AR146" s="217" t="s">
        <v>440</v>
      </c>
      <c r="AS146" s="372" t="s">
        <v>440</v>
      </c>
    </row>
    <row r="147" spans="1:45" ht="30" x14ac:dyDescent="0.25">
      <c r="A147" s="178" t="s">
        <v>84</v>
      </c>
      <c r="B147" s="709" t="s">
        <v>171</v>
      </c>
      <c r="C147" s="558">
        <v>71813</v>
      </c>
      <c r="D147" s="559">
        <v>2728.9</v>
      </c>
      <c r="E147" s="551">
        <v>3.8000083550332117E-2</v>
      </c>
      <c r="F147" s="560">
        <v>74639</v>
      </c>
      <c r="G147" s="559">
        <v>2553</v>
      </c>
      <c r="H147" s="561">
        <v>3.4204638325808223E-2</v>
      </c>
      <c r="I147" s="549">
        <v>76087</v>
      </c>
      <c r="J147" s="550">
        <v>2437</v>
      </c>
      <c r="K147" s="551">
        <v>3.2029124554785966E-2</v>
      </c>
      <c r="L147" s="183">
        <v>70022</v>
      </c>
      <c r="M147" s="33">
        <v>2562.81</v>
      </c>
      <c r="N147" s="552">
        <v>3.6600068549884318E-2</v>
      </c>
      <c r="O147" s="579"/>
      <c r="P147" s="577"/>
      <c r="Q147" s="581"/>
      <c r="R147" s="576"/>
      <c r="S147" s="577"/>
      <c r="T147" s="578"/>
      <c r="U147" s="114">
        <v>63592.72</v>
      </c>
      <c r="V147" s="115">
        <v>4007.77</v>
      </c>
      <c r="W147" s="545">
        <v>6.3022465464600344E-2</v>
      </c>
      <c r="X147" s="511">
        <v>59104.37</v>
      </c>
      <c r="Y147" s="546">
        <v>4021.71</v>
      </c>
      <c r="Z147" s="381">
        <v>6.8044207221902547E-2</v>
      </c>
      <c r="AA147" s="598">
        <v>3306.08</v>
      </c>
      <c r="AB147" s="216">
        <v>5.5936303863825969E-2</v>
      </c>
      <c r="AC147" s="546">
        <v>715.63</v>
      </c>
      <c r="AD147" s="216">
        <v>1.2107903358076568E-2</v>
      </c>
      <c r="AE147" s="546">
        <v>0</v>
      </c>
      <c r="AF147" s="216">
        <v>0</v>
      </c>
      <c r="AG147" s="546">
        <v>0</v>
      </c>
      <c r="AH147" s="654">
        <v>0</v>
      </c>
      <c r="AI147" s="384">
        <v>3306.08</v>
      </c>
      <c r="AJ147" s="372">
        <v>715.63</v>
      </c>
      <c r="AK147" s="384">
        <v>0</v>
      </c>
      <c r="AL147" s="389">
        <v>3306.08</v>
      </c>
      <c r="AM147" s="662">
        <v>59104.37</v>
      </c>
      <c r="AN147" s="218">
        <v>4021.75</v>
      </c>
      <c r="AO147" s="667">
        <v>6.8044883990811503E-2</v>
      </c>
      <c r="AP147" s="547">
        <v>43009</v>
      </c>
      <c r="AQ147" s="548">
        <v>43344</v>
      </c>
      <c r="AR147" s="217">
        <v>0.95</v>
      </c>
      <c r="AS147" s="372" t="s">
        <v>611</v>
      </c>
    </row>
    <row r="148" spans="1:45" x14ac:dyDescent="0.25">
      <c r="A148" s="178" t="s">
        <v>84</v>
      </c>
      <c r="B148" s="707" t="s">
        <v>256</v>
      </c>
      <c r="C148" s="558">
        <v>1686</v>
      </c>
      <c r="D148" s="559">
        <v>6.1</v>
      </c>
      <c r="E148" s="551">
        <v>3.6180308422301302E-3</v>
      </c>
      <c r="F148" s="560">
        <v>1651</v>
      </c>
      <c r="G148" s="559">
        <v>6</v>
      </c>
      <c r="H148" s="561">
        <v>3.6341611144760752E-3</v>
      </c>
      <c r="I148" s="572"/>
      <c r="J148" s="573"/>
      <c r="K148" s="569"/>
      <c r="L148" s="582"/>
      <c r="M148" s="583"/>
      <c r="N148" s="584"/>
      <c r="O148" s="585"/>
      <c r="P148" s="586"/>
      <c r="Q148" s="587"/>
      <c r="R148" s="576"/>
      <c r="S148" s="577"/>
      <c r="T148" s="578"/>
      <c r="U148" s="579"/>
      <c r="V148" s="577"/>
      <c r="W148" s="578"/>
      <c r="X148" s="542"/>
      <c r="Y148" s="543"/>
      <c r="Z148" s="544"/>
      <c r="AA148" s="614"/>
      <c r="AB148" s="543"/>
      <c r="AC148" s="543"/>
      <c r="AD148" s="543"/>
      <c r="AE148" s="543"/>
      <c r="AF148" s="543"/>
      <c r="AG148" s="543"/>
      <c r="AH148" s="656"/>
      <c r="AI148" s="542"/>
      <c r="AJ148" s="544"/>
      <c r="AK148" s="542"/>
      <c r="AL148" s="544"/>
      <c r="AM148" s="614"/>
      <c r="AN148" s="543"/>
      <c r="AO148" s="656"/>
      <c r="AP148" s="542"/>
      <c r="AQ148" s="543"/>
      <c r="AR148" s="543"/>
      <c r="AS148" s="388"/>
    </row>
    <row r="149" spans="1:45" ht="30" x14ac:dyDescent="0.25">
      <c r="A149" s="179" t="s">
        <v>84</v>
      </c>
      <c r="B149" s="709" t="s">
        <v>257</v>
      </c>
      <c r="C149" s="590"/>
      <c r="D149" s="539"/>
      <c r="E149" s="537"/>
      <c r="F149" s="538"/>
      <c r="G149" s="539"/>
      <c r="H149" s="540"/>
      <c r="I149" s="549">
        <v>5.7</v>
      </c>
      <c r="J149" s="550">
        <v>0</v>
      </c>
      <c r="K149" s="551">
        <v>0</v>
      </c>
      <c r="L149" s="582"/>
      <c r="M149" s="583"/>
      <c r="N149" s="584"/>
      <c r="O149" s="585"/>
      <c r="P149" s="586"/>
      <c r="Q149" s="587"/>
      <c r="R149" s="576"/>
      <c r="S149" s="577"/>
      <c r="T149" s="578"/>
      <c r="U149" s="579"/>
      <c r="V149" s="577"/>
      <c r="W149" s="578"/>
      <c r="X149" s="542"/>
      <c r="Y149" s="543"/>
      <c r="Z149" s="544"/>
      <c r="AA149" s="614"/>
      <c r="AB149" s="543"/>
      <c r="AC149" s="543"/>
      <c r="AD149" s="543"/>
      <c r="AE149" s="543"/>
      <c r="AF149" s="543"/>
      <c r="AG149" s="543"/>
      <c r="AH149" s="656"/>
      <c r="AI149" s="542"/>
      <c r="AJ149" s="544"/>
      <c r="AK149" s="542"/>
      <c r="AL149" s="544"/>
      <c r="AM149" s="614"/>
      <c r="AN149" s="543"/>
      <c r="AO149" s="656"/>
      <c r="AP149" s="542"/>
      <c r="AQ149" s="543"/>
      <c r="AR149" s="543"/>
      <c r="AS149" s="388"/>
    </row>
    <row r="150" spans="1:45" ht="30" x14ac:dyDescent="0.25">
      <c r="A150" s="179" t="s">
        <v>84</v>
      </c>
      <c r="B150" s="709" t="s">
        <v>253</v>
      </c>
      <c r="C150" s="590"/>
      <c r="D150" s="539"/>
      <c r="E150" s="537"/>
      <c r="F150" s="538"/>
      <c r="G150" s="539"/>
      <c r="H150" s="540"/>
      <c r="I150" s="549">
        <v>0.3</v>
      </c>
      <c r="J150" s="550">
        <v>0</v>
      </c>
      <c r="K150" s="551">
        <v>0</v>
      </c>
      <c r="L150" s="183">
        <v>1.18</v>
      </c>
      <c r="M150" s="33">
        <v>0</v>
      </c>
      <c r="N150" s="552">
        <v>0</v>
      </c>
      <c r="O150" s="63">
        <v>0.57999999999999996</v>
      </c>
      <c r="P150" s="64">
        <v>0</v>
      </c>
      <c r="Q150" s="562">
        <v>0</v>
      </c>
      <c r="R150" s="576"/>
      <c r="S150" s="577"/>
      <c r="T150" s="578"/>
      <c r="U150" s="579"/>
      <c r="V150" s="577"/>
      <c r="W150" s="578"/>
      <c r="X150" s="542"/>
      <c r="Y150" s="543"/>
      <c r="Z150" s="544"/>
      <c r="AA150" s="614"/>
      <c r="AB150" s="543"/>
      <c r="AC150" s="543"/>
      <c r="AD150" s="543"/>
      <c r="AE150" s="543"/>
      <c r="AF150" s="543"/>
      <c r="AG150" s="543"/>
      <c r="AH150" s="656"/>
      <c r="AI150" s="542"/>
      <c r="AJ150" s="544"/>
      <c r="AK150" s="542"/>
      <c r="AL150" s="544"/>
      <c r="AM150" s="614"/>
      <c r="AN150" s="543"/>
      <c r="AO150" s="656"/>
      <c r="AP150" s="542"/>
      <c r="AQ150" s="543"/>
      <c r="AR150" s="543"/>
      <c r="AS150" s="388"/>
    </row>
    <row r="151" spans="1:45" x14ac:dyDescent="0.25">
      <c r="A151" s="179" t="s">
        <v>84</v>
      </c>
      <c r="B151" s="709" t="s">
        <v>254</v>
      </c>
      <c r="C151" s="590"/>
      <c r="D151" s="539"/>
      <c r="E151" s="537"/>
      <c r="F151" s="538"/>
      <c r="G151" s="539"/>
      <c r="H151" s="540"/>
      <c r="I151" s="572"/>
      <c r="J151" s="573"/>
      <c r="K151" s="569"/>
      <c r="L151" s="183">
        <v>7.0000000000000007E-2</v>
      </c>
      <c r="M151" s="33">
        <v>0</v>
      </c>
      <c r="N151" s="552">
        <v>0</v>
      </c>
      <c r="O151" s="63">
        <v>0.06</v>
      </c>
      <c r="P151" s="64">
        <v>0</v>
      </c>
      <c r="Q151" s="562">
        <v>0</v>
      </c>
      <c r="R151" s="576"/>
      <c r="S151" s="577"/>
      <c r="T151" s="578"/>
      <c r="U151" s="579"/>
      <c r="V151" s="577"/>
      <c r="W151" s="578"/>
      <c r="X151" s="542"/>
      <c r="Y151" s="543"/>
      <c r="Z151" s="544"/>
      <c r="AA151" s="614"/>
      <c r="AB151" s="543"/>
      <c r="AC151" s="543"/>
      <c r="AD151" s="543"/>
      <c r="AE151" s="543"/>
      <c r="AF151" s="543"/>
      <c r="AG151" s="543"/>
      <c r="AH151" s="656"/>
      <c r="AI151" s="542"/>
      <c r="AJ151" s="544"/>
      <c r="AK151" s="542"/>
      <c r="AL151" s="544"/>
      <c r="AM151" s="614"/>
      <c r="AN151" s="543"/>
      <c r="AO151" s="656"/>
      <c r="AP151" s="542"/>
      <c r="AQ151" s="543"/>
      <c r="AR151" s="543"/>
      <c r="AS151" s="388"/>
    </row>
    <row r="152" spans="1:45" ht="30" x14ac:dyDescent="0.25">
      <c r="A152" s="178" t="s">
        <v>84</v>
      </c>
      <c r="B152" s="709" t="s">
        <v>258</v>
      </c>
      <c r="C152" s="558">
        <v>694</v>
      </c>
      <c r="D152" s="559">
        <v>0</v>
      </c>
      <c r="E152" s="551">
        <v>0</v>
      </c>
      <c r="F152" s="560">
        <v>835</v>
      </c>
      <c r="G152" s="559">
        <v>0</v>
      </c>
      <c r="H152" s="561">
        <v>0</v>
      </c>
      <c r="I152" s="549">
        <v>751</v>
      </c>
      <c r="J152" s="550">
        <v>0</v>
      </c>
      <c r="K152" s="551">
        <v>0</v>
      </c>
      <c r="L152" s="582"/>
      <c r="M152" s="583"/>
      <c r="N152" s="584"/>
      <c r="O152" s="585"/>
      <c r="P152" s="586"/>
      <c r="Q152" s="587"/>
      <c r="R152" s="576"/>
      <c r="S152" s="577"/>
      <c r="T152" s="578"/>
      <c r="U152" s="579"/>
      <c r="V152" s="577"/>
      <c r="W152" s="578"/>
      <c r="X152" s="542"/>
      <c r="Y152" s="543"/>
      <c r="Z152" s="544"/>
      <c r="AA152" s="614"/>
      <c r="AB152" s="543"/>
      <c r="AC152" s="543"/>
      <c r="AD152" s="543"/>
      <c r="AE152" s="543"/>
      <c r="AF152" s="543"/>
      <c r="AG152" s="543"/>
      <c r="AH152" s="656"/>
      <c r="AI152" s="542"/>
      <c r="AJ152" s="544"/>
      <c r="AK152" s="542"/>
      <c r="AL152" s="544"/>
      <c r="AM152" s="614"/>
      <c r="AN152" s="543"/>
      <c r="AO152" s="656"/>
      <c r="AP152" s="542"/>
      <c r="AQ152" s="543"/>
      <c r="AR152" s="543"/>
      <c r="AS152" s="388"/>
    </row>
    <row r="153" spans="1:45" ht="30" x14ac:dyDescent="0.25">
      <c r="A153" s="178" t="s">
        <v>84</v>
      </c>
      <c r="B153" s="709" t="s">
        <v>259</v>
      </c>
      <c r="C153" s="558">
        <v>3867</v>
      </c>
      <c r="D153" s="559">
        <v>18.8</v>
      </c>
      <c r="E153" s="551">
        <v>4.8616498577708821E-3</v>
      </c>
      <c r="F153" s="570"/>
      <c r="G153" s="568"/>
      <c r="H153" s="571"/>
      <c r="I153" s="549">
        <v>4619</v>
      </c>
      <c r="J153" s="550">
        <v>33</v>
      </c>
      <c r="K153" s="551">
        <v>7.1444035505520672E-3</v>
      </c>
      <c r="L153" s="582"/>
      <c r="M153" s="583"/>
      <c r="N153" s="584"/>
      <c r="O153" s="585"/>
      <c r="P153" s="586"/>
      <c r="Q153" s="587"/>
      <c r="R153" s="576"/>
      <c r="S153" s="577"/>
      <c r="T153" s="578"/>
      <c r="U153" s="579"/>
      <c r="V153" s="577"/>
      <c r="W153" s="578"/>
      <c r="X153" s="542"/>
      <c r="Y153" s="543"/>
      <c r="Z153" s="544"/>
      <c r="AA153" s="614"/>
      <c r="AB153" s="543"/>
      <c r="AC153" s="543"/>
      <c r="AD153" s="543"/>
      <c r="AE153" s="543"/>
      <c r="AF153" s="543"/>
      <c r="AG153" s="543"/>
      <c r="AH153" s="656"/>
      <c r="AI153" s="542"/>
      <c r="AJ153" s="544"/>
      <c r="AK153" s="542"/>
      <c r="AL153" s="544"/>
      <c r="AM153" s="614"/>
      <c r="AN153" s="543"/>
      <c r="AO153" s="656"/>
      <c r="AP153" s="542"/>
      <c r="AQ153" s="543"/>
      <c r="AR153" s="543"/>
      <c r="AS153" s="388"/>
    </row>
    <row r="154" spans="1:45" ht="30" x14ac:dyDescent="0.25">
      <c r="A154" s="179" t="s">
        <v>84</v>
      </c>
      <c r="B154" s="709" t="s">
        <v>252</v>
      </c>
      <c r="C154" s="590"/>
      <c r="D154" s="539"/>
      <c r="E154" s="537"/>
      <c r="F154" s="538"/>
      <c r="G154" s="539"/>
      <c r="H154" s="540"/>
      <c r="I154" s="549">
        <v>0.4</v>
      </c>
      <c r="J154" s="550">
        <v>0</v>
      </c>
      <c r="K154" s="551">
        <v>0</v>
      </c>
      <c r="L154" s="183">
        <v>0.4</v>
      </c>
      <c r="M154" s="33">
        <v>2E-3</v>
      </c>
      <c r="N154" s="552">
        <v>5.0000000000000001E-3</v>
      </c>
      <c r="O154" s="63">
        <v>0.04</v>
      </c>
      <c r="P154" s="64">
        <v>1E-4</v>
      </c>
      <c r="Q154" s="562">
        <v>2.5000000000000001E-3</v>
      </c>
      <c r="R154" s="576"/>
      <c r="S154" s="577"/>
      <c r="T154" s="578"/>
      <c r="U154" s="579"/>
      <c r="V154" s="577"/>
      <c r="W154" s="578"/>
      <c r="X154" s="542"/>
      <c r="Y154" s="543"/>
      <c r="Z154" s="544"/>
      <c r="AA154" s="614"/>
      <c r="AB154" s="543"/>
      <c r="AC154" s="543"/>
      <c r="AD154" s="543"/>
      <c r="AE154" s="543"/>
      <c r="AF154" s="543"/>
      <c r="AG154" s="543"/>
      <c r="AH154" s="656"/>
      <c r="AI154" s="542"/>
      <c r="AJ154" s="544"/>
      <c r="AK154" s="542"/>
      <c r="AL154" s="544"/>
      <c r="AM154" s="614"/>
      <c r="AN154" s="543"/>
      <c r="AO154" s="656"/>
      <c r="AP154" s="542"/>
      <c r="AQ154" s="543"/>
      <c r="AR154" s="543"/>
      <c r="AS154" s="388"/>
    </row>
    <row r="155" spans="1:45" ht="30" x14ac:dyDescent="0.25">
      <c r="A155" s="178" t="s">
        <v>84</v>
      </c>
      <c r="B155" s="709" t="s">
        <v>251</v>
      </c>
      <c r="C155" s="567"/>
      <c r="D155" s="568"/>
      <c r="E155" s="569"/>
      <c r="F155" s="570"/>
      <c r="G155" s="568"/>
      <c r="H155" s="571"/>
      <c r="I155" s="572"/>
      <c r="J155" s="573"/>
      <c r="K155" s="569"/>
      <c r="L155" s="183">
        <v>0.3</v>
      </c>
      <c r="M155" s="33">
        <v>5.0000000000000001E-3</v>
      </c>
      <c r="N155" s="552">
        <v>1.6666666666666666E-2</v>
      </c>
      <c r="O155" s="63">
        <v>0.79</v>
      </c>
      <c r="P155" s="64">
        <v>0.01</v>
      </c>
      <c r="Q155" s="562">
        <v>1.2658227848101266E-2</v>
      </c>
      <c r="R155" s="576"/>
      <c r="S155" s="577"/>
      <c r="T155" s="578"/>
      <c r="U155" s="579"/>
      <c r="V155" s="577"/>
      <c r="W155" s="578"/>
      <c r="X155" s="542"/>
      <c r="Y155" s="543"/>
      <c r="Z155" s="544"/>
      <c r="AA155" s="614"/>
      <c r="AB155" s="543"/>
      <c r="AC155" s="543"/>
      <c r="AD155" s="543"/>
      <c r="AE155" s="543"/>
      <c r="AF155" s="543"/>
      <c r="AG155" s="543"/>
      <c r="AH155" s="656"/>
      <c r="AI155" s="542"/>
      <c r="AJ155" s="544"/>
      <c r="AK155" s="542"/>
      <c r="AL155" s="544"/>
      <c r="AM155" s="614"/>
      <c r="AN155" s="543"/>
      <c r="AO155" s="656"/>
      <c r="AP155" s="542"/>
      <c r="AQ155" s="543"/>
      <c r="AR155" s="543"/>
      <c r="AS155" s="388"/>
    </row>
    <row r="156" spans="1:45" x14ac:dyDescent="0.25">
      <c r="A156" s="178" t="s">
        <v>84</v>
      </c>
      <c r="B156" s="709" t="s">
        <v>249</v>
      </c>
      <c r="C156" s="567"/>
      <c r="D156" s="568"/>
      <c r="E156" s="569"/>
      <c r="F156" s="570"/>
      <c r="G156" s="568"/>
      <c r="H156" s="571"/>
      <c r="I156" s="572"/>
      <c r="J156" s="573"/>
      <c r="K156" s="569"/>
      <c r="L156" s="183">
        <v>63</v>
      </c>
      <c r="M156" s="33">
        <v>4</v>
      </c>
      <c r="N156" s="552">
        <v>6.3492063492063489E-2</v>
      </c>
      <c r="O156" s="63">
        <v>54.27</v>
      </c>
      <c r="P156" s="64">
        <v>6.98</v>
      </c>
      <c r="Q156" s="562">
        <v>0.12861617836742215</v>
      </c>
      <c r="R156" s="576"/>
      <c r="S156" s="577"/>
      <c r="T156" s="578"/>
      <c r="U156" s="579"/>
      <c r="V156" s="577"/>
      <c r="W156" s="578"/>
      <c r="X156" s="542"/>
      <c r="Y156" s="543"/>
      <c r="Z156" s="544"/>
      <c r="AA156" s="614"/>
      <c r="AB156" s="543"/>
      <c r="AC156" s="543"/>
      <c r="AD156" s="543"/>
      <c r="AE156" s="543"/>
      <c r="AF156" s="543"/>
      <c r="AG156" s="543"/>
      <c r="AH156" s="656"/>
      <c r="AI156" s="542"/>
      <c r="AJ156" s="544"/>
      <c r="AK156" s="542"/>
      <c r="AL156" s="544"/>
      <c r="AM156" s="614"/>
      <c r="AN156" s="543"/>
      <c r="AO156" s="656"/>
      <c r="AP156" s="542"/>
      <c r="AQ156" s="543"/>
      <c r="AR156" s="543"/>
      <c r="AS156" s="388"/>
    </row>
    <row r="157" spans="1:45" x14ac:dyDescent="0.25">
      <c r="A157" s="179" t="s">
        <v>84</v>
      </c>
      <c r="B157" s="709" t="s">
        <v>260</v>
      </c>
      <c r="C157" s="590"/>
      <c r="D157" s="539"/>
      <c r="E157" s="537"/>
      <c r="F157" s="538"/>
      <c r="G157" s="539"/>
      <c r="H157" s="540"/>
      <c r="I157" s="549">
        <v>0.2</v>
      </c>
      <c r="J157" s="550">
        <v>0</v>
      </c>
      <c r="K157" s="551">
        <v>0</v>
      </c>
      <c r="L157" s="582"/>
      <c r="M157" s="583"/>
      <c r="N157" s="584"/>
      <c r="O157" s="63">
        <v>124.01</v>
      </c>
      <c r="P157" s="64">
        <v>3.98</v>
      </c>
      <c r="Q157" s="562">
        <v>3.2094185952745748E-2</v>
      </c>
      <c r="R157" s="134">
        <v>171.72</v>
      </c>
      <c r="S157" s="115">
        <v>2.92</v>
      </c>
      <c r="T157" s="545">
        <v>1.7004425809457255E-2</v>
      </c>
      <c r="U157" s="542"/>
      <c r="V157" s="543"/>
      <c r="W157" s="578"/>
      <c r="X157" s="542"/>
      <c r="Y157" s="543"/>
      <c r="Z157" s="544"/>
      <c r="AA157" s="614"/>
      <c r="AB157" s="543"/>
      <c r="AC157" s="543"/>
      <c r="AD157" s="543"/>
      <c r="AE157" s="543"/>
      <c r="AF157" s="543"/>
      <c r="AG157" s="543"/>
      <c r="AH157" s="656"/>
      <c r="AI157" s="542"/>
      <c r="AJ157" s="544"/>
      <c r="AK157" s="542"/>
      <c r="AL157" s="544"/>
      <c r="AM157" s="614"/>
      <c r="AN157" s="543"/>
      <c r="AO157" s="656"/>
      <c r="AP157" s="542"/>
      <c r="AQ157" s="543"/>
      <c r="AR157" s="543"/>
      <c r="AS157" s="388"/>
    </row>
    <row r="158" spans="1:45" ht="30" x14ac:dyDescent="0.25">
      <c r="A158" s="178" t="s">
        <v>84</v>
      </c>
      <c r="B158" s="709" t="s">
        <v>261</v>
      </c>
      <c r="C158" s="567"/>
      <c r="D158" s="568"/>
      <c r="E158" s="569"/>
      <c r="F158" s="560">
        <v>401</v>
      </c>
      <c r="G158" s="559">
        <v>1</v>
      </c>
      <c r="H158" s="561">
        <v>2.4937655860349127E-3</v>
      </c>
      <c r="I158" s="549">
        <v>283</v>
      </c>
      <c r="J158" s="550">
        <v>1</v>
      </c>
      <c r="K158" s="551">
        <v>3.5335689045936395E-3</v>
      </c>
      <c r="L158" s="582"/>
      <c r="M158" s="583"/>
      <c r="N158" s="584"/>
      <c r="O158" s="585"/>
      <c r="P158" s="586"/>
      <c r="Q158" s="587"/>
      <c r="R158" s="576"/>
      <c r="S158" s="577"/>
      <c r="T158" s="578"/>
      <c r="U158" s="579"/>
      <c r="V158" s="577"/>
      <c r="W158" s="578"/>
      <c r="X158" s="542"/>
      <c r="Y158" s="543"/>
      <c r="Z158" s="544"/>
      <c r="AA158" s="614"/>
      <c r="AB158" s="543"/>
      <c r="AC158" s="543"/>
      <c r="AD158" s="543"/>
      <c r="AE158" s="543"/>
      <c r="AF158" s="543"/>
      <c r="AG158" s="543"/>
      <c r="AH158" s="656"/>
      <c r="AI158" s="542"/>
      <c r="AJ158" s="544"/>
      <c r="AK158" s="542"/>
      <c r="AL158" s="544"/>
      <c r="AM158" s="614"/>
      <c r="AN158" s="543"/>
      <c r="AO158" s="656"/>
      <c r="AP158" s="542"/>
      <c r="AQ158" s="543"/>
      <c r="AR158" s="543"/>
      <c r="AS158" s="388"/>
    </row>
    <row r="159" spans="1:45" ht="30" x14ac:dyDescent="0.25">
      <c r="A159" s="179" t="s">
        <v>84</v>
      </c>
      <c r="B159" s="709" t="s">
        <v>250</v>
      </c>
      <c r="C159" s="558">
        <v>477</v>
      </c>
      <c r="D159" s="559">
        <v>10.199999999999999</v>
      </c>
      <c r="E159" s="551">
        <v>2.1383647798742137E-2</v>
      </c>
      <c r="F159" s="560">
        <v>655</v>
      </c>
      <c r="G159" s="559">
        <v>24.7</v>
      </c>
      <c r="H159" s="561">
        <v>3.7709923664122139E-2</v>
      </c>
      <c r="I159" s="549">
        <v>1778</v>
      </c>
      <c r="J159" s="550">
        <v>49</v>
      </c>
      <c r="K159" s="551">
        <v>2.7559055118110236E-2</v>
      </c>
      <c r="L159" s="183">
        <v>34</v>
      </c>
      <c r="M159" s="33">
        <v>3.3660000000000001</v>
      </c>
      <c r="N159" s="552">
        <v>9.9000000000000005E-2</v>
      </c>
      <c r="O159" s="63">
        <v>4.55</v>
      </c>
      <c r="P159" s="64">
        <v>0.52</v>
      </c>
      <c r="Q159" s="562">
        <v>0.1142857142857143</v>
      </c>
      <c r="R159" s="576"/>
      <c r="S159" s="577"/>
      <c r="T159" s="578"/>
      <c r="U159" s="579"/>
      <c r="V159" s="577"/>
      <c r="W159" s="578"/>
      <c r="X159" s="542"/>
      <c r="Y159" s="543"/>
      <c r="Z159" s="544"/>
      <c r="AA159" s="614"/>
      <c r="AB159" s="543"/>
      <c r="AC159" s="543"/>
      <c r="AD159" s="543"/>
      <c r="AE159" s="543"/>
      <c r="AF159" s="543"/>
      <c r="AG159" s="543"/>
      <c r="AH159" s="656"/>
      <c r="AI159" s="542"/>
      <c r="AJ159" s="544"/>
      <c r="AK159" s="542"/>
      <c r="AL159" s="544"/>
      <c r="AM159" s="614"/>
      <c r="AN159" s="543"/>
      <c r="AO159" s="656"/>
      <c r="AP159" s="542"/>
      <c r="AQ159" s="543"/>
      <c r="AR159" s="543"/>
      <c r="AS159" s="388"/>
    </row>
    <row r="160" spans="1:45" x14ac:dyDescent="0.25">
      <c r="A160" s="178" t="s">
        <v>84</v>
      </c>
      <c r="B160" s="707" t="s">
        <v>262</v>
      </c>
      <c r="C160" s="558">
        <v>2878</v>
      </c>
      <c r="D160" s="559">
        <v>2.4</v>
      </c>
      <c r="E160" s="551">
        <v>8.3391243919388462E-4</v>
      </c>
      <c r="F160" s="560">
        <v>2344</v>
      </c>
      <c r="G160" s="559">
        <v>8</v>
      </c>
      <c r="H160" s="561">
        <v>3.4129692832764505E-3</v>
      </c>
      <c r="I160" s="572"/>
      <c r="J160" s="573"/>
      <c r="K160" s="569"/>
      <c r="L160" s="582"/>
      <c r="M160" s="583"/>
      <c r="N160" s="584"/>
      <c r="O160" s="585"/>
      <c r="P160" s="586"/>
      <c r="Q160" s="587"/>
      <c r="R160" s="576"/>
      <c r="S160" s="577"/>
      <c r="T160" s="578"/>
      <c r="U160" s="579"/>
      <c r="V160" s="577"/>
      <c r="W160" s="578"/>
      <c r="X160" s="542"/>
      <c r="Y160" s="543"/>
      <c r="Z160" s="544"/>
      <c r="AA160" s="614"/>
      <c r="AB160" s="543"/>
      <c r="AC160" s="543"/>
      <c r="AD160" s="543"/>
      <c r="AE160" s="543"/>
      <c r="AF160" s="543"/>
      <c r="AG160" s="543"/>
      <c r="AH160" s="656"/>
      <c r="AI160" s="542"/>
      <c r="AJ160" s="544"/>
      <c r="AK160" s="542"/>
      <c r="AL160" s="544"/>
      <c r="AM160" s="614"/>
      <c r="AN160" s="543"/>
      <c r="AO160" s="656"/>
      <c r="AP160" s="542"/>
      <c r="AQ160" s="543"/>
      <c r="AR160" s="543"/>
      <c r="AS160" s="388"/>
    </row>
    <row r="161" spans="1:45" ht="30" x14ac:dyDescent="0.25">
      <c r="A161" s="179" t="s">
        <v>84</v>
      </c>
      <c r="B161" s="709" t="s">
        <v>255</v>
      </c>
      <c r="C161" s="590"/>
      <c r="D161" s="539"/>
      <c r="E161" s="537"/>
      <c r="F161" s="538"/>
      <c r="G161" s="539"/>
      <c r="H161" s="540"/>
      <c r="I161" s="572"/>
      <c r="J161" s="573"/>
      <c r="K161" s="569"/>
      <c r="L161" s="183">
        <v>4.83</v>
      </c>
      <c r="M161" s="33">
        <v>0</v>
      </c>
      <c r="N161" s="552">
        <v>0</v>
      </c>
      <c r="O161" s="63">
        <v>5.08</v>
      </c>
      <c r="P161" s="64">
        <v>0</v>
      </c>
      <c r="Q161" s="562">
        <v>0</v>
      </c>
      <c r="R161" s="576"/>
      <c r="S161" s="577"/>
      <c r="T161" s="578"/>
      <c r="U161" s="579"/>
      <c r="V161" s="577"/>
      <c r="W161" s="578"/>
      <c r="X161" s="542"/>
      <c r="Y161" s="543"/>
      <c r="Z161" s="544"/>
      <c r="AA161" s="614"/>
      <c r="AB161" s="543"/>
      <c r="AC161" s="543"/>
      <c r="AD161" s="543"/>
      <c r="AE161" s="543"/>
      <c r="AF161" s="543"/>
      <c r="AG161" s="543"/>
      <c r="AH161" s="656"/>
      <c r="AI161" s="542"/>
      <c r="AJ161" s="544"/>
      <c r="AK161" s="542"/>
      <c r="AL161" s="544"/>
      <c r="AM161" s="614"/>
      <c r="AN161" s="543"/>
      <c r="AO161" s="656"/>
      <c r="AP161" s="542"/>
      <c r="AQ161" s="543"/>
      <c r="AR161" s="543"/>
      <c r="AS161" s="388"/>
    </row>
    <row r="162" spans="1:45" x14ac:dyDescent="0.25">
      <c r="A162" s="178" t="s">
        <v>84</v>
      </c>
      <c r="B162" s="709" t="s">
        <v>246</v>
      </c>
      <c r="C162" s="558">
        <v>1078</v>
      </c>
      <c r="D162" s="559">
        <v>37.1</v>
      </c>
      <c r="E162" s="551">
        <v>3.441558441558442E-2</v>
      </c>
      <c r="F162" s="560">
        <v>1108</v>
      </c>
      <c r="G162" s="559">
        <v>20</v>
      </c>
      <c r="H162" s="561">
        <v>1.8050541516245487E-2</v>
      </c>
      <c r="I162" s="549">
        <v>1117</v>
      </c>
      <c r="J162" s="550">
        <v>22</v>
      </c>
      <c r="K162" s="551">
        <v>1.9695613249776187E-2</v>
      </c>
      <c r="L162" s="183">
        <v>1147</v>
      </c>
      <c r="M162" s="33">
        <v>16.2</v>
      </c>
      <c r="N162" s="552">
        <v>1.4123801220575414E-2</v>
      </c>
      <c r="O162" s="63">
        <v>1141.3900000000001</v>
      </c>
      <c r="P162" s="64">
        <v>12.56</v>
      </c>
      <c r="Q162" s="562">
        <v>1.1004126547455296E-2</v>
      </c>
      <c r="R162" s="576"/>
      <c r="S162" s="577"/>
      <c r="T162" s="578"/>
      <c r="U162" s="579"/>
      <c r="V162" s="577"/>
      <c r="W162" s="578"/>
      <c r="X162" s="542"/>
      <c r="Y162" s="543"/>
      <c r="Z162" s="544"/>
      <c r="AA162" s="614"/>
      <c r="AB162" s="543"/>
      <c r="AC162" s="543"/>
      <c r="AD162" s="543"/>
      <c r="AE162" s="543"/>
      <c r="AF162" s="543"/>
      <c r="AG162" s="543"/>
      <c r="AH162" s="656"/>
      <c r="AI162" s="542"/>
      <c r="AJ162" s="544"/>
      <c r="AK162" s="542"/>
      <c r="AL162" s="544"/>
      <c r="AM162" s="614"/>
      <c r="AN162" s="543"/>
      <c r="AO162" s="656"/>
      <c r="AP162" s="542"/>
      <c r="AQ162" s="543"/>
      <c r="AR162" s="543"/>
      <c r="AS162" s="388"/>
    </row>
    <row r="163" spans="1:45" x14ac:dyDescent="0.25">
      <c r="A163" s="213" t="s">
        <v>85</v>
      </c>
      <c r="B163" s="711" t="s">
        <v>533</v>
      </c>
      <c r="C163" s="553"/>
      <c r="D163" s="554"/>
      <c r="E163" s="555"/>
      <c r="F163" s="556"/>
      <c r="G163" s="554"/>
      <c r="H163" s="557"/>
      <c r="I163" s="553"/>
      <c r="J163" s="554"/>
      <c r="K163" s="555"/>
      <c r="L163" s="556"/>
      <c r="M163" s="554"/>
      <c r="N163" s="557"/>
      <c r="O163" s="553"/>
      <c r="P163" s="554"/>
      <c r="Q163" s="555"/>
      <c r="R163" s="556"/>
      <c r="S163" s="554"/>
      <c r="T163" s="557"/>
      <c r="U163" s="553"/>
      <c r="V163" s="554"/>
      <c r="W163" s="557"/>
      <c r="X163" s="511">
        <v>19.46</v>
      </c>
      <c r="Y163" s="546">
        <v>7.4999999999999997E-2</v>
      </c>
      <c r="Z163" s="381">
        <v>3.8540596094552926E-3</v>
      </c>
      <c r="AA163" s="598">
        <v>1E-3</v>
      </c>
      <c r="AB163" s="216">
        <v>5.1387461459403907E-5</v>
      </c>
      <c r="AC163" s="546">
        <v>3.1E-2</v>
      </c>
      <c r="AD163" s="216">
        <v>1.5930113052415209E-3</v>
      </c>
      <c r="AE163" s="546">
        <v>4.2999999999999997E-2</v>
      </c>
      <c r="AF163" s="216">
        <v>2.2096608427543676E-3</v>
      </c>
      <c r="AG163" s="546">
        <v>0</v>
      </c>
      <c r="AH163" s="654">
        <v>0</v>
      </c>
      <c r="AI163" s="384">
        <v>1E-3</v>
      </c>
      <c r="AJ163" s="372">
        <v>3.1E-2</v>
      </c>
      <c r="AK163" s="384">
        <v>1E-3</v>
      </c>
      <c r="AL163" s="389">
        <v>0</v>
      </c>
      <c r="AM163" s="662">
        <v>0</v>
      </c>
      <c r="AN163" s="218">
        <v>0</v>
      </c>
      <c r="AO163" s="667">
        <v>0</v>
      </c>
      <c r="AP163" s="547">
        <v>42979</v>
      </c>
      <c r="AQ163" s="548">
        <v>43373</v>
      </c>
      <c r="AR163" s="217">
        <v>0.95</v>
      </c>
      <c r="AS163" s="372" t="s">
        <v>558</v>
      </c>
    </row>
    <row r="164" spans="1:45" x14ac:dyDescent="0.25">
      <c r="A164" s="178" t="s">
        <v>85</v>
      </c>
      <c r="B164" s="708" t="s">
        <v>268</v>
      </c>
      <c r="C164" s="590"/>
      <c r="D164" s="539"/>
      <c r="E164" s="616"/>
      <c r="F164" s="560">
        <v>749</v>
      </c>
      <c r="G164" s="559">
        <v>69.7</v>
      </c>
      <c r="H164" s="561">
        <v>9.3057409879839792E-2</v>
      </c>
      <c r="I164" s="549">
        <v>816.84</v>
      </c>
      <c r="J164" s="550">
        <v>41.57</v>
      </c>
      <c r="K164" s="551">
        <v>5.0891239410410849E-2</v>
      </c>
      <c r="L164" s="183">
        <v>811.55</v>
      </c>
      <c r="M164" s="621">
        <v>50.48</v>
      </c>
      <c r="N164" s="552">
        <v>6.2201959213850043E-2</v>
      </c>
      <c r="O164" s="63">
        <v>890.06</v>
      </c>
      <c r="P164" s="64">
        <v>65.64</v>
      </c>
      <c r="Q164" s="562">
        <v>7.3747837224456783E-2</v>
      </c>
      <c r="R164" s="134">
        <v>889.85890109000002</v>
      </c>
      <c r="S164" s="115">
        <v>223.75669429000001</v>
      </c>
      <c r="T164" s="545">
        <v>0.2514518807598794</v>
      </c>
      <c r="U164" s="114">
        <v>917.31</v>
      </c>
      <c r="V164" s="115">
        <v>215.97</v>
      </c>
      <c r="W164" s="545">
        <v>0.23543840141282665</v>
      </c>
      <c r="X164" s="511">
        <v>958.99</v>
      </c>
      <c r="Y164" s="546">
        <v>180.21899999999999</v>
      </c>
      <c r="Z164" s="381">
        <v>0.18792583864273871</v>
      </c>
      <c r="AA164" s="598">
        <v>30.899000000000001</v>
      </c>
      <c r="AB164" s="216">
        <v>3.2220356833752177E-2</v>
      </c>
      <c r="AC164" s="546">
        <v>3.048</v>
      </c>
      <c r="AD164" s="216">
        <v>3.1783438826265132E-3</v>
      </c>
      <c r="AE164" s="546">
        <v>105.754</v>
      </c>
      <c r="AF164" s="216">
        <v>0.1102764366677442</v>
      </c>
      <c r="AG164" s="546">
        <v>40.518000000000001</v>
      </c>
      <c r="AH164" s="654">
        <v>4.2250701258615839E-2</v>
      </c>
      <c r="AI164" s="384">
        <v>30.9</v>
      </c>
      <c r="AJ164" s="372">
        <v>43.564999999999998</v>
      </c>
      <c r="AK164" s="384">
        <v>30.9</v>
      </c>
      <c r="AL164" s="389">
        <v>0</v>
      </c>
      <c r="AM164" s="662">
        <v>987.75970000000007</v>
      </c>
      <c r="AN164" s="218">
        <v>180.66</v>
      </c>
      <c r="AO164" s="667">
        <v>0.18289873539080403</v>
      </c>
      <c r="AP164" s="547">
        <v>42979</v>
      </c>
      <c r="AQ164" s="548">
        <v>43373</v>
      </c>
      <c r="AR164" s="217">
        <v>0.95</v>
      </c>
      <c r="AS164" s="372" t="s">
        <v>576</v>
      </c>
    </row>
    <row r="165" spans="1:45" x14ac:dyDescent="0.25">
      <c r="A165" s="178" t="s">
        <v>85</v>
      </c>
      <c r="B165" s="707" t="s">
        <v>301</v>
      </c>
      <c r="C165" s="535"/>
      <c r="D165" s="536"/>
      <c r="E165" s="537"/>
      <c r="F165" s="538"/>
      <c r="G165" s="539"/>
      <c r="H165" s="540"/>
      <c r="I165" s="535"/>
      <c r="J165" s="536"/>
      <c r="K165" s="537"/>
      <c r="L165" s="541"/>
      <c r="M165" s="536"/>
      <c r="N165" s="540"/>
      <c r="O165" s="542"/>
      <c r="P165" s="543"/>
      <c r="Q165" s="544"/>
      <c r="R165" s="134">
        <v>947.27165314000001</v>
      </c>
      <c r="S165" s="115">
        <v>157.31249452999998</v>
      </c>
      <c r="T165" s="545">
        <v>0.16606904050020202</v>
      </c>
      <c r="U165" s="114">
        <v>994.2</v>
      </c>
      <c r="V165" s="115">
        <v>635.91</v>
      </c>
      <c r="W165" s="545">
        <v>0.63961979480989739</v>
      </c>
      <c r="X165" s="511">
        <v>993.01</v>
      </c>
      <c r="Y165" s="546">
        <v>654.13</v>
      </c>
      <c r="Z165" s="381">
        <v>0.65873455453620811</v>
      </c>
      <c r="AA165" s="598">
        <v>10.039999999999999</v>
      </c>
      <c r="AB165" s="216">
        <v>1.0110673608523579E-2</v>
      </c>
      <c r="AC165" s="546">
        <v>0</v>
      </c>
      <c r="AD165" s="216">
        <v>0</v>
      </c>
      <c r="AE165" s="546">
        <v>259.55</v>
      </c>
      <c r="AF165" s="216">
        <v>0.26137702540759911</v>
      </c>
      <c r="AG165" s="546">
        <v>384.54</v>
      </c>
      <c r="AH165" s="654">
        <v>0.38724685552008542</v>
      </c>
      <c r="AI165" s="384">
        <v>10.039999999999999</v>
      </c>
      <c r="AJ165" s="372">
        <v>384.54</v>
      </c>
      <c r="AK165" s="384">
        <v>10.039999999999999</v>
      </c>
      <c r="AL165" s="389">
        <v>0</v>
      </c>
      <c r="AM165" s="662">
        <v>1022.8003</v>
      </c>
      <c r="AN165" s="218">
        <v>663.49</v>
      </c>
      <c r="AO165" s="667">
        <v>0.64869945775338544</v>
      </c>
      <c r="AP165" s="547">
        <v>42979</v>
      </c>
      <c r="AQ165" s="548">
        <v>43373</v>
      </c>
      <c r="AR165" s="217">
        <v>0.95</v>
      </c>
      <c r="AS165" s="372" t="s">
        <v>577</v>
      </c>
    </row>
    <row r="166" spans="1:45" x14ac:dyDescent="0.25">
      <c r="A166" s="178" t="s">
        <v>85</v>
      </c>
      <c r="B166" s="708" t="s">
        <v>90</v>
      </c>
      <c r="C166" s="558">
        <v>849</v>
      </c>
      <c r="D166" s="559">
        <v>29.1</v>
      </c>
      <c r="E166" s="551">
        <v>3.4275618374558309E-2</v>
      </c>
      <c r="F166" s="560">
        <v>924</v>
      </c>
      <c r="G166" s="559">
        <v>20.9</v>
      </c>
      <c r="H166" s="561">
        <v>2.2619047619047618E-2</v>
      </c>
      <c r="I166" s="549">
        <v>1020.93</v>
      </c>
      <c r="J166" s="550">
        <v>49.26</v>
      </c>
      <c r="K166" s="551">
        <v>4.8250124886133235E-2</v>
      </c>
      <c r="L166" s="183">
        <v>1135.3399999999999</v>
      </c>
      <c r="M166" s="33">
        <v>38.75</v>
      </c>
      <c r="N166" s="552">
        <v>3.4130744975073547E-2</v>
      </c>
      <c r="O166" s="63">
        <v>1145.73</v>
      </c>
      <c r="P166" s="64">
        <v>53.87</v>
      </c>
      <c r="Q166" s="562">
        <v>4.7018058355808086E-2</v>
      </c>
      <c r="R166" s="134">
        <v>1247.48599371</v>
      </c>
      <c r="S166" s="115">
        <v>69.983036940000005</v>
      </c>
      <c r="T166" s="545">
        <v>5.609925665928462E-2</v>
      </c>
      <c r="U166" s="114">
        <v>1230.1099999999999</v>
      </c>
      <c r="V166" s="115">
        <v>85.25</v>
      </c>
      <c r="W166" s="545">
        <v>6.9302745282942183E-2</v>
      </c>
      <c r="X166" s="511">
        <v>1270.3599999999999</v>
      </c>
      <c r="Y166" s="546">
        <v>20.63</v>
      </c>
      <c r="Z166" s="381">
        <v>1.6239491167857931E-2</v>
      </c>
      <c r="AA166" s="598">
        <v>12.116</v>
      </c>
      <c r="AB166" s="216">
        <v>9.5374539500614006E-3</v>
      </c>
      <c r="AC166" s="546">
        <v>8.5139999999999993</v>
      </c>
      <c r="AD166" s="216">
        <v>6.70203721779653E-3</v>
      </c>
      <c r="AE166" s="546">
        <v>0</v>
      </c>
      <c r="AF166" s="216">
        <v>0</v>
      </c>
      <c r="AG166" s="546">
        <v>0</v>
      </c>
      <c r="AH166" s="654">
        <v>0</v>
      </c>
      <c r="AI166" s="384">
        <v>12.12</v>
      </c>
      <c r="AJ166" s="372">
        <v>8.51</v>
      </c>
      <c r="AK166" s="384">
        <v>8.1300000000000008</v>
      </c>
      <c r="AL166" s="389">
        <v>3.99</v>
      </c>
      <c r="AM166" s="662">
        <v>1308.4707999999998</v>
      </c>
      <c r="AN166" s="218">
        <v>19.63</v>
      </c>
      <c r="AO166" s="667">
        <v>1.5002245369174461E-2</v>
      </c>
      <c r="AP166" s="547">
        <v>42979</v>
      </c>
      <c r="AQ166" s="548">
        <v>43373</v>
      </c>
      <c r="AR166" s="217">
        <v>0.95</v>
      </c>
      <c r="AS166" s="372" t="s">
        <v>579</v>
      </c>
    </row>
    <row r="167" spans="1:45" x14ac:dyDescent="0.25">
      <c r="A167" s="178" t="s">
        <v>85</v>
      </c>
      <c r="B167" s="708" t="s">
        <v>93</v>
      </c>
      <c r="C167" s="558">
        <v>787</v>
      </c>
      <c r="D167" s="559">
        <v>37.4</v>
      </c>
      <c r="E167" s="551">
        <v>4.7522236340533673E-2</v>
      </c>
      <c r="F167" s="560">
        <v>848</v>
      </c>
      <c r="G167" s="559">
        <v>135.19999999999999</v>
      </c>
      <c r="H167" s="561">
        <v>0.15943396226415094</v>
      </c>
      <c r="I167" s="549">
        <v>954.55</v>
      </c>
      <c r="J167" s="550">
        <v>28.81</v>
      </c>
      <c r="K167" s="551">
        <v>3.0181761039233146E-2</v>
      </c>
      <c r="L167" s="183">
        <v>1077.8399999999999</v>
      </c>
      <c r="M167" s="33">
        <v>21.765999999999998</v>
      </c>
      <c r="N167" s="552">
        <v>2.0194091887478661E-2</v>
      </c>
      <c r="O167" s="63">
        <v>1126.26</v>
      </c>
      <c r="P167" s="64">
        <v>28.93</v>
      </c>
      <c r="Q167" s="562">
        <v>2.5686786354838138E-2</v>
      </c>
      <c r="R167" s="134">
        <v>1188.8321463900002</v>
      </c>
      <c r="S167" s="115">
        <v>15.610245730000001</v>
      </c>
      <c r="T167" s="545">
        <v>1.313073992607112E-2</v>
      </c>
      <c r="U167" s="114">
        <v>1243.71</v>
      </c>
      <c r="V167" s="115">
        <v>43.43</v>
      </c>
      <c r="W167" s="545">
        <v>3.4919716010967189E-2</v>
      </c>
      <c r="X167" s="511">
        <v>1317.63</v>
      </c>
      <c r="Y167" s="546">
        <v>28.113</v>
      </c>
      <c r="Z167" s="381">
        <v>2.1336035154026545E-2</v>
      </c>
      <c r="AA167" s="598">
        <v>8.82</v>
      </c>
      <c r="AB167" s="216">
        <v>6.693836661278204E-3</v>
      </c>
      <c r="AC167" s="546">
        <v>0.70099999999999996</v>
      </c>
      <c r="AD167" s="216">
        <v>5.3201581627619274E-4</v>
      </c>
      <c r="AE167" s="546">
        <v>12.425000000000001</v>
      </c>
      <c r="AF167" s="216">
        <v>9.4298095823562005E-3</v>
      </c>
      <c r="AG167" s="546">
        <v>6.1669999999999998</v>
      </c>
      <c r="AH167" s="654">
        <v>4.6803730941159501E-3</v>
      </c>
      <c r="AI167" s="384">
        <v>8.82</v>
      </c>
      <c r="AJ167" s="372">
        <v>6.8680000000000003</v>
      </c>
      <c r="AK167" s="384">
        <v>8.82</v>
      </c>
      <c r="AL167" s="389">
        <v>0</v>
      </c>
      <c r="AM167" s="662">
        <v>1357.1589000000001</v>
      </c>
      <c r="AN167" s="218">
        <v>26.19</v>
      </c>
      <c r="AO167" s="667">
        <v>1.9297666618109346E-2</v>
      </c>
      <c r="AP167" s="547">
        <v>42979</v>
      </c>
      <c r="AQ167" s="548">
        <v>43373</v>
      </c>
      <c r="AR167" s="217">
        <v>0.95</v>
      </c>
      <c r="AS167" s="372" t="s">
        <v>580</v>
      </c>
    </row>
    <row r="168" spans="1:45" ht="30" x14ac:dyDescent="0.25">
      <c r="A168" s="178" t="s">
        <v>85</v>
      </c>
      <c r="B168" s="707" t="s">
        <v>300</v>
      </c>
      <c r="C168" s="535"/>
      <c r="D168" s="536"/>
      <c r="E168" s="537"/>
      <c r="F168" s="538"/>
      <c r="G168" s="539"/>
      <c r="H168" s="540"/>
      <c r="I168" s="535"/>
      <c r="J168" s="536"/>
      <c r="K168" s="537"/>
      <c r="L168" s="541"/>
      <c r="M168" s="536"/>
      <c r="N168" s="540"/>
      <c r="O168" s="542"/>
      <c r="P168" s="543"/>
      <c r="Q168" s="544"/>
      <c r="R168" s="134">
        <v>1444.20890648</v>
      </c>
      <c r="S168" s="115">
        <v>352.74023208</v>
      </c>
      <c r="T168" s="545">
        <v>0.24424460373931706</v>
      </c>
      <c r="U168" s="114">
        <v>1525.23</v>
      </c>
      <c r="V168" s="115">
        <v>998.71</v>
      </c>
      <c r="W168" s="545">
        <v>0.65479304760593482</v>
      </c>
      <c r="X168" s="511">
        <v>1573.62</v>
      </c>
      <c r="Y168" s="546">
        <v>683.15</v>
      </c>
      <c r="Z168" s="381">
        <v>0.43412640917121037</v>
      </c>
      <c r="AA168" s="598">
        <v>5.79</v>
      </c>
      <c r="AB168" s="216">
        <v>3.6794143439966447E-3</v>
      </c>
      <c r="AC168" s="546">
        <v>0</v>
      </c>
      <c r="AD168" s="216">
        <v>0</v>
      </c>
      <c r="AE168" s="546">
        <v>22.62</v>
      </c>
      <c r="AF168" s="216">
        <v>1.4374499561520572E-2</v>
      </c>
      <c r="AG168" s="546">
        <v>654.74</v>
      </c>
      <c r="AH168" s="654">
        <v>0.41607249526569318</v>
      </c>
      <c r="AI168" s="384">
        <v>5.79</v>
      </c>
      <c r="AJ168" s="372">
        <v>654.74</v>
      </c>
      <c r="AK168" s="384">
        <v>5.79</v>
      </c>
      <c r="AL168" s="389">
        <v>0</v>
      </c>
      <c r="AM168" s="662">
        <v>1620.8285999999998</v>
      </c>
      <c r="AN168" s="218">
        <v>622.55999999999995</v>
      </c>
      <c r="AO168" s="667">
        <v>0.38409983634296679</v>
      </c>
      <c r="AP168" s="547">
        <v>42979</v>
      </c>
      <c r="AQ168" s="548">
        <v>43373</v>
      </c>
      <c r="AR168" s="217">
        <v>0.95</v>
      </c>
      <c r="AS168" s="372" t="s">
        <v>582</v>
      </c>
    </row>
    <row r="169" spans="1:45" ht="30" x14ac:dyDescent="0.25">
      <c r="A169" s="179" t="s">
        <v>85</v>
      </c>
      <c r="B169" s="708" t="s">
        <v>88</v>
      </c>
      <c r="C169" s="590"/>
      <c r="D169" s="539"/>
      <c r="E169" s="537"/>
      <c r="F169" s="538"/>
      <c r="G169" s="539"/>
      <c r="H169" s="540"/>
      <c r="I169" s="549">
        <v>1373.38</v>
      </c>
      <c r="J169" s="550">
        <v>122.87</v>
      </c>
      <c r="K169" s="551">
        <v>8.9465406515312582E-2</v>
      </c>
      <c r="L169" s="183">
        <v>1479.71</v>
      </c>
      <c r="M169" s="33">
        <v>875.12800000000004</v>
      </c>
      <c r="N169" s="552">
        <v>0.59141858877753073</v>
      </c>
      <c r="O169" s="63">
        <v>1705.6</v>
      </c>
      <c r="P169" s="64">
        <v>1179.49</v>
      </c>
      <c r="Q169" s="562">
        <v>0.69153963414634145</v>
      </c>
      <c r="R169" s="134">
        <v>1890.4608215000001</v>
      </c>
      <c r="S169" s="115">
        <v>1890.4608215000001</v>
      </c>
      <c r="T169" s="545">
        <v>1</v>
      </c>
      <c r="U169" s="114">
        <v>2059.14</v>
      </c>
      <c r="V169" s="115">
        <v>2059.14</v>
      </c>
      <c r="W169" s="545">
        <v>1</v>
      </c>
      <c r="X169" s="511">
        <v>2282.1799999999998</v>
      </c>
      <c r="Y169" s="546">
        <v>2125.29</v>
      </c>
      <c r="Z169" s="381">
        <v>0.9312543270031286</v>
      </c>
      <c r="AA169" s="598">
        <v>22.99</v>
      </c>
      <c r="AB169" s="216">
        <v>1.0073701460883891E-2</v>
      </c>
      <c r="AC169" s="546">
        <v>1</v>
      </c>
      <c r="AD169" s="216">
        <v>4.3817753200886875E-4</v>
      </c>
      <c r="AE169" s="546">
        <v>939.34</v>
      </c>
      <c r="AF169" s="216">
        <v>0.41159768291721077</v>
      </c>
      <c r="AG169" s="546">
        <v>1161.96</v>
      </c>
      <c r="AH169" s="654">
        <v>0.5091447650930252</v>
      </c>
      <c r="AI169" s="384">
        <v>22.99</v>
      </c>
      <c r="AJ169" s="372">
        <v>1162.96</v>
      </c>
      <c r="AK169" s="384">
        <v>22.99</v>
      </c>
      <c r="AL169" s="389">
        <v>0</v>
      </c>
      <c r="AM169" s="662">
        <v>2350.6453999999999</v>
      </c>
      <c r="AN169" s="218">
        <v>2165.65</v>
      </c>
      <c r="AO169" s="667">
        <v>0.92130016717961805</v>
      </c>
      <c r="AP169" s="547">
        <v>42979</v>
      </c>
      <c r="AQ169" s="548">
        <v>43373</v>
      </c>
      <c r="AR169" s="217">
        <v>0.95</v>
      </c>
      <c r="AS169" s="372" t="s">
        <v>586</v>
      </c>
    </row>
    <row r="170" spans="1:45" x14ac:dyDescent="0.25">
      <c r="A170" s="178" t="s">
        <v>85</v>
      </c>
      <c r="B170" s="708" t="s">
        <v>92</v>
      </c>
      <c r="C170" s="558">
        <v>2052</v>
      </c>
      <c r="D170" s="559">
        <v>112.7</v>
      </c>
      <c r="E170" s="551">
        <v>5.4922027290448344E-2</v>
      </c>
      <c r="F170" s="560">
        <v>2230</v>
      </c>
      <c r="G170" s="559">
        <v>2.5</v>
      </c>
      <c r="H170" s="561">
        <v>1.1210762331838565E-3</v>
      </c>
      <c r="I170" s="549">
        <v>2361.8200000000002</v>
      </c>
      <c r="J170" s="550">
        <v>0.06</v>
      </c>
      <c r="K170" s="551">
        <v>2.5404137487192078E-5</v>
      </c>
      <c r="L170" s="183">
        <v>2457.2399999999998</v>
      </c>
      <c r="M170" s="33">
        <v>32.44</v>
      </c>
      <c r="N170" s="552">
        <v>1.3201803649623155E-2</v>
      </c>
      <c r="O170" s="63">
        <v>2476.71</v>
      </c>
      <c r="P170" s="64">
        <v>22.27</v>
      </c>
      <c r="Q170" s="562">
        <v>8.9917673042059828E-3</v>
      </c>
      <c r="R170" s="134">
        <v>2556.8506344699999</v>
      </c>
      <c r="S170" s="115">
        <v>479.79239309000002</v>
      </c>
      <c r="T170" s="545">
        <v>0.18764975420218646</v>
      </c>
      <c r="U170" s="114">
        <v>2629.44</v>
      </c>
      <c r="V170" s="115">
        <v>829.18</v>
      </c>
      <c r="W170" s="545">
        <v>0.31534471218206156</v>
      </c>
      <c r="X170" s="511">
        <v>2826.45</v>
      </c>
      <c r="Y170" s="546">
        <v>629.13199999999995</v>
      </c>
      <c r="Z170" s="381">
        <v>0.22258734454881565</v>
      </c>
      <c r="AA170" s="598">
        <v>7.8079999999999998</v>
      </c>
      <c r="AB170" s="216">
        <v>2.7624758973270359E-3</v>
      </c>
      <c r="AC170" s="546">
        <v>8.9999999999999993E-3</v>
      </c>
      <c r="AD170" s="216">
        <v>3.1842063365706097E-6</v>
      </c>
      <c r="AE170" s="546">
        <v>117.056</v>
      </c>
      <c r="AF170" s="216">
        <v>4.1414495214845477E-2</v>
      </c>
      <c r="AG170" s="546">
        <v>504.25900000000001</v>
      </c>
      <c r="AH170" s="654">
        <v>0.17840718923030657</v>
      </c>
      <c r="AI170" s="384">
        <v>7.81</v>
      </c>
      <c r="AJ170" s="372">
        <v>504.26600000000002</v>
      </c>
      <c r="AK170" s="384">
        <v>7.81</v>
      </c>
      <c r="AL170" s="389">
        <v>0</v>
      </c>
      <c r="AM170" s="662">
        <v>2911.2435</v>
      </c>
      <c r="AN170" s="218">
        <v>560.71</v>
      </c>
      <c r="AO170" s="667">
        <v>0.19260154638387342</v>
      </c>
      <c r="AP170" s="547">
        <v>42979</v>
      </c>
      <c r="AQ170" s="548">
        <v>43373</v>
      </c>
      <c r="AR170" s="217">
        <v>0.95</v>
      </c>
      <c r="AS170" s="372" t="s">
        <v>587</v>
      </c>
    </row>
    <row r="171" spans="1:45" x14ac:dyDescent="0.25">
      <c r="A171" s="178" t="s">
        <v>85</v>
      </c>
      <c r="B171" s="707" t="s">
        <v>302</v>
      </c>
      <c r="C171" s="535"/>
      <c r="D171" s="536"/>
      <c r="E171" s="537"/>
      <c r="F171" s="538"/>
      <c r="G171" s="539"/>
      <c r="H171" s="540"/>
      <c r="I171" s="535"/>
      <c r="J171" s="536"/>
      <c r="K171" s="537"/>
      <c r="L171" s="541"/>
      <c r="M171" s="536"/>
      <c r="N171" s="540"/>
      <c r="O171" s="542"/>
      <c r="P171" s="543"/>
      <c r="Q171" s="544"/>
      <c r="R171" s="134">
        <v>2415.9236808000001</v>
      </c>
      <c r="S171" s="115">
        <v>1448.33487926</v>
      </c>
      <c r="T171" s="545">
        <v>0.59949529481014219</v>
      </c>
      <c r="U171" s="114">
        <v>2574.17</v>
      </c>
      <c r="V171" s="115">
        <v>1020.73</v>
      </c>
      <c r="W171" s="545">
        <v>0.39652781284841326</v>
      </c>
      <c r="X171" s="511">
        <v>2859.38</v>
      </c>
      <c r="Y171" s="546">
        <v>60.32</v>
      </c>
      <c r="Z171" s="381">
        <v>2.1095482237408109E-2</v>
      </c>
      <c r="AA171" s="598">
        <v>0.23</v>
      </c>
      <c r="AB171" s="216">
        <v>8.0437017815050815E-5</v>
      </c>
      <c r="AC171" s="546">
        <v>0</v>
      </c>
      <c r="AD171" s="216">
        <v>0</v>
      </c>
      <c r="AE171" s="546">
        <v>60.09</v>
      </c>
      <c r="AF171" s="216">
        <v>2.1015045219593059E-2</v>
      </c>
      <c r="AG171" s="546">
        <v>0</v>
      </c>
      <c r="AH171" s="654">
        <v>0</v>
      </c>
      <c r="AI171" s="384">
        <v>0.23</v>
      </c>
      <c r="AJ171" s="372">
        <v>0</v>
      </c>
      <c r="AK171" s="384">
        <v>0.23</v>
      </c>
      <c r="AL171" s="389">
        <v>0</v>
      </c>
      <c r="AM171" s="662">
        <v>2945.1614000000004</v>
      </c>
      <c r="AN171" s="218">
        <v>61.85</v>
      </c>
      <c r="AO171" s="667">
        <v>2.1000546863068351E-2</v>
      </c>
      <c r="AP171" s="547">
        <v>42979</v>
      </c>
      <c r="AQ171" s="548">
        <v>43373</v>
      </c>
      <c r="AR171" s="217">
        <v>0.95</v>
      </c>
      <c r="AS171" s="372" t="s">
        <v>588</v>
      </c>
    </row>
    <row r="172" spans="1:45" x14ac:dyDescent="0.25">
      <c r="A172" s="178" t="s">
        <v>85</v>
      </c>
      <c r="B172" s="708" t="s">
        <v>89</v>
      </c>
      <c r="C172" s="590"/>
      <c r="D172" s="539"/>
      <c r="E172" s="616"/>
      <c r="F172" s="560">
        <v>5268</v>
      </c>
      <c r="G172" s="559">
        <v>92.4</v>
      </c>
      <c r="H172" s="561">
        <v>1.7539863325740319E-2</v>
      </c>
      <c r="I172" s="549">
        <v>5583.6</v>
      </c>
      <c r="J172" s="550">
        <v>258.85000000000002</v>
      </c>
      <c r="K172" s="551">
        <v>4.6358979869618171E-2</v>
      </c>
      <c r="L172" s="183">
        <v>5832.79</v>
      </c>
      <c r="M172" s="33">
        <v>264.19</v>
      </c>
      <c r="N172" s="552">
        <v>4.529393309205372E-2</v>
      </c>
      <c r="O172" s="63">
        <v>5594.76</v>
      </c>
      <c r="P172" s="64">
        <v>127.09699999999999</v>
      </c>
      <c r="Q172" s="562">
        <v>2.2717149618571662E-2</v>
      </c>
      <c r="R172" s="134">
        <v>5542.5028800399996</v>
      </c>
      <c r="S172" s="115">
        <v>145.90132100000002</v>
      </c>
      <c r="T172" s="545">
        <v>2.6324085734881399E-2</v>
      </c>
      <c r="U172" s="114">
        <v>5478.43</v>
      </c>
      <c r="V172" s="115">
        <v>375.5</v>
      </c>
      <c r="W172" s="545">
        <v>6.8541534709761737E-2</v>
      </c>
      <c r="X172" s="511">
        <v>5290.77</v>
      </c>
      <c r="Y172" s="546">
        <v>284.64</v>
      </c>
      <c r="Z172" s="381">
        <v>5.3799352457203763E-2</v>
      </c>
      <c r="AA172" s="598">
        <v>246.97</v>
      </c>
      <c r="AB172" s="216">
        <v>4.6679405833177395E-2</v>
      </c>
      <c r="AC172" s="546">
        <v>37.67</v>
      </c>
      <c r="AD172" s="216">
        <v>7.1199466240263699E-3</v>
      </c>
      <c r="AE172" s="546">
        <v>0</v>
      </c>
      <c r="AF172" s="216">
        <v>0</v>
      </c>
      <c r="AG172" s="546">
        <v>0</v>
      </c>
      <c r="AH172" s="654">
        <v>0</v>
      </c>
      <c r="AI172" s="384">
        <v>246.97</v>
      </c>
      <c r="AJ172" s="372">
        <v>37.67</v>
      </c>
      <c r="AK172" s="384">
        <v>231.07</v>
      </c>
      <c r="AL172" s="389">
        <v>15.9</v>
      </c>
      <c r="AM172" s="662">
        <v>5396.03</v>
      </c>
      <c r="AN172" s="218">
        <v>262.25</v>
      </c>
      <c r="AO172" s="667">
        <v>4.8600545215649285E-2</v>
      </c>
      <c r="AP172" s="547">
        <v>42979</v>
      </c>
      <c r="AQ172" s="548">
        <v>43373</v>
      </c>
      <c r="AR172" s="217">
        <v>0.95</v>
      </c>
      <c r="AS172" s="372" t="s">
        <v>594</v>
      </c>
    </row>
    <row r="173" spans="1:45" ht="30" x14ac:dyDescent="0.25">
      <c r="A173" s="213" t="s">
        <v>85</v>
      </c>
      <c r="B173" s="711" t="s">
        <v>532</v>
      </c>
      <c r="C173" s="553"/>
      <c r="D173" s="554"/>
      <c r="E173" s="555"/>
      <c r="F173" s="556"/>
      <c r="G173" s="554"/>
      <c r="H173" s="557"/>
      <c r="I173" s="553"/>
      <c r="J173" s="554"/>
      <c r="K173" s="555"/>
      <c r="L173" s="556"/>
      <c r="M173" s="554"/>
      <c r="N173" s="557"/>
      <c r="O173" s="553"/>
      <c r="P173" s="554"/>
      <c r="Q173" s="555"/>
      <c r="R173" s="556"/>
      <c r="S173" s="554"/>
      <c r="T173" s="557"/>
      <c r="U173" s="553"/>
      <c r="V173" s="554"/>
      <c r="W173" s="557"/>
      <c r="X173" s="511">
        <v>6935.38</v>
      </c>
      <c r="Y173" s="546">
        <v>0.98</v>
      </c>
      <c r="Z173" s="381">
        <v>1.4130444186187345E-4</v>
      </c>
      <c r="AA173" s="598">
        <v>0.98</v>
      </c>
      <c r="AB173" s="216">
        <v>1.4130444186187345E-4</v>
      </c>
      <c r="AC173" s="546">
        <v>0</v>
      </c>
      <c r="AD173" s="216">
        <v>0</v>
      </c>
      <c r="AE173" s="546">
        <v>0</v>
      </c>
      <c r="AF173" s="216">
        <v>0</v>
      </c>
      <c r="AG173" s="546">
        <v>0</v>
      </c>
      <c r="AH173" s="654">
        <v>0</v>
      </c>
      <c r="AI173" s="384">
        <v>0.98</v>
      </c>
      <c r="AJ173" s="372">
        <v>0</v>
      </c>
      <c r="AK173" s="384">
        <v>0.98</v>
      </c>
      <c r="AL173" s="389">
        <v>0</v>
      </c>
      <c r="AM173" s="662">
        <v>0</v>
      </c>
      <c r="AN173" s="218">
        <v>0</v>
      </c>
      <c r="AO173" s="667">
        <v>0</v>
      </c>
      <c r="AP173" s="547">
        <v>42979</v>
      </c>
      <c r="AQ173" s="548">
        <v>43373</v>
      </c>
      <c r="AR173" s="217">
        <v>0.95</v>
      </c>
      <c r="AS173" s="372" t="s">
        <v>595</v>
      </c>
    </row>
    <row r="174" spans="1:45" x14ac:dyDescent="0.25">
      <c r="A174" s="179" t="s">
        <v>85</v>
      </c>
      <c r="B174" s="708" t="s">
        <v>86</v>
      </c>
      <c r="C174" s="590"/>
      <c r="D174" s="539"/>
      <c r="E174" s="537"/>
      <c r="F174" s="538"/>
      <c r="G174" s="539"/>
      <c r="H174" s="540"/>
      <c r="I174" s="549">
        <v>3371.19</v>
      </c>
      <c r="J174" s="550">
        <v>311.45999999999998</v>
      </c>
      <c r="K174" s="551">
        <v>9.2388741067694194E-2</v>
      </c>
      <c r="L174" s="183">
        <v>3912.17</v>
      </c>
      <c r="M174" s="621">
        <v>2142.69</v>
      </c>
      <c r="N174" s="552">
        <v>0.5476985918301096</v>
      </c>
      <c r="O174" s="63">
        <v>4728.95</v>
      </c>
      <c r="P174" s="64">
        <v>3587.2449999999999</v>
      </c>
      <c r="Q174" s="562">
        <v>0.75857114158534134</v>
      </c>
      <c r="R174" s="134">
        <v>5628.8693023300002</v>
      </c>
      <c r="S174" s="115">
        <v>5257.5575428900011</v>
      </c>
      <c r="T174" s="545">
        <v>0.93403439669734389</v>
      </c>
      <c r="U174" s="114">
        <v>7958.21</v>
      </c>
      <c r="V174" s="115">
        <v>7998.14</v>
      </c>
      <c r="W174" s="545">
        <v>1.0050174599564474</v>
      </c>
      <c r="X174" s="511">
        <v>7811.81</v>
      </c>
      <c r="Y174" s="546">
        <v>7212.92</v>
      </c>
      <c r="Z174" s="381">
        <v>0.92333530897448857</v>
      </c>
      <c r="AA174" s="598">
        <v>603.19000000000005</v>
      </c>
      <c r="AB174" s="216">
        <v>7.7215139641133107E-2</v>
      </c>
      <c r="AC174" s="546">
        <v>515.21</v>
      </c>
      <c r="AD174" s="216">
        <v>6.5952704942900564E-2</v>
      </c>
      <c r="AE174" s="546">
        <v>475.86</v>
      </c>
      <c r="AF174" s="216">
        <v>6.0915460053431916E-2</v>
      </c>
      <c r="AG174" s="546">
        <v>5618.66</v>
      </c>
      <c r="AH174" s="654">
        <v>0.71925200433702297</v>
      </c>
      <c r="AI174" s="384">
        <v>603.19000000000005</v>
      </c>
      <c r="AJ174" s="372">
        <v>6133.87</v>
      </c>
      <c r="AK174" s="384">
        <v>603.19000000000005</v>
      </c>
      <c r="AL174" s="389">
        <v>0</v>
      </c>
      <c r="AM174" s="662">
        <v>8046.1643000000004</v>
      </c>
      <c r="AN174" s="218">
        <v>7322.01</v>
      </c>
      <c r="AO174" s="667">
        <v>0.91000006052573401</v>
      </c>
      <c r="AP174" s="547">
        <v>42979</v>
      </c>
      <c r="AQ174" s="548">
        <v>43373</v>
      </c>
      <c r="AR174" s="217">
        <v>0.95</v>
      </c>
      <c r="AS174" s="372" t="s">
        <v>598</v>
      </c>
    </row>
    <row r="175" spans="1:45" x14ac:dyDescent="0.25">
      <c r="A175" s="178" t="s">
        <v>85</v>
      </c>
      <c r="B175" s="708" t="s">
        <v>263</v>
      </c>
      <c r="C175" s="567"/>
      <c r="D175" s="568"/>
      <c r="E175" s="569"/>
      <c r="F175" s="560">
        <v>8769</v>
      </c>
      <c r="G175" s="559">
        <v>0</v>
      </c>
      <c r="H175" s="561">
        <v>0</v>
      </c>
      <c r="I175" s="549">
        <v>10723</v>
      </c>
      <c r="J175" s="550">
        <v>0</v>
      </c>
      <c r="K175" s="551">
        <v>0</v>
      </c>
      <c r="L175" s="183">
        <v>11172.65</v>
      </c>
      <c r="M175" s="33">
        <v>135.05000000000001</v>
      </c>
      <c r="N175" s="552">
        <v>1.2087553087226399E-2</v>
      </c>
      <c r="O175" s="63">
        <v>11344.07</v>
      </c>
      <c r="P175" s="64">
        <v>3.92</v>
      </c>
      <c r="Q175" s="562">
        <v>3.4555499040467839E-4</v>
      </c>
      <c r="R175" s="134">
        <v>11719.63738341</v>
      </c>
      <c r="S175" s="115">
        <v>166.15577819000001</v>
      </c>
      <c r="T175" s="545">
        <v>1.4177552833264757E-2</v>
      </c>
      <c r="U175" s="114">
        <v>11146.32</v>
      </c>
      <c r="V175" s="115">
        <v>73.97</v>
      </c>
      <c r="W175" s="545">
        <v>6.6362709845043024E-3</v>
      </c>
      <c r="X175" s="511">
        <v>10832.56</v>
      </c>
      <c r="Y175" s="546">
        <v>56.92</v>
      </c>
      <c r="Z175" s="381">
        <v>5.2545289386811619E-3</v>
      </c>
      <c r="AA175" s="598">
        <v>3.76</v>
      </c>
      <c r="AB175" s="216">
        <v>3.4710170079833391E-4</v>
      </c>
      <c r="AC175" s="546">
        <v>53.16</v>
      </c>
      <c r="AD175" s="216">
        <v>4.9074272378828269E-3</v>
      </c>
      <c r="AE175" s="546">
        <v>0</v>
      </c>
      <c r="AF175" s="216">
        <v>0</v>
      </c>
      <c r="AG175" s="546">
        <v>0</v>
      </c>
      <c r="AH175" s="654">
        <v>0</v>
      </c>
      <c r="AI175" s="384">
        <v>3.76</v>
      </c>
      <c r="AJ175" s="372">
        <v>53.16</v>
      </c>
      <c r="AK175" s="384">
        <v>3.76</v>
      </c>
      <c r="AL175" s="389">
        <v>0</v>
      </c>
      <c r="AM175" s="662">
        <v>11430.58</v>
      </c>
      <c r="AN175" s="218">
        <v>59.44</v>
      </c>
      <c r="AO175" s="667">
        <v>5.2000860848705841E-3</v>
      </c>
      <c r="AP175" s="547">
        <v>42979</v>
      </c>
      <c r="AQ175" s="548">
        <v>43373</v>
      </c>
      <c r="AR175" s="217">
        <v>0.95</v>
      </c>
      <c r="AS175" s="372" t="s">
        <v>602</v>
      </c>
    </row>
    <row r="176" spans="1:45" x14ac:dyDescent="0.25">
      <c r="A176" s="178" t="s">
        <v>85</v>
      </c>
      <c r="B176" s="708" t="s">
        <v>87</v>
      </c>
      <c r="C176" s="590"/>
      <c r="D176" s="539"/>
      <c r="E176" s="616"/>
      <c r="F176" s="560">
        <v>48181</v>
      </c>
      <c r="G176" s="559">
        <v>321.10000000000002</v>
      </c>
      <c r="H176" s="561">
        <v>6.6644527925945919E-3</v>
      </c>
      <c r="I176" s="549">
        <v>53913.440000000002</v>
      </c>
      <c r="J176" s="550">
        <v>713.16</v>
      </c>
      <c r="K176" s="551">
        <v>1.3227870453081828E-2</v>
      </c>
      <c r="L176" s="183">
        <v>58449.56</v>
      </c>
      <c r="M176" s="33">
        <v>1361.35</v>
      </c>
      <c r="N176" s="552">
        <v>2.3291022207866063E-2</v>
      </c>
      <c r="O176" s="63">
        <v>63864.04</v>
      </c>
      <c r="P176" s="64">
        <v>376.577</v>
      </c>
      <c r="Q176" s="562">
        <v>5.8965420916058551E-3</v>
      </c>
      <c r="R176" s="134">
        <v>67696.730818659998</v>
      </c>
      <c r="S176" s="115">
        <v>456.16588766999996</v>
      </c>
      <c r="T176" s="545">
        <v>6.7383739532701614E-3</v>
      </c>
      <c r="U176" s="114">
        <v>72417.2</v>
      </c>
      <c r="V176" s="115">
        <v>399.15</v>
      </c>
      <c r="W176" s="545">
        <v>5.5118121109349709E-3</v>
      </c>
      <c r="X176" s="511">
        <v>78909.77</v>
      </c>
      <c r="Y176" s="546">
        <v>53.83</v>
      </c>
      <c r="Z176" s="381">
        <v>6.8217154859277871E-4</v>
      </c>
      <c r="AA176" s="598">
        <v>42.66</v>
      </c>
      <c r="AB176" s="216">
        <v>5.4061746726672744E-4</v>
      </c>
      <c r="AC176" s="546">
        <v>11.17</v>
      </c>
      <c r="AD176" s="216">
        <v>1.4155408132605126E-4</v>
      </c>
      <c r="AE176" s="546">
        <v>0</v>
      </c>
      <c r="AF176" s="216">
        <v>0</v>
      </c>
      <c r="AG176" s="546">
        <v>0</v>
      </c>
      <c r="AH176" s="654">
        <v>0</v>
      </c>
      <c r="AI176" s="384">
        <v>42.66</v>
      </c>
      <c r="AJ176" s="372">
        <v>11.17</v>
      </c>
      <c r="AK176" s="384">
        <v>42.66</v>
      </c>
      <c r="AL176" s="389">
        <v>0</v>
      </c>
      <c r="AM176" s="662">
        <v>96816.03</v>
      </c>
      <c r="AN176" s="218">
        <v>58.09</v>
      </c>
      <c r="AO176" s="667">
        <v>6.0000394562759911E-4</v>
      </c>
      <c r="AP176" s="547">
        <v>42979</v>
      </c>
      <c r="AQ176" s="548">
        <v>43373</v>
      </c>
      <c r="AR176" s="217">
        <v>0.95</v>
      </c>
      <c r="AS176" s="372" t="s">
        <v>615</v>
      </c>
    </row>
    <row r="177" spans="1:45" ht="30" x14ac:dyDescent="0.25">
      <c r="A177" s="178" t="s">
        <v>85</v>
      </c>
      <c r="B177" s="711" t="s">
        <v>532</v>
      </c>
      <c r="C177" s="558">
        <v>53737</v>
      </c>
      <c r="D177" s="559">
        <v>1385.1</v>
      </c>
      <c r="E177" s="551">
        <v>2.5775536408805848E-2</v>
      </c>
      <c r="F177" s="538"/>
      <c r="G177" s="539"/>
      <c r="H177" s="571"/>
      <c r="I177" s="572"/>
      <c r="J177" s="573"/>
      <c r="K177" s="569"/>
      <c r="L177" s="582"/>
      <c r="M177" s="583"/>
      <c r="N177" s="584"/>
      <c r="O177" s="585"/>
      <c r="P177" s="586"/>
      <c r="Q177" s="587"/>
      <c r="R177" s="576"/>
      <c r="S177" s="577"/>
      <c r="T177" s="578"/>
      <c r="U177" s="579"/>
      <c r="V177" s="577"/>
      <c r="W177" s="578"/>
      <c r="X177" s="511">
        <v>6935.38</v>
      </c>
      <c r="Y177" s="546">
        <v>0.98</v>
      </c>
      <c r="Z177" s="381">
        <v>1.4130444186187345E-4</v>
      </c>
      <c r="AA177" s="598">
        <v>0.98</v>
      </c>
      <c r="AB177" s="216">
        <v>1.4130444186187345E-4</v>
      </c>
      <c r="AC177" s="546">
        <v>0</v>
      </c>
      <c r="AD177" s="216">
        <v>0</v>
      </c>
      <c r="AE177" s="546">
        <v>0</v>
      </c>
      <c r="AF177" s="216">
        <v>0</v>
      </c>
      <c r="AG177" s="546">
        <v>0</v>
      </c>
      <c r="AH177" s="654">
        <v>0</v>
      </c>
      <c r="AI177" s="384">
        <v>0.98</v>
      </c>
      <c r="AJ177" s="372">
        <v>0</v>
      </c>
      <c r="AK177" s="384">
        <v>0.98</v>
      </c>
      <c r="AL177" s="389">
        <v>0</v>
      </c>
      <c r="AM177" s="662">
        <v>0</v>
      </c>
      <c r="AN177" s="218">
        <v>0</v>
      </c>
      <c r="AO177" s="667">
        <v>0</v>
      </c>
      <c r="AP177" s="547">
        <v>42979</v>
      </c>
      <c r="AQ177" s="548">
        <v>43373</v>
      </c>
      <c r="AR177" s="217">
        <v>0.95</v>
      </c>
      <c r="AS177" s="372" t="s">
        <v>595</v>
      </c>
    </row>
    <row r="178" spans="1:45" x14ac:dyDescent="0.25">
      <c r="A178" s="178" t="s">
        <v>85</v>
      </c>
      <c r="B178" s="708" t="s">
        <v>95</v>
      </c>
      <c r="C178" s="567"/>
      <c r="D178" s="568"/>
      <c r="E178" s="569"/>
      <c r="F178" s="570"/>
      <c r="G178" s="568"/>
      <c r="H178" s="571"/>
      <c r="I178" s="549">
        <v>19.64</v>
      </c>
      <c r="J178" s="550">
        <v>0.4</v>
      </c>
      <c r="K178" s="551">
        <v>2.0366598778004074E-2</v>
      </c>
      <c r="L178" s="183">
        <v>27.27</v>
      </c>
      <c r="M178" s="33">
        <v>1.5580000000000001</v>
      </c>
      <c r="N178" s="552">
        <v>5.7132379904657138E-2</v>
      </c>
      <c r="O178" s="63">
        <v>23.61</v>
      </c>
      <c r="P178" s="64">
        <v>0.86499999999999999</v>
      </c>
      <c r="Q178" s="562">
        <v>3.6637018212621768E-2</v>
      </c>
      <c r="R178" s="134">
        <v>34.841812240000003</v>
      </c>
      <c r="S178" s="115">
        <v>2.7207599999999998E-2</v>
      </c>
      <c r="T178" s="545">
        <v>7.8088934675919135E-4</v>
      </c>
      <c r="U178" s="542"/>
      <c r="V178" s="543"/>
      <c r="W178" s="578"/>
      <c r="X178" s="542"/>
      <c r="Y178" s="543"/>
      <c r="Z178" s="544"/>
      <c r="AA178" s="614"/>
      <c r="AB178" s="543"/>
      <c r="AC178" s="543"/>
      <c r="AD178" s="543"/>
      <c r="AE178" s="543"/>
      <c r="AF178" s="543"/>
      <c r="AG178" s="543"/>
      <c r="AH178" s="656"/>
      <c r="AI178" s="542"/>
      <c r="AJ178" s="544"/>
      <c r="AK178" s="542"/>
      <c r="AL178" s="544"/>
      <c r="AM178" s="614"/>
      <c r="AN178" s="543"/>
      <c r="AO178" s="656"/>
      <c r="AP178" s="542"/>
      <c r="AQ178" s="543"/>
      <c r="AR178" s="543"/>
      <c r="AS178" s="388"/>
    </row>
    <row r="179" spans="1:45" x14ac:dyDescent="0.25">
      <c r="A179" s="178" t="s">
        <v>85</v>
      </c>
      <c r="B179" s="707" t="s">
        <v>98</v>
      </c>
      <c r="C179" s="558">
        <v>10001</v>
      </c>
      <c r="D179" s="559">
        <v>0</v>
      </c>
      <c r="E179" s="551">
        <v>0</v>
      </c>
      <c r="F179" s="538"/>
      <c r="G179" s="539"/>
      <c r="H179" s="571"/>
      <c r="I179" s="572"/>
      <c r="J179" s="573"/>
      <c r="K179" s="569"/>
      <c r="L179" s="582"/>
      <c r="M179" s="583"/>
      <c r="N179" s="584"/>
      <c r="O179" s="585"/>
      <c r="P179" s="586"/>
      <c r="Q179" s="587"/>
      <c r="R179" s="576"/>
      <c r="S179" s="577"/>
      <c r="T179" s="578"/>
      <c r="U179" s="579"/>
      <c r="V179" s="577"/>
      <c r="W179" s="578"/>
      <c r="X179" s="542"/>
      <c r="Y179" s="543"/>
      <c r="Z179" s="544"/>
      <c r="AA179" s="614"/>
      <c r="AB179" s="543"/>
      <c r="AC179" s="543"/>
      <c r="AD179" s="543"/>
      <c r="AE179" s="543"/>
      <c r="AF179" s="543"/>
      <c r="AG179" s="543"/>
      <c r="AH179" s="656"/>
      <c r="AI179" s="542"/>
      <c r="AJ179" s="544"/>
      <c r="AK179" s="542"/>
      <c r="AL179" s="544"/>
      <c r="AM179" s="614"/>
      <c r="AN179" s="543"/>
      <c r="AO179" s="656"/>
      <c r="AP179" s="542"/>
      <c r="AQ179" s="543"/>
      <c r="AR179" s="543"/>
      <c r="AS179" s="388"/>
    </row>
    <row r="180" spans="1:45" x14ac:dyDescent="0.25">
      <c r="A180" s="178" t="s">
        <v>85</v>
      </c>
      <c r="B180" s="708" t="s">
        <v>96</v>
      </c>
      <c r="C180" s="567"/>
      <c r="D180" s="568"/>
      <c r="E180" s="569"/>
      <c r="F180" s="560">
        <v>146</v>
      </c>
      <c r="G180" s="559">
        <v>0.5</v>
      </c>
      <c r="H180" s="561">
        <v>3.4246575342465752E-3</v>
      </c>
      <c r="I180" s="549">
        <v>151.08000000000001</v>
      </c>
      <c r="J180" s="550">
        <v>1</v>
      </c>
      <c r="K180" s="551">
        <v>6.6190097961344981E-3</v>
      </c>
      <c r="L180" s="183">
        <v>147.15</v>
      </c>
      <c r="M180" s="33">
        <v>1.55</v>
      </c>
      <c r="N180" s="552">
        <v>1.0533469249065579E-2</v>
      </c>
      <c r="O180" s="63">
        <v>143.47</v>
      </c>
      <c r="P180" s="64">
        <v>8.7999999999999995E-2</v>
      </c>
      <c r="Q180" s="562">
        <v>6.1336864849794381E-4</v>
      </c>
      <c r="R180" s="576"/>
      <c r="S180" s="577"/>
      <c r="T180" s="578"/>
      <c r="U180" s="579"/>
      <c r="V180" s="577"/>
      <c r="W180" s="578"/>
      <c r="X180" s="542"/>
      <c r="Y180" s="543"/>
      <c r="Z180" s="544"/>
      <c r="AA180" s="614"/>
      <c r="AB180" s="543"/>
      <c r="AC180" s="543"/>
      <c r="AD180" s="543"/>
      <c r="AE180" s="543"/>
      <c r="AF180" s="543"/>
      <c r="AG180" s="543"/>
      <c r="AH180" s="656"/>
      <c r="AI180" s="542"/>
      <c r="AJ180" s="544"/>
      <c r="AK180" s="542"/>
      <c r="AL180" s="544"/>
      <c r="AM180" s="614"/>
      <c r="AN180" s="543"/>
      <c r="AO180" s="656"/>
      <c r="AP180" s="542"/>
      <c r="AQ180" s="543"/>
      <c r="AR180" s="543"/>
      <c r="AS180" s="388"/>
    </row>
    <row r="181" spans="1:45" x14ac:dyDescent="0.25">
      <c r="A181" s="178" t="s">
        <v>85</v>
      </c>
      <c r="B181" s="708" t="s">
        <v>97</v>
      </c>
      <c r="C181" s="567"/>
      <c r="D181" s="568"/>
      <c r="E181" s="569"/>
      <c r="F181" s="560">
        <v>88</v>
      </c>
      <c r="G181" s="559">
        <v>0.4</v>
      </c>
      <c r="H181" s="561">
        <v>4.5454545454545461E-3</v>
      </c>
      <c r="I181" s="549">
        <v>83.25</v>
      </c>
      <c r="J181" s="550">
        <v>0.39</v>
      </c>
      <c r="K181" s="551">
        <v>4.6846846846846845E-3</v>
      </c>
      <c r="L181" s="183">
        <v>67.33</v>
      </c>
      <c r="M181" s="33">
        <v>1.5</v>
      </c>
      <c r="N181" s="552">
        <v>2.2278330610426261E-2</v>
      </c>
      <c r="O181" s="63">
        <v>47.73</v>
      </c>
      <c r="P181" s="64">
        <v>0.623</v>
      </c>
      <c r="Q181" s="562">
        <v>1.3052587471192123E-2</v>
      </c>
      <c r="R181" s="576"/>
      <c r="S181" s="577"/>
      <c r="T181" s="578"/>
      <c r="U181" s="579"/>
      <c r="V181" s="577"/>
      <c r="W181" s="578"/>
      <c r="X181" s="542"/>
      <c r="Y181" s="543"/>
      <c r="Z181" s="544"/>
      <c r="AA181" s="614"/>
      <c r="AB181" s="543"/>
      <c r="AC181" s="543"/>
      <c r="AD181" s="543"/>
      <c r="AE181" s="543"/>
      <c r="AF181" s="543"/>
      <c r="AG181" s="543"/>
      <c r="AH181" s="656"/>
      <c r="AI181" s="542"/>
      <c r="AJ181" s="544"/>
      <c r="AK181" s="542"/>
      <c r="AL181" s="544"/>
      <c r="AM181" s="614"/>
      <c r="AN181" s="543"/>
      <c r="AO181" s="656"/>
      <c r="AP181" s="542"/>
      <c r="AQ181" s="543"/>
      <c r="AR181" s="543"/>
      <c r="AS181" s="388"/>
    </row>
    <row r="182" spans="1:45" x14ac:dyDescent="0.25">
      <c r="A182" s="178" t="s">
        <v>85</v>
      </c>
      <c r="B182" s="707" t="s">
        <v>264</v>
      </c>
      <c r="C182" s="558">
        <v>4290</v>
      </c>
      <c r="D182" s="559">
        <v>516</v>
      </c>
      <c r="E182" s="551">
        <v>0.12027972027972028</v>
      </c>
      <c r="F182" s="560">
        <v>4447</v>
      </c>
      <c r="G182" s="559">
        <v>429.1</v>
      </c>
      <c r="H182" s="561">
        <v>9.649201709017316E-2</v>
      </c>
      <c r="I182" s="572"/>
      <c r="J182" s="573"/>
      <c r="K182" s="569"/>
      <c r="L182" s="582"/>
      <c r="M182" s="583"/>
      <c r="N182" s="584"/>
      <c r="O182" s="585"/>
      <c r="P182" s="586"/>
      <c r="Q182" s="587"/>
      <c r="R182" s="576"/>
      <c r="S182" s="577"/>
      <c r="T182" s="578"/>
      <c r="U182" s="579"/>
      <c r="V182" s="577"/>
      <c r="W182" s="578"/>
      <c r="X182" s="542"/>
      <c r="Y182" s="543"/>
      <c r="Z182" s="544"/>
      <c r="AA182" s="614"/>
      <c r="AB182" s="543"/>
      <c r="AC182" s="543"/>
      <c r="AD182" s="543"/>
      <c r="AE182" s="543"/>
      <c r="AF182" s="543"/>
      <c r="AG182" s="543"/>
      <c r="AH182" s="656"/>
      <c r="AI182" s="542"/>
      <c r="AJ182" s="544"/>
      <c r="AK182" s="542"/>
      <c r="AL182" s="544"/>
      <c r="AM182" s="614"/>
      <c r="AN182" s="543"/>
      <c r="AO182" s="656"/>
      <c r="AP182" s="542"/>
      <c r="AQ182" s="543"/>
      <c r="AR182" s="543"/>
      <c r="AS182" s="388"/>
    </row>
    <row r="183" spans="1:45" x14ac:dyDescent="0.25">
      <c r="A183" s="179" t="s">
        <v>85</v>
      </c>
      <c r="B183" s="708" t="s">
        <v>91</v>
      </c>
      <c r="C183" s="590"/>
      <c r="D183" s="539"/>
      <c r="E183" s="537"/>
      <c r="F183" s="538"/>
      <c r="G183" s="539"/>
      <c r="H183" s="540"/>
      <c r="I183" s="549">
        <v>24360</v>
      </c>
      <c r="J183" s="550">
        <v>32.619999999999997</v>
      </c>
      <c r="K183" s="551">
        <v>1.3390804597701149E-3</v>
      </c>
      <c r="L183" s="183">
        <v>25812.71</v>
      </c>
      <c r="M183" s="33">
        <v>38.46</v>
      </c>
      <c r="N183" s="552">
        <v>1.4899636651866466E-3</v>
      </c>
      <c r="O183" s="63">
        <v>27368.240000000002</v>
      </c>
      <c r="P183" s="64">
        <v>32.079000000000001</v>
      </c>
      <c r="Q183" s="562">
        <v>1.1721250617504084E-3</v>
      </c>
      <c r="R183" s="576"/>
      <c r="S183" s="577"/>
      <c r="T183" s="578"/>
      <c r="U183" s="579"/>
      <c r="V183" s="577"/>
      <c r="W183" s="578"/>
      <c r="X183" s="542"/>
      <c r="Y183" s="543"/>
      <c r="Z183" s="544"/>
      <c r="AA183" s="614"/>
      <c r="AB183" s="543"/>
      <c r="AC183" s="543"/>
      <c r="AD183" s="543"/>
      <c r="AE183" s="543"/>
      <c r="AF183" s="543"/>
      <c r="AG183" s="543"/>
      <c r="AH183" s="656"/>
      <c r="AI183" s="542"/>
      <c r="AJ183" s="544"/>
      <c r="AK183" s="542"/>
      <c r="AL183" s="544"/>
      <c r="AM183" s="614"/>
      <c r="AN183" s="543"/>
      <c r="AO183" s="656"/>
      <c r="AP183" s="542"/>
      <c r="AQ183" s="543"/>
      <c r="AR183" s="543"/>
      <c r="AS183" s="388"/>
    </row>
    <row r="184" spans="1:45" ht="15.75" thickBot="1" x14ac:dyDescent="0.3">
      <c r="A184" s="182" t="s">
        <v>85</v>
      </c>
      <c r="B184" s="716" t="s">
        <v>94</v>
      </c>
      <c r="C184" s="622">
        <v>768</v>
      </c>
      <c r="D184" s="623">
        <v>24.7</v>
      </c>
      <c r="E184" s="624">
        <v>3.216145833333333E-2</v>
      </c>
      <c r="F184" s="625">
        <v>786</v>
      </c>
      <c r="G184" s="623">
        <v>2.2000000000000002</v>
      </c>
      <c r="H184" s="626">
        <v>2.7989821882951657E-3</v>
      </c>
      <c r="I184" s="627">
        <v>925.43</v>
      </c>
      <c r="J184" s="628">
        <v>15.98</v>
      </c>
      <c r="K184" s="624">
        <v>1.7267648552564754E-2</v>
      </c>
      <c r="L184" s="629">
        <v>1081.22</v>
      </c>
      <c r="M184" s="630">
        <v>11.26</v>
      </c>
      <c r="N184" s="631">
        <v>1.0414161780211243E-2</v>
      </c>
      <c r="O184" s="136">
        <v>1260.3800000000001</v>
      </c>
      <c r="P184" s="141">
        <v>6.95</v>
      </c>
      <c r="Q184" s="632">
        <v>5.5142100001586824E-3</v>
      </c>
      <c r="R184" s="633"/>
      <c r="S184" s="634"/>
      <c r="T184" s="635"/>
      <c r="U184" s="636"/>
      <c r="V184" s="634"/>
      <c r="W184" s="635"/>
      <c r="X184" s="637"/>
      <c r="Y184" s="638"/>
      <c r="Z184" s="639"/>
      <c r="AA184" s="651"/>
      <c r="AB184" s="638"/>
      <c r="AC184" s="638"/>
      <c r="AD184" s="638"/>
      <c r="AE184" s="638"/>
      <c r="AF184" s="638"/>
      <c r="AG184" s="638"/>
      <c r="AH184" s="660"/>
      <c r="AI184" s="637"/>
      <c r="AJ184" s="639"/>
      <c r="AK184" s="637"/>
      <c r="AL184" s="639"/>
      <c r="AM184" s="651"/>
      <c r="AN184" s="638"/>
      <c r="AO184" s="660"/>
      <c r="AP184" s="637"/>
      <c r="AQ184" s="638"/>
      <c r="AR184" s="638"/>
      <c r="AS184" s="640"/>
    </row>
    <row r="186" spans="1:45" ht="15.75" thickBot="1" x14ac:dyDescent="0.3">
      <c r="B186" s="311" t="s">
        <v>1403</v>
      </c>
    </row>
    <row r="187" spans="1:45" x14ac:dyDescent="0.25">
      <c r="B187" s="225" t="s">
        <v>632</v>
      </c>
      <c r="X187" s="219"/>
      <c r="Y187" s="219"/>
    </row>
    <row r="188" spans="1:45" x14ac:dyDescent="0.25">
      <c r="B188" s="225" t="s">
        <v>633</v>
      </c>
    </row>
    <row r="189" spans="1:45" x14ac:dyDescent="0.25">
      <c r="B189" s="226" t="s">
        <v>634</v>
      </c>
    </row>
    <row r="190" spans="1:45" x14ac:dyDescent="0.25">
      <c r="B190" s="226" t="s">
        <v>635</v>
      </c>
    </row>
    <row r="191" spans="1:45" x14ac:dyDescent="0.25">
      <c r="B191" s="226" t="s">
        <v>636</v>
      </c>
    </row>
    <row r="192" spans="1:45" x14ac:dyDescent="0.25">
      <c r="B192" s="226" t="s">
        <v>637</v>
      </c>
    </row>
    <row r="193" spans="2:2" x14ac:dyDescent="0.25">
      <c r="B193" s="226" t="s">
        <v>638</v>
      </c>
    </row>
    <row r="194" spans="2:2" x14ac:dyDescent="0.25">
      <c r="B194" s="226" t="s">
        <v>639</v>
      </c>
    </row>
    <row r="195" spans="2:2" x14ac:dyDescent="0.25">
      <c r="B195" s="226" t="s">
        <v>640</v>
      </c>
    </row>
    <row r="196" spans="2:2" x14ac:dyDescent="0.25">
      <c r="B196" s="227" t="s">
        <v>641</v>
      </c>
    </row>
    <row r="197" spans="2:2" x14ac:dyDescent="0.25">
      <c r="B197" t="s">
        <v>642</v>
      </c>
    </row>
    <row r="198" spans="2:2" x14ac:dyDescent="0.25">
      <c r="B198" s="226" t="s">
        <v>643</v>
      </c>
    </row>
    <row r="199" spans="2:2" x14ac:dyDescent="0.25">
      <c r="B199" s="226" t="s">
        <v>644</v>
      </c>
    </row>
    <row r="200" spans="2:2" x14ac:dyDescent="0.25">
      <c r="B200" s="227" t="s">
        <v>645</v>
      </c>
    </row>
    <row r="201" spans="2:2" x14ac:dyDescent="0.25">
      <c r="B201" s="226" t="s">
        <v>646</v>
      </c>
    </row>
    <row r="202" spans="2:2" x14ac:dyDescent="0.25">
      <c r="B202" s="226" t="s">
        <v>647</v>
      </c>
    </row>
    <row r="203" spans="2:2" x14ac:dyDescent="0.25">
      <c r="B203" s="226" t="s">
        <v>648</v>
      </c>
    </row>
    <row r="204" spans="2:2" x14ac:dyDescent="0.25">
      <c r="B204" s="226" t="s">
        <v>649</v>
      </c>
    </row>
    <row r="205" spans="2:2" x14ac:dyDescent="0.25">
      <c r="B205" s="226" t="s">
        <v>650</v>
      </c>
    </row>
    <row r="206" spans="2:2" x14ac:dyDescent="0.25">
      <c r="B206" s="226" t="s">
        <v>651</v>
      </c>
    </row>
    <row r="207" spans="2:2" x14ac:dyDescent="0.25">
      <c r="B207" s="226" t="s">
        <v>652</v>
      </c>
    </row>
    <row r="208" spans="2:2" x14ac:dyDescent="0.25">
      <c r="B208" s="226" t="s">
        <v>653</v>
      </c>
    </row>
    <row r="209" spans="2:2" x14ac:dyDescent="0.25">
      <c r="B209" s="226" t="s">
        <v>654</v>
      </c>
    </row>
    <row r="210" spans="2:2" x14ac:dyDescent="0.25">
      <c r="B210" s="226" t="s">
        <v>655</v>
      </c>
    </row>
    <row r="211" spans="2:2" x14ac:dyDescent="0.25">
      <c r="B211" s="226" t="s">
        <v>656</v>
      </c>
    </row>
    <row r="212" spans="2:2" x14ac:dyDescent="0.25">
      <c r="B212" s="226" t="s">
        <v>657</v>
      </c>
    </row>
    <row r="213" spans="2:2" x14ac:dyDescent="0.25">
      <c r="B213" s="226" t="s">
        <v>658</v>
      </c>
    </row>
    <row r="214" spans="2:2" x14ac:dyDescent="0.25">
      <c r="B214" s="226" t="s">
        <v>659</v>
      </c>
    </row>
    <row r="215" spans="2:2" x14ac:dyDescent="0.25">
      <c r="B215" s="226" t="s">
        <v>660</v>
      </c>
    </row>
    <row r="216" spans="2:2" x14ac:dyDescent="0.25">
      <c r="B216" s="226" t="s">
        <v>661</v>
      </c>
    </row>
    <row r="217" spans="2:2" x14ac:dyDescent="0.25">
      <c r="B217" s="226" t="s">
        <v>662</v>
      </c>
    </row>
    <row r="218" spans="2:2" x14ac:dyDescent="0.25">
      <c r="B218" s="226" t="s">
        <v>663</v>
      </c>
    </row>
    <row r="219" spans="2:2" x14ac:dyDescent="0.25">
      <c r="B219" s="226" t="s">
        <v>664</v>
      </c>
    </row>
    <row r="220" spans="2:2" x14ac:dyDescent="0.25">
      <c r="B220" s="226" t="s">
        <v>665</v>
      </c>
    </row>
    <row r="221" spans="2:2" x14ac:dyDescent="0.25">
      <c r="B221" s="226" t="s">
        <v>666</v>
      </c>
    </row>
    <row r="222" spans="2:2" x14ac:dyDescent="0.25">
      <c r="B222" s="226" t="s">
        <v>667</v>
      </c>
    </row>
    <row r="223" spans="2:2" x14ac:dyDescent="0.25">
      <c r="B223" s="226" t="s">
        <v>668</v>
      </c>
    </row>
    <row r="224" spans="2:2" x14ac:dyDescent="0.25">
      <c r="B224" s="226" t="s">
        <v>669</v>
      </c>
    </row>
    <row r="225" spans="2:2" x14ac:dyDescent="0.25">
      <c r="B225" s="226" t="s">
        <v>670</v>
      </c>
    </row>
    <row r="226" spans="2:2" x14ac:dyDescent="0.25">
      <c r="B226" s="226" t="s">
        <v>671</v>
      </c>
    </row>
    <row r="227" spans="2:2" x14ac:dyDescent="0.25">
      <c r="B227" s="226" t="s">
        <v>672</v>
      </c>
    </row>
    <row r="228" spans="2:2" x14ac:dyDescent="0.25">
      <c r="B228" s="226" t="s">
        <v>673</v>
      </c>
    </row>
    <row r="229" spans="2:2" x14ac:dyDescent="0.25">
      <c r="B229" s="226" t="s">
        <v>674</v>
      </c>
    </row>
    <row r="230" spans="2:2" x14ac:dyDescent="0.25">
      <c r="B230" s="226" t="s">
        <v>675</v>
      </c>
    </row>
    <row r="231" spans="2:2" x14ac:dyDescent="0.25">
      <c r="B231" s="226" t="s">
        <v>676</v>
      </c>
    </row>
    <row r="232" spans="2:2" x14ac:dyDescent="0.25">
      <c r="B232" s="226" t="s">
        <v>677</v>
      </c>
    </row>
    <row r="233" spans="2:2" x14ac:dyDescent="0.25">
      <c r="B233" s="226" t="s">
        <v>678</v>
      </c>
    </row>
    <row r="234" spans="2:2" x14ac:dyDescent="0.25">
      <c r="B234" s="226" t="s">
        <v>679</v>
      </c>
    </row>
    <row r="235" spans="2:2" x14ac:dyDescent="0.25">
      <c r="B235" s="226" t="s">
        <v>680</v>
      </c>
    </row>
    <row r="236" spans="2:2" x14ac:dyDescent="0.25">
      <c r="B236" s="226" t="s">
        <v>681</v>
      </c>
    </row>
    <row r="237" spans="2:2" x14ac:dyDescent="0.25">
      <c r="B237" s="226" t="s">
        <v>682</v>
      </c>
    </row>
    <row r="238" spans="2:2" x14ac:dyDescent="0.25">
      <c r="B238" s="226" t="s">
        <v>683</v>
      </c>
    </row>
    <row r="239" spans="2:2" x14ac:dyDescent="0.25">
      <c r="B239" s="226" t="s">
        <v>684</v>
      </c>
    </row>
    <row r="240" spans="2:2" x14ac:dyDescent="0.25">
      <c r="B240" s="226" t="s">
        <v>685</v>
      </c>
    </row>
    <row r="241" spans="2:2" x14ac:dyDescent="0.25">
      <c r="B241" s="226" t="s">
        <v>686</v>
      </c>
    </row>
    <row r="242" spans="2:2" x14ac:dyDescent="0.25">
      <c r="B242" s="226" t="s">
        <v>687</v>
      </c>
    </row>
    <row r="243" spans="2:2" x14ac:dyDescent="0.25">
      <c r="B243" s="226" t="s">
        <v>688</v>
      </c>
    </row>
    <row r="244" spans="2:2" x14ac:dyDescent="0.25">
      <c r="B244" s="226" t="s">
        <v>689</v>
      </c>
    </row>
    <row r="245" spans="2:2" x14ac:dyDescent="0.25">
      <c r="B245" s="226" t="s">
        <v>690</v>
      </c>
    </row>
    <row r="246" spans="2:2" x14ac:dyDescent="0.25">
      <c r="B246" s="226" t="s">
        <v>691</v>
      </c>
    </row>
  </sheetData>
  <autoFilter ref="A2:AS184"/>
  <mergeCells count="13">
    <mergeCell ref="AP1:AS1"/>
    <mergeCell ref="AM1:AO1"/>
    <mergeCell ref="AK1:AL1"/>
    <mergeCell ref="AI1:AJ1"/>
    <mergeCell ref="L1:N1"/>
    <mergeCell ref="R1:T1"/>
    <mergeCell ref="X1:Z1"/>
    <mergeCell ref="AA1:AH1"/>
    <mergeCell ref="C1:E1"/>
    <mergeCell ref="F1:H1"/>
    <mergeCell ref="I1:K1"/>
    <mergeCell ref="O1:Q1"/>
    <mergeCell ref="U1:W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4"/>
  <sheetViews>
    <sheetView zoomScaleNormal="100" workbookViewId="0">
      <pane ySplit="3" topLeftCell="A4" activePane="bottomLeft" state="frozen"/>
      <selection pane="bottomLeft" sqref="A1:B2"/>
    </sheetView>
  </sheetViews>
  <sheetFormatPr defaultColWidth="9.140625" defaultRowHeight="15" x14ac:dyDescent="0.25"/>
  <cols>
    <col min="1" max="1" width="17" style="407" customWidth="1"/>
    <col min="2" max="2" width="45" style="407" customWidth="1"/>
    <col min="3" max="16384" width="9.140625" style="407"/>
  </cols>
  <sheetData>
    <row r="1" spans="1:2" ht="20.25" customHeight="1" x14ac:dyDescent="0.25">
      <c r="A1" s="769" t="s">
        <v>1503</v>
      </c>
      <c r="B1" s="769"/>
    </row>
    <row r="2" spans="1:2" ht="24" customHeight="1" thickBot="1" x14ac:dyDescent="0.3">
      <c r="A2" s="770"/>
      <c r="B2" s="770"/>
    </row>
    <row r="3" spans="1:2" ht="34.5" customHeight="1" thickBot="1" x14ac:dyDescent="0.3">
      <c r="A3" s="230" t="s">
        <v>761</v>
      </c>
      <c r="B3" s="231" t="s">
        <v>168</v>
      </c>
    </row>
    <row r="4" spans="1:2" x14ac:dyDescent="0.25">
      <c r="A4" s="451" t="s">
        <v>19</v>
      </c>
      <c r="B4" s="405" t="s">
        <v>189</v>
      </c>
    </row>
    <row r="5" spans="1:2" x14ac:dyDescent="0.25">
      <c r="A5" s="451" t="s">
        <v>19</v>
      </c>
      <c r="B5" s="405" t="s">
        <v>186</v>
      </c>
    </row>
    <row r="6" spans="1:2" x14ac:dyDescent="0.25">
      <c r="A6" s="451" t="s">
        <v>19</v>
      </c>
      <c r="B6" s="405" t="s">
        <v>181</v>
      </c>
    </row>
    <row r="7" spans="1:2" x14ac:dyDescent="0.25">
      <c r="A7" s="451" t="s">
        <v>19</v>
      </c>
      <c r="B7" s="405" t="s">
        <v>200</v>
      </c>
    </row>
    <row r="8" spans="1:2" ht="30" x14ac:dyDescent="0.25">
      <c r="A8" s="451" t="s">
        <v>30</v>
      </c>
      <c r="B8" s="405" t="s">
        <v>36</v>
      </c>
    </row>
    <row r="9" spans="1:2" x14ac:dyDescent="0.25">
      <c r="A9" s="451" t="s">
        <v>30</v>
      </c>
      <c r="B9" s="405" t="s">
        <v>266</v>
      </c>
    </row>
    <row r="10" spans="1:2" x14ac:dyDescent="0.25">
      <c r="A10" s="451" t="s">
        <v>42</v>
      </c>
      <c r="B10" s="405" t="s">
        <v>45</v>
      </c>
    </row>
    <row r="11" spans="1:2" x14ac:dyDescent="0.25">
      <c r="A11" s="451" t="s">
        <v>51</v>
      </c>
      <c r="B11" s="405" t="s">
        <v>52</v>
      </c>
    </row>
    <row r="12" spans="1:2" x14ac:dyDescent="0.25">
      <c r="A12" s="451" t="s">
        <v>65</v>
      </c>
      <c r="B12" s="405" t="s">
        <v>230</v>
      </c>
    </row>
    <row r="13" spans="1:2" x14ac:dyDescent="0.25">
      <c r="A13" s="451" t="s">
        <v>73</v>
      </c>
      <c r="B13" s="405" t="s">
        <v>77</v>
      </c>
    </row>
    <row r="14" spans="1:2" x14ac:dyDescent="0.25">
      <c r="A14" s="406" t="s">
        <v>79</v>
      </c>
      <c r="B14" s="405" t="s">
        <v>241</v>
      </c>
    </row>
  </sheetData>
  <autoFilter ref="A3:B14"/>
  <mergeCells count="1">
    <mergeCell ref="A1:B2"/>
  </mergeCells>
  <pageMargins left="0.7" right="0.7" top="0.75" bottom="0.75" header="0.3" footer="0.3"/>
  <pageSetup orientation="portrait" r:id="rId1"/>
  <headerFooter>
    <oddHeader>&amp;CPrograms Granted Relief from 
Reporting Improper Payments in FY 2019</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56"/>
  <sheetViews>
    <sheetView zoomScale="85" zoomScaleNormal="85" workbookViewId="0">
      <pane xSplit="2" ySplit="4" topLeftCell="C26" activePane="bottomRight" state="frozen"/>
      <selection pane="topRight" activeCell="C1" sqref="C1"/>
      <selection pane="bottomLeft" activeCell="A6" sqref="A6"/>
      <selection pane="bottomRight" activeCell="B14" sqref="B14"/>
    </sheetView>
  </sheetViews>
  <sheetFormatPr defaultColWidth="9" defaultRowHeight="15" x14ac:dyDescent="0.25"/>
  <cols>
    <col min="1" max="1" width="13.42578125" style="244" customWidth="1"/>
    <col min="2" max="2" width="27.28515625" style="244" customWidth="1"/>
    <col min="3" max="3" width="16.7109375" style="244" customWidth="1"/>
    <col min="4" max="4" width="18.7109375" style="244" customWidth="1"/>
    <col min="5" max="5" width="19" style="244" customWidth="1"/>
    <col min="6" max="6" width="16" style="244" customWidth="1"/>
    <col min="7" max="7" width="16.5703125" style="244" customWidth="1"/>
    <col min="8" max="8" width="15.5703125" style="244" customWidth="1"/>
    <col min="9" max="9" width="15.85546875" style="244" customWidth="1"/>
    <col min="10" max="10" width="15.5703125" style="244" customWidth="1"/>
    <col min="11" max="11" width="16" style="244" customWidth="1"/>
    <col min="12" max="12" width="16.5703125" style="244" customWidth="1"/>
    <col min="13" max="13" width="28.7109375" style="244" customWidth="1"/>
    <col min="14" max="14" width="14.7109375" style="244" customWidth="1"/>
    <col min="15" max="15" width="15.28515625" style="244" customWidth="1"/>
    <col min="16" max="17" width="14.7109375" style="244" customWidth="1"/>
    <col min="18" max="18" width="15.42578125" style="244" customWidth="1"/>
    <col min="19" max="19" width="14.28515625" style="244" customWidth="1"/>
    <col min="20" max="16384" width="9" style="244"/>
  </cols>
  <sheetData>
    <row r="1" spans="1:19" ht="15.75" x14ac:dyDescent="0.25">
      <c r="A1" s="482" t="s">
        <v>1508</v>
      </c>
      <c r="C1" s="482"/>
      <c r="D1" s="482"/>
      <c r="E1" s="482"/>
      <c r="F1" s="482"/>
      <c r="G1" s="482"/>
      <c r="H1" s="482"/>
      <c r="I1" s="482"/>
      <c r="J1" s="482"/>
      <c r="K1" s="482"/>
      <c r="L1" s="482"/>
      <c r="M1" s="482"/>
      <c r="N1" s="482"/>
      <c r="O1" s="482"/>
      <c r="P1" s="482"/>
      <c r="Q1" s="482"/>
      <c r="R1" s="482"/>
    </row>
    <row r="2" spans="1:19" ht="15.75" x14ac:dyDescent="0.25">
      <c r="A2" s="483" t="s">
        <v>1396</v>
      </c>
      <c r="C2" s="483"/>
      <c r="D2" s="483"/>
      <c r="E2" s="483"/>
      <c r="F2" s="483"/>
      <c r="G2" s="483"/>
      <c r="H2" s="483"/>
      <c r="I2" s="483"/>
      <c r="J2" s="483"/>
      <c r="K2" s="483"/>
      <c r="L2" s="483"/>
      <c r="M2" s="483"/>
      <c r="N2" s="483"/>
      <c r="O2" s="483"/>
      <c r="P2" s="483"/>
      <c r="Q2" s="483"/>
      <c r="R2" s="483"/>
    </row>
    <row r="3" spans="1:19" ht="15.75" thickBot="1" x14ac:dyDescent="0.3"/>
    <row r="4" spans="1:19" s="267" customFormat="1" ht="117" customHeight="1" x14ac:dyDescent="0.25">
      <c r="A4" s="390" t="s">
        <v>4</v>
      </c>
      <c r="B4" s="790" t="s">
        <v>168</v>
      </c>
      <c r="C4" s="794" t="s">
        <v>115</v>
      </c>
      <c r="D4" s="789" t="s">
        <v>330</v>
      </c>
      <c r="E4" s="772" t="s">
        <v>331</v>
      </c>
      <c r="F4" s="771" t="s">
        <v>125</v>
      </c>
      <c r="G4" s="391" t="s">
        <v>124</v>
      </c>
      <c r="H4" s="392" t="s">
        <v>123</v>
      </c>
      <c r="I4" s="393" t="s">
        <v>122</v>
      </c>
      <c r="J4" s="398" t="s">
        <v>121</v>
      </c>
      <c r="K4" s="399" t="s">
        <v>120</v>
      </c>
      <c r="L4" s="394" t="s">
        <v>119</v>
      </c>
      <c r="M4" s="400" t="s">
        <v>118</v>
      </c>
      <c r="N4" s="403" t="s">
        <v>116</v>
      </c>
      <c r="O4" s="404" t="s">
        <v>117</v>
      </c>
      <c r="P4" s="401" t="s">
        <v>501</v>
      </c>
      <c r="Q4" s="395" t="s">
        <v>502</v>
      </c>
      <c r="R4" s="402" t="s">
        <v>503</v>
      </c>
      <c r="S4" s="776" t="s">
        <v>114</v>
      </c>
    </row>
    <row r="5" spans="1:19" x14ac:dyDescent="0.25">
      <c r="A5" s="475" t="s">
        <v>21</v>
      </c>
      <c r="B5" s="791" t="s">
        <v>209</v>
      </c>
      <c r="C5" s="480">
        <v>0</v>
      </c>
      <c r="D5" s="478">
        <v>5.2881321008072852</v>
      </c>
      <c r="E5" s="479">
        <v>0</v>
      </c>
      <c r="F5" s="476">
        <v>0</v>
      </c>
      <c r="G5" s="477">
        <v>0</v>
      </c>
      <c r="H5" s="477">
        <v>0</v>
      </c>
      <c r="I5" s="477">
        <v>0</v>
      </c>
      <c r="J5" s="479">
        <v>0</v>
      </c>
      <c r="K5" s="478">
        <v>0</v>
      </c>
      <c r="L5" s="477">
        <v>0</v>
      </c>
      <c r="M5" s="479">
        <v>182.52488228250118</v>
      </c>
      <c r="N5" s="480">
        <v>0.54778139830106021</v>
      </c>
      <c r="O5" s="480">
        <v>0</v>
      </c>
      <c r="P5" s="478">
        <v>0</v>
      </c>
      <c r="Q5" s="477">
        <v>0</v>
      </c>
      <c r="R5" s="479">
        <v>0</v>
      </c>
      <c r="S5" s="777">
        <v>188.36079578160951</v>
      </c>
    </row>
    <row r="6" spans="1:19" x14ac:dyDescent="0.25">
      <c r="A6" s="396" t="s">
        <v>21</v>
      </c>
      <c r="B6" s="791" t="s">
        <v>210</v>
      </c>
      <c r="C6" s="480">
        <v>0</v>
      </c>
      <c r="D6" s="478">
        <v>0</v>
      </c>
      <c r="E6" s="479">
        <v>0</v>
      </c>
      <c r="F6" s="476">
        <v>0</v>
      </c>
      <c r="G6" s="477">
        <v>0</v>
      </c>
      <c r="H6" s="477">
        <v>0</v>
      </c>
      <c r="I6" s="477">
        <v>0</v>
      </c>
      <c r="J6" s="479">
        <v>0</v>
      </c>
      <c r="K6" s="478">
        <v>142.18938257804669</v>
      </c>
      <c r="L6" s="477">
        <v>0</v>
      </c>
      <c r="M6" s="479">
        <v>0</v>
      </c>
      <c r="N6" s="480">
        <v>0</v>
      </c>
      <c r="O6" s="480">
        <v>0</v>
      </c>
      <c r="P6" s="478">
        <v>0</v>
      </c>
      <c r="Q6" s="477">
        <v>0</v>
      </c>
      <c r="R6" s="479">
        <v>0</v>
      </c>
      <c r="S6" s="777">
        <v>142.18938257804669</v>
      </c>
    </row>
    <row r="7" spans="1:19" ht="15.75" x14ac:dyDescent="0.25">
      <c r="A7" s="194" t="s">
        <v>21</v>
      </c>
      <c r="B7" s="484" t="s">
        <v>23</v>
      </c>
      <c r="C7" s="784"/>
      <c r="D7" s="780"/>
      <c r="E7" s="781"/>
      <c r="F7" s="787"/>
      <c r="G7" s="773"/>
      <c r="H7" s="773"/>
      <c r="I7" s="773"/>
      <c r="J7" s="781"/>
      <c r="K7" s="780">
        <v>43.88919885811756</v>
      </c>
      <c r="L7" s="773"/>
      <c r="M7" s="781"/>
      <c r="N7" s="784"/>
      <c r="O7" s="784"/>
      <c r="P7" s="780"/>
      <c r="Q7" s="773"/>
      <c r="R7" s="781"/>
      <c r="S7" s="778">
        <f t="shared" ref="S7" si="0">SUM(C7:R7)</f>
        <v>43.88919885811756</v>
      </c>
    </row>
    <row r="8" spans="1:19" ht="45" x14ac:dyDescent="0.25">
      <c r="A8" s="475" t="s">
        <v>30</v>
      </c>
      <c r="B8" s="791" t="s">
        <v>33</v>
      </c>
      <c r="C8" s="480">
        <v>0</v>
      </c>
      <c r="D8" s="478">
        <v>0</v>
      </c>
      <c r="E8" s="479">
        <v>0</v>
      </c>
      <c r="F8" s="476">
        <v>0</v>
      </c>
      <c r="G8" s="477">
        <v>0</v>
      </c>
      <c r="H8" s="477">
        <v>0</v>
      </c>
      <c r="I8" s="477">
        <v>0</v>
      </c>
      <c r="J8" s="479">
        <v>0</v>
      </c>
      <c r="K8" s="478">
        <v>0</v>
      </c>
      <c r="L8" s="477">
        <v>274.26086594999998</v>
      </c>
      <c r="M8" s="479">
        <v>0</v>
      </c>
      <c r="N8" s="480">
        <v>0</v>
      </c>
      <c r="O8" s="480">
        <v>0</v>
      </c>
      <c r="P8" s="478">
        <v>0</v>
      </c>
      <c r="Q8" s="477">
        <v>0</v>
      </c>
      <c r="R8" s="479">
        <v>0</v>
      </c>
      <c r="S8" s="777">
        <v>274.26086594999998</v>
      </c>
    </row>
    <row r="9" spans="1:19" x14ac:dyDescent="0.25">
      <c r="A9" s="475" t="s">
        <v>39</v>
      </c>
      <c r="B9" s="791" t="s">
        <v>40</v>
      </c>
      <c r="C9" s="480">
        <v>0</v>
      </c>
      <c r="D9" s="478">
        <v>0</v>
      </c>
      <c r="E9" s="479">
        <v>0</v>
      </c>
      <c r="F9" s="476">
        <v>0</v>
      </c>
      <c r="G9" s="477">
        <v>4.88</v>
      </c>
      <c r="H9" s="477">
        <v>0</v>
      </c>
      <c r="I9" s="477">
        <v>0</v>
      </c>
      <c r="J9" s="479">
        <v>0</v>
      </c>
      <c r="K9" s="478">
        <v>0</v>
      </c>
      <c r="L9" s="477">
        <v>0</v>
      </c>
      <c r="M9" s="479">
        <v>184.15</v>
      </c>
      <c r="N9" s="480">
        <v>0</v>
      </c>
      <c r="O9" s="480">
        <v>0</v>
      </c>
      <c r="P9" s="478">
        <v>0</v>
      </c>
      <c r="Q9" s="477">
        <v>0</v>
      </c>
      <c r="R9" s="479">
        <v>0</v>
      </c>
      <c r="S9" s="777">
        <v>189.03</v>
      </c>
    </row>
    <row r="10" spans="1:19" x14ac:dyDescent="0.25">
      <c r="A10" s="475" t="s">
        <v>39</v>
      </c>
      <c r="B10" s="791" t="s">
        <v>169</v>
      </c>
      <c r="C10" s="480">
        <v>0</v>
      </c>
      <c r="D10" s="478">
        <v>0</v>
      </c>
      <c r="E10" s="479">
        <v>0</v>
      </c>
      <c r="F10" s="476">
        <v>0</v>
      </c>
      <c r="G10" s="477">
        <v>305.14</v>
      </c>
      <c r="H10" s="477">
        <v>0</v>
      </c>
      <c r="I10" s="477">
        <v>0</v>
      </c>
      <c r="J10" s="479">
        <v>0</v>
      </c>
      <c r="K10" s="478">
        <v>0</v>
      </c>
      <c r="L10" s="477">
        <v>0</v>
      </c>
      <c r="M10" s="479">
        <v>74.900000000000006</v>
      </c>
      <c r="N10" s="480">
        <v>0</v>
      </c>
      <c r="O10" s="480">
        <v>0</v>
      </c>
      <c r="P10" s="478">
        <v>0</v>
      </c>
      <c r="Q10" s="477">
        <v>0</v>
      </c>
      <c r="R10" s="479">
        <v>0</v>
      </c>
      <c r="S10" s="777">
        <v>380.03999999999996</v>
      </c>
    </row>
    <row r="11" spans="1:19" x14ac:dyDescent="0.25">
      <c r="A11" s="473" t="s">
        <v>46</v>
      </c>
      <c r="B11" s="792" t="s">
        <v>48</v>
      </c>
      <c r="C11" s="480">
        <v>0</v>
      </c>
      <c r="D11" s="478">
        <v>0</v>
      </c>
      <c r="E11" s="479">
        <v>0</v>
      </c>
      <c r="F11" s="476">
        <v>0</v>
      </c>
      <c r="G11" s="477">
        <v>0</v>
      </c>
      <c r="H11" s="477">
        <v>0</v>
      </c>
      <c r="I11" s="477">
        <v>0</v>
      </c>
      <c r="J11" s="479">
        <v>0</v>
      </c>
      <c r="K11" s="478">
        <v>0</v>
      </c>
      <c r="L11" s="477">
        <v>0</v>
      </c>
      <c r="M11" s="479">
        <v>0</v>
      </c>
      <c r="N11" s="480">
        <v>0</v>
      </c>
      <c r="O11" s="480">
        <v>0</v>
      </c>
      <c r="P11" s="478">
        <v>0</v>
      </c>
      <c r="Q11" s="217">
        <v>108.917489</v>
      </c>
      <c r="R11" s="479">
        <v>0</v>
      </c>
      <c r="S11" s="777">
        <v>108.917489</v>
      </c>
    </row>
    <row r="12" spans="1:19" x14ac:dyDescent="0.25">
      <c r="A12" s="473" t="s">
        <v>46</v>
      </c>
      <c r="B12" s="792" t="s">
        <v>47</v>
      </c>
      <c r="C12" s="480">
        <v>0</v>
      </c>
      <c r="D12" s="478">
        <v>0</v>
      </c>
      <c r="E12" s="479">
        <v>0</v>
      </c>
      <c r="F12" s="476">
        <v>0</v>
      </c>
      <c r="G12" s="477">
        <v>0</v>
      </c>
      <c r="H12" s="477">
        <v>0</v>
      </c>
      <c r="I12" s="477">
        <v>0</v>
      </c>
      <c r="J12" s="479">
        <v>0</v>
      </c>
      <c r="K12" s="478">
        <v>0</v>
      </c>
      <c r="L12" s="477">
        <v>0</v>
      </c>
      <c r="M12" s="479">
        <v>25.132231999999998</v>
      </c>
      <c r="N12" s="480">
        <v>0</v>
      </c>
      <c r="O12" s="480">
        <v>0</v>
      </c>
      <c r="P12" s="478">
        <v>0</v>
      </c>
      <c r="Q12" s="477">
        <v>0</v>
      </c>
      <c r="R12" s="479">
        <v>114.53745499999999</v>
      </c>
      <c r="S12" s="777">
        <v>139.66968699999998</v>
      </c>
    </row>
    <row r="13" spans="1:19" x14ac:dyDescent="0.25">
      <c r="A13" s="396" t="s">
        <v>54</v>
      </c>
      <c r="B13" s="791" t="s">
        <v>60</v>
      </c>
      <c r="C13" s="480">
        <v>0</v>
      </c>
      <c r="D13" s="478">
        <v>0</v>
      </c>
      <c r="E13" s="479">
        <v>0</v>
      </c>
      <c r="F13" s="476">
        <v>0</v>
      </c>
      <c r="G13" s="477">
        <v>0</v>
      </c>
      <c r="H13" s="477">
        <v>0</v>
      </c>
      <c r="I13" s="477">
        <v>0</v>
      </c>
      <c r="J13" s="479">
        <v>0</v>
      </c>
      <c r="K13" s="478">
        <v>0</v>
      </c>
      <c r="L13" s="477">
        <v>100.21</v>
      </c>
      <c r="M13" s="479">
        <v>5.87</v>
      </c>
      <c r="N13" s="480">
        <v>0</v>
      </c>
      <c r="O13" s="480">
        <v>0</v>
      </c>
      <c r="P13" s="478">
        <v>0</v>
      </c>
      <c r="Q13" s="477">
        <v>0</v>
      </c>
      <c r="R13" s="479">
        <v>0</v>
      </c>
      <c r="S13" s="777">
        <v>106.08</v>
      </c>
    </row>
    <row r="14" spans="1:19" x14ac:dyDescent="0.25">
      <c r="A14" s="396" t="s">
        <v>54</v>
      </c>
      <c r="B14" s="791" t="s">
        <v>59</v>
      </c>
      <c r="C14" s="480">
        <v>0</v>
      </c>
      <c r="D14" s="478">
        <v>578.32006874890396</v>
      </c>
      <c r="E14" s="479">
        <v>0</v>
      </c>
      <c r="F14" s="476">
        <v>0</v>
      </c>
      <c r="G14" s="477">
        <v>0</v>
      </c>
      <c r="H14" s="477">
        <v>0</v>
      </c>
      <c r="I14" s="477">
        <v>0</v>
      </c>
      <c r="J14" s="479">
        <v>0</v>
      </c>
      <c r="K14" s="478">
        <v>0</v>
      </c>
      <c r="L14" s="477">
        <v>408.65646044595798</v>
      </c>
      <c r="M14" s="479">
        <v>11.655419398566099</v>
      </c>
      <c r="N14" s="480">
        <v>0.36987633236017697</v>
      </c>
      <c r="O14" s="480">
        <v>0</v>
      </c>
      <c r="P14" s="478">
        <v>0</v>
      </c>
      <c r="Q14" s="477">
        <v>0</v>
      </c>
      <c r="R14" s="479">
        <v>0</v>
      </c>
      <c r="S14" s="777">
        <v>999.00182492578824</v>
      </c>
    </row>
    <row r="15" spans="1:19" x14ac:dyDescent="0.25">
      <c r="A15" s="396" t="s">
        <v>54</v>
      </c>
      <c r="B15" s="791" t="s">
        <v>56</v>
      </c>
      <c r="C15" s="480">
        <v>0</v>
      </c>
      <c r="D15" s="478">
        <v>7093.0142901764702</v>
      </c>
      <c r="E15" s="479">
        <v>0</v>
      </c>
      <c r="F15" s="476">
        <v>8.8007272114207105</v>
      </c>
      <c r="G15" s="477">
        <v>0</v>
      </c>
      <c r="H15" s="477">
        <v>0</v>
      </c>
      <c r="I15" s="477">
        <v>0</v>
      </c>
      <c r="J15" s="479">
        <v>0</v>
      </c>
      <c r="K15" s="478">
        <v>0</v>
      </c>
      <c r="L15" s="477">
        <v>5071.9420698125596</v>
      </c>
      <c r="M15" s="479">
        <v>288.55826008805701</v>
      </c>
      <c r="N15" s="480">
        <v>0</v>
      </c>
      <c r="O15" s="480">
        <v>0</v>
      </c>
      <c r="P15" s="478">
        <v>0</v>
      </c>
      <c r="Q15" s="477">
        <v>0</v>
      </c>
      <c r="R15" s="479">
        <v>0</v>
      </c>
      <c r="S15" s="777">
        <v>12462.315347288508</v>
      </c>
    </row>
    <row r="16" spans="1:19" x14ac:dyDescent="0.25">
      <c r="A16" s="396" t="s">
        <v>54</v>
      </c>
      <c r="B16" s="791" t="s">
        <v>55</v>
      </c>
      <c r="C16" s="480">
        <v>0</v>
      </c>
      <c r="D16" s="478">
        <v>0</v>
      </c>
      <c r="E16" s="479">
        <v>0</v>
      </c>
      <c r="F16" s="476">
        <v>0</v>
      </c>
      <c r="G16" s="477">
        <v>0</v>
      </c>
      <c r="H16" s="477">
        <v>0</v>
      </c>
      <c r="I16" s="477">
        <v>0</v>
      </c>
      <c r="J16" s="479">
        <v>0</v>
      </c>
      <c r="K16" s="478">
        <v>0</v>
      </c>
      <c r="L16" s="477">
        <v>0</v>
      </c>
      <c r="M16" s="479">
        <v>4361.9240120000004</v>
      </c>
      <c r="N16" s="480">
        <v>5395.6924289999997</v>
      </c>
      <c r="O16" s="480">
        <v>0</v>
      </c>
      <c r="P16" s="478">
        <v>0</v>
      </c>
      <c r="Q16" s="477">
        <v>0</v>
      </c>
      <c r="R16" s="479">
        <v>0</v>
      </c>
      <c r="S16" s="777">
        <v>9757.6164410000001</v>
      </c>
    </row>
    <row r="17" spans="1:20" x14ac:dyDescent="0.25">
      <c r="A17" s="396" t="s">
        <v>54</v>
      </c>
      <c r="B17" s="791" t="s">
        <v>57</v>
      </c>
      <c r="C17" s="480">
        <v>0</v>
      </c>
      <c r="D17" s="478">
        <v>0</v>
      </c>
      <c r="E17" s="479">
        <v>0</v>
      </c>
      <c r="F17" s="476">
        <v>0</v>
      </c>
      <c r="G17" s="477">
        <v>0</v>
      </c>
      <c r="H17" s="477">
        <v>0</v>
      </c>
      <c r="I17" s="477">
        <v>0</v>
      </c>
      <c r="J17" s="479">
        <v>0</v>
      </c>
      <c r="K17" s="478">
        <v>0</v>
      </c>
      <c r="L17" s="477">
        <v>0</v>
      </c>
      <c r="M17" s="479">
        <v>9402.18</v>
      </c>
      <c r="N17" s="480">
        <v>0</v>
      </c>
      <c r="O17" s="480">
        <v>0</v>
      </c>
      <c r="P17" s="478">
        <v>0</v>
      </c>
      <c r="Q17" s="477">
        <v>0</v>
      </c>
      <c r="R17" s="479">
        <v>0</v>
      </c>
      <c r="S17" s="777">
        <v>9402.18</v>
      </c>
    </row>
    <row r="18" spans="1:20" x14ac:dyDescent="0.25">
      <c r="A18" s="396" t="s">
        <v>54</v>
      </c>
      <c r="B18" s="791" t="s">
        <v>58</v>
      </c>
      <c r="C18" s="480">
        <v>0</v>
      </c>
      <c r="D18" s="478">
        <v>0</v>
      </c>
      <c r="E18" s="479">
        <v>0</v>
      </c>
      <c r="F18" s="476">
        <v>0</v>
      </c>
      <c r="G18" s="477">
        <v>0</v>
      </c>
      <c r="H18" s="477">
        <v>0</v>
      </c>
      <c r="I18" s="477">
        <v>0</v>
      </c>
      <c r="J18" s="479">
        <v>0</v>
      </c>
      <c r="K18" s="478">
        <v>0</v>
      </c>
      <c r="L18" s="477">
        <v>0</v>
      </c>
      <c r="M18" s="479">
        <v>101.12</v>
      </c>
      <c r="N18" s="480">
        <v>0</v>
      </c>
      <c r="O18" s="480">
        <v>0</v>
      </c>
      <c r="P18" s="478">
        <v>0</v>
      </c>
      <c r="Q18" s="477">
        <v>0</v>
      </c>
      <c r="R18" s="479">
        <v>0</v>
      </c>
      <c r="S18" s="777">
        <v>101.12</v>
      </c>
    </row>
    <row r="19" spans="1:20" x14ac:dyDescent="0.25">
      <c r="A19" s="396" t="s">
        <v>69</v>
      </c>
      <c r="B19" s="791" t="s">
        <v>233</v>
      </c>
      <c r="C19" s="480">
        <v>0</v>
      </c>
      <c r="D19" s="478">
        <v>0</v>
      </c>
      <c r="E19" s="479">
        <v>0</v>
      </c>
      <c r="F19" s="476">
        <v>118.54</v>
      </c>
      <c r="G19" s="477">
        <v>0</v>
      </c>
      <c r="H19" s="477">
        <v>0</v>
      </c>
      <c r="I19" s="477">
        <v>0</v>
      </c>
      <c r="J19" s="479">
        <v>0</v>
      </c>
      <c r="K19" s="478">
        <v>0</v>
      </c>
      <c r="L19" s="477">
        <v>0</v>
      </c>
      <c r="M19" s="479">
        <v>0</v>
      </c>
      <c r="N19" s="480">
        <v>0</v>
      </c>
      <c r="O19" s="480">
        <v>0</v>
      </c>
      <c r="P19" s="478">
        <v>93.59</v>
      </c>
      <c r="Q19" s="477">
        <v>0</v>
      </c>
      <c r="R19" s="479">
        <v>0</v>
      </c>
      <c r="S19" s="777">
        <v>212.13</v>
      </c>
    </row>
    <row r="20" spans="1:20" x14ac:dyDescent="0.25">
      <c r="A20" s="473" t="s">
        <v>79</v>
      </c>
      <c r="B20" s="792" t="s">
        <v>80</v>
      </c>
      <c r="C20" s="480">
        <v>0</v>
      </c>
      <c r="D20" s="478">
        <v>3.9375</v>
      </c>
      <c r="E20" s="479">
        <v>0</v>
      </c>
      <c r="F20" s="476">
        <v>677.29273418000002</v>
      </c>
      <c r="G20" s="477">
        <v>0</v>
      </c>
      <c r="H20" s="477">
        <v>0</v>
      </c>
      <c r="I20" s="477">
        <v>123.44488968</v>
      </c>
      <c r="J20" s="479">
        <v>1059.8824702700001</v>
      </c>
      <c r="K20" s="478">
        <v>351.89641287000001</v>
      </c>
      <c r="L20" s="477">
        <v>0</v>
      </c>
      <c r="M20" s="479">
        <v>0</v>
      </c>
      <c r="N20" s="480">
        <v>0</v>
      </c>
      <c r="O20" s="480">
        <v>0</v>
      </c>
      <c r="P20" s="478">
        <v>0</v>
      </c>
      <c r="Q20" s="477">
        <v>0</v>
      </c>
      <c r="R20" s="479">
        <v>0</v>
      </c>
      <c r="S20" s="777">
        <v>2216.4540070000003</v>
      </c>
    </row>
    <row r="21" spans="1:20" x14ac:dyDescent="0.25">
      <c r="A21" s="473" t="s">
        <v>79</v>
      </c>
      <c r="B21" s="792" t="s">
        <v>81</v>
      </c>
      <c r="C21" s="480">
        <v>0</v>
      </c>
      <c r="D21" s="478">
        <v>3972.8530000000001</v>
      </c>
      <c r="E21" s="479">
        <v>273.79000000000002</v>
      </c>
      <c r="F21" s="476">
        <v>53.03</v>
      </c>
      <c r="G21" s="477">
        <v>49.73</v>
      </c>
      <c r="H21" s="477">
        <v>0</v>
      </c>
      <c r="I21" s="477">
        <v>0</v>
      </c>
      <c r="J21" s="479">
        <v>92.78</v>
      </c>
      <c r="K21" s="478">
        <v>244.13</v>
      </c>
      <c r="L21" s="477">
        <v>0</v>
      </c>
      <c r="M21" s="479">
        <v>0</v>
      </c>
      <c r="N21" s="480">
        <v>0</v>
      </c>
      <c r="O21" s="480">
        <v>0</v>
      </c>
      <c r="P21" s="478">
        <v>0</v>
      </c>
      <c r="Q21" s="477">
        <v>0</v>
      </c>
      <c r="R21" s="479">
        <v>0</v>
      </c>
      <c r="S21" s="777">
        <v>4686.3129999999992</v>
      </c>
    </row>
    <row r="22" spans="1:20" x14ac:dyDescent="0.25">
      <c r="A22" s="396" t="s">
        <v>82</v>
      </c>
      <c r="B22" s="791" t="s">
        <v>534</v>
      </c>
      <c r="C22" s="480">
        <v>433.41</v>
      </c>
      <c r="D22" s="478">
        <v>0</v>
      </c>
      <c r="E22" s="479">
        <v>6790.08</v>
      </c>
      <c r="F22" s="476">
        <v>0</v>
      </c>
      <c r="G22" s="477">
        <v>0</v>
      </c>
      <c r="H22" s="477">
        <v>0</v>
      </c>
      <c r="I22" s="477">
        <v>0</v>
      </c>
      <c r="J22" s="479">
        <v>0</v>
      </c>
      <c r="K22" s="478">
        <v>0</v>
      </c>
      <c r="L22" s="477">
        <v>0</v>
      </c>
      <c r="M22" s="479">
        <v>0</v>
      </c>
      <c r="N22" s="480">
        <v>0</v>
      </c>
      <c r="O22" s="480">
        <v>0</v>
      </c>
      <c r="P22" s="478">
        <v>0</v>
      </c>
      <c r="Q22" s="477">
        <v>0</v>
      </c>
      <c r="R22" s="479">
        <v>0</v>
      </c>
      <c r="S22" s="777">
        <v>7223.49</v>
      </c>
    </row>
    <row r="23" spans="1:20" ht="30" x14ac:dyDescent="0.25">
      <c r="A23" s="396" t="s">
        <v>82</v>
      </c>
      <c r="B23" s="791" t="s">
        <v>535</v>
      </c>
      <c r="C23" s="480">
        <v>1292.72</v>
      </c>
      <c r="D23" s="478">
        <v>0</v>
      </c>
      <c r="E23" s="479">
        <v>759.21</v>
      </c>
      <c r="F23" s="476">
        <v>0</v>
      </c>
      <c r="G23" s="477">
        <v>0</v>
      </c>
      <c r="H23" s="477">
        <v>0</v>
      </c>
      <c r="I23" s="477">
        <v>0</v>
      </c>
      <c r="J23" s="479">
        <v>0</v>
      </c>
      <c r="K23" s="478">
        <v>0</v>
      </c>
      <c r="L23" s="477">
        <v>0</v>
      </c>
      <c r="M23" s="479">
        <v>0</v>
      </c>
      <c r="N23" s="480">
        <v>0</v>
      </c>
      <c r="O23" s="480">
        <v>0</v>
      </c>
      <c r="P23" s="478">
        <v>0</v>
      </c>
      <c r="Q23" s="477">
        <v>0</v>
      </c>
      <c r="R23" s="479">
        <v>0</v>
      </c>
      <c r="S23" s="777">
        <v>2051.9300000000003</v>
      </c>
    </row>
    <row r="24" spans="1:20" x14ac:dyDescent="0.25">
      <c r="A24" s="396" t="s">
        <v>82</v>
      </c>
      <c r="B24" s="791" t="s">
        <v>170</v>
      </c>
      <c r="C24" s="480">
        <v>1041.0999999999999</v>
      </c>
      <c r="D24" s="478">
        <v>0</v>
      </c>
      <c r="E24" s="479">
        <v>16310.51</v>
      </c>
      <c r="F24" s="476">
        <v>0</v>
      </c>
      <c r="G24" s="477">
        <v>0</v>
      </c>
      <c r="H24" s="477">
        <v>0</v>
      </c>
      <c r="I24" s="477">
        <v>0</v>
      </c>
      <c r="J24" s="479">
        <v>0</v>
      </c>
      <c r="K24" s="478">
        <v>0</v>
      </c>
      <c r="L24" s="477">
        <v>0</v>
      </c>
      <c r="M24" s="479">
        <v>0</v>
      </c>
      <c r="N24" s="480">
        <v>0</v>
      </c>
      <c r="O24" s="480">
        <v>0</v>
      </c>
      <c r="P24" s="478">
        <v>0</v>
      </c>
      <c r="Q24" s="477">
        <v>0</v>
      </c>
      <c r="R24" s="479">
        <v>0</v>
      </c>
      <c r="S24" s="777">
        <v>17351.61</v>
      </c>
    </row>
    <row r="25" spans="1:20" ht="45" x14ac:dyDescent="0.25">
      <c r="A25" s="396" t="s">
        <v>84</v>
      </c>
      <c r="B25" s="791" t="s">
        <v>172</v>
      </c>
      <c r="C25" s="480">
        <v>437.12</v>
      </c>
      <c r="D25" s="478">
        <v>0</v>
      </c>
      <c r="E25" s="479">
        <v>0</v>
      </c>
      <c r="F25" s="476">
        <v>0</v>
      </c>
      <c r="G25" s="477">
        <v>0</v>
      </c>
      <c r="H25" s="477">
        <v>0</v>
      </c>
      <c r="I25" s="477">
        <v>0</v>
      </c>
      <c r="J25" s="479">
        <v>0</v>
      </c>
      <c r="K25" s="478">
        <v>0</v>
      </c>
      <c r="L25" s="477">
        <v>373.95</v>
      </c>
      <c r="M25" s="479">
        <v>0</v>
      </c>
      <c r="N25" s="480">
        <v>0</v>
      </c>
      <c r="O25" s="480">
        <v>0</v>
      </c>
      <c r="P25" s="478">
        <v>0</v>
      </c>
      <c r="Q25" s="477">
        <v>0</v>
      </c>
      <c r="R25" s="479">
        <v>0</v>
      </c>
      <c r="S25" s="777">
        <v>811.06999999999994</v>
      </c>
    </row>
    <row r="26" spans="1:20" ht="45" x14ac:dyDescent="0.25">
      <c r="A26" s="396" t="s">
        <v>84</v>
      </c>
      <c r="B26" s="791" t="s">
        <v>173</v>
      </c>
      <c r="C26" s="480">
        <v>150.16</v>
      </c>
      <c r="D26" s="478">
        <v>0</v>
      </c>
      <c r="E26" s="479">
        <v>0</v>
      </c>
      <c r="F26" s="476">
        <v>0</v>
      </c>
      <c r="G26" s="477">
        <v>0</v>
      </c>
      <c r="H26" s="477">
        <v>0</v>
      </c>
      <c r="I26" s="477">
        <v>0</v>
      </c>
      <c r="J26" s="479">
        <v>0</v>
      </c>
      <c r="K26" s="478">
        <v>0</v>
      </c>
      <c r="L26" s="477">
        <v>146.66</v>
      </c>
      <c r="M26" s="479">
        <v>0</v>
      </c>
      <c r="N26" s="480">
        <v>0</v>
      </c>
      <c r="O26" s="480">
        <v>0</v>
      </c>
      <c r="P26" s="478">
        <v>0</v>
      </c>
      <c r="Q26" s="477">
        <v>0</v>
      </c>
      <c r="R26" s="479">
        <v>0</v>
      </c>
      <c r="S26" s="777">
        <v>296.82</v>
      </c>
    </row>
    <row r="27" spans="1:20" ht="30" x14ac:dyDescent="0.25">
      <c r="A27" s="396" t="s">
        <v>84</v>
      </c>
      <c r="B27" s="791" t="s">
        <v>171</v>
      </c>
      <c r="C27" s="480">
        <v>0</v>
      </c>
      <c r="D27" s="478">
        <v>0</v>
      </c>
      <c r="E27" s="479">
        <v>0</v>
      </c>
      <c r="F27" s="476">
        <v>0</v>
      </c>
      <c r="G27" s="477">
        <v>0</v>
      </c>
      <c r="H27" s="477">
        <v>0</v>
      </c>
      <c r="I27" s="477">
        <v>0</v>
      </c>
      <c r="J27" s="479">
        <v>0</v>
      </c>
      <c r="K27" s="478">
        <v>0</v>
      </c>
      <c r="L27" s="477">
        <v>3306.08</v>
      </c>
      <c r="M27" s="479">
        <v>0</v>
      </c>
      <c r="N27" s="480">
        <v>0</v>
      </c>
      <c r="O27" s="480">
        <v>0</v>
      </c>
      <c r="P27" s="478">
        <v>0</v>
      </c>
      <c r="Q27" s="477">
        <v>0</v>
      </c>
      <c r="R27" s="479">
        <v>0</v>
      </c>
      <c r="S27" s="777">
        <v>3306.08</v>
      </c>
    </row>
    <row r="28" spans="1:20" ht="45" x14ac:dyDescent="0.25">
      <c r="A28" s="396" t="s">
        <v>84</v>
      </c>
      <c r="B28" s="791" t="s">
        <v>174</v>
      </c>
      <c r="C28" s="480">
        <v>0</v>
      </c>
      <c r="D28" s="478">
        <v>0</v>
      </c>
      <c r="E28" s="479">
        <v>88.08</v>
      </c>
      <c r="F28" s="476">
        <v>0</v>
      </c>
      <c r="G28" s="477">
        <v>0</v>
      </c>
      <c r="H28" s="477">
        <v>0</v>
      </c>
      <c r="I28" s="477">
        <v>0</v>
      </c>
      <c r="J28" s="479">
        <v>0</v>
      </c>
      <c r="K28" s="478">
        <v>0</v>
      </c>
      <c r="L28" s="477">
        <v>0</v>
      </c>
      <c r="M28" s="479">
        <v>177.82</v>
      </c>
      <c r="N28" s="480">
        <v>0</v>
      </c>
      <c r="O28" s="480">
        <v>0</v>
      </c>
      <c r="P28" s="478">
        <v>0</v>
      </c>
      <c r="Q28" s="477">
        <v>0</v>
      </c>
      <c r="R28" s="479">
        <v>0</v>
      </c>
      <c r="S28" s="777">
        <v>265.89999999999998</v>
      </c>
    </row>
    <row r="29" spans="1:20" ht="34.5" customHeight="1" x14ac:dyDescent="0.25">
      <c r="A29" s="396" t="s">
        <v>84</v>
      </c>
      <c r="B29" s="791" t="s">
        <v>550</v>
      </c>
      <c r="C29" s="795"/>
      <c r="D29" s="478">
        <v>0</v>
      </c>
      <c r="E29" s="479">
        <v>0</v>
      </c>
      <c r="F29" s="476">
        <v>7.56</v>
      </c>
      <c r="G29" s="477">
        <v>0</v>
      </c>
      <c r="H29" s="477">
        <v>0</v>
      </c>
      <c r="I29" s="477">
        <v>0</v>
      </c>
      <c r="J29" s="479">
        <v>0</v>
      </c>
      <c r="K29" s="478">
        <v>249.6</v>
      </c>
      <c r="L29" s="477">
        <v>0</v>
      </c>
      <c r="M29" s="479">
        <v>0</v>
      </c>
      <c r="N29" s="480">
        <v>0</v>
      </c>
      <c r="O29" s="480">
        <v>0</v>
      </c>
      <c r="P29" s="478">
        <v>0</v>
      </c>
      <c r="Q29" s="477">
        <v>0</v>
      </c>
      <c r="R29" s="479">
        <v>0</v>
      </c>
      <c r="S29" s="777">
        <f t="shared" ref="S29" si="1">SUM(C29:R29)</f>
        <v>257.15999999999997</v>
      </c>
    </row>
    <row r="30" spans="1:20" x14ac:dyDescent="0.25">
      <c r="A30" s="396" t="s">
        <v>85</v>
      </c>
      <c r="B30" s="791" t="s">
        <v>89</v>
      </c>
      <c r="C30" s="480">
        <v>15.9</v>
      </c>
      <c r="D30" s="478">
        <v>0</v>
      </c>
      <c r="E30" s="479">
        <v>0</v>
      </c>
      <c r="F30" s="476">
        <v>6.62</v>
      </c>
      <c r="G30" s="477">
        <v>172.86</v>
      </c>
      <c r="H30" s="477">
        <v>0</v>
      </c>
      <c r="I30" s="477">
        <v>0</v>
      </c>
      <c r="J30" s="479">
        <v>1.25</v>
      </c>
      <c r="K30" s="478">
        <v>5.91</v>
      </c>
      <c r="L30" s="477">
        <v>0</v>
      </c>
      <c r="M30" s="479">
        <v>0</v>
      </c>
      <c r="N30" s="480">
        <v>0</v>
      </c>
      <c r="O30" s="480">
        <v>0</v>
      </c>
      <c r="P30" s="478">
        <v>44.43</v>
      </c>
      <c r="Q30" s="477">
        <v>0</v>
      </c>
      <c r="R30" s="479">
        <v>0</v>
      </c>
      <c r="S30" s="777">
        <v>246.97000000000003</v>
      </c>
    </row>
    <row r="31" spans="1:20" x14ac:dyDescent="0.25">
      <c r="A31" s="396" t="s">
        <v>85</v>
      </c>
      <c r="B31" s="791" t="s">
        <v>86</v>
      </c>
      <c r="C31" s="480">
        <v>0</v>
      </c>
      <c r="D31" s="478">
        <v>0</v>
      </c>
      <c r="E31" s="479">
        <v>0</v>
      </c>
      <c r="F31" s="476">
        <v>0</v>
      </c>
      <c r="G31" s="477">
        <v>0</v>
      </c>
      <c r="H31" s="477">
        <v>0</v>
      </c>
      <c r="I31" s="477">
        <v>0</v>
      </c>
      <c r="J31" s="479">
        <v>0</v>
      </c>
      <c r="K31" s="478">
        <v>603.19000000000005</v>
      </c>
      <c r="L31" s="477">
        <v>0</v>
      </c>
      <c r="M31" s="479">
        <v>0</v>
      </c>
      <c r="N31" s="480">
        <v>0</v>
      </c>
      <c r="O31" s="480">
        <v>0</v>
      </c>
      <c r="P31" s="478">
        <v>0</v>
      </c>
      <c r="Q31" s="477">
        <v>0</v>
      </c>
      <c r="R31" s="479">
        <v>0</v>
      </c>
      <c r="S31" s="777">
        <v>603.19000000000005</v>
      </c>
    </row>
    <row r="32" spans="1:20" ht="30.75" thickBot="1" x14ac:dyDescent="0.3">
      <c r="A32" s="474" t="s">
        <v>85</v>
      </c>
      <c r="B32" s="793" t="s">
        <v>88</v>
      </c>
      <c r="C32" s="785">
        <v>0</v>
      </c>
      <c r="D32" s="782">
        <v>0</v>
      </c>
      <c r="E32" s="783">
        <v>0</v>
      </c>
      <c r="F32" s="788">
        <v>0</v>
      </c>
      <c r="G32" s="775">
        <v>0</v>
      </c>
      <c r="H32" s="775">
        <v>0</v>
      </c>
      <c r="I32" s="775">
        <v>0</v>
      </c>
      <c r="J32" s="783">
        <v>0</v>
      </c>
      <c r="K32" s="786">
        <v>22.99</v>
      </c>
      <c r="L32" s="775">
        <v>0</v>
      </c>
      <c r="M32" s="783">
        <v>0</v>
      </c>
      <c r="N32" s="785">
        <v>0</v>
      </c>
      <c r="O32" s="785">
        <v>0</v>
      </c>
      <c r="P32" s="782">
        <v>0</v>
      </c>
      <c r="Q32" s="775">
        <v>0</v>
      </c>
      <c r="R32" s="783">
        <v>0</v>
      </c>
      <c r="S32" s="779">
        <f t="shared" ref="S32" si="2">SUM(C32:R32)</f>
        <v>22.99</v>
      </c>
      <c r="T32" s="774"/>
    </row>
    <row r="34" spans="2:2" x14ac:dyDescent="0.25">
      <c r="B34" s="309" t="s">
        <v>1401</v>
      </c>
    </row>
    <row r="35" spans="2:2" x14ac:dyDescent="0.25">
      <c r="B35" s="309" t="s">
        <v>1400</v>
      </c>
    </row>
    <row r="36" spans="2:2" x14ac:dyDescent="0.25">
      <c r="B36" s="309" t="s">
        <v>1399</v>
      </c>
    </row>
    <row r="37" spans="2:2" x14ac:dyDescent="0.25">
      <c r="B37" s="309" t="s">
        <v>1398</v>
      </c>
    </row>
    <row r="38" spans="2:2" x14ac:dyDescent="0.25">
      <c r="B38" s="309" t="s">
        <v>1510</v>
      </c>
    </row>
    <row r="39" spans="2:2" x14ac:dyDescent="0.25">
      <c r="B39" s="309"/>
    </row>
    <row r="40" spans="2:2" x14ac:dyDescent="0.25">
      <c r="B40" s="309"/>
    </row>
    <row r="41" spans="2:2" x14ac:dyDescent="0.25">
      <c r="B41" s="309"/>
    </row>
    <row r="42" spans="2:2" x14ac:dyDescent="0.25">
      <c r="B42" s="309"/>
    </row>
    <row r="43" spans="2:2" x14ac:dyDescent="0.25">
      <c r="B43" s="309"/>
    </row>
    <row r="44" spans="2:2" x14ac:dyDescent="0.25">
      <c r="B44" s="309"/>
    </row>
    <row r="45" spans="2:2" x14ac:dyDescent="0.25">
      <c r="B45" s="309"/>
    </row>
    <row r="46" spans="2:2" x14ac:dyDescent="0.25">
      <c r="B46" s="309"/>
    </row>
    <row r="47" spans="2:2" x14ac:dyDescent="0.25">
      <c r="B47" s="309"/>
    </row>
    <row r="48" spans="2:2" x14ac:dyDescent="0.25">
      <c r="B48" s="309"/>
    </row>
    <row r="49" spans="2:2" x14ac:dyDescent="0.25">
      <c r="B49" s="309"/>
    </row>
    <row r="50" spans="2:2" x14ac:dyDescent="0.25">
      <c r="B50" s="309"/>
    </row>
    <row r="51" spans="2:2" x14ac:dyDescent="0.25">
      <c r="B51" s="309"/>
    </row>
    <row r="52" spans="2:2" x14ac:dyDescent="0.25">
      <c r="B52" s="309"/>
    </row>
    <row r="53" spans="2:2" x14ac:dyDescent="0.25">
      <c r="B53" s="309"/>
    </row>
    <row r="54" spans="2:2" x14ac:dyDescent="0.25">
      <c r="B54" s="309"/>
    </row>
    <row r="55" spans="2:2" x14ac:dyDescent="0.25">
      <c r="B55" s="309"/>
    </row>
    <row r="56" spans="2:2" x14ac:dyDescent="0.25">
      <c r="B56" s="309"/>
    </row>
  </sheetData>
  <autoFilter ref="A4:S31"/>
  <conditionalFormatting sqref="S7">
    <cfRule type="cellIs" dxfId="1" priority="2" operator="equal">
      <formula>$T$21</formula>
    </cfRule>
  </conditionalFormatting>
  <pageMargins left="0.7" right="0.7" top="0.75" bottom="0.75" header="0.3" footer="0.3"/>
  <pageSetup scale="94" orientation="landscape" horizontalDpi="300" verticalDpi="300" r:id="rId1"/>
  <headerFooter>
    <oddHeader>&amp;CImproper Payment Monetary Loss Root Cause Category Matrix for programs reporting greater than $100M in Monetary Loss and/or Programs that Report More that $2B of Improper Payments ($ in Millions)</oddHeader>
    <oddFooter>&amp;RAs of &amp;D &amp;T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X28"/>
  <sheetViews>
    <sheetView zoomScale="115" zoomScaleNormal="115" workbookViewId="0">
      <pane xSplit="2" ySplit="1" topLeftCell="AM2" activePane="bottomRight" state="frozen"/>
      <selection pane="topRight" activeCell="C1" sqref="C1"/>
      <selection pane="bottomLeft" activeCell="A2" sqref="A2"/>
      <selection pane="bottomRight" activeCell="AM11" sqref="AM11"/>
    </sheetView>
  </sheetViews>
  <sheetFormatPr defaultColWidth="8.85546875" defaultRowHeight="15" x14ac:dyDescent="0.25"/>
  <cols>
    <col min="1" max="1" width="10.28515625" style="51" bestFit="1" customWidth="1"/>
    <col min="2" max="2" width="56.28515625" style="51" customWidth="1"/>
    <col min="3" max="3" width="13.42578125" style="84" bestFit="1" customWidth="1"/>
    <col min="4" max="4" width="15.7109375" style="84" bestFit="1" customWidth="1"/>
    <col min="5" max="6" width="13.42578125" style="84" bestFit="1" customWidth="1"/>
    <col min="7" max="7" width="15.7109375" style="84" bestFit="1" customWidth="1"/>
    <col min="8" max="9" width="13.42578125" style="84" bestFit="1" customWidth="1"/>
    <col min="10" max="10" width="15.7109375" style="84" bestFit="1" customWidth="1"/>
    <col min="11" max="12" width="13.42578125" style="84" bestFit="1" customWidth="1"/>
    <col min="13" max="13" width="15.7109375" style="84" bestFit="1" customWidth="1"/>
    <col min="14" max="15" width="13.42578125" style="84" bestFit="1" customWidth="1"/>
    <col min="16" max="16" width="15.7109375" style="84" bestFit="1" customWidth="1"/>
    <col min="17" max="18" width="13.42578125" style="84" bestFit="1" customWidth="1"/>
    <col min="19" max="19" width="15.7109375" style="84" bestFit="1" customWidth="1"/>
    <col min="20" max="21" width="13.42578125" style="84" bestFit="1" customWidth="1"/>
    <col min="22" max="22" width="15.7109375" style="84" bestFit="1" customWidth="1"/>
    <col min="23" max="24" width="13.42578125" style="84" bestFit="1" customWidth="1"/>
    <col min="25" max="25" width="15.7109375" style="84" bestFit="1" customWidth="1"/>
    <col min="26" max="27" width="13.42578125" style="84" bestFit="1" customWidth="1"/>
    <col min="28" max="28" width="15.7109375" style="84" bestFit="1" customWidth="1"/>
    <col min="29" max="29" width="13.42578125" style="84" bestFit="1" customWidth="1"/>
    <col min="30" max="30" width="13.42578125" style="51" bestFit="1" customWidth="1"/>
    <col min="31" max="31" width="15.7109375" style="51" bestFit="1" customWidth="1"/>
    <col min="32" max="33" width="13.42578125" style="51" bestFit="1" customWidth="1"/>
    <col min="34" max="34" width="15.7109375" style="51" bestFit="1" customWidth="1"/>
    <col min="35" max="36" width="13.42578125" style="51" bestFit="1" customWidth="1"/>
    <col min="37" max="37" width="15.7109375" style="51" bestFit="1" customWidth="1"/>
    <col min="38" max="38" width="13.42578125" style="51" bestFit="1" customWidth="1"/>
    <col min="39" max="39" width="13.7109375" style="51" bestFit="1" customWidth="1"/>
    <col min="40" max="40" width="15.7109375" style="51" bestFit="1" customWidth="1"/>
    <col min="41" max="41" width="13.42578125" style="51" bestFit="1" customWidth="1"/>
    <col min="42" max="42" width="13.7109375" style="51" bestFit="1" customWidth="1"/>
    <col min="43" max="43" width="15.7109375" style="51" bestFit="1" customWidth="1"/>
    <col min="44" max="44" width="13.42578125" style="51" bestFit="1" customWidth="1"/>
    <col min="45" max="45" width="13.7109375" style="51" bestFit="1" customWidth="1"/>
    <col min="46" max="46" width="15.7109375" style="51" bestFit="1" customWidth="1"/>
    <col min="47" max="47" width="13.42578125" style="51" bestFit="1" customWidth="1"/>
    <col min="48" max="48" width="13.7109375" style="51" bestFit="1" customWidth="1"/>
    <col min="49" max="49" width="15.7109375" style="51" bestFit="1" customWidth="1"/>
    <col min="50" max="50" width="13.42578125" style="51" bestFit="1" customWidth="1"/>
    <col min="51" max="16384" width="8.85546875" style="51"/>
  </cols>
  <sheetData>
    <row r="1" spans="1:50" ht="42.75" x14ac:dyDescent="0.25">
      <c r="A1" s="145" t="s">
        <v>4</v>
      </c>
      <c r="B1" s="152" t="s">
        <v>168</v>
      </c>
      <c r="C1" s="48" t="s">
        <v>136</v>
      </c>
      <c r="D1" s="49" t="s">
        <v>137</v>
      </c>
      <c r="E1" s="50" t="s">
        <v>138</v>
      </c>
      <c r="F1" s="132" t="s">
        <v>139</v>
      </c>
      <c r="G1" s="49" t="s">
        <v>140</v>
      </c>
      <c r="H1" s="138" t="s">
        <v>141</v>
      </c>
      <c r="I1" s="48" t="s">
        <v>142</v>
      </c>
      <c r="J1" s="49" t="s">
        <v>143</v>
      </c>
      <c r="K1" s="50" t="s">
        <v>144</v>
      </c>
      <c r="L1" s="132" t="s">
        <v>145</v>
      </c>
      <c r="M1" s="49" t="s">
        <v>146</v>
      </c>
      <c r="N1" s="138" t="s">
        <v>147</v>
      </c>
      <c r="O1" s="48" t="s">
        <v>148</v>
      </c>
      <c r="P1" s="49" t="s">
        <v>149</v>
      </c>
      <c r="Q1" s="50" t="s">
        <v>150</v>
      </c>
      <c r="R1" s="132" t="s">
        <v>151</v>
      </c>
      <c r="S1" s="49" t="s">
        <v>152</v>
      </c>
      <c r="T1" s="138" t="s">
        <v>153</v>
      </c>
      <c r="U1" s="48" t="s">
        <v>133</v>
      </c>
      <c r="V1" s="49" t="s">
        <v>134</v>
      </c>
      <c r="W1" s="50" t="s">
        <v>135</v>
      </c>
      <c r="X1" s="132" t="s">
        <v>130</v>
      </c>
      <c r="Y1" s="49" t="s">
        <v>131</v>
      </c>
      <c r="Z1" s="138" t="s">
        <v>132</v>
      </c>
      <c r="AA1" s="48" t="s">
        <v>5</v>
      </c>
      <c r="AB1" s="49" t="s">
        <v>6</v>
      </c>
      <c r="AC1" s="50" t="s">
        <v>7</v>
      </c>
      <c r="AD1" s="132" t="s">
        <v>8</v>
      </c>
      <c r="AE1" s="49" t="s">
        <v>9</v>
      </c>
      <c r="AF1" s="138" t="s">
        <v>10</v>
      </c>
      <c r="AG1" s="48" t="s">
        <v>11</v>
      </c>
      <c r="AH1" s="49" t="s">
        <v>12</v>
      </c>
      <c r="AI1" s="50" t="s">
        <v>13</v>
      </c>
      <c r="AJ1" s="132" t="s">
        <v>14</v>
      </c>
      <c r="AK1" s="49" t="s">
        <v>15</v>
      </c>
      <c r="AL1" s="138" t="s">
        <v>16</v>
      </c>
      <c r="AM1" s="48" t="s">
        <v>176</v>
      </c>
      <c r="AN1" s="49" t="s">
        <v>177</v>
      </c>
      <c r="AO1" s="50" t="s">
        <v>178</v>
      </c>
      <c r="AP1" s="132" t="s">
        <v>272</v>
      </c>
      <c r="AQ1" s="49" t="s">
        <v>273</v>
      </c>
      <c r="AR1" s="138" t="s">
        <v>274</v>
      </c>
      <c r="AS1" s="48" t="s">
        <v>327</v>
      </c>
      <c r="AT1" s="49" t="s">
        <v>328</v>
      </c>
      <c r="AU1" s="138" t="s">
        <v>329</v>
      </c>
      <c r="AV1" s="48" t="s">
        <v>513</v>
      </c>
      <c r="AW1" s="49" t="s">
        <v>514</v>
      </c>
      <c r="AX1" s="50" t="s">
        <v>515</v>
      </c>
    </row>
    <row r="2" spans="1:50" x14ac:dyDescent="0.25">
      <c r="A2" s="147" t="s">
        <v>54</v>
      </c>
      <c r="B2" s="66" t="s">
        <v>56</v>
      </c>
      <c r="C2" s="108"/>
      <c r="D2" s="68"/>
      <c r="E2" s="69"/>
      <c r="F2" s="156"/>
      <c r="G2" s="68"/>
      <c r="H2" s="161"/>
      <c r="I2" s="108"/>
      <c r="J2" s="68"/>
      <c r="K2" s="69"/>
      <c r="L2" s="156"/>
      <c r="M2" s="68"/>
      <c r="N2" s="161"/>
      <c r="O2" s="109">
        <v>177547</v>
      </c>
      <c r="P2" s="110">
        <v>18642</v>
      </c>
      <c r="Q2" s="55">
        <v>0.10499754994452173</v>
      </c>
      <c r="R2" s="157">
        <v>188286</v>
      </c>
      <c r="S2" s="110">
        <v>18075</v>
      </c>
      <c r="T2" s="159">
        <v>9.5997578152385202E-2</v>
      </c>
      <c r="U2" s="109">
        <v>239012</v>
      </c>
      <c r="V2" s="110">
        <v>22500</v>
      </c>
      <c r="W2" s="55">
        <v>9.4137532843539234E-2</v>
      </c>
      <c r="X2" s="165">
        <v>269241</v>
      </c>
      <c r="Y2" s="110">
        <v>21900</v>
      </c>
      <c r="Z2" s="159">
        <v>8.1339766231740343E-2</v>
      </c>
      <c r="AA2" s="61">
        <v>271011</v>
      </c>
      <c r="AB2" s="62">
        <v>19235</v>
      </c>
      <c r="AC2" s="111">
        <v>7.0974978875396208E-2</v>
      </c>
      <c r="AD2" s="167">
        <v>246931</v>
      </c>
      <c r="AE2" s="62">
        <v>14376</v>
      </c>
      <c r="AF2" s="169">
        <v>5.8218692671232045E-2</v>
      </c>
      <c r="AG2" s="112">
        <v>261613</v>
      </c>
      <c r="AH2" s="113">
        <v>17492</v>
      </c>
      <c r="AI2" s="111">
        <v>6.6862120766169875E-2</v>
      </c>
      <c r="AJ2" s="167">
        <v>297672.02</v>
      </c>
      <c r="AK2" s="62">
        <v>29124.61</v>
      </c>
      <c r="AL2" s="173">
        <v>9.7841275105399556E-2</v>
      </c>
      <c r="AM2" s="114">
        <v>345973.72</v>
      </c>
      <c r="AN2" s="115">
        <v>36253.25</v>
      </c>
      <c r="AO2" s="116">
        <v>0.10478613809164465</v>
      </c>
      <c r="AP2" s="134">
        <v>363839.34600000002</v>
      </c>
      <c r="AQ2" s="115">
        <v>36731.130718974702</v>
      </c>
      <c r="AR2" s="139">
        <v>0.10095425665968161</v>
      </c>
      <c r="AS2" s="114">
        <v>370390.99900000001</v>
      </c>
      <c r="AT2" s="115">
        <v>36249.696211638096</v>
      </c>
      <c r="AU2" s="131">
        <v>9.7868728747477193E-2</v>
      </c>
      <c r="AV2" s="63">
        <v>384996.67129888001</v>
      </c>
      <c r="AW2" s="64">
        <v>57358.134017403099</v>
      </c>
      <c r="AX2" s="65">
        <v>0.14898345438647942</v>
      </c>
    </row>
    <row r="3" spans="1:50" x14ac:dyDescent="0.25">
      <c r="A3" s="147" t="s">
        <v>54</v>
      </c>
      <c r="B3" s="52" t="s">
        <v>55</v>
      </c>
      <c r="C3" s="109">
        <v>213546.15</v>
      </c>
      <c r="D3" s="110">
        <v>21631.279999999999</v>
      </c>
      <c r="E3" s="55">
        <v>0.10129557475046963</v>
      </c>
      <c r="F3" s="157">
        <v>234100</v>
      </c>
      <c r="G3" s="110">
        <v>12100</v>
      </c>
      <c r="H3" s="159">
        <v>5.1687313114053821E-2</v>
      </c>
      <c r="I3" s="109">
        <v>246800</v>
      </c>
      <c r="J3" s="110">
        <v>10800</v>
      </c>
      <c r="K3" s="55">
        <v>4.3760129659643439E-2</v>
      </c>
      <c r="L3" s="157">
        <v>276200</v>
      </c>
      <c r="M3" s="110">
        <v>10800</v>
      </c>
      <c r="N3" s="159">
        <v>3.9102099927588702E-2</v>
      </c>
      <c r="O3" s="109">
        <v>288200</v>
      </c>
      <c r="P3" s="110">
        <v>10400</v>
      </c>
      <c r="Q3" s="55">
        <v>3.6086051353226928E-2</v>
      </c>
      <c r="R3" s="157">
        <v>285120</v>
      </c>
      <c r="S3" s="110">
        <v>30793</v>
      </c>
      <c r="T3" s="159">
        <v>0.10800014029180696</v>
      </c>
      <c r="U3" s="109">
        <v>326400</v>
      </c>
      <c r="V3" s="110">
        <v>29700</v>
      </c>
      <c r="W3" s="55">
        <v>9.0992647058823525E-2</v>
      </c>
      <c r="X3" s="165">
        <v>336378</v>
      </c>
      <c r="Y3" s="110">
        <v>28810</v>
      </c>
      <c r="Z3" s="159">
        <v>8.5647693963338864E-2</v>
      </c>
      <c r="AA3" s="61">
        <v>349673</v>
      </c>
      <c r="AB3" s="62">
        <v>29571</v>
      </c>
      <c r="AC3" s="111">
        <v>8.4567581712056694E-2</v>
      </c>
      <c r="AD3" s="167">
        <v>357397</v>
      </c>
      <c r="AE3" s="62">
        <v>36033</v>
      </c>
      <c r="AF3" s="169">
        <v>0.10082065602117533</v>
      </c>
      <c r="AG3" s="112">
        <v>360173</v>
      </c>
      <c r="AH3" s="113">
        <v>45754</v>
      </c>
      <c r="AI3" s="111">
        <v>0.12703339783937165</v>
      </c>
      <c r="AJ3" s="167">
        <v>358348.6</v>
      </c>
      <c r="AK3" s="62">
        <v>43325.61</v>
      </c>
      <c r="AL3" s="173">
        <v>0.12090352801713193</v>
      </c>
      <c r="AM3" s="114">
        <v>373650.45</v>
      </c>
      <c r="AN3" s="115">
        <v>41084.65</v>
      </c>
      <c r="AO3" s="116">
        <v>0.10995477189977959</v>
      </c>
      <c r="AP3" s="134">
        <v>380761.96574495401</v>
      </c>
      <c r="AQ3" s="115">
        <v>36207.997603556003</v>
      </c>
      <c r="AR3" s="139">
        <v>9.50935252493397E-2</v>
      </c>
      <c r="AS3" s="114">
        <v>389300.05389269098</v>
      </c>
      <c r="AT3" s="115">
        <v>31617.9394533833</v>
      </c>
      <c r="AU3" s="131">
        <v>8.1217403227225496E-2</v>
      </c>
      <c r="AV3" s="63">
        <v>398623.97154499998</v>
      </c>
      <c r="AW3" s="64">
        <v>28908.831703</v>
      </c>
      <c r="AX3" s="65">
        <v>7.2521558578010736E-2</v>
      </c>
    </row>
    <row r="4" spans="1:50" x14ac:dyDescent="0.25">
      <c r="A4" s="146" t="s">
        <v>82</v>
      </c>
      <c r="B4" s="52" t="s">
        <v>170</v>
      </c>
      <c r="C4" s="53">
        <v>39400</v>
      </c>
      <c r="D4" s="54">
        <v>9653</v>
      </c>
      <c r="E4" s="55">
        <v>0.245</v>
      </c>
      <c r="F4" s="153">
        <v>41300</v>
      </c>
      <c r="G4" s="54">
        <v>10500</v>
      </c>
      <c r="H4" s="159">
        <v>0.25423728813559321</v>
      </c>
      <c r="I4" s="53">
        <v>42100</v>
      </c>
      <c r="J4" s="54">
        <v>10700</v>
      </c>
      <c r="K4" s="55">
        <v>0.25415676959619954</v>
      </c>
      <c r="L4" s="153">
        <v>44500</v>
      </c>
      <c r="M4" s="54">
        <v>11350</v>
      </c>
      <c r="N4" s="159">
        <v>0.25505617977528089</v>
      </c>
      <c r="O4" s="53">
        <v>47600</v>
      </c>
      <c r="P4" s="54">
        <v>12100</v>
      </c>
      <c r="Q4" s="55">
        <v>0.25420168067226889</v>
      </c>
      <c r="R4" s="153">
        <v>48100</v>
      </c>
      <c r="S4" s="54">
        <v>12250</v>
      </c>
      <c r="T4" s="159">
        <v>0.25467775467775466</v>
      </c>
      <c r="U4" s="53">
        <v>64200</v>
      </c>
      <c r="V4" s="54">
        <v>16900</v>
      </c>
      <c r="W4" s="55">
        <v>0.26323987538940807</v>
      </c>
      <c r="X4" s="163">
        <v>64700</v>
      </c>
      <c r="Y4" s="54">
        <v>15200</v>
      </c>
      <c r="Z4" s="159">
        <v>0.23493044822256567</v>
      </c>
      <c r="AA4" s="56">
        <v>55400</v>
      </c>
      <c r="AB4" s="57">
        <v>12600</v>
      </c>
      <c r="AC4" s="58">
        <v>0.22743682310469315</v>
      </c>
      <c r="AD4" s="166">
        <v>60300</v>
      </c>
      <c r="AE4" s="57">
        <v>14500</v>
      </c>
      <c r="AF4" s="168">
        <v>0.24046434494195687</v>
      </c>
      <c r="AG4" s="59">
        <v>65200</v>
      </c>
      <c r="AH4" s="60">
        <v>17700</v>
      </c>
      <c r="AI4" s="58">
        <v>0.2714723926380368</v>
      </c>
      <c r="AJ4" s="167">
        <v>65600</v>
      </c>
      <c r="AK4" s="62">
        <v>15600</v>
      </c>
      <c r="AL4" s="173">
        <v>0.23780487804878048</v>
      </c>
      <c r="AM4" s="63">
        <v>69786.23</v>
      </c>
      <c r="AN4" s="64">
        <v>16762.650000000001</v>
      </c>
      <c r="AO4" s="65">
        <v>0.24019996495010551</v>
      </c>
      <c r="AP4" s="133">
        <v>67992.5</v>
      </c>
      <c r="AQ4" s="64">
        <v>16231.58</v>
      </c>
      <c r="AR4" s="131">
        <v>0.23872603595984851</v>
      </c>
      <c r="AS4" s="63">
        <v>73589.06</v>
      </c>
      <c r="AT4" s="64">
        <v>18443.48</v>
      </c>
      <c r="AU4" s="131">
        <v>0.25062801454455325</v>
      </c>
      <c r="AV4" s="63">
        <v>68688.850000000006</v>
      </c>
      <c r="AW4" s="64">
        <v>17351.61</v>
      </c>
      <c r="AX4" s="65">
        <v>0.25261174120690622</v>
      </c>
    </row>
    <row r="5" spans="1:50" x14ac:dyDescent="0.25">
      <c r="A5" s="147" t="s">
        <v>54</v>
      </c>
      <c r="B5" s="683" t="s">
        <v>57</v>
      </c>
      <c r="C5" s="108"/>
      <c r="D5" s="68"/>
      <c r="E5" s="69"/>
      <c r="F5" s="156"/>
      <c r="G5" s="68"/>
      <c r="H5" s="161"/>
      <c r="I5" s="108"/>
      <c r="J5" s="68"/>
      <c r="K5" s="69"/>
      <c r="L5" s="156"/>
      <c r="M5" s="117"/>
      <c r="N5" s="162"/>
      <c r="O5" s="686">
        <v>64600</v>
      </c>
      <c r="P5" s="687">
        <v>6848</v>
      </c>
      <c r="Q5" s="55">
        <v>0.1060061919504644</v>
      </c>
      <c r="R5" s="688">
        <v>77985</v>
      </c>
      <c r="S5" s="687">
        <v>12010</v>
      </c>
      <c r="T5" s="159">
        <v>0.15400397512342118</v>
      </c>
      <c r="U5" s="686">
        <v>96437</v>
      </c>
      <c r="V5" s="687">
        <v>13600</v>
      </c>
      <c r="W5" s="55">
        <v>0.14102471043271772</v>
      </c>
      <c r="X5" s="689">
        <v>112215</v>
      </c>
      <c r="Y5" s="687">
        <v>12390</v>
      </c>
      <c r="Z5" s="159">
        <v>0.11041304638417324</v>
      </c>
      <c r="AA5" s="690">
        <v>115183</v>
      </c>
      <c r="AB5" s="504">
        <v>13100</v>
      </c>
      <c r="AC5" s="111">
        <v>0.11373206115485793</v>
      </c>
      <c r="AD5" s="503">
        <v>123696</v>
      </c>
      <c r="AE5" s="504">
        <v>11767</v>
      </c>
      <c r="AF5" s="169">
        <v>9.5128379252360631E-2</v>
      </c>
      <c r="AG5" s="694">
        <v>135513</v>
      </c>
      <c r="AH5" s="695">
        <v>12229</v>
      </c>
      <c r="AI5" s="111">
        <v>9.0242264579782017E-2</v>
      </c>
      <c r="AJ5" s="503">
        <v>148593.71</v>
      </c>
      <c r="AK5" s="504">
        <v>14117</v>
      </c>
      <c r="AL5" s="173">
        <v>9.5004021368064642E-2</v>
      </c>
      <c r="AM5" s="696">
        <v>161944.04</v>
      </c>
      <c r="AN5" s="697">
        <v>16182.66</v>
      </c>
      <c r="AO5" s="116">
        <v>9.9927481122491446E-2</v>
      </c>
      <c r="AP5" s="698">
        <v>172768.08</v>
      </c>
      <c r="AQ5" s="697">
        <v>14351.71</v>
      </c>
      <c r="AR5" s="139">
        <v>8.3069222046109448E-2</v>
      </c>
      <c r="AS5" s="114">
        <v>191923.92</v>
      </c>
      <c r="AT5" s="115">
        <v>15554.31</v>
      </c>
      <c r="AU5" s="131">
        <v>8.1044144992453257E-2</v>
      </c>
      <c r="AV5" s="63">
        <v>212444.68</v>
      </c>
      <c r="AW5" s="64">
        <v>16728.580000000002</v>
      </c>
      <c r="AX5" s="65">
        <v>7.8743228590144043E-2</v>
      </c>
    </row>
    <row r="6" spans="1:50" x14ac:dyDescent="0.25">
      <c r="A6" s="146" t="s">
        <v>21</v>
      </c>
      <c r="B6" s="485" t="s">
        <v>23</v>
      </c>
      <c r="C6" s="67"/>
      <c r="D6" s="82"/>
      <c r="E6" s="69"/>
      <c r="F6" s="155"/>
      <c r="G6" s="68"/>
      <c r="H6" s="161"/>
      <c r="I6" s="67"/>
      <c r="J6" s="68"/>
      <c r="K6" s="69"/>
      <c r="L6" s="155"/>
      <c r="M6" s="70"/>
      <c r="N6" s="162"/>
      <c r="O6" s="491"/>
      <c r="P6" s="492"/>
      <c r="Q6" s="55"/>
      <c r="R6" s="494"/>
      <c r="S6" s="495"/>
      <c r="T6" s="162"/>
      <c r="U6" s="496"/>
      <c r="V6" s="495"/>
      <c r="W6" s="71"/>
      <c r="X6" s="497"/>
      <c r="Y6" s="495"/>
      <c r="Z6" s="162"/>
      <c r="AA6" s="498">
        <v>95500</v>
      </c>
      <c r="AB6" s="499">
        <v>226.8</v>
      </c>
      <c r="AC6" s="58">
        <v>2.3748691099476442E-3</v>
      </c>
      <c r="AD6" s="500">
        <v>98700</v>
      </c>
      <c r="AE6" s="499">
        <v>286.60000000000002</v>
      </c>
      <c r="AF6" s="168">
        <v>2.9037487335359679E-3</v>
      </c>
      <c r="AG6" s="501">
        <v>110600</v>
      </c>
      <c r="AH6" s="502">
        <v>249.8</v>
      </c>
      <c r="AI6" s="58">
        <v>2.2585895117540689E-3</v>
      </c>
      <c r="AJ6" s="503">
        <v>107400</v>
      </c>
      <c r="AK6" s="504">
        <v>242.9</v>
      </c>
      <c r="AL6" s="173">
        <v>2.2616387337057731E-3</v>
      </c>
      <c r="AM6" s="505">
        <v>114902.75474416</v>
      </c>
      <c r="AN6" s="507">
        <v>196.2261614</v>
      </c>
      <c r="AO6" s="65">
        <v>1.7077585462325331E-3</v>
      </c>
      <c r="AP6" s="509">
        <v>96777.270042700198</v>
      </c>
      <c r="AQ6" s="510">
        <v>182.50669575032299</v>
      </c>
      <c r="AR6" s="131">
        <v>1.8858425709859055E-3</v>
      </c>
      <c r="AS6" s="114">
        <v>100285.18</v>
      </c>
      <c r="AT6" s="115">
        <v>305.76</v>
      </c>
      <c r="AU6" s="131">
        <v>3.0489051323435829E-3</v>
      </c>
      <c r="AV6" s="63">
        <v>102742.3890077929</v>
      </c>
      <c r="AW6" s="64">
        <v>7450.2613711437643</v>
      </c>
      <c r="AX6" s="65">
        <v>7.2513997806481517E-2</v>
      </c>
    </row>
    <row r="7" spans="1:50" x14ac:dyDescent="0.25">
      <c r="A7" s="186" t="s">
        <v>82</v>
      </c>
      <c r="B7" s="484" t="s">
        <v>534</v>
      </c>
      <c r="C7" s="108"/>
      <c r="D7" s="68"/>
      <c r="E7" s="69"/>
      <c r="F7" s="156"/>
      <c r="G7" s="68"/>
      <c r="H7" s="161"/>
      <c r="I7" s="108"/>
      <c r="J7" s="68"/>
      <c r="K7" s="69"/>
      <c r="L7" s="156"/>
      <c r="M7" s="68"/>
      <c r="N7" s="161"/>
      <c r="O7" s="490"/>
      <c r="P7" s="68"/>
      <c r="Q7" s="69"/>
      <c r="R7" s="493"/>
      <c r="S7" s="68"/>
      <c r="T7" s="161"/>
      <c r="U7" s="490"/>
      <c r="V7" s="68"/>
      <c r="W7" s="69"/>
      <c r="X7" s="493"/>
      <c r="Y7" s="68"/>
      <c r="Z7" s="161"/>
      <c r="AA7" s="490"/>
      <c r="AB7" s="68"/>
      <c r="AC7" s="69"/>
      <c r="AD7" s="493"/>
      <c r="AE7" s="68"/>
      <c r="AF7" s="161"/>
      <c r="AG7" s="490"/>
      <c r="AH7" s="68"/>
      <c r="AI7" s="69"/>
      <c r="AJ7" s="493"/>
      <c r="AK7" s="68"/>
      <c r="AL7" s="161"/>
      <c r="AM7" s="490"/>
      <c r="AN7" s="68"/>
      <c r="AO7" s="69"/>
      <c r="AP7" s="493"/>
      <c r="AQ7" s="68"/>
      <c r="AR7" s="161"/>
      <c r="AS7" s="106"/>
      <c r="AT7" s="142"/>
      <c r="AU7" s="681"/>
      <c r="AV7" s="63">
        <v>47664.01</v>
      </c>
      <c r="AW7" s="64">
        <v>7223.49</v>
      </c>
      <c r="AX7" s="65">
        <v>0.15155019479057677</v>
      </c>
    </row>
    <row r="8" spans="1:50" x14ac:dyDescent="0.25">
      <c r="A8" s="148" t="s">
        <v>85</v>
      </c>
      <c r="B8" s="77" t="s">
        <v>86</v>
      </c>
      <c r="C8" s="78"/>
      <c r="D8" s="79"/>
      <c r="E8" s="80"/>
      <c r="F8" s="158"/>
      <c r="G8" s="79"/>
      <c r="H8" s="140"/>
      <c r="I8" s="78"/>
      <c r="J8" s="79"/>
      <c r="K8" s="80"/>
      <c r="L8" s="158"/>
      <c r="M8" s="79"/>
      <c r="N8" s="140"/>
      <c r="O8" s="78"/>
      <c r="P8" s="79"/>
      <c r="Q8" s="80"/>
      <c r="R8" s="158"/>
      <c r="S8" s="79"/>
      <c r="T8" s="140"/>
      <c r="U8" s="78"/>
      <c r="V8" s="79"/>
      <c r="W8" s="80"/>
      <c r="X8" s="158"/>
      <c r="Y8" s="79"/>
      <c r="Z8" s="140"/>
      <c r="AA8" s="78"/>
      <c r="AB8" s="79"/>
      <c r="AC8" s="80"/>
      <c r="AD8" s="158"/>
      <c r="AE8" s="79"/>
      <c r="AF8" s="140"/>
      <c r="AG8" s="59">
        <v>3371.19</v>
      </c>
      <c r="AH8" s="60">
        <v>311.45999999999998</v>
      </c>
      <c r="AI8" s="58">
        <v>9.2388741067694194E-2</v>
      </c>
      <c r="AJ8" s="167">
        <v>3912.17</v>
      </c>
      <c r="AK8" s="62">
        <v>2142.69</v>
      </c>
      <c r="AL8" s="173">
        <v>0.5476985918301096</v>
      </c>
      <c r="AM8" s="72">
        <v>4728.95</v>
      </c>
      <c r="AN8" s="73">
        <v>3587.2449999999999</v>
      </c>
      <c r="AO8" s="65">
        <v>0.75857114158534134</v>
      </c>
      <c r="AP8" s="133">
        <v>5628.8693023300002</v>
      </c>
      <c r="AQ8" s="64">
        <v>5257.5575428900011</v>
      </c>
      <c r="AR8" s="131">
        <v>0.93403439669734389</v>
      </c>
      <c r="AS8" s="63">
        <v>7958.21</v>
      </c>
      <c r="AT8" s="64">
        <v>7998.14</v>
      </c>
      <c r="AU8" s="131">
        <v>1.0050174599564474</v>
      </c>
      <c r="AV8" s="63">
        <v>7811.81</v>
      </c>
      <c r="AW8" s="64">
        <v>7212.92</v>
      </c>
      <c r="AX8" s="65">
        <v>0.92333530897448857</v>
      </c>
    </row>
    <row r="9" spans="1:50" x14ac:dyDescent="0.25">
      <c r="A9" s="146" t="s">
        <v>79</v>
      </c>
      <c r="B9" s="52" t="s">
        <v>81</v>
      </c>
      <c r="C9" s="53">
        <v>35706</v>
      </c>
      <c r="D9" s="54">
        <v>2639</v>
      </c>
      <c r="E9" s="55">
        <v>7.390914692208593E-2</v>
      </c>
      <c r="F9" s="153">
        <v>37470</v>
      </c>
      <c r="G9" s="54">
        <v>2910</v>
      </c>
      <c r="H9" s="159">
        <v>7.7662129703763016E-2</v>
      </c>
      <c r="I9" s="53">
        <v>39068</v>
      </c>
      <c r="J9" s="54">
        <v>3028</v>
      </c>
      <c r="K9" s="55">
        <v>7.7505887171086307E-2</v>
      </c>
      <c r="L9" s="153">
        <v>40328</v>
      </c>
      <c r="M9" s="54">
        <v>4089</v>
      </c>
      <c r="N9" s="159">
        <v>0.10139357270382861</v>
      </c>
      <c r="O9" s="53">
        <v>42600</v>
      </c>
      <c r="P9" s="54">
        <v>4552</v>
      </c>
      <c r="Q9" s="55">
        <v>0.10685446009389671</v>
      </c>
      <c r="R9" s="153">
        <v>45045</v>
      </c>
      <c r="S9" s="54">
        <v>5437</v>
      </c>
      <c r="T9" s="159">
        <v>0.1207015207015207</v>
      </c>
      <c r="U9" s="53">
        <v>48294</v>
      </c>
      <c r="V9" s="54">
        <v>4827</v>
      </c>
      <c r="W9" s="55">
        <v>9.995030438563797E-2</v>
      </c>
      <c r="X9" s="163">
        <v>50276</v>
      </c>
      <c r="Y9" s="54">
        <v>4571</v>
      </c>
      <c r="Z9" s="159">
        <v>9.0918131911846611E-2</v>
      </c>
      <c r="AA9" s="56">
        <v>51654</v>
      </c>
      <c r="AB9" s="57">
        <v>4738</v>
      </c>
      <c r="AC9" s="58">
        <v>9.1725713400704692E-2</v>
      </c>
      <c r="AD9" s="166">
        <v>53411</v>
      </c>
      <c r="AE9" s="57">
        <v>4335</v>
      </c>
      <c r="AF9" s="168">
        <v>8.1163056299264194E-2</v>
      </c>
      <c r="AG9" s="59">
        <v>55349.89</v>
      </c>
      <c r="AH9" s="60">
        <v>5107.3100000000004</v>
      </c>
      <c r="AI9" s="58">
        <v>9.227317344262112E-2</v>
      </c>
      <c r="AJ9" s="167">
        <v>56457.56</v>
      </c>
      <c r="AK9" s="62">
        <v>4764.74</v>
      </c>
      <c r="AL9" s="173">
        <v>8.4395074813718482E-2</v>
      </c>
      <c r="AM9" s="72">
        <v>56625.58</v>
      </c>
      <c r="AN9" s="73">
        <v>4201.49</v>
      </c>
      <c r="AO9" s="65">
        <v>7.4197738901747232E-2</v>
      </c>
      <c r="AP9" s="133">
        <v>56754.07</v>
      </c>
      <c r="AQ9" s="64">
        <v>5019.9399999999996</v>
      </c>
      <c r="AR9" s="131">
        <v>8.8450748994741688E-2</v>
      </c>
      <c r="AS9" s="63">
        <v>56495.45</v>
      </c>
      <c r="AT9" s="64">
        <v>4757.4399999999996</v>
      </c>
      <c r="AU9" s="131">
        <v>8.4209259329733624E-2</v>
      </c>
      <c r="AV9" s="63">
        <v>56976.3</v>
      </c>
      <c r="AW9" s="64">
        <v>5528.7659999999996</v>
      </c>
      <c r="AX9" s="65">
        <v>9.7036241384575686E-2</v>
      </c>
    </row>
    <row r="10" spans="1:50" x14ac:dyDescent="0.25">
      <c r="A10" s="146" t="s">
        <v>84</v>
      </c>
      <c r="B10" s="52" t="s">
        <v>171</v>
      </c>
      <c r="C10" s="53">
        <v>24298</v>
      </c>
      <c r="D10" s="54">
        <v>1613</v>
      </c>
      <c r="E10" s="55">
        <v>6.638406453206025E-2</v>
      </c>
      <c r="F10" s="153">
        <v>24128</v>
      </c>
      <c r="G10" s="54">
        <v>1432</v>
      </c>
      <c r="H10" s="159">
        <v>5.9350132625994693E-2</v>
      </c>
      <c r="I10" s="53">
        <v>28160</v>
      </c>
      <c r="J10" s="54">
        <v>1645</v>
      </c>
      <c r="K10" s="55">
        <v>5.8416193181818184E-2</v>
      </c>
      <c r="L10" s="153">
        <v>29942</v>
      </c>
      <c r="M10" s="54">
        <v>1794</v>
      </c>
      <c r="N10" s="159">
        <v>5.9915837285418473E-2</v>
      </c>
      <c r="O10" s="53">
        <v>30373.27</v>
      </c>
      <c r="P10" s="54">
        <v>1713.43</v>
      </c>
      <c r="Q10" s="55">
        <v>5.6412431061917276E-2</v>
      </c>
      <c r="R10" s="153">
        <v>34611.4</v>
      </c>
      <c r="S10" s="54">
        <v>1732.63</v>
      </c>
      <c r="T10" s="159">
        <v>5.0059517962289884E-2</v>
      </c>
      <c r="U10" s="53">
        <v>50360.14</v>
      </c>
      <c r="V10" s="54">
        <v>2194.96</v>
      </c>
      <c r="W10" s="55">
        <v>4.3585264060028425E-2</v>
      </c>
      <c r="X10" s="163">
        <v>64705</v>
      </c>
      <c r="Y10" s="54">
        <v>2465.08</v>
      </c>
      <c r="Z10" s="159">
        <v>3.8097210416505677E-2</v>
      </c>
      <c r="AA10" s="56">
        <v>71813</v>
      </c>
      <c r="AB10" s="57">
        <v>2728.9</v>
      </c>
      <c r="AC10" s="58">
        <v>3.8000083550332117E-2</v>
      </c>
      <c r="AD10" s="166">
        <v>74639</v>
      </c>
      <c r="AE10" s="57">
        <v>2553</v>
      </c>
      <c r="AF10" s="168">
        <v>3.4204638325808223E-2</v>
      </c>
      <c r="AG10" s="59">
        <v>76087</v>
      </c>
      <c r="AH10" s="60">
        <v>2437</v>
      </c>
      <c r="AI10" s="58">
        <v>3.2029124554785966E-2</v>
      </c>
      <c r="AJ10" s="167">
        <v>70022</v>
      </c>
      <c r="AK10" s="62">
        <v>2562.81</v>
      </c>
      <c r="AL10" s="173">
        <v>3.6600068549884318E-2</v>
      </c>
      <c r="AM10" s="90"/>
      <c r="AN10" s="83"/>
      <c r="AO10" s="80"/>
      <c r="AP10" s="175"/>
      <c r="AQ10" s="83"/>
      <c r="AR10" s="140"/>
      <c r="AS10" s="63">
        <v>63592.72</v>
      </c>
      <c r="AT10" s="64">
        <v>4007.77</v>
      </c>
      <c r="AU10" s="131">
        <v>6.3022465464600344E-2</v>
      </c>
      <c r="AV10" s="63">
        <v>59104.37</v>
      </c>
      <c r="AW10" s="64">
        <v>4021.71</v>
      </c>
      <c r="AX10" s="65">
        <v>6.8044207221902547E-2</v>
      </c>
    </row>
    <row r="11" spans="1:50" x14ac:dyDescent="0.25">
      <c r="A11" s="146" t="s">
        <v>28</v>
      </c>
      <c r="B11" s="52" t="s">
        <v>29</v>
      </c>
      <c r="C11" s="53">
        <v>37335</v>
      </c>
      <c r="D11" s="54">
        <v>3861</v>
      </c>
      <c r="E11" s="55">
        <v>0.10341502611490558</v>
      </c>
      <c r="F11" s="153">
        <v>32248</v>
      </c>
      <c r="G11" s="54">
        <v>3267</v>
      </c>
      <c r="H11" s="159">
        <v>0.10130860828578517</v>
      </c>
      <c r="I11" s="53">
        <v>30976</v>
      </c>
      <c r="J11" s="54">
        <v>3376</v>
      </c>
      <c r="K11" s="55">
        <v>0.10898760330578512</v>
      </c>
      <c r="L11" s="153">
        <v>31530</v>
      </c>
      <c r="M11" s="54">
        <v>3248</v>
      </c>
      <c r="N11" s="159">
        <v>0.10301300348874089</v>
      </c>
      <c r="O11" s="53">
        <v>42430</v>
      </c>
      <c r="P11" s="54">
        <v>4226</v>
      </c>
      <c r="Q11" s="55">
        <v>9.9599340089559271E-2</v>
      </c>
      <c r="R11" s="153">
        <v>119249</v>
      </c>
      <c r="S11" s="54">
        <v>12283</v>
      </c>
      <c r="T11" s="159">
        <v>0.1030029601925383</v>
      </c>
      <c r="U11" s="53">
        <v>156000</v>
      </c>
      <c r="V11" s="54">
        <v>17472</v>
      </c>
      <c r="W11" s="55">
        <v>0.112</v>
      </c>
      <c r="X11" s="163">
        <v>114140</v>
      </c>
      <c r="Y11" s="54">
        <v>13697</v>
      </c>
      <c r="Z11" s="159">
        <v>0.12000175223409848</v>
      </c>
      <c r="AA11" s="56">
        <v>90160</v>
      </c>
      <c r="AB11" s="57">
        <v>10296</v>
      </c>
      <c r="AC11" s="58">
        <v>0.11419698314108252</v>
      </c>
      <c r="AD11" s="166">
        <v>66788</v>
      </c>
      <c r="AE11" s="57">
        <v>6225</v>
      </c>
      <c r="AF11" s="168">
        <v>9.3205366233455114E-2</v>
      </c>
      <c r="AG11" s="59">
        <v>48411.88</v>
      </c>
      <c r="AH11" s="60">
        <v>5604.16</v>
      </c>
      <c r="AI11" s="58">
        <v>0.11576001592997422</v>
      </c>
      <c r="AJ11" s="167">
        <v>32895.31</v>
      </c>
      <c r="AK11" s="62">
        <v>3530.16</v>
      </c>
      <c r="AL11" s="173">
        <v>0.10731499414354205</v>
      </c>
      <c r="AM11" s="63">
        <v>33090</v>
      </c>
      <c r="AN11" s="64">
        <v>3853.99</v>
      </c>
      <c r="AO11" s="65">
        <v>0.11646993049259595</v>
      </c>
      <c r="AP11" s="133">
        <v>32530</v>
      </c>
      <c r="AQ11" s="64">
        <v>4065.9247</v>
      </c>
      <c r="AR11" s="131">
        <v>0.12499</v>
      </c>
      <c r="AS11" s="63">
        <v>28690</v>
      </c>
      <c r="AT11" s="64">
        <v>3743.47</v>
      </c>
      <c r="AU11" s="131">
        <v>0.13047995817357963</v>
      </c>
      <c r="AV11" s="652">
        <v>26910</v>
      </c>
      <c r="AW11" s="642">
        <v>2855.15</v>
      </c>
      <c r="AX11" s="65">
        <v>0.10609996283909327</v>
      </c>
    </row>
    <row r="12" spans="1:50" x14ac:dyDescent="0.25">
      <c r="A12" s="146" t="s">
        <v>54</v>
      </c>
      <c r="B12" s="66" t="s">
        <v>59</v>
      </c>
      <c r="C12" s="67"/>
      <c r="D12" s="82"/>
      <c r="E12" s="69"/>
      <c r="F12" s="155"/>
      <c r="G12" s="68"/>
      <c r="H12" s="161"/>
      <c r="I12" s="67"/>
      <c r="J12" s="68"/>
      <c r="K12" s="69"/>
      <c r="L12" s="155"/>
      <c r="M12" s="70"/>
      <c r="N12" s="162"/>
      <c r="O12" s="53">
        <v>5676</v>
      </c>
      <c r="P12" s="54">
        <v>834.4</v>
      </c>
      <c r="Q12" s="55">
        <v>0.14700493305144469</v>
      </c>
      <c r="R12" s="155"/>
      <c r="S12" s="70"/>
      <c r="T12" s="162"/>
      <c r="U12" s="67"/>
      <c r="V12" s="70"/>
      <c r="W12" s="71"/>
      <c r="X12" s="164"/>
      <c r="Y12" s="70"/>
      <c r="Z12" s="162"/>
      <c r="AA12" s="56">
        <v>8629</v>
      </c>
      <c r="AB12" s="57">
        <v>704</v>
      </c>
      <c r="AC12" s="58">
        <v>8.1585351720941016E-2</v>
      </c>
      <c r="AD12" s="166">
        <v>9065</v>
      </c>
      <c r="AE12" s="57">
        <v>646</v>
      </c>
      <c r="AF12" s="168">
        <v>7.1263099834528401E-2</v>
      </c>
      <c r="AG12" s="59">
        <v>9469</v>
      </c>
      <c r="AH12" s="60">
        <v>612</v>
      </c>
      <c r="AI12" s="58">
        <v>6.4631956912028721E-2</v>
      </c>
      <c r="AJ12" s="167">
        <v>9293.91</v>
      </c>
      <c r="AK12" s="62">
        <v>632.11</v>
      </c>
      <c r="AL12" s="173">
        <v>6.8013354981918267E-2</v>
      </c>
      <c r="AM12" s="72">
        <v>9233.06</v>
      </c>
      <c r="AN12" s="73">
        <v>737.59</v>
      </c>
      <c r="AO12" s="65">
        <v>7.9885758350969241E-2</v>
      </c>
      <c r="AP12" s="133">
        <v>14305.135</v>
      </c>
      <c r="AQ12" s="64">
        <v>1236.0524589578099</v>
      </c>
      <c r="AR12" s="131">
        <v>8.6406207208656882E-2</v>
      </c>
      <c r="AS12" s="106"/>
      <c r="AT12" s="142"/>
      <c r="AU12" s="681"/>
      <c r="AV12" s="63">
        <v>17280.952000000001</v>
      </c>
      <c r="AW12" s="64">
        <v>2736.38002503909</v>
      </c>
      <c r="AX12" s="65">
        <v>0.15834660179827417</v>
      </c>
    </row>
    <row r="13" spans="1:50" x14ac:dyDescent="0.25">
      <c r="A13" s="146" t="s">
        <v>79</v>
      </c>
      <c r="B13" s="52" t="s">
        <v>80</v>
      </c>
      <c r="C13" s="53">
        <v>466500</v>
      </c>
      <c r="D13" s="54">
        <v>1707</v>
      </c>
      <c r="E13" s="55">
        <v>3.6591639871382635E-3</v>
      </c>
      <c r="F13" s="153">
        <v>493300</v>
      </c>
      <c r="G13" s="54">
        <v>3681</v>
      </c>
      <c r="H13" s="159">
        <v>7.4619906750456114E-3</v>
      </c>
      <c r="I13" s="53">
        <v>514200</v>
      </c>
      <c r="J13" s="54">
        <v>3280</v>
      </c>
      <c r="K13" s="55">
        <v>6.3788409179307663E-3</v>
      </c>
      <c r="L13" s="153">
        <v>545000</v>
      </c>
      <c r="M13" s="54">
        <v>2504</v>
      </c>
      <c r="N13" s="159">
        <v>4.5944954128440364E-3</v>
      </c>
      <c r="O13" s="53">
        <v>576800</v>
      </c>
      <c r="P13" s="54">
        <v>1963</v>
      </c>
      <c r="Q13" s="55">
        <v>3.4032593619972261E-3</v>
      </c>
      <c r="R13" s="153">
        <v>607210</v>
      </c>
      <c r="S13" s="54">
        <v>2536</v>
      </c>
      <c r="T13" s="159">
        <v>4.1764793069942853E-3</v>
      </c>
      <c r="U13" s="53">
        <v>659565</v>
      </c>
      <c r="V13" s="54">
        <v>3166</v>
      </c>
      <c r="W13" s="55">
        <v>4.8001334212700794E-3</v>
      </c>
      <c r="X13" s="163">
        <v>695469</v>
      </c>
      <c r="Y13" s="54">
        <v>4510</v>
      </c>
      <c r="Z13" s="159">
        <v>6.4848325374675221E-3</v>
      </c>
      <c r="AA13" s="56">
        <v>716951</v>
      </c>
      <c r="AB13" s="57">
        <v>3223</v>
      </c>
      <c r="AC13" s="58">
        <v>4.495425768288209E-3</v>
      </c>
      <c r="AD13" s="166">
        <v>770300</v>
      </c>
      <c r="AE13" s="57">
        <v>2448</v>
      </c>
      <c r="AF13" s="168">
        <v>3.1779826041801896E-3</v>
      </c>
      <c r="AG13" s="59">
        <v>824191.36</v>
      </c>
      <c r="AH13" s="60">
        <v>2951.77</v>
      </c>
      <c r="AI13" s="58">
        <v>3.5814134232127841E-3</v>
      </c>
      <c r="AJ13" s="167">
        <v>862719.79</v>
      </c>
      <c r="AK13" s="62">
        <v>5038.1899999999996</v>
      </c>
      <c r="AL13" s="173">
        <v>5.8398915365092058E-3</v>
      </c>
      <c r="AM13" s="72">
        <v>853689.44</v>
      </c>
      <c r="AN13" s="73">
        <v>3672.16</v>
      </c>
      <c r="AO13" s="65">
        <v>4.30151742301041E-3</v>
      </c>
      <c r="AP13" s="133">
        <v>911200.29</v>
      </c>
      <c r="AQ13" s="64">
        <v>2578.39</v>
      </c>
      <c r="AR13" s="131">
        <v>2.8296632785312216E-3</v>
      </c>
      <c r="AS13" s="63">
        <v>910009.54</v>
      </c>
      <c r="AT13" s="64">
        <v>6157.82</v>
      </c>
      <c r="AU13" s="131">
        <v>6.7667642253508679E-3</v>
      </c>
      <c r="AV13" s="63">
        <v>948181.79250099999</v>
      </c>
      <c r="AW13" s="64">
        <v>2651.2650469999999</v>
      </c>
      <c r="AX13" s="65">
        <v>2.7961568846484718E-3</v>
      </c>
    </row>
    <row r="14" spans="1:50" x14ac:dyDescent="0.25">
      <c r="A14" s="148" t="s">
        <v>85</v>
      </c>
      <c r="B14" s="77" t="s">
        <v>88</v>
      </c>
      <c r="C14" s="78"/>
      <c r="D14" s="79"/>
      <c r="E14" s="80"/>
      <c r="F14" s="158"/>
      <c r="G14" s="79"/>
      <c r="H14" s="140"/>
      <c r="I14" s="78"/>
      <c r="J14" s="79"/>
      <c r="K14" s="80"/>
      <c r="L14" s="158"/>
      <c r="M14" s="79"/>
      <c r="N14" s="140"/>
      <c r="O14" s="78"/>
      <c r="P14" s="79"/>
      <c r="Q14" s="80"/>
      <c r="R14" s="158"/>
      <c r="S14" s="79"/>
      <c r="T14" s="140"/>
      <c r="U14" s="78"/>
      <c r="V14" s="79"/>
      <c r="W14" s="80"/>
      <c r="X14" s="158"/>
      <c r="Y14" s="79"/>
      <c r="Z14" s="140"/>
      <c r="AA14" s="78"/>
      <c r="AB14" s="79"/>
      <c r="AC14" s="80"/>
      <c r="AD14" s="158"/>
      <c r="AE14" s="79"/>
      <c r="AF14" s="140"/>
      <c r="AG14" s="59">
        <v>1373.38</v>
      </c>
      <c r="AH14" s="60">
        <v>122.87</v>
      </c>
      <c r="AI14" s="58">
        <v>8.9465406515312582E-2</v>
      </c>
      <c r="AJ14" s="167">
        <v>1479.71</v>
      </c>
      <c r="AK14" s="62">
        <v>875.12800000000004</v>
      </c>
      <c r="AL14" s="173">
        <v>0.59141858877753073</v>
      </c>
      <c r="AM14" s="72">
        <v>1705.6</v>
      </c>
      <c r="AN14" s="73">
        <v>1179.49</v>
      </c>
      <c r="AO14" s="65">
        <v>0.69153963414634145</v>
      </c>
      <c r="AP14" s="133">
        <v>1890.4608215000001</v>
      </c>
      <c r="AQ14" s="64">
        <v>1890.4608215000001</v>
      </c>
      <c r="AR14" s="131">
        <v>1</v>
      </c>
      <c r="AS14" s="63">
        <v>2059.14</v>
      </c>
      <c r="AT14" s="64">
        <v>2059.14</v>
      </c>
      <c r="AU14" s="131">
        <v>1</v>
      </c>
      <c r="AV14" s="63">
        <v>2282.1799999999998</v>
      </c>
      <c r="AW14" s="64">
        <v>2125.29</v>
      </c>
      <c r="AX14" s="65">
        <v>0.9312543270031286</v>
      </c>
    </row>
    <row r="15" spans="1:50" x14ac:dyDescent="0.25">
      <c r="A15" s="186" t="s">
        <v>82</v>
      </c>
      <c r="B15" s="484" t="s">
        <v>535</v>
      </c>
      <c r="C15" s="108"/>
      <c r="D15" s="68"/>
      <c r="E15" s="69"/>
      <c r="F15" s="156"/>
      <c r="G15" s="68"/>
      <c r="H15" s="161"/>
      <c r="I15" s="108"/>
      <c r="J15" s="68"/>
      <c r="K15" s="69"/>
      <c r="L15" s="156"/>
      <c r="M15" s="68"/>
      <c r="N15" s="161"/>
      <c r="O15" s="490"/>
      <c r="P15" s="68"/>
      <c r="Q15" s="69"/>
      <c r="R15" s="493"/>
      <c r="S15" s="68"/>
      <c r="T15" s="161"/>
      <c r="U15" s="490"/>
      <c r="V15" s="68"/>
      <c r="W15" s="69"/>
      <c r="X15" s="493"/>
      <c r="Y15" s="68"/>
      <c r="Z15" s="161"/>
      <c r="AA15" s="490"/>
      <c r="AB15" s="68"/>
      <c r="AC15" s="69"/>
      <c r="AD15" s="493"/>
      <c r="AE15" s="68"/>
      <c r="AF15" s="161"/>
      <c r="AG15" s="490"/>
      <c r="AH15" s="68"/>
      <c r="AI15" s="69"/>
      <c r="AJ15" s="493"/>
      <c r="AK15" s="68"/>
      <c r="AL15" s="161"/>
      <c r="AM15" s="490"/>
      <c r="AN15" s="68"/>
      <c r="AO15" s="69"/>
      <c r="AP15" s="493"/>
      <c r="AQ15" s="68"/>
      <c r="AR15" s="161"/>
      <c r="AS15" s="106"/>
      <c r="AT15" s="142"/>
      <c r="AU15" s="681"/>
      <c r="AV15" s="63">
        <v>7880.47</v>
      </c>
      <c r="AW15" s="64">
        <v>2051.9299999999998</v>
      </c>
      <c r="AX15" s="65">
        <v>0.26038167774257115</v>
      </c>
    </row>
    <row r="16" spans="1:50" x14ac:dyDescent="0.25">
      <c r="A16" s="146" t="s">
        <v>39</v>
      </c>
      <c r="B16" s="66" t="s">
        <v>40</v>
      </c>
      <c r="C16" s="74"/>
      <c r="D16" s="75"/>
      <c r="E16" s="76"/>
      <c r="F16" s="154"/>
      <c r="G16" s="75"/>
      <c r="H16" s="160"/>
      <c r="I16" s="74"/>
      <c r="J16" s="75"/>
      <c r="K16" s="76"/>
      <c r="L16" s="154"/>
      <c r="M16" s="75"/>
      <c r="N16" s="160"/>
      <c r="O16" s="74"/>
      <c r="P16" s="75"/>
      <c r="Q16" s="76"/>
      <c r="R16" s="154"/>
      <c r="S16" s="75"/>
      <c r="T16" s="160"/>
      <c r="U16" s="74"/>
      <c r="V16" s="75"/>
      <c r="W16" s="76"/>
      <c r="X16" s="154"/>
      <c r="Y16" s="75"/>
      <c r="Z16" s="160"/>
      <c r="AA16" s="74"/>
      <c r="AB16" s="75"/>
      <c r="AC16" s="76"/>
      <c r="AD16" s="166">
        <v>102497</v>
      </c>
      <c r="AE16" s="57">
        <v>1056</v>
      </c>
      <c r="AF16" s="168">
        <v>1.0302740568016625E-2</v>
      </c>
      <c r="AG16" s="59">
        <v>102140.49</v>
      </c>
      <c r="AH16" s="60">
        <v>1532.1</v>
      </c>
      <c r="AI16" s="58">
        <v>1.4999928040290387E-2</v>
      </c>
      <c r="AJ16" s="167">
        <v>98771.65</v>
      </c>
      <c r="AK16" s="62">
        <v>1284.03</v>
      </c>
      <c r="AL16" s="173">
        <v>1.2999985319674218E-2</v>
      </c>
      <c r="AM16" s="72">
        <v>97182.77</v>
      </c>
      <c r="AN16" s="73">
        <v>3867.87</v>
      </c>
      <c r="AO16" s="65">
        <v>3.9799956309127631E-2</v>
      </c>
      <c r="AP16" s="133">
        <v>95389.34</v>
      </c>
      <c r="AQ16" s="64">
        <v>3863.27</v>
      </c>
      <c r="AR16" s="131">
        <v>4.0500018136198447E-2</v>
      </c>
      <c r="AS16" s="63">
        <v>94057.38</v>
      </c>
      <c r="AT16" s="64">
        <v>3752.89</v>
      </c>
      <c r="AU16" s="131">
        <v>3.9900005719912673E-2</v>
      </c>
      <c r="AV16" s="371"/>
      <c r="AW16" s="210"/>
      <c r="AX16" s="107"/>
    </row>
    <row r="17" spans="1:50" x14ac:dyDescent="0.25">
      <c r="A17" s="146" t="s">
        <v>39</v>
      </c>
      <c r="B17" s="77" t="s">
        <v>169</v>
      </c>
      <c r="C17" s="53">
        <v>12680</v>
      </c>
      <c r="D17" s="54">
        <v>621</v>
      </c>
      <c r="E17" s="55">
        <v>4.8974763406940063E-2</v>
      </c>
      <c r="F17" s="153">
        <v>12749</v>
      </c>
      <c r="G17" s="54">
        <v>444</v>
      </c>
      <c r="H17" s="159">
        <v>3.4826260883206527E-2</v>
      </c>
      <c r="I17" s="53">
        <v>12117</v>
      </c>
      <c r="J17" s="54">
        <v>422</v>
      </c>
      <c r="K17" s="55">
        <v>3.4827102418090283E-2</v>
      </c>
      <c r="L17" s="153">
        <v>12725</v>
      </c>
      <c r="M17" s="54">
        <v>446</v>
      </c>
      <c r="N17" s="159">
        <v>3.5049115913555993E-2</v>
      </c>
      <c r="O17" s="53">
        <v>14927</v>
      </c>
      <c r="P17" s="54">
        <v>613</v>
      </c>
      <c r="Q17" s="55">
        <v>4.1066523748911371E-2</v>
      </c>
      <c r="R17" s="153">
        <v>16281</v>
      </c>
      <c r="S17" s="54">
        <v>570</v>
      </c>
      <c r="T17" s="159">
        <v>3.5010134512622075E-2</v>
      </c>
      <c r="U17" s="53">
        <v>32215</v>
      </c>
      <c r="V17" s="54">
        <v>1005</v>
      </c>
      <c r="W17" s="55">
        <v>3.1196647524445134E-2</v>
      </c>
      <c r="X17" s="163">
        <v>36515</v>
      </c>
      <c r="Y17" s="54">
        <v>993</v>
      </c>
      <c r="Z17" s="159">
        <v>2.719430371080378E-2</v>
      </c>
      <c r="AA17" s="56">
        <v>33299</v>
      </c>
      <c r="AB17" s="57">
        <v>829</v>
      </c>
      <c r="AC17" s="58">
        <v>2.489564251178714E-2</v>
      </c>
      <c r="AD17" s="166">
        <v>32338</v>
      </c>
      <c r="AE17" s="57">
        <v>731</v>
      </c>
      <c r="AF17" s="168">
        <v>2.2604984847547777E-2</v>
      </c>
      <c r="AG17" s="59">
        <v>31554.13</v>
      </c>
      <c r="AH17" s="60">
        <v>681.57</v>
      </c>
      <c r="AI17" s="58">
        <v>2.1600025099725455E-2</v>
      </c>
      <c r="AJ17" s="167">
        <v>29909.279999999999</v>
      </c>
      <c r="AK17" s="62">
        <v>562.29</v>
      </c>
      <c r="AL17" s="173">
        <v>1.8799850748663961E-2</v>
      </c>
      <c r="AM17" s="72">
        <v>28188.55</v>
      </c>
      <c r="AN17" s="73">
        <v>2212.8000000000002</v>
      </c>
      <c r="AO17" s="65">
        <v>7.8499958316408616E-2</v>
      </c>
      <c r="AP17" s="133">
        <v>26914.71</v>
      </c>
      <c r="AQ17" s="64">
        <v>2209.6999999999998</v>
      </c>
      <c r="AR17" s="131">
        <v>8.2100085789518065E-2</v>
      </c>
      <c r="AS17" s="63">
        <v>28249.79</v>
      </c>
      <c r="AT17" s="64">
        <v>2302.36</v>
      </c>
      <c r="AU17" s="131">
        <v>8.1500074867813174E-2</v>
      </c>
      <c r="AV17" s="371"/>
      <c r="AW17" s="210"/>
      <c r="AX17" s="107"/>
    </row>
    <row r="18" spans="1:50" x14ac:dyDescent="0.25">
      <c r="A18" s="147" t="s">
        <v>54</v>
      </c>
      <c r="B18" s="66" t="s">
        <v>58</v>
      </c>
      <c r="C18" s="108"/>
      <c r="D18" s="68"/>
      <c r="E18" s="69"/>
      <c r="F18" s="156"/>
      <c r="G18" s="68"/>
      <c r="H18" s="161"/>
      <c r="I18" s="108"/>
      <c r="J18" s="68"/>
      <c r="K18" s="69"/>
      <c r="L18" s="156"/>
      <c r="M18" s="117"/>
      <c r="N18" s="162"/>
      <c r="O18" s="108"/>
      <c r="P18" s="117"/>
      <c r="Q18" s="71"/>
      <c r="R18" s="156"/>
      <c r="S18" s="117"/>
      <c r="T18" s="162"/>
      <c r="U18" s="108"/>
      <c r="V18" s="117"/>
      <c r="W18" s="71"/>
      <c r="X18" s="165">
        <v>53162</v>
      </c>
      <c r="Y18" s="110">
        <v>1709</v>
      </c>
      <c r="Z18" s="159">
        <v>3.2147022309168202E-2</v>
      </c>
      <c r="AA18" s="61">
        <v>51140</v>
      </c>
      <c r="AB18" s="62">
        <v>1593</v>
      </c>
      <c r="AC18" s="111">
        <v>3.1149784904184592E-2</v>
      </c>
      <c r="AD18" s="167">
        <v>57056</v>
      </c>
      <c r="AE18" s="62">
        <v>2091</v>
      </c>
      <c r="AF18" s="169">
        <v>3.6648205272013464E-2</v>
      </c>
      <c r="AG18" s="112">
        <v>58493</v>
      </c>
      <c r="AH18" s="113">
        <v>1931</v>
      </c>
      <c r="AI18" s="111">
        <v>3.30124972218898E-2</v>
      </c>
      <c r="AJ18" s="167">
        <v>62003.91</v>
      </c>
      <c r="AK18" s="62">
        <v>2234.25</v>
      </c>
      <c r="AL18" s="173">
        <v>3.6034017854680453E-2</v>
      </c>
      <c r="AM18" s="130">
        <v>70235.94</v>
      </c>
      <c r="AN18" s="118">
        <v>2393.94</v>
      </c>
      <c r="AO18" s="116">
        <v>3.4084259426157039E-2</v>
      </c>
      <c r="AP18" s="134">
        <v>77450.28</v>
      </c>
      <c r="AQ18" s="115">
        <v>1295.5999999999999</v>
      </c>
      <c r="AR18" s="139">
        <v>1.672815127330721E-2</v>
      </c>
      <c r="AS18" s="106"/>
      <c r="AT18" s="142"/>
      <c r="AU18" s="681"/>
      <c r="AV18" s="371"/>
      <c r="AW18" s="210"/>
      <c r="AX18" s="107"/>
    </row>
    <row r="19" spans="1:50" x14ac:dyDescent="0.25">
      <c r="A19" s="146" t="s">
        <v>65</v>
      </c>
      <c r="B19" s="52" t="s">
        <v>66</v>
      </c>
      <c r="C19" s="53">
        <v>24581</v>
      </c>
      <c r="D19" s="54">
        <v>1707</v>
      </c>
      <c r="E19" s="55">
        <v>6.9443879419063506E-2</v>
      </c>
      <c r="F19" s="153">
        <v>26069</v>
      </c>
      <c r="G19" s="54">
        <v>1467</v>
      </c>
      <c r="H19" s="159">
        <v>5.6273735087652002E-2</v>
      </c>
      <c r="I19" s="53">
        <v>27242</v>
      </c>
      <c r="J19" s="54">
        <v>1464</v>
      </c>
      <c r="K19" s="55">
        <v>5.3740547683723661E-2</v>
      </c>
      <c r="L19" s="153">
        <v>27505</v>
      </c>
      <c r="M19" s="54">
        <v>1519</v>
      </c>
      <c r="N19" s="159">
        <v>5.5226322486820578E-2</v>
      </c>
      <c r="O19" s="53">
        <v>28151.95</v>
      </c>
      <c r="P19" s="54">
        <v>992.52</v>
      </c>
      <c r="Q19" s="55">
        <v>3.525581709259927E-2</v>
      </c>
      <c r="R19" s="153">
        <v>29035.279999999999</v>
      </c>
      <c r="S19" s="54">
        <v>1021.67</v>
      </c>
      <c r="T19" s="159">
        <v>3.5187192959737261E-2</v>
      </c>
      <c r="U19" s="53">
        <v>30015.1</v>
      </c>
      <c r="V19" s="54">
        <v>924.5</v>
      </c>
      <c r="W19" s="55">
        <v>3.0801163414414745E-2</v>
      </c>
      <c r="X19" s="163">
        <v>32563.599999999999</v>
      </c>
      <c r="Y19" s="54">
        <v>959.4</v>
      </c>
      <c r="Z19" s="159">
        <v>2.9462344458229435E-2</v>
      </c>
      <c r="AA19" s="56">
        <v>31896.5</v>
      </c>
      <c r="AB19" s="57">
        <v>1229</v>
      </c>
      <c r="AC19" s="58">
        <v>3.8530873293308045E-2</v>
      </c>
      <c r="AD19" s="166">
        <v>30949</v>
      </c>
      <c r="AE19" s="57">
        <v>1324</v>
      </c>
      <c r="AF19" s="168">
        <v>4.2780057513974602E-2</v>
      </c>
      <c r="AG19" s="59">
        <v>31726.54</v>
      </c>
      <c r="AH19" s="60">
        <v>1029.07</v>
      </c>
      <c r="AI19" s="58">
        <v>3.2435620146413692E-2</v>
      </c>
      <c r="AJ19" s="167">
        <v>32001.12158336</v>
      </c>
      <c r="AK19" s="62">
        <v>1281.79</v>
      </c>
      <c r="AL19" s="173">
        <v>4.0054533609425347E-2</v>
      </c>
      <c r="AM19" s="72">
        <v>32741.33</v>
      </c>
      <c r="AN19" s="73">
        <v>1701.89</v>
      </c>
      <c r="AO19" s="65">
        <v>5.1979867647404671E-2</v>
      </c>
      <c r="AP19" s="135"/>
      <c r="AQ19" s="143"/>
      <c r="AR19" s="144"/>
      <c r="AS19" s="91"/>
      <c r="AT19" s="143"/>
      <c r="AU19" s="144"/>
      <c r="AV19" s="91"/>
      <c r="AW19" s="143"/>
      <c r="AX19" s="81"/>
    </row>
    <row r="20" spans="1:50" x14ac:dyDescent="0.25">
      <c r="A20" s="146" t="s">
        <v>73</v>
      </c>
      <c r="B20" s="66" t="s">
        <v>74</v>
      </c>
      <c r="C20" s="67"/>
      <c r="D20" s="68"/>
      <c r="E20" s="69"/>
      <c r="F20" s="155"/>
      <c r="G20" s="68"/>
      <c r="H20" s="161"/>
      <c r="I20" s="67"/>
      <c r="J20" s="68"/>
      <c r="K20" s="69"/>
      <c r="L20" s="153">
        <v>13517</v>
      </c>
      <c r="M20" s="54">
        <v>0</v>
      </c>
      <c r="N20" s="159">
        <v>0</v>
      </c>
      <c r="O20" s="53">
        <v>11739.1</v>
      </c>
      <c r="P20" s="54">
        <v>0</v>
      </c>
      <c r="Q20" s="55">
        <v>0</v>
      </c>
      <c r="R20" s="155"/>
      <c r="S20" s="70"/>
      <c r="T20" s="162"/>
      <c r="U20" s="53">
        <v>11638.7</v>
      </c>
      <c r="V20" s="54">
        <v>0</v>
      </c>
      <c r="W20" s="55">
        <v>0</v>
      </c>
      <c r="X20" s="163">
        <v>5327.8</v>
      </c>
      <c r="Y20" s="54">
        <v>0</v>
      </c>
      <c r="Z20" s="159">
        <v>0</v>
      </c>
      <c r="AA20" s="56">
        <v>12933.7</v>
      </c>
      <c r="AB20" s="57">
        <v>233.2</v>
      </c>
      <c r="AC20" s="58">
        <v>1.8030416663445105E-2</v>
      </c>
      <c r="AD20" s="166">
        <v>10994.5</v>
      </c>
      <c r="AE20" s="57">
        <v>510.9</v>
      </c>
      <c r="AF20" s="168">
        <v>4.6468688889899495E-2</v>
      </c>
      <c r="AG20" s="59">
        <v>11741.1</v>
      </c>
      <c r="AH20" s="60">
        <v>605</v>
      </c>
      <c r="AI20" s="58">
        <v>5.1528391717982132E-2</v>
      </c>
      <c r="AJ20" s="167">
        <v>15160.48</v>
      </c>
      <c r="AK20" s="62">
        <v>848.08</v>
      </c>
      <c r="AL20" s="173">
        <v>5.5940181313520423E-2</v>
      </c>
      <c r="AM20" s="72">
        <v>17457.04</v>
      </c>
      <c r="AN20" s="73">
        <v>166.77</v>
      </c>
      <c r="AO20" s="65">
        <v>9.5531659433672599E-3</v>
      </c>
      <c r="AP20" s="133">
        <v>18115.96</v>
      </c>
      <c r="AQ20" s="64">
        <v>233.87</v>
      </c>
      <c r="AR20" s="131">
        <v>1.2909611193665696E-2</v>
      </c>
      <c r="AS20" s="106"/>
      <c r="AT20" s="142"/>
      <c r="AU20" s="681"/>
      <c r="AV20" s="371"/>
      <c r="AW20" s="210"/>
      <c r="AX20" s="107"/>
    </row>
    <row r="21" spans="1:50" x14ac:dyDescent="0.25">
      <c r="A21" s="146" t="s">
        <v>84</v>
      </c>
      <c r="B21" s="52" t="s">
        <v>172</v>
      </c>
      <c r="C21" s="67"/>
      <c r="D21" s="68"/>
      <c r="E21" s="69"/>
      <c r="F21" s="155"/>
      <c r="G21" s="68"/>
      <c r="H21" s="161"/>
      <c r="I21" s="67"/>
      <c r="J21" s="68"/>
      <c r="K21" s="69"/>
      <c r="L21" s="153">
        <v>8602</v>
      </c>
      <c r="M21" s="54">
        <v>1402</v>
      </c>
      <c r="N21" s="159">
        <v>0.16298535224366426</v>
      </c>
      <c r="O21" s="53">
        <v>8756</v>
      </c>
      <c r="P21" s="54">
        <v>1449</v>
      </c>
      <c r="Q21" s="55">
        <v>0.16548652352672452</v>
      </c>
      <c r="R21" s="153">
        <v>9436</v>
      </c>
      <c r="S21" s="54">
        <v>1551</v>
      </c>
      <c r="T21" s="159">
        <v>0.16437049597286987</v>
      </c>
      <c r="U21" s="53">
        <v>8925</v>
      </c>
      <c r="V21" s="54">
        <v>1453</v>
      </c>
      <c r="W21" s="55">
        <v>0.16280112044817927</v>
      </c>
      <c r="X21" s="163">
        <v>10739</v>
      </c>
      <c r="Y21" s="54">
        <v>1716</v>
      </c>
      <c r="Z21" s="159">
        <v>0.15979141447062109</v>
      </c>
      <c r="AA21" s="56">
        <v>10024</v>
      </c>
      <c r="AB21" s="57">
        <v>1557</v>
      </c>
      <c r="AC21" s="58">
        <v>0.15532721468475658</v>
      </c>
      <c r="AD21" s="166">
        <v>11304</v>
      </c>
      <c r="AE21" s="57">
        <v>1774</v>
      </c>
      <c r="AF21" s="168">
        <v>0.15693559801840057</v>
      </c>
      <c r="AG21" s="59">
        <v>11463</v>
      </c>
      <c r="AH21" s="60">
        <v>1748</v>
      </c>
      <c r="AI21" s="58">
        <v>0.15249062200122132</v>
      </c>
      <c r="AJ21" s="167">
        <v>11319</v>
      </c>
      <c r="AK21" s="62">
        <v>1773</v>
      </c>
      <c r="AL21" s="173">
        <v>0.15663927908825867</v>
      </c>
      <c r="AM21" s="72">
        <v>11994.8</v>
      </c>
      <c r="AN21" s="73">
        <v>1819.74</v>
      </c>
      <c r="AO21" s="65">
        <v>0.15171074132123921</v>
      </c>
      <c r="AP21" s="133">
        <v>12258.11</v>
      </c>
      <c r="AQ21" s="64">
        <v>1875.49</v>
      </c>
      <c r="AR21" s="131">
        <v>0.15299993228972492</v>
      </c>
      <c r="AS21" s="106"/>
      <c r="AT21" s="142"/>
      <c r="AU21" s="681"/>
      <c r="AV21" s="371"/>
      <c r="AW21" s="210"/>
      <c r="AX21" s="107"/>
    </row>
    <row r="22" spans="1:50" x14ac:dyDescent="0.25">
      <c r="A22" s="146" t="s">
        <v>84</v>
      </c>
      <c r="B22" s="52" t="s">
        <v>173</v>
      </c>
      <c r="C22" s="67"/>
      <c r="D22" s="68"/>
      <c r="E22" s="69"/>
      <c r="F22" s="155"/>
      <c r="G22" s="68"/>
      <c r="H22" s="161"/>
      <c r="I22" s="67"/>
      <c r="J22" s="68"/>
      <c r="K22" s="69"/>
      <c r="L22" s="153">
        <v>2086</v>
      </c>
      <c r="M22" s="54">
        <v>520</v>
      </c>
      <c r="N22" s="159">
        <v>0.24928092042186001</v>
      </c>
      <c r="O22" s="53">
        <v>2150</v>
      </c>
      <c r="P22" s="54">
        <v>538</v>
      </c>
      <c r="Q22" s="55">
        <v>0.25023255813953488</v>
      </c>
      <c r="R22" s="153">
        <v>2273</v>
      </c>
      <c r="S22" s="54">
        <v>560</v>
      </c>
      <c r="T22" s="159">
        <v>0.24637043554773427</v>
      </c>
      <c r="U22" s="53">
        <v>2534</v>
      </c>
      <c r="V22" s="54">
        <v>630</v>
      </c>
      <c r="W22" s="55">
        <v>0.24861878453038674</v>
      </c>
      <c r="X22" s="163">
        <v>2824</v>
      </c>
      <c r="Y22" s="54">
        <v>705</v>
      </c>
      <c r="Z22" s="159">
        <v>0.2496458923512748</v>
      </c>
      <c r="AA22" s="56">
        <v>2987</v>
      </c>
      <c r="AB22" s="57">
        <v>752</v>
      </c>
      <c r="AC22" s="58">
        <v>0.25175761633746235</v>
      </c>
      <c r="AD22" s="166">
        <v>3290</v>
      </c>
      <c r="AE22" s="57">
        <v>831</v>
      </c>
      <c r="AF22" s="168">
        <v>0.25258358662613983</v>
      </c>
      <c r="AG22" s="59">
        <v>3605</v>
      </c>
      <c r="AH22" s="60">
        <v>923</v>
      </c>
      <c r="AI22" s="58">
        <v>0.25603328710124829</v>
      </c>
      <c r="AJ22" s="167">
        <v>3812</v>
      </c>
      <c r="AK22" s="62">
        <v>875</v>
      </c>
      <c r="AL22" s="173">
        <v>0.22953830010493179</v>
      </c>
      <c r="AM22" s="72">
        <v>3959.6</v>
      </c>
      <c r="AN22" s="73">
        <v>890.17</v>
      </c>
      <c r="AO22" s="65">
        <v>0.22481311243559954</v>
      </c>
      <c r="AP22" s="133">
        <v>4212.55</v>
      </c>
      <c r="AQ22" s="64">
        <v>958.36</v>
      </c>
      <c r="AR22" s="131">
        <v>0.22750115725629369</v>
      </c>
      <c r="AS22" s="106"/>
      <c r="AT22" s="142"/>
      <c r="AU22" s="681"/>
      <c r="AV22" s="371"/>
      <c r="AW22" s="210"/>
      <c r="AX22" s="107"/>
    </row>
    <row r="23" spans="1:50" ht="15.75" thickBot="1" x14ac:dyDescent="0.3">
      <c r="A23" s="682" t="s">
        <v>85</v>
      </c>
      <c r="B23" s="486" t="s">
        <v>87</v>
      </c>
      <c r="C23" s="487"/>
      <c r="D23" s="488"/>
      <c r="E23" s="684"/>
      <c r="F23" s="489"/>
      <c r="G23" s="488"/>
      <c r="H23" s="685"/>
      <c r="I23" s="487"/>
      <c r="J23" s="488"/>
      <c r="K23" s="684"/>
      <c r="L23" s="489"/>
      <c r="M23" s="488"/>
      <c r="N23" s="685"/>
      <c r="O23" s="487"/>
      <c r="P23" s="488"/>
      <c r="Q23" s="684"/>
      <c r="R23" s="489"/>
      <c r="S23" s="488"/>
      <c r="T23" s="685"/>
      <c r="U23" s="487"/>
      <c r="V23" s="488"/>
      <c r="W23" s="684"/>
      <c r="X23" s="489"/>
      <c r="Y23" s="488"/>
      <c r="Z23" s="685"/>
      <c r="AA23" s="487"/>
      <c r="AB23" s="488"/>
      <c r="AC23" s="684"/>
      <c r="AD23" s="691">
        <v>48181</v>
      </c>
      <c r="AE23" s="692">
        <v>321.10000000000002</v>
      </c>
      <c r="AF23" s="693">
        <v>6.6644527925945919E-3</v>
      </c>
      <c r="AG23" s="171">
        <v>53913.440000000002</v>
      </c>
      <c r="AH23" s="149">
        <v>713.16</v>
      </c>
      <c r="AI23" s="172">
        <v>1.3227870453081828E-2</v>
      </c>
      <c r="AJ23" s="170">
        <v>58449.56</v>
      </c>
      <c r="AK23" s="150">
        <v>1361.35</v>
      </c>
      <c r="AL23" s="174">
        <v>2.3291022207866063E-2</v>
      </c>
      <c r="AM23" s="506">
        <v>63864.04</v>
      </c>
      <c r="AN23" s="508">
        <v>376.577</v>
      </c>
      <c r="AO23" s="137">
        <v>5.8965420916058551E-3</v>
      </c>
      <c r="AP23" s="176">
        <v>67696.730818659998</v>
      </c>
      <c r="AQ23" s="141">
        <v>456.16588766999996</v>
      </c>
      <c r="AR23" s="151">
        <v>6.7383739532701614E-3</v>
      </c>
      <c r="AS23" s="699"/>
      <c r="AT23" s="700"/>
      <c r="AU23" s="701"/>
      <c r="AV23" s="702"/>
      <c r="AW23" s="703"/>
      <c r="AX23" s="704"/>
    </row>
    <row r="24" spans="1:50" x14ac:dyDescent="0.25">
      <c r="AL24" s="85"/>
      <c r="AM24" s="86"/>
      <c r="AN24" s="86"/>
      <c r="AO24" s="85"/>
      <c r="AP24" s="86"/>
      <c r="AQ24" s="86"/>
      <c r="AR24" s="85"/>
      <c r="AS24" s="86"/>
      <c r="AT24" s="86"/>
      <c r="AU24" s="85"/>
      <c r="AV24" s="86"/>
      <c r="AW24" s="86"/>
      <c r="AX24" s="85"/>
    </row>
    <row r="25" spans="1:50" x14ac:dyDescent="0.2">
      <c r="B25" s="47"/>
    </row>
    <row r="26" spans="1:50" x14ac:dyDescent="0.25">
      <c r="B26" s="87"/>
    </row>
    <row r="27" spans="1:50" x14ac:dyDescent="0.25">
      <c r="B27" s="87"/>
    </row>
    <row r="28" spans="1:50" x14ac:dyDescent="0.25">
      <c r="B28" s="87"/>
    </row>
  </sheetData>
  <autoFilter ref="A1:AX23">
    <sortState ref="A2:AX23">
      <sortCondition descending="1" ref="AW1:AW23"/>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1" manualBreakCount="1">
    <brk id="3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311"/>
  <sheetViews>
    <sheetView zoomScale="70" zoomScaleNormal="70" workbookViewId="0">
      <pane xSplit="3" ySplit="4" topLeftCell="D74" activePane="bottomRight" state="frozen"/>
      <selection pane="topRight" activeCell="D1" sqref="D1"/>
      <selection pane="bottomLeft" activeCell="A6" sqref="A6"/>
      <selection pane="bottomRight" activeCell="V83" sqref="V83"/>
    </sheetView>
  </sheetViews>
  <sheetFormatPr defaultColWidth="9" defaultRowHeight="15" x14ac:dyDescent="0.25"/>
  <cols>
    <col min="1" max="1" width="10.42578125" style="244" customWidth="1"/>
    <col min="2" max="2" width="35.7109375" style="244" customWidth="1"/>
    <col min="3" max="3" width="18.7109375" style="244" customWidth="1"/>
    <col min="4" max="4" width="14.7109375" style="244" customWidth="1"/>
    <col min="5" max="5" width="16.42578125" style="244" customWidth="1"/>
    <col min="6" max="13" width="14.7109375" style="244" customWidth="1"/>
    <col min="14" max="14" width="19.28515625" style="244" customWidth="1"/>
    <col min="15" max="19" width="14.7109375" style="244" customWidth="1"/>
    <col min="20" max="20" width="18.5703125" style="244" customWidth="1"/>
    <col min="21" max="21" width="9" style="244"/>
    <col min="22" max="22" width="28.140625" style="244" customWidth="1"/>
    <col min="23" max="16384" width="9" style="244"/>
  </cols>
  <sheetData>
    <row r="1" spans="1:20" ht="15.75" x14ac:dyDescent="0.25">
      <c r="A1" s="481" t="s">
        <v>1395</v>
      </c>
      <c r="C1" s="481"/>
      <c r="D1" s="481"/>
      <c r="E1" s="481"/>
      <c r="F1" s="481"/>
      <c r="G1" s="481"/>
      <c r="H1" s="481"/>
      <c r="I1" s="481"/>
      <c r="J1" s="481"/>
      <c r="K1" s="481"/>
      <c r="L1" s="481"/>
      <c r="M1" s="481"/>
      <c r="N1" s="481"/>
      <c r="O1" s="481"/>
      <c r="P1" s="481"/>
      <c r="Q1" s="481"/>
      <c r="R1" s="481"/>
      <c r="S1" s="481"/>
      <c r="T1" s="481"/>
    </row>
    <row r="2" spans="1:20" ht="15.75" x14ac:dyDescent="0.25">
      <c r="A2" s="481" t="s">
        <v>1396</v>
      </c>
      <c r="C2" s="481"/>
      <c r="D2" s="481"/>
      <c r="E2" s="481"/>
      <c r="F2" s="481"/>
      <c r="G2" s="481"/>
      <c r="H2" s="481"/>
      <c r="I2" s="481"/>
      <c r="J2" s="481"/>
      <c r="K2" s="481"/>
      <c r="L2" s="481"/>
      <c r="M2" s="481"/>
      <c r="N2" s="481"/>
      <c r="O2" s="481"/>
      <c r="P2" s="481"/>
      <c r="Q2" s="481"/>
      <c r="R2" s="481"/>
      <c r="S2" s="481"/>
      <c r="T2" s="481"/>
    </row>
    <row r="3" spans="1:20" ht="15.75" thickBot="1" x14ac:dyDescent="0.3">
      <c r="A3" s="245"/>
      <c r="B3" s="245"/>
      <c r="C3" s="246"/>
      <c r="D3" s="245"/>
      <c r="E3" s="245"/>
      <c r="F3" s="245"/>
      <c r="G3" s="245"/>
      <c r="H3" s="245"/>
      <c r="I3" s="245"/>
      <c r="J3" s="245"/>
      <c r="K3" s="245"/>
      <c r="L3" s="245"/>
      <c r="M3" s="245"/>
      <c r="N3" s="245"/>
      <c r="O3" s="245"/>
      <c r="P3" s="245"/>
      <c r="Q3" s="245"/>
      <c r="R3" s="245"/>
      <c r="S3" s="245"/>
      <c r="T3" s="245"/>
    </row>
    <row r="4" spans="1:20" s="267" customFormat="1" ht="148.5" customHeight="1" thickBot="1" x14ac:dyDescent="0.3">
      <c r="A4" s="247" t="s">
        <v>4</v>
      </c>
      <c r="B4" s="248" t="s">
        <v>168</v>
      </c>
      <c r="C4" s="249" t="s">
        <v>126</v>
      </c>
      <c r="D4" s="250" t="s">
        <v>115</v>
      </c>
      <c r="E4" s="251" t="s">
        <v>517</v>
      </c>
      <c r="F4" s="252" t="s">
        <v>518</v>
      </c>
      <c r="G4" s="253" t="s">
        <v>519</v>
      </c>
      <c r="H4" s="254" t="s">
        <v>520</v>
      </c>
      <c r="I4" s="255" t="s">
        <v>521</v>
      </c>
      <c r="J4" s="256" t="s">
        <v>522</v>
      </c>
      <c r="K4" s="257" t="s">
        <v>121</v>
      </c>
      <c r="L4" s="258" t="s">
        <v>120</v>
      </c>
      <c r="M4" s="259" t="s">
        <v>523</v>
      </c>
      <c r="N4" s="260" t="s">
        <v>524</v>
      </c>
      <c r="O4" s="261" t="s">
        <v>116</v>
      </c>
      <c r="P4" s="262" t="s">
        <v>525</v>
      </c>
      <c r="Q4" s="263" t="s">
        <v>501</v>
      </c>
      <c r="R4" s="264" t="s">
        <v>502</v>
      </c>
      <c r="S4" s="265" t="s">
        <v>503</v>
      </c>
      <c r="T4" s="266" t="s">
        <v>526</v>
      </c>
    </row>
    <row r="5" spans="1:20" x14ac:dyDescent="0.25">
      <c r="A5" s="184" t="s">
        <v>17</v>
      </c>
      <c r="B5" s="185" t="s">
        <v>18</v>
      </c>
      <c r="C5" s="268" t="s">
        <v>338</v>
      </c>
      <c r="D5" s="408">
        <v>1.87</v>
      </c>
      <c r="E5" s="408">
        <v>0</v>
      </c>
      <c r="F5" s="408">
        <v>0</v>
      </c>
      <c r="G5" s="408">
        <v>0</v>
      </c>
      <c r="H5" s="408">
        <v>0</v>
      </c>
      <c r="I5" s="408">
        <v>0</v>
      </c>
      <c r="J5" s="408">
        <v>0</v>
      </c>
      <c r="K5" s="408">
        <v>0</v>
      </c>
      <c r="L5" s="408">
        <v>0</v>
      </c>
      <c r="M5" s="408">
        <v>0</v>
      </c>
      <c r="N5" s="408">
        <v>5.25</v>
      </c>
      <c r="O5" s="408">
        <v>0</v>
      </c>
      <c r="P5" s="409"/>
      <c r="Q5" s="408">
        <v>0</v>
      </c>
      <c r="R5" s="408">
        <v>0</v>
      </c>
      <c r="S5" s="717">
        <v>0</v>
      </c>
      <c r="T5" s="733">
        <v>7.12</v>
      </c>
    </row>
    <row r="6" spans="1:20" x14ac:dyDescent="0.25">
      <c r="A6" s="186" t="s">
        <v>17</v>
      </c>
      <c r="B6" s="187" t="s">
        <v>18</v>
      </c>
      <c r="C6" s="269" t="s">
        <v>339</v>
      </c>
      <c r="D6" s="410">
        <v>0</v>
      </c>
      <c r="E6" s="410">
        <v>0</v>
      </c>
      <c r="F6" s="410">
        <v>0</v>
      </c>
      <c r="G6" s="410">
        <v>0</v>
      </c>
      <c r="H6" s="410">
        <v>0</v>
      </c>
      <c r="I6" s="410">
        <v>0</v>
      </c>
      <c r="J6" s="410">
        <v>0</v>
      </c>
      <c r="K6" s="410">
        <v>0</v>
      </c>
      <c r="L6" s="410">
        <v>0</v>
      </c>
      <c r="M6" s="410">
        <v>0</v>
      </c>
      <c r="N6" s="410">
        <v>0.42</v>
      </c>
      <c r="O6" s="410">
        <v>0</v>
      </c>
      <c r="P6" s="411"/>
      <c r="Q6" s="410">
        <v>0</v>
      </c>
      <c r="R6" s="410">
        <v>0</v>
      </c>
      <c r="S6" s="718">
        <v>0</v>
      </c>
      <c r="T6" s="734">
        <v>0.42</v>
      </c>
    </row>
    <row r="7" spans="1:20" x14ac:dyDescent="0.25">
      <c r="A7" s="186" t="s">
        <v>17</v>
      </c>
      <c r="B7" s="187" t="s">
        <v>18</v>
      </c>
      <c r="C7" s="269" t="s">
        <v>527</v>
      </c>
      <c r="D7" s="412"/>
      <c r="E7" s="412"/>
      <c r="F7" s="412"/>
      <c r="G7" s="412"/>
      <c r="H7" s="412"/>
      <c r="I7" s="412"/>
      <c r="J7" s="412"/>
      <c r="K7" s="412"/>
      <c r="L7" s="412"/>
      <c r="M7" s="412"/>
      <c r="N7" s="412"/>
      <c r="O7" s="412"/>
      <c r="P7" s="413">
        <v>31.49</v>
      </c>
      <c r="Q7" s="414"/>
      <c r="R7" s="414"/>
      <c r="S7" s="719"/>
      <c r="T7" s="734">
        <v>31.49</v>
      </c>
    </row>
    <row r="8" spans="1:20" ht="30.75" thickBot="1" x14ac:dyDescent="0.3">
      <c r="A8" s="199" t="s">
        <v>17</v>
      </c>
      <c r="B8" s="272" t="s">
        <v>18</v>
      </c>
      <c r="C8" s="273" t="s">
        <v>528</v>
      </c>
      <c r="D8" s="415">
        <v>0</v>
      </c>
      <c r="E8" s="416"/>
      <c r="F8" s="416"/>
      <c r="G8" s="416"/>
      <c r="H8" s="416"/>
      <c r="I8" s="416"/>
      <c r="J8" s="416"/>
      <c r="K8" s="416"/>
      <c r="L8" s="416"/>
      <c r="M8" s="416"/>
      <c r="N8" s="416"/>
      <c r="O8" s="416"/>
      <c r="P8" s="416"/>
      <c r="Q8" s="416"/>
      <c r="R8" s="416"/>
      <c r="S8" s="720"/>
      <c r="T8" s="735">
        <v>0</v>
      </c>
    </row>
    <row r="9" spans="1:20" x14ac:dyDescent="0.25">
      <c r="A9" s="184" t="s">
        <v>17</v>
      </c>
      <c r="B9" s="185" t="s">
        <v>285</v>
      </c>
      <c r="C9" s="268" t="s">
        <v>338</v>
      </c>
      <c r="D9" s="408">
        <v>0</v>
      </c>
      <c r="E9" s="408">
        <v>0</v>
      </c>
      <c r="F9" s="408">
        <v>0</v>
      </c>
      <c r="G9" s="408">
        <v>0</v>
      </c>
      <c r="H9" s="408">
        <v>0</v>
      </c>
      <c r="I9" s="408">
        <v>0</v>
      </c>
      <c r="J9" s="408">
        <v>0</v>
      </c>
      <c r="K9" s="408">
        <v>0</v>
      </c>
      <c r="L9" s="408">
        <v>0</v>
      </c>
      <c r="M9" s="408">
        <v>0</v>
      </c>
      <c r="N9" s="408">
        <v>2.11</v>
      </c>
      <c r="O9" s="408">
        <v>0</v>
      </c>
      <c r="P9" s="409"/>
      <c r="Q9" s="408">
        <v>0</v>
      </c>
      <c r="R9" s="408">
        <v>0</v>
      </c>
      <c r="S9" s="717">
        <v>0</v>
      </c>
      <c r="T9" s="733">
        <v>2.11</v>
      </c>
    </row>
    <row r="10" spans="1:20" x14ac:dyDescent="0.25">
      <c r="A10" s="186" t="s">
        <v>17</v>
      </c>
      <c r="B10" s="187" t="s">
        <v>285</v>
      </c>
      <c r="C10" s="269" t="s">
        <v>339</v>
      </c>
      <c r="D10" s="410">
        <v>0</v>
      </c>
      <c r="E10" s="410">
        <v>0</v>
      </c>
      <c r="F10" s="410">
        <v>0</v>
      </c>
      <c r="G10" s="410">
        <v>0</v>
      </c>
      <c r="H10" s="410">
        <v>0</v>
      </c>
      <c r="I10" s="410">
        <v>0</v>
      </c>
      <c r="J10" s="410">
        <v>0</v>
      </c>
      <c r="K10" s="410">
        <v>0</v>
      </c>
      <c r="L10" s="410">
        <v>0</v>
      </c>
      <c r="M10" s="410">
        <v>0</v>
      </c>
      <c r="N10" s="410">
        <v>0.02</v>
      </c>
      <c r="O10" s="410">
        <v>0</v>
      </c>
      <c r="P10" s="411"/>
      <c r="Q10" s="410">
        <v>0</v>
      </c>
      <c r="R10" s="410">
        <v>0</v>
      </c>
      <c r="S10" s="718">
        <v>0</v>
      </c>
      <c r="T10" s="734">
        <v>0.02</v>
      </c>
    </row>
    <row r="11" spans="1:20" x14ac:dyDescent="0.25">
      <c r="A11" s="186" t="s">
        <v>17</v>
      </c>
      <c r="B11" s="187" t="s">
        <v>285</v>
      </c>
      <c r="C11" s="269" t="s">
        <v>527</v>
      </c>
      <c r="D11" s="412"/>
      <c r="E11" s="412"/>
      <c r="F11" s="412"/>
      <c r="G11" s="412"/>
      <c r="H11" s="412"/>
      <c r="I11" s="412"/>
      <c r="J11" s="412"/>
      <c r="K11" s="412"/>
      <c r="L11" s="412"/>
      <c r="M11" s="412"/>
      <c r="N11" s="412"/>
      <c r="O11" s="412"/>
      <c r="P11" s="413">
        <v>23.61</v>
      </c>
      <c r="Q11" s="414"/>
      <c r="R11" s="414"/>
      <c r="S11" s="719"/>
      <c r="T11" s="734">
        <v>23.61</v>
      </c>
    </row>
    <row r="12" spans="1:20" ht="30.75" thickBot="1" x14ac:dyDescent="0.3">
      <c r="A12" s="188" t="s">
        <v>17</v>
      </c>
      <c r="B12" s="189" t="s">
        <v>285</v>
      </c>
      <c r="C12" s="270" t="s">
        <v>528</v>
      </c>
      <c r="D12" s="417">
        <v>0</v>
      </c>
      <c r="E12" s="418"/>
      <c r="F12" s="418"/>
      <c r="G12" s="418"/>
      <c r="H12" s="418"/>
      <c r="I12" s="418"/>
      <c r="J12" s="418"/>
      <c r="K12" s="418"/>
      <c r="L12" s="418"/>
      <c r="M12" s="418"/>
      <c r="N12" s="418"/>
      <c r="O12" s="418"/>
      <c r="P12" s="418"/>
      <c r="Q12" s="418"/>
      <c r="R12" s="418"/>
      <c r="S12" s="721"/>
      <c r="T12" s="736">
        <v>0</v>
      </c>
    </row>
    <row r="13" spans="1:20" ht="30" x14ac:dyDescent="0.25">
      <c r="A13" s="209" t="s">
        <v>17</v>
      </c>
      <c r="B13" s="208" t="s">
        <v>286</v>
      </c>
      <c r="C13" s="271" t="s">
        <v>338</v>
      </c>
      <c r="D13" s="419">
        <v>0</v>
      </c>
      <c r="E13" s="419">
        <v>0</v>
      </c>
      <c r="F13" s="419">
        <v>0</v>
      </c>
      <c r="G13" s="419">
        <v>0</v>
      </c>
      <c r="H13" s="419">
        <v>0</v>
      </c>
      <c r="I13" s="419">
        <v>0</v>
      </c>
      <c r="J13" s="419">
        <v>0</v>
      </c>
      <c r="K13" s="419">
        <v>0</v>
      </c>
      <c r="L13" s="419">
        <v>0</v>
      </c>
      <c r="M13" s="419">
        <v>0</v>
      </c>
      <c r="N13" s="419">
        <v>2.2400000000000002</v>
      </c>
      <c r="O13" s="419">
        <v>0</v>
      </c>
      <c r="P13" s="420"/>
      <c r="Q13" s="419">
        <v>0</v>
      </c>
      <c r="R13" s="419">
        <v>0</v>
      </c>
      <c r="S13" s="722">
        <v>0</v>
      </c>
      <c r="T13" s="737">
        <v>2.2400000000000002</v>
      </c>
    </row>
    <row r="14" spans="1:20" ht="30" x14ac:dyDescent="0.25">
      <c r="A14" s="186" t="s">
        <v>17</v>
      </c>
      <c r="B14" s="187" t="s">
        <v>286</v>
      </c>
      <c r="C14" s="269" t="s">
        <v>339</v>
      </c>
      <c r="D14" s="410">
        <v>0</v>
      </c>
      <c r="E14" s="410">
        <v>0</v>
      </c>
      <c r="F14" s="410">
        <v>0</v>
      </c>
      <c r="G14" s="410">
        <v>0</v>
      </c>
      <c r="H14" s="410">
        <v>0</v>
      </c>
      <c r="I14" s="410">
        <v>0</v>
      </c>
      <c r="J14" s="410">
        <v>0</v>
      </c>
      <c r="K14" s="410">
        <v>0</v>
      </c>
      <c r="L14" s="410">
        <v>0</v>
      </c>
      <c r="M14" s="410">
        <v>0</v>
      </c>
      <c r="N14" s="410">
        <v>1.27</v>
      </c>
      <c r="O14" s="410">
        <v>0</v>
      </c>
      <c r="P14" s="411"/>
      <c r="Q14" s="410">
        <v>0</v>
      </c>
      <c r="R14" s="410">
        <v>0</v>
      </c>
      <c r="S14" s="718">
        <v>0</v>
      </c>
      <c r="T14" s="734">
        <v>1.27</v>
      </c>
    </row>
    <row r="15" spans="1:20" ht="30" x14ac:dyDescent="0.25">
      <c r="A15" s="186" t="s">
        <v>17</v>
      </c>
      <c r="B15" s="187" t="s">
        <v>286</v>
      </c>
      <c r="C15" s="269" t="s">
        <v>527</v>
      </c>
      <c r="D15" s="412"/>
      <c r="E15" s="412"/>
      <c r="F15" s="412"/>
      <c r="G15" s="412"/>
      <c r="H15" s="412"/>
      <c r="I15" s="412"/>
      <c r="J15" s="412"/>
      <c r="K15" s="412"/>
      <c r="L15" s="412"/>
      <c r="M15" s="412"/>
      <c r="N15" s="412"/>
      <c r="O15" s="412"/>
      <c r="P15" s="413">
        <v>12.69</v>
      </c>
      <c r="Q15" s="414"/>
      <c r="R15" s="414"/>
      <c r="S15" s="719"/>
      <c r="T15" s="734">
        <v>12.69</v>
      </c>
    </row>
    <row r="16" spans="1:20" ht="30.75" thickBot="1" x14ac:dyDescent="0.3">
      <c r="A16" s="188" t="s">
        <v>17</v>
      </c>
      <c r="B16" s="189" t="s">
        <v>286</v>
      </c>
      <c r="C16" s="270" t="s">
        <v>528</v>
      </c>
      <c r="D16" s="417">
        <v>0</v>
      </c>
      <c r="E16" s="418"/>
      <c r="F16" s="418"/>
      <c r="G16" s="418"/>
      <c r="H16" s="418"/>
      <c r="I16" s="418"/>
      <c r="J16" s="418"/>
      <c r="K16" s="418"/>
      <c r="L16" s="418"/>
      <c r="M16" s="418"/>
      <c r="N16" s="418"/>
      <c r="O16" s="418"/>
      <c r="P16" s="418"/>
      <c r="Q16" s="418"/>
      <c r="R16" s="418"/>
      <c r="S16" s="721"/>
      <c r="T16" s="736">
        <v>0</v>
      </c>
    </row>
    <row r="17" spans="1:20" x14ac:dyDescent="0.25">
      <c r="A17" s="184" t="s">
        <v>17</v>
      </c>
      <c r="B17" s="185" t="s">
        <v>287</v>
      </c>
      <c r="C17" s="268" t="s">
        <v>338</v>
      </c>
      <c r="D17" s="408">
        <v>0</v>
      </c>
      <c r="E17" s="408">
        <v>0</v>
      </c>
      <c r="F17" s="408">
        <v>0</v>
      </c>
      <c r="G17" s="408">
        <v>0</v>
      </c>
      <c r="H17" s="408">
        <v>0</v>
      </c>
      <c r="I17" s="408">
        <v>0</v>
      </c>
      <c r="J17" s="408">
        <v>0</v>
      </c>
      <c r="K17" s="408">
        <v>0</v>
      </c>
      <c r="L17" s="408">
        <v>0</v>
      </c>
      <c r="M17" s="408">
        <v>0</v>
      </c>
      <c r="N17" s="408">
        <v>1.175</v>
      </c>
      <c r="O17" s="408">
        <v>0</v>
      </c>
      <c r="P17" s="409"/>
      <c r="Q17" s="408">
        <v>0</v>
      </c>
      <c r="R17" s="408">
        <v>0</v>
      </c>
      <c r="S17" s="717">
        <v>0</v>
      </c>
      <c r="T17" s="733">
        <v>1.175</v>
      </c>
    </row>
    <row r="18" spans="1:20" x14ac:dyDescent="0.25">
      <c r="A18" s="186" t="s">
        <v>17</v>
      </c>
      <c r="B18" s="187" t="s">
        <v>287</v>
      </c>
      <c r="C18" s="269" t="s">
        <v>339</v>
      </c>
      <c r="D18" s="410">
        <v>0</v>
      </c>
      <c r="E18" s="410">
        <v>0</v>
      </c>
      <c r="F18" s="410">
        <v>0</v>
      </c>
      <c r="G18" s="410">
        <v>0</v>
      </c>
      <c r="H18" s="410">
        <v>0</v>
      </c>
      <c r="I18" s="410">
        <v>0</v>
      </c>
      <c r="J18" s="410">
        <v>0</v>
      </c>
      <c r="K18" s="410">
        <v>0</v>
      </c>
      <c r="L18" s="410">
        <v>0</v>
      </c>
      <c r="M18" s="410">
        <v>0</v>
      </c>
      <c r="N18" s="410">
        <v>0.106</v>
      </c>
      <c r="O18" s="410">
        <v>0</v>
      </c>
      <c r="P18" s="411"/>
      <c r="Q18" s="410">
        <v>0</v>
      </c>
      <c r="R18" s="410">
        <v>0</v>
      </c>
      <c r="S18" s="718">
        <v>0</v>
      </c>
      <c r="T18" s="734">
        <v>0.106</v>
      </c>
    </row>
    <row r="19" spans="1:20" x14ac:dyDescent="0.25">
      <c r="A19" s="186" t="s">
        <v>17</v>
      </c>
      <c r="B19" s="187" t="s">
        <v>287</v>
      </c>
      <c r="C19" s="269" t="s">
        <v>527</v>
      </c>
      <c r="D19" s="412"/>
      <c r="E19" s="412"/>
      <c r="F19" s="412"/>
      <c r="G19" s="412"/>
      <c r="H19" s="412"/>
      <c r="I19" s="412"/>
      <c r="J19" s="412"/>
      <c r="K19" s="412"/>
      <c r="L19" s="412"/>
      <c r="M19" s="412"/>
      <c r="N19" s="412"/>
      <c r="O19" s="412"/>
      <c r="P19" s="413">
        <v>9.6760000000000002</v>
      </c>
      <c r="Q19" s="414"/>
      <c r="R19" s="414"/>
      <c r="S19" s="719"/>
      <c r="T19" s="734">
        <v>9.6760000000000002</v>
      </c>
    </row>
    <row r="20" spans="1:20" ht="30.75" thickBot="1" x14ac:dyDescent="0.3">
      <c r="A20" s="188" t="s">
        <v>17</v>
      </c>
      <c r="B20" s="189" t="s">
        <v>287</v>
      </c>
      <c r="C20" s="270" t="s">
        <v>528</v>
      </c>
      <c r="D20" s="417">
        <v>0</v>
      </c>
      <c r="E20" s="418"/>
      <c r="F20" s="418"/>
      <c r="G20" s="418"/>
      <c r="H20" s="418"/>
      <c r="I20" s="418"/>
      <c r="J20" s="418"/>
      <c r="K20" s="418"/>
      <c r="L20" s="418"/>
      <c r="M20" s="418"/>
      <c r="N20" s="418"/>
      <c r="O20" s="418"/>
      <c r="P20" s="418"/>
      <c r="Q20" s="418"/>
      <c r="R20" s="418"/>
      <c r="S20" s="721"/>
      <c r="T20" s="736">
        <v>0</v>
      </c>
    </row>
    <row r="21" spans="1:20" x14ac:dyDescent="0.25">
      <c r="A21" s="209" t="s">
        <v>443</v>
      </c>
      <c r="B21" s="208" t="s">
        <v>444</v>
      </c>
      <c r="C21" s="271" t="s">
        <v>338</v>
      </c>
      <c r="D21" s="419">
        <v>0</v>
      </c>
      <c r="E21" s="419">
        <v>0</v>
      </c>
      <c r="F21" s="419">
        <v>0</v>
      </c>
      <c r="G21" s="419">
        <v>0</v>
      </c>
      <c r="H21" s="419">
        <v>0</v>
      </c>
      <c r="I21" s="419">
        <v>0</v>
      </c>
      <c r="J21" s="419">
        <v>0</v>
      </c>
      <c r="K21" s="419">
        <v>0</v>
      </c>
      <c r="L21" s="419">
        <v>0.15</v>
      </c>
      <c r="M21" s="419">
        <v>0</v>
      </c>
      <c r="N21" s="419">
        <v>0</v>
      </c>
      <c r="O21" s="419">
        <v>0</v>
      </c>
      <c r="P21" s="420"/>
      <c r="Q21" s="419">
        <v>0</v>
      </c>
      <c r="R21" s="419">
        <v>0</v>
      </c>
      <c r="S21" s="722">
        <v>0</v>
      </c>
      <c r="T21" s="737">
        <v>0.15</v>
      </c>
    </row>
    <row r="22" spans="1:20" x14ac:dyDescent="0.25">
      <c r="A22" s="186" t="s">
        <v>443</v>
      </c>
      <c r="B22" s="187" t="s">
        <v>444</v>
      </c>
      <c r="C22" s="269" t="s">
        <v>339</v>
      </c>
      <c r="D22" s="410">
        <v>0</v>
      </c>
      <c r="E22" s="410">
        <v>0</v>
      </c>
      <c r="F22" s="410">
        <v>0</v>
      </c>
      <c r="G22" s="410">
        <v>0</v>
      </c>
      <c r="H22" s="410">
        <v>0</v>
      </c>
      <c r="I22" s="410">
        <v>0</v>
      </c>
      <c r="J22" s="410">
        <v>0</v>
      </c>
      <c r="K22" s="410">
        <v>0</v>
      </c>
      <c r="L22" s="410">
        <v>0</v>
      </c>
      <c r="M22" s="410">
        <v>0</v>
      </c>
      <c r="N22" s="410">
        <v>0</v>
      </c>
      <c r="O22" s="410">
        <v>0</v>
      </c>
      <c r="P22" s="411"/>
      <c r="Q22" s="410">
        <v>0</v>
      </c>
      <c r="R22" s="410">
        <v>0</v>
      </c>
      <c r="S22" s="718">
        <v>0</v>
      </c>
      <c r="T22" s="734">
        <v>0</v>
      </c>
    </row>
    <row r="23" spans="1:20" x14ac:dyDescent="0.25">
      <c r="A23" s="186" t="s">
        <v>443</v>
      </c>
      <c r="B23" s="187" t="s">
        <v>444</v>
      </c>
      <c r="C23" s="269" t="s">
        <v>527</v>
      </c>
      <c r="D23" s="412"/>
      <c r="E23" s="412"/>
      <c r="F23" s="412"/>
      <c r="G23" s="412"/>
      <c r="H23" s="412"/>
      <c r="I23" s="412"/>
      <c r="J23" s="412"/>
      <c r="K23" s="412"/>
      <c r="L23" s="412"/>
      <c r="M23" s="412"/>
      <c r="N23" s="412"/>
      <c r="O23" s="412"/>
      <c r="P23" s="413"/>
      <c r="Q23" s="414"/>
      <c r="R23" s="414"/>
      <c r="S23" s="719"/>
      <c r="T23" s="734">
        <v>0</v>
      </c>
    </row>
    <row r="24" spans="1:20" ht="30.75" thickBot="1" x14ac:dyDescent="0.3">
      <c r="A24" s="199" t="s">
        <v>443</v>
      </c>
      <c r="B24" s="272" t="s">
        <v>444</v>
      </c>
      <c r="C24" s="273" t="s">
        <v>528</v>
      </c>
      <c r="D24" s="415">
        <v>0</v>
      </c>
      <c r="E24" s="416"/>
      <c r="F24" s="416"/>
      <c r="G24" s="416"/>
      <c r="H24" s="416"/>
      <c r="I24" s="416"/>
      <c r="J24" s="416"/>
      <c r="K24" s="416"/>
      <c r="L24" s="416"/>
      <c r="M24" s="416"/>
      <c r="N24" s="416"/>
      <c r="O24" s="416"/>
      <c r="P24" s="416"/>
      <c r="Q24" s="416"/>
      <c r="R24" s="416"/>
      <c r="S24" s="720"/>
      <c r="T24" s="735">
        <v>0</v>
      </c>
    </row>
    <row r="25" spans="1:20" ht="30" x14ac:dyDescent="0.25">
      <c r="A25" s="184" t="s">
        <v>19</v>
      </c>
      <c r="B25" s="190" t="s">
        <v>187</v>
      </c>
      <c r="C25" s="268" t="s">
        <v>338</v>
      </c>
      <c r="D25" s="408">
        <v>0</v>
      </c>
      <c r="E25" s="408">
        <v>0</v>
      </c>
      <c r="F25" s="408">
        <v>0</v>
      </c>
      <c r="G25" s="408">
        <v>0</v>
      </c>
      <c r="H25" s="408">
        <v>0</v>
      </c>
      <c r="I25" s="408">
        <v>0</v>
      </c>
      <c r="J25" s="408">
        <v>0</v>
      </c>
      <c r="K25" s="408">
        <v>0</v>
      </c>
      <c r="L25" s="408">
        <v>0</v>
      </c>
      <c r="M25" s="408">
        <v>0</v>
      </c>
      <c r="N25" s="408">
        <v>0</v>
      </c>
      <c r="O25" s="408">
        <v>0</v>
      </c>
      <c r="P25" s="409"/>
      <c r="Q25" s="408">
        <v>0</v>
      </c>
      <c r="R25" s="408">
        <v>0</v>
      </c>
      <c r="S25" s="717">
        <v>0</v>
      </c>
      <c r="T25" s="733">
        <v>0</v>
      </c>
    </row>
    <row r="26" spans="1:20" ht="30" x14ac:dyDescent="0.25">
      <c r="A26" s="186" t="s">
        <v>19</v>
      </c>
      <c r="B26" s="191" t="s">
        <v>187</v>
      </c>
      <c r="C26" s="269" t="s">
        <v>339</v>
      </c>
      <c r="D26" s="410">
        <v>0</v>
      </c>
      <c r="E26" s="410">
        <v>0</v>
      </c>
      <c r="F26" s="410">
        <v>0</v>
      </c>
      <c r="G26" s="410">
        <v>0</v>
      </c>
      <c r="H26" s="410">
        <v>0</v>
      </c>
      <c r="I26" s="410">
        <v>0</v>
      </c>
      <c r="J26" s="410">
        <v>0</v>
      </c>
      <c r="K26" s="410">
        <v>0</v>
      </c>
      <c r="L26" s="410">
        <v>9.3085700000000004E-3</v>
      </c>
      <c r="M26" s="410">
        <v>0</v>
      </c>
      <c r="N26" s="410">
        <v>0</v>
      </c>
      <c r="O26" s="410">
        <v>0</v>
      </c>
      <c r="P26" s="411"/>
      <c r="Q26" s="410">
        <v>0</v>
      </c>
      <c r="R26" s="410">
        <v>0</v>
      </c>
      <c r="S26" s="718">
        <v>0</v>
      </c>
      <c r="T26" s="734">
        <v>9.3085700000000004E-3</v>
      </c>
    </row>
    <row r="27" spans="1:20" ht="30" x14ac:dyDescent="0.25">
      <c r="A27" s="186" t="s">
        <v>19</v>
      </c>
      <c r="B27" s="191" t="s">
        <v>187</v>
      </c>
      <c r="C27" s="269" t="s">
        <v>527</v>
      </c>
      <c r="D27" s="412"/>
      <c r="E27" s="412"/>
      <c r="F27" s="412"/>
      <c r="G27" s="412"/>
      <c r="H27" s="412"/>
      <c r="I27" s="412"/>
      <c r="J27" s="412"/>
      <c r="K27" s="412"/>
      <c r="L27" s="412"/>
      <c r="M27" s="412"/>
      <c r="N27" s="412"/>
      <c r="O27" s="412"/>
      <c r="P27" s="413">
        <v>0</v>
      </c>
      <c r="Q27" s="414"/>
      <c r="R27" s="414"/>
      <c r="S27" s="719"/>
      <c r="T27" s="734">
        <v>0</v>
      </c>
    </row>
    <row r="28" spans="1:20" ht="30.75" thickBot="1" x14ac:dyDescent="0.3">
      <c r="A28" s="188" t="s">
        <v>19</v>
      </c>
      <c r="B28" s="192" t="s">
        <v>187</v>
      </c>
      <c r="C28" s="270" t="s">
        <v>528</v>
      </c>
      <c r="D28" s="417">
        <v>0</v>
      </c>
      <c r="E28" s="418"/>
      <c r="F28" s="418"/>
      <c r="G28" s="418"/>
      <c r="H28" s="418"/>
      <c r="I28" s="418"/>
      <c r="J28" s="418"/>
      <c r="K28" s="418"/>
      <c r="L28" s="418"/>
      <c r="M28" s="418"/>
      <c r="N28" s="418"/>
      <c r="O28" s="418"/>
      <c r="P28" s="418"/>
      <c r="Q28" s="418"/>
      <c r="R28" s="418"/>
      <c r="S28" s="721"/>
      <c r="T28" s="736">
        <v>0</v>
      </c>
    </row>
    <row r="29" spans="1:20" ht="30" x14ac:dyDescent="0.25">
      <c r="A29" s="184" t="s">
        <v>19</v>
      </c>
      <c r="B29" s="190" t="s">
        <v>191</v>
      </c>
      <c r="C29" s="268" t="s">
        <v>338</v>
      </c>
      <c r="D29" s="408">
        <v>0</v>
      </c>
      <c r="E29" s="408">
        <v>0</v>
      </c>
      <c r="F29" s="408">
        <v>0</v>
      </c>
      <c r="G29" s="408">
        <v>0</v>
      </c>
      <c r="H29" s="408">
        <v>0</v>
      </c>
      <c r="I29" s="408">
        <v>0</v>
      </c>
      <c r="J29" s="408">
        <v>0</v>
      </c>
      <c r="K29" s="408">
        <v>0</v>
      </c>
      <c r="L29" s="408">
        <v>0</v>
      </c>
      <c r="M29" s="408">
        <v>0</v>
      </c>
      <c r="N29" s="408">
        <v>0.31325445000000002</v>
      </c>
      <c r="O29" s="408">
        <v>0</v>
      </c>
      <c r="P29" s="409"/>
      <c r="Q29" s="408">
        <v>0</v>
      </c>
      <c r="R29" s="408">
        <v>0</v>
      </c>
      <c r="S29" s="717">
        <v>0</v>
      </c>
      <c r="T29" s="733">
        <v>0.31325445000000002</v>
      </c>
    </row>
    <row r="30" spans="1:20" ht="30" x14ac:dyDescent="0.25">
      <c r="A30" s="186" t="s">
        <v>19</v>
      </c>
      <c r="B30" s="191" t="s">
        <v>191</v>
      </c>
      <c r="C30" s="269" t="s">
        <v>339</v>
      </c>
      <c r="D30" s="410">
        <v>0</v>
      </c>
      <c r="E30" s="410">
        <v>0</v>
      </c>
      <c r="F30" s="410">
        <v>0</v>
      </c>
      <c r="G30" s="410">
        <v>0</v>
      </c>
      <c r="H30" s="410">
        <v>0</v>
      </c>
      <c r="I30" s="410">
        <v>0</v>
      </c>
      <c r="J30" s="410">
        <v>0</v>
      </c>
      <c r="K30" s="410">
        <v>0</v>
      </c>
      <c r="L30" s="410">
        <v>0</v>
      </c>
      <c r="M30" s="410">
        <v>0</v>
      </c>
      <c r="N30" s="410">
        <v>0</v>
      </c>
      <c r="O30" s="410">
        <v>0</v>
      </c>
      <c r="P30" s="411"/>
      <c r="Q30" s="410">
        <v>0</v>
      </c>
      <c r="R30" s="410">
        <v>0</v>
      </c>
      <c r="S30" s="718">
        <v>0</v>
      </c>
      <c r="T30" s="734">
        <v>0</v>
      </c>
    </row>
    <row r="31" spans="1:20" ht="30" x14ac:dyDescent="0.25">
      <c r="A31" s="186" t="s">
        <v>19</v>
      </c>
      <c r="B31" s="191" t="s">
        <v>191</v>
      </c>
      <c r="C31" s="269" t="s">
        <v>527</v>
      </c>
      <c r="D31" s="412"/>
      <c r="E31" s="412"/>
      <c r="F31" s="412"/>
      <c r="G31" s="412"/>
      <c r="H31" s="412"/>
      <c r="I31" s="412"/>
      <c r="J31" s="412"/>
      <c r="K31" s="412"/>
      <c r="L31" s="412"/>
      <c r="M31" s="412"/>
      <c r="N31" s="412"/>
      <c r="O31" s="412"/>
      <c r="P31" s="413">
        <v>0</v>
      </c>
      <c r="Q31" s="414"/>
      <c r="R31" s="414"/>
      <c r="S31" s="719"/>
      <c r="T31" s="734">
        <v>0</v>
      </c>
    </row>
    <row r="32" spans="1:20" ht="30.75" thickBot="1" x14ac:dyDescent="0.3">
      <c r="A32" s="199" t="s">
        <v>19</v>
      </c>
      <c r="B32" s="274" t="s">
        <v>191</v>
      </c>
      <c r="C32" s="273" t="s">
        <v>528</v>
      </c>
      <c r="D32" s="415">
        <v>0</v>
      </c>
      <c r="E32" s="416"/>
      <c r="F32" s="416"/>
      <c r="G32" s="416"/>
      <c r="H32" s="416"/>
      <c r="I32" s="416"/>
      <c r="J32" s="416"/>
      <c r="K32" s="416"/>
      <c r="L32" s="416"/>
      <c r="M32" s="416"/>
      <c r="N32" s="416"/>
      <c r="O32" s="416"/>
      <c r="P32" s="416"/>
      <c r="Q32" s="416"/>
      <c r="R32" s="416"/>
      <c r="S32" s="720"/>
      <c r="T32" s="735">
        <v>0</v>
      </c>
    </row>
    <row r="33" spans="1:20" x14ac:dyDescent="0.25">
      <c r="A33" s="184" t="s">
        <v>19</v>
      </c>
      <c r="B33" s="190" t="s">
        <v>193</v>
      </c>
      <c r="C33" s="268" t="s">
        <v>338</v>
      </c>
      <c r="D33" s="408">
        <v>0</v>
      </c>
      <c r="E33" s="408">
        <v>0</v>
      </c>
      <c r="F33" s="408">
        <v>0</v>
      </c>
      <c r="G33" s="408">
        <v>0</v>
      </c>
      <c r="H33" s="408">
        <v>0</v>
      </c>
      <c r="I33" s="408">
        <v>0</v>
      </c>
      <c r="J33" s="408">
        <v>0</v>
      </c>
      <c r="K33" s="408">
        <v>0</v>
      </c>
      <c r="L33" s="408">
        <v>0</v>
      </c>
      <c r="M33" s="408">
        <v>26.724863980000002</v>
      </c>
      <c r="N33" s="408">
        <v>0</v>
      </c>
      <c r="O33" s="408">
        <v>0</v>
      </c>
      <c r="P33" s="409"/>
      <c r="Q33" s="408">
        <v>0</v>
      </c>
      <c r="R33" s="408">
        <v>0</v>
      </c>
      <c r="S33" s="717">
        <v>0</v>
      </c>
      <c r="T33" s="733">
        <v>26.724863980000002</v>
      </c>
    </row>
    <row r="34" spans="1:20" x14ac:dyDescent="0.25">
      <c r="A34" s="186" t="s">
        <v>19</v>
      </c>
      <c r="B34" s="191" t="s">
        <v>193</v>
      </c>
      <c r="C34" s="269" t="s">
        <v>339</v>
      </c>
      <c r="D34" s="410">
        <v>0</v>
      </c>
      <c r="E34" s="410">
        <v>0</v>
      </c>
      <c r="F34" s="410">
        <v>0</v>
      </c>
      <c r="G34" s="410">
        <v>0</v>
      </c>
      <c r="H34" s="410">
        <v>0</v>
      </c>
      <c r="I34" s="410">
        <v>0</v>
      </c>
      <c r="J34" s="410">
        <v>0</v>
      </c>
      <c r="K34" s="410">
        <v>0</v>
      </c>
      <c r="L34" s="410">
        <v>0</v>
      </c>
      <c r="M34" s="410">
        <v>0</v>
      </c>
      <c r="N34" s="410">
        <v>0</v>
      </c>
      <c r="O34" s="410">
        <v>0</v>
      </c>
      <c r="P34" s="411"/>
      <c r="Q34" s="410">
        <v>0</v>
      </c>
      <c r="R34" s="410">
        <v>0</v>
      </c>
      <c r="S34" s="718">
        <v>0</v>
      </c>
      <c r="T34" s="734">
        <v>0</v>
      </c>
    </row>
    <row r="35" spans="1:20" x14ac:dyDescent="0.25">
      <c r="A35" s="186" t="s">
        <v>19</v>
      </c>
      <c r="B35" s="191" t="s">
        <v>193</v>
      </c>
      <c r="C35" s="269" t="s">
        <v>527</v>
      </c>
      <c r="D35" s="412"/>
      <c r="E35" s="412"/>
      <c r="F35" s="412"/>
      <c r="G35" s="412"/>
      <c r="H35" s="412"/>
      <c r="I35" s="412"/>
      <c r="J35" s="412"/>
      <c r="K35" s="412"/>
      <c r="L35" s="412"/>
      <c r="M35" s="412"/>
      <c r="N35" s="412"/>
      <c r="O35" s="412"/>
      <c r="P35" s="413">
        <v>0</v>
      </c>
      <c r="Q35" s="414"/>
      <c r="R35" s="414"/>
      <c r="S35" s="719"/>
      <c r="T35" s="734">
        <v>0</v>
      </c>
    </row>
    <row r="36" spans="1:20" ht="30.75" thickBot="1" x14ac:dyDescent="0.3">
      <c r="A36" s="199" t="s">
        <v>19</v>
      </c>
      <c r="B36" s="274" t="s">
        <v>193</v>
      </c>
      <c r="C36" s="273" t="s">
        <v>528</v>
      </c>
      <c r="D36" s="415">
        <v>0</v>
      </c>
      <c r="E36" s="416"/>
      <c r="F36" s="416"/>
      <c r="G36" s="416"/>
      <c r="H36" s="416"/>
      <c r="I36" s="416"/>
      <c r="J36" s="416"/>
      <c r="K36" s="416"/>
      <c r="L36" s="416"/>
      <c r="M36" s="416"/>
      <c r="N36" s="416"/>
      <c r="O36" s="416"/>
      <c r="P36" s="416"/>
      <c r="Q36" s="416"/>
      <c r="R36" s="416"/>
      <c r="S36" s="720"/>
      <c r="T36" s="735">
        <v>0</v>
      </c>
    </row>
    <row r="37" spans="1:20" x14ac:dyDescent="0.25">
      <c r="A37" s="184" t="s">
        <v>19</v>
      </c>
      <c r="B37" s="190" t="s">
        <v>195</v>
      </c>
      <c r="C37" s="268" t="s">
        <v>338</v>
      </c>
      <c r="D37" s="408">
        <v>0</v>
      </c>
      <c r="E37" s="408">
        <v>0</v>
      </c>
      <c r="F37" s="408">
        <v>0</v>
      </c>
      <c r="G37" s="408">
        <v>0</v>
      </c>
      <c r="H37" s="408">
        <v>0</v>
      </c>
      <c r="I37" s="408">
        <v>0</v>
      </c>
      <c r="J37" s="408">
        <v>0</v>
      </c>
      <c r="K37" s="408">
        <v>0</v>
      </c>
      <c r="L37" s="408">
        <v>39.099961649999997</v>
      </c>
      <c r="M37" s="408">
        <v>0</v>
      </c>
      <c r="N37" s="408">
        <v>0</v>
      </c>
      <c r="O37" s="408">
        <v>0</v>
      </c>
      <c r="P37" s="409"/>
      <c r="Q37" s="408">
        <v>0</v>
      </c>
      <c r="R37" s="408">
        <v>0</v>
      </c>
      <c r="S37" s="717">
        <v>0</v>
      </c>
      <c r="T37" s="733">
        <v>39.099961649999997</v>
      </c>
    </row>
    <row r="38" spans="1:20" x14ac:dyDescent="0.25">
      <c r="A38" s="186" t="s">
        <v>19</v>
      </c>
      <c r="B38" s="191" t="s">
        <v>195</v>
      </c>
      <c r="C38" s="269" t="s">
        <v>339</v>
      </c>
      <c r="D38" s="410">
        <v>0</v>
      </c>
      <c r="E38" s="410">
        <v>0</v>
      </c>
      <c r="F38" s="410">
        <v>0</v>
      </c>
      <c r="G38" s="410">
        <v>0</v>
      </c>
      <c r="H38" s="410">
        <v>0</v>
      </c>
      <c r="I38" s="410">
        <v>0</v>
      </c>
      <c r="J38" s="410">
        <v>0</v>
      </c>
      <c r="K38" s="410">
        <v>0</v>
      </c>
      <c r="L38" s="410">
        <v>3.5560432200000003</v>
      </c>
      <c r="M38" s="410">
        <v>0</v>
      </c>
      <c r="N38" s="410">
        <v>0</v>
      </c>
      <c r="O38" s="410">
        <v>0</v>
      </c>
      <c r="P38" s="411"/>
      <c r="Q38" s="410">
        <v>0</v>
      </c>
      <c r="R38" s="410">
        <v>0</v>
      </c>
      <c r="S38" s="718">
        <v>0</v>
      </c>
      <c r="T38" s="734">
        <v>3.5560432200000003</v>
      </c>
    </row>
    <row r="39" spans="1:20" x14ac:dyDescent="0.25">
      <c r="A39" s="186" t="s">
        <v>19</v>
      </c>
      <c r="B39" s="191" t="s">
        <v>195</v>
      </c>
      <c r="C39" s="269" t="s">
        <v>527</v>
      </c>
      <c r="D39" s="412"/>
      <c r="E39" s="412"/>
      <c r="F39" s="412"/>
      <c r="G39" s="412"/>
      <c r="H39" s="412"/>
      <c r="I39" s="412"/>
      <c r="J39" s="412"/>
      <c r="K39" s="412"/>
      <c r="L39" s="412"/>
      <c r="M39" s="412"/>
      <c r="N39" s="412"/>
      <c r="O39" s="412"/>
      <c r="P39" s="413">
        <v>1.9204990800000001</v>
      </c>
      <c r="Q39" s="414"/>
      <c r="R39" s="414"/>
      <c r="S39" s="719"/>
      <c r="T39" s="734">
        <v>1.9204990800000001</v>
      </c>
    </row>
    <row r="40" spans="1:20" ht="30.75" thickBot="1" x14ac:dyDescent="0.3">
      <c r="A40" s="199" t="s">
        <v>19</v>
      </c>
      <c r="B40" s="274" t="s">
        <v>195</v>
      </c>
      <c r="C40" s="273" t="s">
        <v>528</v>
      </c>
      <c r="D40" s="415">
        <v>0</v>
      </c>
      <c r="E40" s="416"/>
      <c r="F40" s="416"/>
      <c r="G40" s="416"/>
      <c r="H40" s="416"/>
      <c r="I40" s="416"/>
      <c r="J40" s="416"/>
      <c r="K40" s="416"/>
      <c r="L40" s="416"/>
      <c r="M40" s="416"/>
      <c r="N40" s="416"/>
      <c r="O40" s="416"/>
      <c r="P40" s="416"/>
      <c r="Q40" s="416"/>
      <c r="R40" s="416"/>
      <c r="S40" s="720"/>
      <c r="T40" s="735">
        <v>0</v>
      </c>
    </row>
    <row r="41" spans="1:20" ht="30" x14ac:dyDescent="0.25">
      <c r="A41" s="206" t="s">
        <v>19</v>
      </c>
      <c r="B41" s="190" t="s">
        <v>551</v>
      </c>
      <c r="C41" s="268" t="s">
        <v>338</v>
      </c>
      <c r="D41" s="408">
        <v>0</v>
      </c>
      <c r="E41" s="408">
        <v>0</v>
      </c>
      <c r="F41" s="408">
        <v>0</v>
      </c>
      <c r="G41" s="408">
        <v>0</v>
      </c>
      <c r="H41" s="408">
        <v>0</v>
      </c>
      <c r="I41" s="408">
        <v>0</v>
      </c>
      <c r="J41" s="408">
        <v>0</v>
      </c>
      <c r="K41" s="408">
        <v>0</v>
      </c>
      <c r="L41" s="408">
        <v>1.27940217</v>
      </c>
      <c r="M41" s="408">
        <v>0</v>
      </c>
      <c r="N41" s="408">
        <v>0</v>
      </c>
      <c r="O41" s="408">
        <v>0</v>
      </c>
      <c r="P41" s="409"/>
      <c r="Q41" s="408">
        <v>0</v>
      </c>
      <c r="R41" s="408">
        <v>0</v>
      </c>
      <c r="S41" s="717">
        <v>0</v>
      </c>
      <c r="T41" s="733">
        <v>1.27940217</v>
      </c>
    </row>
    <row r="42" spans="1:20" ht="30" x14ac:dyDescent="0.25">
      <c r="A42" s="207" t="s">
        <v>19</v>
      </c>
      <c r="B42" s="191" t="s">
        <v>551</v>
      </c>
      <c r="C42" s="269" t="s">
        <v>339</v>
      </c>
      <c r="D42" s="410">
        <v>0</v>
      </c>
      <c r="E42" s="421"/>
      <c r="F42" s="421"/>
      <c r="G42" s="421"/>
      <c r="H42" s="421"/>
      <c r="I42" s="421"/>
      <c r="J42" s="421"/>
      <c r="K42" s="421"/>
      <c r="L42" s="421"/>
      <c r="M42" s="421"/>
      <c r="N42" s="421"/>
      <c r="O42" s="421"/>
      <c r="P42" s="422"/>
      <c r="Q42" s="421"/>
      <c r="R42" s="421"/>
      <c r="S42" s="723"/>
      <c r="T42" s="734">
        <v>0.37394777000000001</v>
      </c>
    </row>
    <row r="43" spans="1:20" ht="30" x14ac:dyDescent="0.25">
      <c r="A43" s="207" t="s">
        <v>19</v>
      </c>
      <c r="B43" s="191" t="s">
        <v>551</v>
      </c>
      <c r="C43" s="269" t="s">
        <v>527</v>
      </c>
      <c r="D43" s="421"/>
      <c r="E43" s="421"/>
      <c r="F43" s="421"/>
      <c r="G43" s="421"/>
      <c r="H43" s="421"/>
      <c r="I43" s="421"/>
      <c r="J43" s="421"/>
      <c r="K43" s="421"/>
      <c r="L43" s="421"/>
      <c r="M43" s="421"/>
      <c r="N43" s="421"/>
      <c r="O43" s="421"/>
      <c r="P43" s="413">
        <v>3.27367133</v>
      </c>
      <c r="Q43" s="421"/>
      <c r="R43" s="421"/>
      <c r="S43" s="723"/>
      <c r="T43" s="734">
        <v>3.27367133</v>
      </c>
    </row>
    <row r="44" spans="1:20" ht="30.75" thickBot="1" x14ac:dyDescent="0.3">
      <c r="A44" s="275" t="s">
        <v>19</v>
      </c>
      <c r="B44" s="274" t="s">
        <v>551</v>
      </c>
      <c r="C44" s="273" t="s">
        <v>528</v>
      </c>
      <c r="D44" s="415">
        <v>0</v>
      </c>
      <c r="E44" s="416"/>
      <c r="F44" s="416"/>
      <c r="G44" s="416"/>
      <c r="H44" s="416"/>
      <c r="I44" s="416"/>
      <c r="J44" s="416"/>
      <c r="K44" s="416"/>
      <c r="L44" s="416"/>
      <c r="M44" s="416"/>
      <c r="N44" s="416"/>
      <c r="O44" s="416"/>
      <c r="P44" s="416"/>
      <c r="Q44" s="416"/>
      <c r="R44" s="416"/>
      <c r="S44" s="720"/>
      <c r="T44" s="735">
        <v>0</v>
      </c>
    </row>
    <row r="45" spans="1:20" x14ac:dyDescent="0.25">
      <c r="A45" s="193" t="s">
        <v>21</v>
      </c>
      <c r="B45" s="185" t="s">
        <v>22</v>
      </c>
      <c r="C45" s="268" t="s">
        <v>338</v>
      </c>
      <c r="D45" s="408">
        <v>0</v>
      </c>
      <c r="E45" s="408">
        <v>0</v>
      </c>
      <c r="F45" s="408">
        <v>0</v>
      </c>
      <c r="G45" s="408">
        <v>0</v>
      </c>
      <c r="H45" s="408">
        <v>0</v>
      </c>
      <c r="I45" s="408">
        <v>0</v>
      </c>
      <c r="J45" s="408">
        <v>0</v>
      </c>
      <c r="K45" s="408">
        <v>0</v>
      </c>
      <c r="L45" s="408">
        <v>96.686037950000014</v>
      </c>
      <c r="M45" s="408">
        <v>0</v>
      </c>
      <c r="N45" s="408">
        <v>0</v>
      </c>
      <c r="O45" s="408">
        <v>0</v>
      </c>
      <c r="P45" s="409"/>
      <c r="Q45" s="408">
        <v>0</v>
      </c>
      <c r="R45" s="408">
        <v>0</v>
      </c>
      <c r="S45" s="717">
        <v>0</v>
      </c>
      <c r="T45" s="733">
        <v>96.686037950000014</v>
      </c>
    </row>
    <row r="46" spans="1:20" x14ac:dyDescent="0.25">
      <c r="A46" s="194" t="s">
        <v>21</v>
      </c>
      <c r="B46" s="187" t="s">
        <v>22</v>
      </c>
      <c r="C46" s="269" t="s">
        <v>339</v>
      </c>
      <c r="D46" s="410">
        <v>0</v>
      </c>
      <c r="E46" s="410">
        <v>0</v>
      </c>
      <c r="F46" s="410">
        <v>0</v>
      </c>
      <c r="G46" s="410">
        <v>0</v>
      </c>
      <c r="H46" s="410">
        <v>0</v>
      </c>
      <c r="I46" s="410">
        <v>0</v>
      </c>
      <c r="J46" s="410">
        <v>0</v>
      </c>
      <c r="K46" s="410">
        <v>0</v>
      </c>
      <c r="L46" s="410"/>
      <c r="M46" s="410">
        <v>0</v>
      </c>
      <c r="N46" s="410">
        <v>0</v>
      </c>
      <c r="O46" s="410">
        <v>0</v>
      </c>
      <c r="P46" s="411"/>
      <c r="Q46" s="410">
        <v>0</v>
      </c>
      <c r="R46" s="410">
        <v>0</v>
      </c>
      <c r="S46" s="718">
        <v>0</v>
      </c>
      <c r="T46" s="734">
        <v>0</v>
      </c>
    </row>
    <row r="47" spans="1:20" x14ac:dyDescent="0.25">
      <c r="A47" s="194" t="s">
        <v>21</v>
      </c>
      <c r="B47" s="187" t="s">
        <v>22</v>
      </c>
      <c r="C47" s="269" t="s">
        <v>527</v>
      </c>
      <c r="D47" s="421"/>
      <c r="E47" s="421"/>
      <c r="F47" s="421"/>
      <c r="G47" s="421"/>
      <c r="H47" s="421"/>
      <c r="I47" s="421"/>
      <c r="J47" s="421"/>
      <c r="K47" s="421"/>
      <c r="L47" s="412"/>
      <c r="M47" s="421"/>
      <c r="N47" s="421"/>
      <c r="O47" s="421"/>
      <c r="P47" s="413">
        <v>0</v>
      </c>
      <c r="Q47" s="421"/>
      <c r="R47" s="421"/>
      <c r="S47" s="723"/>
      <c r="T47" s="734">
        <v>0</v>
      </c>
    </row>
    <row r="48" spans="1:20" ht="30.75" thickBot="1" x14ac:dyDescent="0.3">
      <c r="A48" s="195" t="s">
        <v>21</v>
      </c>
      <c r="B48" s="189" t="s">
        <v>22</v>
      </c>
      <c r="C48" s="270" t="s">
        <v>528</v>
      </c>
      <c r="D48" s="415">
        <v>0</v>
      </c>
      <c r="E48" s="416"/>
      <c r="F48" s="416"/>
      <c r="G48" s="416"/>
      <c r="H48" s="416"/>
      <c r="I48" s="416"/>
      <c r="J48" s="416"/>
      <c r="K48" s="416"/>
      <c r="L48" s="423"/>
      <c r="M48" s="416"/>
      <c r="N48" s="416"/>
      <c r="O48" s="416"/>
      <c r="P48" s="424"/>
      <c r="Q48" s="416"/>
      <c r="R48" s="416"/>
      <c r="S48" s="720"/>
      <c r="T48" s="736">
        <v>0</v>
      </c>
    </row>
    <row r="49" spans="1:20" x14ac:dyDescent="0.25">
      <c r="A49" s="193" t="s">
        <v>21</v>
      </c>
      <c r="B49" s="185" t="s">
        <v>207</v>
      </c>
      <c r="C49" s="268" t="s">
        <v>338</v>
      </c>
      <c r="D49" s="408">
        <v>0</v>
      </c>
      <c r="E49" s="408">
        <v>0</v>
      </c>
      <c r="F49" s="408">
        <v>0</v>
      </c>
      <c r="G49" s="408">
        <v>0</v>
      </c>
      <c r="H49" s="408">
        <v>0</v>
      </c>
      <c r="I49" s="408">
        <v>0</v>
      </c>
      <c r="J49" s="408">
        <v>0</v>
      </c>
      <c r="K49" s="408">
        <v>0</v>
      </c>
      <c r="L49" s="408">
        <v>19.239448699844644</v>
      </c>
      <c r="M49" s="408">
        <v>0</v>
      </c>
      <c r="N49" s="408">
        <v>0</v>
      </c>
      <c r="O49" s="408">
        <v>0</v>
      </c>
      <c r="P49" s="409"/>
      <c r="Q49" s="408">
        <v>0</v>
      </c>
      <c r="R49" s="408">
        <v>0</v>
      </c>
      <c r="S49" s="717">
        <v>0</v>
      </c>
      <c r="T49" s="733">
        <v>19.239448699844644</v>
      </c>
    </row>
    <row r="50" spans="1:20" x14ac:dyDescent="0.25">
      <c r="A50" s="194" t="s">
        <v>21</v>
      </c>
      <c r="B50" s="187" t="s">
        <v>207</v>
      </c>
      <c r="C50" s="269" t="s">
        <v>339</v>
      </c>
      <c r="D50" s="410">
        <v>0</v>
      </c>
      <c r="E50" s="410">
        <v>0</v>
      </c>
      <c r="F50" s="410">
        <v>0</v>
      </c>
      <c r="G50" s="410">
        <v>0</v>
      </c>
      <c r="H50" s="410">
        <v>0</v>
      </c>
      <c r="I50" s="410">
        <v>0</v>
      </c>
      <c r="J50" s="410">
        <v>0</v>
      </c>
      <c r="K50" s="410">
        <v>0</v>
      </c>
      <c r="L50" s="410">
        <v>1.2723822045913212E-2</v>
      </c>
      <c r="M50" s="410">
        <v>0</v>
      </c>
      <c r="N50" s="410">
        <v>0</v>
      </c>
      <c r="O50" s="410">
        <v>0</v>
      </c>
      <c r="P50" s="411"/>
      <c r="Q50" s="410">
        <v>0</v>
      </c>
      <c r="R50" s="410">
        <v>0</v>
      </c>
      <c r="S50" s="718">
        <v>0</v>
      </c>
      <c r="T50" s="734">
        <v>1.2723822045913212E-2</v>
      </c>
    </row>
    <row r="51" spans="1:20" x14ac:dyDescent="0.25">
      <c r="A51" s="194" t="s">
        <v>21</v>
      </c>
      <c r="B51" s="187" t="s">
        <v>207</v>
      </c>
      <c r="C51" s="269" t="s">
        <v>527</v>
      </c>
      <c r="D51" s="421"/>
      <c r="E51" s="421"/>
      <c r="F51" s="421"/>
      <c r="G51" s="421"/>
      <c r="H51" s="421"/>
      <c r="I51" s="421"/>
      <c r="J51" s="421"/>
      <c r="K51" s="421"/>
      <c r="L51" s="412"/>
      <c r="M51" s="421"/>
      <c r="N51" s="421"/>
      <c r="O51" s="421"/>
      <c r="P51" s="413">
        <v>0</v>
      </c>
      <c r="Q51" s="421"/>
      <c r="R51" s="421"/>
      <c r="S51" s="723"/>
      <c r="T51" s="734">
        <v>0</v>
      </c>
    </row>
    <row r="52" spans="1:20" ht="30.75" thickBot="1" x14ac:dyDescent="0.3">
      <c r="A52" s="195" t="s">
        <v>21</v>
      </c>
      <c r="B52" s="189" t="s">
        <v>207</v>
      </c>
      <c r="C52" s="270" t="s">
        <v>528</v>
      </c>
      <c r="D52" s="415">
        <v>0</v>
      </c>
      <c r="E52" s="416"/>
      <c r="F52" s="416"/>
      <c r="G52" s="416"/>
      <c r="H52" s="416"/>
      <c r="I52" s="416"/>
      <c r="J52" s="416"/>
      <c r="K52" s="416"/>
      <c r="L52" s="423"/>
      <c r="M52" s="416"/>
      <c r="N52" s="416"/>
      <c r="O52" s="416"/>
      <c r="P52" s="424"/>
      <c r="Q52" s="416"/>
      <c r="R52" s="416"/>
      <c r="S52" s="720"/>
      <c r="T52" s="736">
        <v>0</v>
      </c>
    </row>
    <row r="53" spans="1:20" x14ac:dyDescent="0.25">
      <c r="A53" s="193" t="s">
        <v>21</v>
      </c>
      <c r="B53" s="185" t="s">
        <v>208</v>
      </c>
      <c r="C53" s="268" t="s">
        <v>338</v>
      </c>
      <c r="D53" s="408">
        <v>0</v>
      </c>
      <c r="E53" s="408">
        <v>0</v>
      </c>
      <c r="F53" s="408">
        <v>0</v>
      </c>
      <c r="G53" s="408">
        <v>0</v>
      </c>
      <c r="H53" s="408">
        <v>0</v>
      </c>
      <c r="I53" s="408">
        <v>0</v>
      </c>
      <c r="J53" s="408">
        <v>0</v>
      </c>
      <c r="K53" s="408">
        <v>0</v>
      </c>
      <c r="L53" s="408">
        <v>61.540424310981365</v>
      </c>
      <c r="M53" s="408">
        <v>0</v>
      </c>
      <c r="N53" s="408">
        <v>0</v>
      </c>
      <c r="O53" s="408">
        <v>0</v>
      </c>
      <c r="P53" s="409"/>
      <c r="Q53" s="408">
        <v>0</v>
      </c>
      <c r="R53" s="408">
        <v>0</v>
      </c>
      <c r="S53" s="717">
        <v>0</v>
      </c>
      <c r="T53" s="733">
        <v>61.540424310981365</v>
      </c>
    </row>
    <row r="54" spans="1:20" x14ac:dyDescent="0.25">
      <c r="A54" s="194" t="s">
        <v>21</v>
      </c>
      <c r="B54" s="187" t="s">
        <v>208</v>
      </c>
      <c r="C54" s="269" t="s">
        <v>339</v>
      </c>
      <c r="D54" s="410">
        <v>0</v>
      </c>
      <c r="E54" s="410">
        <v>0</v>
      </c>
      <c r="F54" s="410">
        <v>0</v>
      </c>
      <c r="G54" s="410">
        <v>0</v>
      </c>
      <c r="H54" s="410">
        <v>0</v>
      </c>
      <c r="I54" s="410">
        <v>0</v>
      </c>
      <c r="J54" s="410">
        <v>0</v>
      </c>
      <c r="K54" s="410">
        <v>0</v>
      </c>
      <c r="L54" s="410">
        <v>14.167244517137458</v>
      </c>
      <c r="M54" s="410">
        <v>0</v>
      </c>
      <c r="N54" s="410">
        <v>0</v>
      </c>
      <c r="O54" s="410">
        <v>0</v>
      </c>
      <c r="P54" s="411"/>
      <c r="Q54" s="410">
        <v>0</v>
      </c>
      <c r="R54" s="410">
        <v>0</v>
      </c>
      <c r="S54" s="718">
        <v>0</v>
      </c>
      <c r="T54" s="734">
        <v>14.167244517137458</v>
      </c>
    </row>
    <row r="55" spans="1:20" x14ac:dyDescent="0.25">
      <c r="A55" s="194" t="s">
        <v>21</v>
      </c>
      <c r="B55" s="187" t="s">
        <v>208</v>
      </c>
      <c r="C55" s="269" t="s">
        <v>527</v>
      </c>
      <c r="D55" s="412"/>
      <c r="E55" s="412"/>
      <c r="F55" s="412"/>
      <c r="G55" s="412"/>
      <c r="H55" s="412"/>
      <c r="I55" s="412"/>
      <c r="J55" s="412"/>
      <c r="K55" s="412"/>
      <c r="L55" s="412"/>
      <c r="M55" s="421"/>
      <c r="N55" s="421"/>
      <c r="O55" s="421"/>
      <c r="P55" s="413">
        <v>179.97650480402586</v>
      </c>
      <c r="Q55" s="421"/>
      <c r="R55" s="421"/>
      <c r="S55" s="723"/>
      <c r="T55" s="734">
        <v>179.97650480402586</v>
      </c>
    </row>
    <row r="56" spans="1:20" ht="30.75" thickBot="1" x14ac:dyDescent="0.3">
      <c r="A56" s="195" t="s">
        <v>21</v>
      </c>
      <c r="B56" s="189" t="s">
        <v>208</v>
      </c>
      <c r="C56" s="270" t="s">
        <v>528</v>
      </c>
      <c r="D56" s="417">
        <v>110.804338796972</v>
      </c>
      <c r="E56" s="416"/>
      <c r="F56" s="416"/>
      <c r="G56" s="416"/>
      <c r="H56" s="416"/>
      <c r="I56" s="416"/>
      <c r="J56" s="416"/>
      <c r="K56" s="416"/>
      <c r="L56" s="423"/>
      <c r="M56" s="416"/>
      <c r="N56" s="416"/>
      <c r="O56" s="416"/>
      <c r="P56" s="424"/>
      <c r="Q56" s="416"/>
      <c r="R56" s="416"/>
      <c r="S56" s="720"/>
      <c r="T56" s="736">
        <v>110.804338796972</v>
      </c>
    </row>
    <row r="57" spans="1:20" x14ac:dyDescent="0.25">
      <c r="A57" s="193" t="s">
        <v>21</v>
      </c>
      <c r="B57" s="185" t="s">
        <v>209</v>
      </c>
      <c r="C57" s="268" t="s">
        <v>338</v>
      </c>
      <c r="D57" s="408">
        <v>0</v>
      </c>
      <c r="E57" s="408">
        <v>5.2881321008072852</v>
      </c>
      <c r="F57" s="408">
        <v>0</v>
      </c>
      <c r="G57" s="408">
        <v>0</v>
      </c>
      <c r="H57" s="408">
        <v>0</v>
      </c>
      <c r="I57" s="408">
        <v>0</v>
      </c>
      <c r="J57" s="408">
        <v>0</v>
      </c>
      <c r="K57" s="408">
        <v>0</v>
      </c>
      <c r="L57" s="408">
        <v>0</v>
      </c>
      <c r="M57" s="408">
        <v>0</v>
      </c>
      <c r="N57" s="408">
        <v>182.52488228250118</v>
      </c>
      <c r="O57" s="408">
        <v>0.54778139830106021</v>
      </c>
      <c r="P57" s="409"/>
      <c r="Q57" s="408">
        <v>0</v>
      </c>
      <c r="R57" s="408">
        <v>0</v>
      </c>
      <c r="S57" s="717">
        <v>0</v>
      </c>
      <c r="T57" s="733">
        <v>188.36079578160951</v>
      </c>
    </row>
    <row r="58" spans="1:20" x14ac:dyDescent="0.25">
      <c r="A58" s="194" t="s">
        <v>21</v>
      </c>
      <c r="B58" s="187" t="s">
        <v>209</v>
      </c>
      <c r="C58" s="269" t="s">
        <v>339</v>
      </c>
      <c r="D58" s="410">
        <v>0</v>
      </c>
      <c r="E58" s="410">
        <v>1.1779428881528513E-2</v>
      </c>
      <c r="F58" s="410">
        <v>0</v>
      </c>
      <c r="G58" s="410">
        <v>0</v>
      </c>
      <c r="H58" s="410">
        <v>0</v>
      </c>
      <c r="I58" s="410">
        <v>0</v>
      </c>
      <c r="J58" s="410">
        <v>0</v>
      </c>
      <c r="K58" s="410">
        <v>0</v>
      </c>
      <c r="L58" s="410">
        <v>0</v>
      </c>
      <c r="M58" s="410">
        <v>0</v>
      </c>
      <c r="N58" s="410">
        <v>146.33845147534203</v>
      </c>
      <c r="O58" s="410"/>
      <c r="P58" s="411"/>
      <c r="Q58" s="410">
        <v>0</v>
      </c>
      <c r="R58" s="410">
        <v>0</v>
      </c>
      <c r="S58" s="718">
        <v>0</v>
      </c>
      <c r="T58" s="734">
        <v>146.35023090422357</v>
      </c>
    </row>
    <row r="59" spans="1:20" x14ac:dyDescent="0.25">
      <c r="A59" s="194" t="s">
        <v>21</v>
      </c>
      <c r="B59" s="187" t="s">
        <v>209</v>
      </c>
      <c r="C59" s="269" t="s">
        <v>527</v>
      </c>
      <c r="D59" s="412"/>
      <c r="E59" s="412"/>
      <c r="F59" s="412"/>
      <c r="G59" s="412"/>
      <c r="H59" s="412"/>
      <c r="I59" s="412"/>
      <c r="J59" s="412"/>
      <c r="K59" s="412"/>
      <c r="L59" s="412"/>
      <c r="M59" s="412"/>
      <c r="N59" s="412"/>
      <c r="O59" s="412"/>
      <c r="P59" s="413">
        <v>0</v>
      </c>
      <c r="Q59" s="421"/>
      <c r="R59" s="421"/>
      <c r="S59" s="723"/>
      <c r="T59" s="734">
        <v>0</v>
      </c>
    </row>
    <row r="60" spans="1:20" ht="30.75" thickBot="1" x14ac:dyDescent="0.3">
      <c r="A60" s="195" t="s">
        <v>21</v>
      </c>
      <c r="B60" s="189" t="s">
        <v>209</v>
      </c>
      <c r="C60" s="270" t="s">
        <v>528</v>
      </c>
      <c r="D60" s="417">
        <v>76.743290226081825</v>
      </c>
      <c r="E60" s="416"/>
      <c r="F60" s="416"/>
      <c r="G60" s="416"/>
      <c r="H60" s="416"/>
      <c r="I60" s="416"/>
      <c r="J60" s="416"/>
      <c r="K60" s="416"/>
      <c r="L60" s="423"/>
      <c r="M60" s="416"/>
      <c r="N60" s="416"/>
      <c r="O60" s="416"/>
      <c r="P60" s="424"/>
      <c r="Q60" s="416"/>
      <c r="R60" s="416"/>
      <c r="S60" s="720"/>
      <c r="T60" s="736">
        <v>76.743290226081825</v>
      </c>
    </row>
    <row r="61" spans="1:20" x14ac:dyDescent="0.25">
      <c r="A61" s="193" t="s">
        <v>21</v>
      </c>
      <c r="B61" s="185" t="s">
        <v>23</v>
      </c>
      <c r="C61" s="268" t="s">
        <v>338</v>
      </c>
      <c r="D61" s="408"/>
      <c r="E61" s="408"/>
      <c r="F61" s="408"/>
      <c r="G61" s="408"/>
      <c r="H61" s="408"/>
      <c r="I61" s="408"/>
      <c r="J61" s="408"/>
      <c r="K61" s="408"/>
      <c r="L61" s="408">
        <v>43.88919885811756</v>
      </c>
      <c r="M61" s="408"/>
      <c r="N61" s="408"/>
      <c r="O61" s="408"/>
      <c r="P61" s="409"/>
      <c r="Q61" s="408"/>
      <c r="R61" s="408"/>
      <c r="S61" s="717"/>
      <c r="T61" s="733">
        <v>43.88919885811756</v>
      </c>
    </row>
    <row r="62" spans="1:20" x14ac:dyDescent="0.25">
      <c r="A62" s="194" t="s">
        <v>21</v>
      </c>
      <c r="B62" s="187" t="s">
        <v>23</v>
      </c>
      <c r="C62" s="269" t="s">
        <v>339</v>
      </c>
      <c r="D62" s="410"/>
      <c r="E62" s="410"/>
      <c r="F62" s="410"/>
      <c r="G62" s="410"/>
      <c r="H62" s="410"/>
      <c r="I62" s="410"/>
      <c r="J62" s="410"/>
      <c r="K62" s="410"/>
      <c r="L62" s="410">
        <v>28.116067732834725</v>
      </c>
      <c r="M62" s="410"/>
      <c r="N62" s="410"/>
      <c r="O62" s="410"/>
      <c r="P62" s="411"/>
      <c r="Q62" s="410"/>
      <c r="R62" s="410"/>
      <c r="S62" s="718"/>
      <c r="T62" s="734">
        <v>28.116067732834725</v>
      </c>
    </row>
    <row r="63" spans="1:20" x14ac:dyDescent="0.25">
      <c r="A63" s="194" t="s">
        <v>21</v>
      </c>
      <c r="B63" s="187" t="s">
        <v>23</v>
      </c>
      <c r="C63" s="269" t="s">
        <v>527</v>
      </c>
      <c r="D63" s="412"/>
      <c r="E63" s="412"/>
      <c r="F63" s="412"/>
      <c r="G63" s="412"/>
      <c r="H63" s="412"/>
      <c r="I63" s="412"/>
      <c r="J63" s="412"/>
      <c r="K63" s="412"/>
      <c r="L63" s="412"/>
      <c r="M63" s="412"/>
      <c r="N63" s="412"/>
      <c r="O63" s="412"/>
      <c r="P63" s="413">
        <v>7374.4840770613273</v>
      </c>
      <c r="Q63" s="414"/>
      <c r="R63" s="414"/>
      <c r="S63" s="719"/>
      <c r="T63" s="734">
        <v>7374.4840770613273</v>
      </c>
    </row>
    <row r="64" spans="1:20" ht="30.75" thickBot="1" x14ac:dyDescent="0.3">
      <c r="A64" s="195" t="s">
        <v>21</v>
      </c>
      <c r="B64" s="189" t="s">
        <v>23</v>
      </c>
      <c r="C64" s="270" t="s">
        <v>528</v>
      </c>
      <c r="D64" s="417">
        <v>3.7720274914849918</v>
      </c>
      <c r="E64" s="423"/>
      <c r="F64" s="423"/>
      <c r="G64" s="423"/>
      <c r="H64" s="423"/>
      <c r="I64" s="423"/>
      <c r="J64" s="423"/>
      <c r="K64" s="423"/>
      <c r="L64" s="418"/>
      <c r="M64" s="423"/>
      <c r="N64" s="423"/>
      <c r="O64" s="418"/>
      <c r="P64" s="424"/>
      <c r="Q64" s="425"/>
      <c r="R64" s="425"/>
      <c r="S64" s="724"/>
      <c r="T64" s="736">
        <v>3.7720274914849918</v>
      </c>
    </row>
    <row r="65" spans="1:20" x14ac:dyDescent="0.25">
      <c r="A65" s="184" t="s">
        <v>21</v>
      </c>
      <c r="B65" s="190" t="s">
        <v>210</v>
      </c>
      <c r="C65" s="268" t="s">
        <v>338</v>
      </c>
      <c r="D65" s="408">
        <v>0</v>
      </c>
      <c r="E65" s="408">
        <v>0</v>
      </c>
      <c r="F65" s="408">
        <v>0</v>
      </c>
      <c r="G65" s="408">
        <v>0</v>
      </c>
      <c r="H65" s="408">
        <v>0</v>
      </c>
      <c r="I65" s="408">
        <v>0</v>
      </c>
      <c r="J65" s="408">
        <v>0</v>
      </c>
      <c r="K65" s="408">
        <v>0</v>
      </c>
      <c r="L65" s="408">
        <v>142.18938257804669</v>
      </c>
      <c r="M65" s="408">
        <v>0</v>
      </c>
      <c r="N65" s="408">
        <v>0</v>
      </c>
      <c r="O65" s="408">
        <v>0</v>
      </c>
      <c r="P65" s="409"/>
      <c r="Q65" s="408">
        <v>0</v>
      </c>
      <c r="R65" s="408">
        <v>0</v>
      </c>
      <c r="S65" s="717">
        <v>0</v>
      </c>
      <c r="T65" s="733">
        <v>142.18938257804669</v>
      </c>
    </row>
    <row r="66" spans="1:20" x14ac:dyDescent="0.25">
      <c r="A66" s="186" t="s">
        <v>21</v>
      </c>
      <c r="B66" s="191" t="s">
        <v>210</v>
      </c>
      <c r="C66" s="269" t="s">
        <v>339</v>
      </c>
      <c r="D66" s="410">
        <v>0</v>
      </c>
      <c r="E66" s="410">
        <v>0</v>
      </c>
      <c r="F66" s="410">
        <v>0</v>
      </c>
      <c r="G66" s="410">
        <v>0</v>
      </c>
      <c r="H66" s="410">
        <v>0</v>
      </c>
      <c r="I66" s="410">
        <v>0</v>
      </c>
      <c r="J66" s="410">
        <v>0</v>
      </c>
      <c r="K66" s="410">
        <v>0</v>
      </c>
      <c r="L66" s="410">
        <v>106.8853353896084</v>
      </c>
      <c r="M66" s="410">
        <v>0</v>
      </c>
      <c r="N66" s="410">
        <v>0</v>
      </c>
      <c r="O66" s="410">
        <v>0</v>
      </c>
      <c r="P66" s="411"/>
      <c r="Q66" s="410">
        <v>0</v>
      </c>
      <c r="R66" s="410">
        <v>0</v>
      </c>
      <c r="S66" s="718">
        <v>0</v>
      </c>
      <c r="T66" s="734">
        <v>106.8853353896084</v>
      </c>
    </row>
    <row r="67" spans="1:20" x14ac:dyDescent="0.25">
      <c r="A67" s="194" t="s">
        <v>21</v>
      </c>
      <c r="B67" s="191" t="s">
        <v>210</v>
      </c>
      <c r="C67" s="269" t="s">
        <v>527</v>
      </c>
      <c r="D67" s="412"/>
      <c r="E67" s="412"/>
      <c r="F67" s="412"/>
      <c r="G67" s="412"/>
      <c r="H67" s="412"/>
      <c r="I67" s="412"/>
      <c r="J67" s="412"/>
      <c r="K67" s="412"/>
      <c r="L67" s="412"/>
      <c r="M67" s="412"/>
      <c r="N67" s="412"/>
      <c r="O67" s="412"/>
      <c r="P67" s="413">
        <v>33.816599787030192</v>
      </c>
      <c r="Q67" s="414"/>
      <c r="R67" s="414"/>
      <c r="S67" s="719"/>
      <c r="T67" s="734">
        <v>33.816599787030192</v>
      </c>
    </row>
    <row r="68" spans="1:20" ht="30.75" thickBot="1" x14ac:dyDescent="0.3">
      <c r="A68" s="188" t="s">
        <v>21</v>
      </c>
      <c r="B68" s="192" t="s">
        <v>210</v>
      </c>
      <c r="C68" s="270" t="s">
        <v>528</v>
      </c>
      <c r="D68" s="417">
        <v>4.476573904237501</v>
      </c>
      <c r="E68" s="423"/>
      <c r="F68" s="423"/>
      <c r="G68" s="423"/>
      <c r="H68" s="423"/>
      <c r="I68" s="423"/>
      <c r="J68" s="423"/>
      <c r="K68" s="423"/>
      <c r="L68" s="423"/>
      <c r="M68" s="423"/>
      <c r="N68" s="423"/>
      <c r="O68" s="423"/>
      <c r="P68" s="423"/>
      <c r="Q68" s="423"/>
      <c r="R68" s="423"/>
      <c r="S68" s="725"/>
      <c r="T68" s="736">
        <v>4.476573904237501</v>
      </c>
    </row>
    <row r="69" spans="1:20" x14ac:dyDescent="0.25">
      <c r="A69" s="193" t="s">
        <v>21</v>
      </c>
      <c r="B69" s="185" t="s">
        <v>212</v>
      </c>
      <c r="C69" s="268" t="s">
        <v>338</v>
      </c>
      <c r="D69" s="408">
        <v>0</v>
      </c>
      <c r="E69" s="408">
        <v>0</v>
      </c>
      <c r="F69" s="408">
        <v>0</v>
      </c>
      <c r="G69" s="408">
        <v>0</v>
      </c>
      <c r="H69" s="408">
        <v>0</v>
      </c>
      <c r="I69" s="408">
        <v>0</v>
      </c>
      <c r="J69" s="408">
        <v>0</v>
      </c>
      <c r="K69" s="408">
        <v>0</v>
      </c>
      <c r="L69" s="408">
        <v>0</v>
      </c>
      <c r="M69" s="408">
        <v>0</v>
      </c>
      <c r="N69" s="408">
        <v>0</v>
      </c>
      <c r="O69" s="408">
        <v>0</v>
      </c>
      <c r="P69" s="409"/>
      <c r="Q69" s="408">
        <v>0</v>
      </c>
      <c r="R69" s="408">
        <v>0</v>
      </c>
      <c r="S69" s="717">
        <v>0</v>
      </c>
      <c r="T69" s="733">
        <v>0</v>
      </c>
    </row>
    <row r="70" spans="1:20" x14ac:dyDescent="0.25">
      <c r="A70" s="194" t="s">
        <v>21</v>
      </c>
      <c r="B70" s="187" t="s">
        <v>212</v>
      </c>
      <c r="C70" s="269" t="s">
        <v>339</v>
      </c>
      <c r="D70" s="410">
        <v>0</v>
      </c>
      <c r="E70" s="410">
        <v>0</v>
      </c>
      <c r="F70" s="410">
        <v>0</v>
      </c>
      <c r="G70" s="410">
        <v>0</v>
      </c>
      <c r="H70" s="410">
        <v>0</v>
      </c>
      <c r="I70" s="410">
        <v>0</v>
      </c>
      <c r="J70" s="410">
        <v>0</v>
      </c>
      <c r="K70" s="410">
        <v>0</v>
      </c>
      <c r="L70" s="410">
        <v>0</v>
      </c>
      <c r="M70" s="410">
        <v>0</v>
      </c>
      <c r="N70" s="410">
        <v>0</v>
      </c>
      <c r="O70" s="410">
        <v>0</v>
      </c>
      <c r="P70" s="411"/>
      <c r="Q70" s="410">
        <v>0</v>
      </c>
      <c r="R70" s="410">
        <v>0</v>
      </c>
      <c r="S70" s="718">
        <v>0</v>
      </c>
      <c r="T70" s="734">
        <v>0</v>
      </c>
    </row>
    <row r="71" spans="1:20" x14ac:dyDescent="0.25">
      <c r="A71" s="194" t="s">
        <v>21</v>
      </c>
      <c r="B71" s="187" t="s">
        <v>212</v>
      </c>
      <c r="C71" s="269" t="s">
        <v>527</v>
      </c>
      <c r="D71" s="412"/>
      <c r="E71" s="412"/>
      <c r="F71" s="412"/>
      <c r="G71" s="412"/>
      <c r="H71" s="412"/>
      <c r="I71" s="412"/>
      <c r="J71" s="412"/>
      <c r="K71" s="412"/>
      <c r="L71" s="412"/>
      <c r="M71" s="412"/>
      <c r="N71" s="412"/>
      <c r="O71" s="412"/>
      <c r="P71" s="413">
        <v>0</v>
      </c>
      <c r="Q71" s="414"/>
      <c r="R71" s="414"/>
      <c r="S71" s="719"/>
      <c r="T71" s="734">
        <v>0</v>
      </c>
    </row>
    <row r="72" spans="1:20" ht="30.75" thickBot="1" x14ac:dyDescent="0.3">
      <c r="A72" s="195" t="s">
        <v>21</v>
      </c>
      <c r="B72" s="189" t="s">
        <v>212</v>
      </c>
      <c r="C72" s="270" t="s">
        <v>528</v>
      </c>
      <c r="D72" s="417">
        <v>47.807752690000001</v>
      </c>
      <c r="E72" s="423"/>
      <c r="F72" s="423"/>
      <c r="G72" s="423"/>
      <c r="H72" s="423"/>
      <c r="I72" s="423"/>
      <c r="J72" s="423"/>
      <c r="K72" s="423"/>
      <c r="L72" s="423"/>
      <c r="M72" s="423"/>
      <c r="N72" s="423"/>
      <c r="O72" s="423"/>
      <c r="P72" s="423"/>
      <c r="Q72" s="423"/>
      <c r="R72" s="423"/>
      <c r="S72" s="725"/>
      <c r="T72" s="736">
        <v>47.807752690000001</v>
      </c>
    </row>
    <row r="73" spans="1:20" x14ac:dyDescent="0.25">
      <c r="A73" s="193" t="s">
        <v>21</v>
      </c>
      <c r="B73" s="185" t="s">
        <v>213</v>
      </c>
      <c r="C73" s="268" t="s">
        <v>338</v>
      </c>
      <c r="D73" s="408">
        <v>0</v>
      </c>
      <c r="E73" s="408">
        <v>0</v>
      </c>
      <c r="F73" s="408">
        <v>0</v>
      </c>
      <c r="G73" s="408">
        <v>0</v>
      </c>
      <c r="H73" s="408">
        <v>0</v>
      </c>
      <c r="I73" s="408">
        <v>0</v>
      </c>
      <c r="J73" s="408">
        <v>0</v>
      </c>
      <c r="K73" s="408">
        <v>0</v>
      </c>
      <c r="L73" s="408">
        <v>0.88103999</v>
      </c>
      <c r="M73" s="408">
        <v>0</v>
      </c>
      <c r="N73" s="408">
        <v>0</v>
      </c>
      <c r="O73" s="408">
        <v>0</v>
      </c>
      <c r="P73" s="409"/>
      <c r="Q73" s="408">
        <v>0</v>
      </c>
      <c r="R73" s="408">
        <v>0</v>
      </c>
      <c r="S73" s="717">
        <v>0</v>
      </c>
      <c r="T73" s="733">
        <v>0.88103999</v>
      </c>
    </row>
    <row r="74" spans="1:20" x14ac:dyDescent="0.25">
      <c r="A74" s="194" t="s">
        <v>21</v>
      </c>
      <c r="B74" s="187" t="s">
        <v>213</v>
      </c>
      <c r="C74" s="269" t="s">
        <v>339</v>
      </c>
      <c r="D74" s="410">
        <v>0</v>
      </c>
      <c r="E74" s="410">
        <v>0</v>
      </c>
      <c r="F74" s="410">
        <v>0</v>
      </c>
      <c r="G74" s="410">
        <v>0</v>
      </c>
      <c r="H74" s="410">
        <v>0</v>
      </c>
      <c r="I74" s="410">
        <v>0</v>
      </c>
      <c r="J74" s="410">
        <v>0</v>
      </c>
      <c r="K74" s="410">
        <v>0</v>
      </c>
      <c r="L74" s="410">
        <v>1.7950649999999999E-2</v>
      </c>
      <c r="M74" s="410">
        <v>0</v>
      </c>
      <c r="N74" s="410">
        <v>0</v>
      </c>
      <c r="O74" s="410">
        <v>0</v>
      </c>
      <c r="P74" s="411"/>
      <c r="Q74" s="410">
        <v>0</v>
      </c>
      <c r="R74" s="410">
        <v>0</v>
      </c>
      <c r="S74" s="718">
        <v>0</v>
      </c>
      <c r="T74" s="734">
        <v>1.7950649999999999E-2</v>
      </c>
    </row>
    <row r="75" spans="1:20" x14ac:dyDescent="0.25">
      <c r="A75" s="194" t="s">
        <v>21</v>
      </c>
      <c r="B75" s="187" t="s">
        <v>213</v>
      </c>
      <c r="C75" s="269" t="s">
        <v>527</v>
      </c>
      <c r="D75" s="412"/>
      <c r="E75" s="412"/>
      <c r="F75" s="412"/>
      <c r="G75" s="412"/>
      <c r="H75" s="412"/>
      <c r="I75" s="412"/>
      <c r="J75" s="412"/>
      <c r="K75" s="412"/>
      <c r="L75" s="412"/>
      <c r="M75" s="412"/>
      <c r="N75" s="412"/>
      <c r="O75" s="412"/>
      <c r="P75" s="413">
        <v>0</v>
      </c>
      <c r="Q75" s="414"/>
      <c r="R75" s="414"/>
      <c r="S75" s="719"/>
      <c r="T75" s="734">
        <v>0</v>
      </c>
    </row>
    <row r="76" spans="1:20" ht="30.75" thickBot="1" x14ac:dyDescent="0.3">
      <c r="A76" s="195" t="s">
        <v>21</v>
      </c>
      <c r="B76" s="189" t="s">
        <v>213</v>
      </c>
      <c r="C76" s="270" t="s">
        <v>528</v>
      </c>
      <c r="D76" s="417">
        <v>0</v>
      </c>
      <c r="E76" s="418"/>
      <c r="F76" s="418"/>
      <c r="G76" s="418"/>
      <c r="H76" s="418"/>
      <c r="I76" s="418"/>
      <c r="J76" s="418"/>
      <c r="K76" s="418"/>
      <c r="L76" s="418"/>
      <c r="M76" s="418"/>
      <c r="N76" s="418"/>
      <c r="O76" s="418"/>
      <c r="P76" s="418"/>
      <c r="Q76" s="418"/>
      <c r="R76" s="418"/>
      <c r="S76" s="721"/>
      <c r="T76" s="736">
        <v>0</v>
      </c>
    </row>
    <row r="77" spans="1:20" ht="30" x14ac:dyDescent="0.25">
      <c r="A77" s="193" t="s">
        <v>28</v>
      </c>
      <c r="B77" s="185" t="s">
        <v>215</v>
      </c>
      <c r="C77" s="268" t="s">
        <v>338</v>
      </c>
      <c r="D77" s="426">
        <v>0</v>
      </c>
      <c r="E77" s="426">
        <v>3.29</v>
      </c>
      <c r="F77" s="426">
        <v>12.81</v>
      </c>
      <c r="G77" s="426">
        <v>0.9</v>
      </c>
      <c r="H77" s="426">
        <v>0</v>
      </c>
      <c r="I77" s="426">
        <v>0</v>
      </c>
      <c r="J77" s="426">
        <v>0</v>
      </c>
      <c r="K77" s="426">
        <v>0</v>
      </c>
      <c r="L77" s="426">
        <v>15.39</v>
      </c>
      <c r="M77" s="426">
        <v>0</v>
      </c>
      <c r="N77" s="426">
        <v>0.09</v>
      </c>
      <c r="O77" s="426">
        <v>0</v>
      </c>
      <c r="P77" s="427"/>
      <c r="Q77" s="428">
        <v>21.58</v>
      </c>
      <c r="R77" s="426">
        <v>0</v>
      </c>
      <c r="S77" s="428">
        <v>0</v>
      </c>
      <c r="T77" s="733">
        <v>54.06</v>
      </c>
    </row>
    <row r="78" spans="1:20" ht="30" x14ac:dyDescent="0.25">
      <c r="A78" s="194" t="s">
        <v>28</v>
      </c>
      <c r="B78" s="187" t="s">
        <v>215</v>
      </c>
      <c r="C78" s="269" t="s">
        <v>339</v>
      </c>
      <c r="D78" s="429">
        <v>0</v>
      </c>
      <c r="E78" s="429">
        <v>0.91</v>
      </c>
      <c r="F78" s="429">
        <v>0</v>
      </c>
      <c r="G78" s="429">
        <v>0</v>
      </c>
      <c r="H78" s="429">
        <v>0</v>
      </c>
      <c r="I78" s="429">
        <v>0</v>
      </c>
      <c r="J78" s="429">
        <v>0</v>
      </c>
      <c r="K78" s="429">
        <v>0</v>
      </c>
      <c r="L78" s="429">
        <v>18.399999999999999</v>
      </c>
      <c r="M78" s="429">
        <v>0</v>
      </c>
      <c r="N78" s="429">
        <v>0.19</v>
      </c>
      <c r="O78" s="429">
        <v>0</v>
      </c>
      <c r="P78" s="430"/>
      <c r="Q78" s="431">
        <v>0</v>
      </c>
      <c r="R78" s="429">
        <v>0</v>
      </c>
      <c r="S78" s="431">
        <v>0</v>
      </c>
      <c r="T78" s="734">
        <v>19.5</v>
      </c>
    </row>
    <row r="79" spans="1:20" ht="30" x14ac:dyDescent="0.25">
      <c r="A79" s="194" t="s">
        <v>28</v>
      </c>
      <c r="B79" s="187" t="s">
        <v>215</v>
      </c>
      <c r="C79" s="269" t="s">
        <v>527</v>
      </c>
      <c r="D79" s="412"/>
      <c r="E79" s="412"/>
      <c r="F79" s="412"/>
      <c r="G79" s="412"/>
      <c r="H79" s="412"/>
      <c r="I79" s="412"/>
      <c r="J79" s="412"/>
      <c r="K79" s="412"/>
      <c r="L79" s="412"/>
      <c r="M79" s="412"/>
      <c r="N79" s="412"/>
      <c r="O79" s="412"/>
      <c r="P79" s="432">
        <v>0</v>
      </c>
      <c r="Q79" s="414"/>
      <c r="R79" s="414"/>
      <c r="S79" s="719"/>
      <c r="T79" s="734">
        <v>0</v>
      </c>
    </row>
    <row r="80" spans="1:20" ht="30.75" thickBot="1" x14ac:dyDescent="0.3">
      <c r="A80" s="284" t="s">
        <v>28</v>
      </c>
      <c r="B80" s="272" t="s">
        <v>215</v>
      </c>
      <c r="C80" s="273" t="s">
        <v>528</v>
      </c>
      <c r="D80" s="415">
        <v>0</v>
      </c>
      <c r="E80" s="416"/>
      <c r="F80" s="416"/>
      <c r="G80" s="416"/>
      <c r="H80" s="416"/>
      <c r="I80" s="416"/>
      <c r="J80" s="416"/>
      <c r="K80" s="416"/>
      <c r="L80" s="416"/>
      <c r="M80" s="416"/>
      <c r="N80" s="416"/>
      <c r="O80" s="416"/>
      <c r="P80" s="416"/>
      <c r="Q80" s="416"/>
      <c r="R80" s="416"/>
      <c r="S80" s="720"/>
      <c r="T80" s="735">
        <v>0</v>
      </c>
    </row>
    <row r="81" spans="1:20" ht="18" customHeight="1" x14ac:dyDescent="0.25">
      <c r="A81" s="277" t="s">
        <v>28</v>
      </c>
      <c r="B81" s="278" t="s">
        <v>29</v>
      </c>
      <c r="C81" s="279" t="s">
        <v>338</v>
      </c>
      <c r="D81" s="679">
        <v>1529.12</v>
      </c>
      <c r="E81" s="679">
        <v>763.4</v>
      </c>
      <c r="F81" s="679">
        <v>0</v>
      </c>
      <c r="G81" s="679">
        <v>0</v>
      </c>
      <c r="H81" s="679">
        <v>0</v>
      </c>
      <c r="I81" s="679">
        <v>0</v>
      </c>
      <c r="J81" s="679">
        <v>0</v>
      </c>
      <c r="K81" s="679">
        <v>142.82</v>
      </c>
      <c r="L81" s="679">
        <v>0</v>
      </c>
      <c r="M81" s="679">
        <v>186.69</v>
      </c>
      <c r="N81" s="679">
        <v>0</v>
      </c>
      <c r="O81" s="679">
        <v>0</v>
      </c>
      <c r="P81" s="680"/>
      <c r="Q81" s="679">
        <v>125.48</v>
      </c>
      <c r="R81" s="679">
        <v>0</v>
      </c>
      <c r="S81" s="726">
        <v>0</v>
      </c>
      <c r="T81" s="738">
        <f t="shared" ref="T81:T83" si="0">SUM(D81:S81)</f>
        <v>2747.51</v>
      </c>
    </row>
    <row r="82" spans="1:20" ht="19.5" customHeight="1" x14ac:dyDescent="0.25">
      <c r="A82" s="280" t="s">
        <v>28</v>
      </c>
      <c r="B82" s="211" t="s">
        <v>29</v>
      </c>
      <c r="C82" s="281" t="s">
        <v>339</v>
      </c>
      <c r="D82" s="674">
        <v>90.67</v>
      </c>
      <c r="E82" s="674">
        <v>0</v>
      </c>
      <c r="F82" s="674">
        <v>0</v>
      </c>
      <c r="G82" s="674">
        <v>0</v>
      </c>
      <c r="H82" s="674">
        <v>0</v>
      </c>
      <c r="I82" s="674">
        <v>0</v>
      </c>
      <c r="J82" s="674">
        <v>0</v>
      </c>
      <c r="K82" s="674">
        <v>4.33</v>
      </c>
      <c r="L82" s="674">
        <v>0</v>
      </c>
      <c r="M82" s="674">
        <v>4.24</v>
      </c>
      <c r="N82" s="674">
        <v>0</v>
      </c>
      <c r="O82" s="674">
        <v>0</v>
      </c>
      <c r="P82" s="675"/>
      <c r="Q82" s="674">
        <v>8.4</v>
      </c>
      <c r="R82" s="674">
        <v>0</v>
      </c>
      <c r="S82" s="727">
        <v>0</v>
      </c>
      <c r="T82" s="671">
        <f t="shared" si="0"/>
        <v>107.64</v>
      </c>
    </row>
    <row r="83" spans="1:20" ht="15" customHeight="1" x14ac:dyDescent="0.25">
      <c r="A83" s="280" t="s">
        <v>28</v>
      </c>
      <c r="B83" s="211" t="s">
        <v>29</v>
      </c>
      <c r="C83" s="281" t="s">
        <v>527</v>
      </c>
      <c r="D83" s="676"/>
      <c r="E83" s="676"/>
      <c r="F83" s="676"/>
      <c r="G83" s="676"/>
      <c r="H83" s="676"/>
      <c r="I83" s="676"/>
      <c r="J83" s="676"/>
      <c r="K83" s="676"/>
      <c r="L83" s="676"/>
      <c r="M83" s="676"/>
      <c r="N83" s="676"/>
      <c r="O83" s="676"/>
      <c r="P83" s="677">
        <v>0</v>
      </c>
      <c r="Q83" s="678"/>
      <c r="R83" s="678"/>
      <c r="S83" s="728"/>
      <c r="T83" s="671">
        <f t="shared" si="0"/>
        <v>0</v>
      </c>
    </row>
    <row r="84" spans="1:20" ht="30.75" thickBot="1" x14ac:dyDescent="0.3">
      <c r="A84" s="397" t="s">
        <v>28</v>
      </c>
      <c r="B84" s="298" t="s">
        <v>29</v>
      </c>
      <c r="C84" s="290" t="s">
        <v>528</v>
      </c>
      <c r="D84" s="417">
        <v>0</v>
      </c>
      <c r="E84" s="418"/>
      <c r="F84" s="418"/>
      <c r="G84" s="418"/>
      <c r="H84" s="418"/>
      <c r="I84" s="418"/>
      <c r="J84" s="418"/>
      <c r="K84" s="418"/>
      <c r="L84" s="418"/>
      <c r="M84" s="418"/>
      <c r="N84" s="418"/>
      <c r="O84" s="418"/>
      <c r="P84" s="418"/>
      <c r="Q84" s="418"/>
      <c r="R84" s="418"/>
      <c r="S84" s="721"/>
      <c r="T84" s="736">
        <v>0</v>
      </c>
    </row>
    <row r="85" spans="1:20" ht="30" x14ac:dyDescent="0.25">
      <c r="A85" s="672" t="s">
        <v>30</v>
      </c>
      <c r="B85" s="208" t="s">
        <v>33</v>
      </c>
      <c r="C85" s="271" t="s">
        <v>338</v>
      </c>
      <c r="D85" s="419">
        <v>0</v>
      </c>
      <c r="E85" s="419">
        <v>0</v>
      </c>
      <c r="F85" s="419">
        <v>0</v>
      </c>
      <c r="G85" s="419">
        <v>0</v>
      </c>
      <c r="H85" s="419">
        <v>0</v>
      </c>
      <c r="I85" s="419">
        <v>0</v>
      </c>
      <c r="J85" s="419">
        <v>0</v>
      </c>
      <c r="K85" s="419">
        <v>0</v>
      </c>
      <c r="L85" s="419">
        <v>0</v>
      </c>
      <c r="M85" s="419">
        <v>274.26086594999998</v>
      </c>
      <c r="N85" s="419">
        <v>0</v>
      </c>
      <c r="O85" s="419">
        <v>0</v>
      </c>
      <c r="P85" s="420"/>
      <c r="Q85" s="419">
        <v>0</v>
      </c>
      <c r="R85" s="673">
        <v>0</v>
      </c>
      <c r="S85" s="722">
        <v>0</v>
      </c>
      <c r="T85" s="737">
        <v>274.26086594999998</v>
      </c>
    </row>
    <row r="86" spans="1:20" ht="30" x14ac:dyDescent="0.25">
      <c r="A86" s="194" t="s">
        <v>30</v>
      </c>
      <c r="B86" s="187" t="s">
        <v>33</v>
      </c>
      <c r="C86" s="269" t="s">
        <v>339</v>
      </c>
      <c r="D86" s="410">
        <v>0</v>
      </c>
      <c r="E86" s="410">
        <v>0</v>
      </c>
      <c r="F86" s="410">
        <v>0</v>
      </c>
      <c r="G86" s="410">
        <v>0</v>
      </c>
      <c r="H86" s="410">
        <v>0</v>
      </c>
      <c r="I86" s="410">
        <v>0</v>
      </c>
      <c r="J86" s="410">
        <v>0</v>
      </c>
      <c r="K86" s="410">
        <v>0</v>
      </c>
      <c r="L86" s="410">
        <v>0</v>
      </c>
      <c r="M86" s="410">
        <v>44.905476890000003</v>
      </c>
      <c r="N86" s="410">
        <v>0</v>
      </c>
      <c r="O86" s="410">
        <v>0</v>
      </c>
      <c r="P86" s="411"/>
      <c r="Q86" s="410">
        <v>0</v>
      </c>
      <c r="R86" s="410">
        <v>0</v>
      </c>
      <c r="S86" s="718">
        <v>0</v>
      </c>
      <c r="T86" s="734">
        <v>44.905476890000003</v>
      </c>
    </row>
    <row r="87" spans="1:20" ht="30" x14ac:dyDescent="0.25">
      <c r="A87" s="194" t="s">
        <v>30</v>
      </c>
      <c r="B87" s="187" t="s">
        <v>33</v>
      </c>
      <c r="C87" s="269" t="s">
        <v>527</v>
      </c>
      <c r="D87" s="412"/>
      <c r="E87" s="412"/>
      <c r="F87" s="412"/>
      <c r="G87" s="412"/>
      <c r="H87" s="412"/>
      <c r="I87" s="412"/>
      <c r="J87" s="412"/>
      <c r="K87" s="412"/>
      <c r="L87" s="412"/>
      <c r="M87" s="412"/>
      <c r="N87" s="412"/>
      <c r="O87" s="412"/>
      <c r="P87" s="413">
        <v>0</v>
      </c>
      <c r="Q87" s="414"/>
      <c r="R87" s="414"/>
      <c r="S87" s="719"/>
      <c r="T87" s="734">
        <v>0</v>
      </c>
    </row>
    <row r="88" spans="1:20" ht="30.75" thickBot="1" x14ac:dyDescent="0.3">
      <c r="A88" s="195" t="s">
        <v>30</v>
      </c>
      <c r="B88" s="189" t="s">
        <v>33</v>
      </c>
      <c r="C88" s="270" t="s">
        <v>528</v>
      </c>
      <c r="D88" s="417">
        <v>76.526726069999995</v>
      </c>
      <c r="E88" s="418"/>
      <c r="F88" s="418"/>
      <c r="G88" s="418"/>
      <c r="H88" s="418"/>
      <c r="I88" s="418"/>
      <c r="J88" s="418"/>
      <c r="K88" s="418"/>
      <c r="L88" s="418"/>
      <c r="M88" s="418"/>
      <c r="N88" s="418"/>
      <c r="O88" s="418"/>
      <c r="P88" s="418"/>
      <c r="Q88" s="418"/>
      <c r="R88" s="418"/>
      <c r="S88" s="721"/>
      <c r="T88" s="736">
        <v>76.526726069999995</v>
      </c>
    </row>
    <row r="89" spans="1:20" x14ac:dyDescent="0.25">
      <c r="A89" s="193" t="s">
        <v>39</v>
      </c>
      <c r="B89" s="185" t="s">
        <v>40</v>
      </c>
      <c r="C89" s="268" t="s">
        <v>338</v>
      </c>
      <c r="D89" s="408">
        <v>0</v>
      </c>
      <c r="E89" s="408">
        <v>0</v>
      </c>
      <c r="F89" s="408">
        <v>0</v>
      </c>
      <c r="G89" s="408">
        <v>0</v>
      </c>
      <c r="H89" s="408">
        <v>4.88</v>
      </c>
      <c r="I89" s="408">
        <v>0</v>
      </c>
      <c r="J89" s="408">
        <v>0</v>
      </c>
      <c r="K89" s="408">
        <v>0</v>
      </c>
      <c r="L89" s="408">
        <v>0</v>
      </c>
      <c r="M89" s="408">
        <v>0</v>
      </c>
      <c r="N89" s="408">
        <v>194.46</v>
      </c>
      <c r="O89" s="408">
        <v>0</v>
      </c>
      <c r="P89" s="409"/>
      <c r="Q89" s="408">
        <v>0</v>
      </c>
      <c r="R89" s="408">
        <v>0</v>
      </c>
      <c r="S89" s="717">
        <v>0</v>
      </c>
      <c r="T89" s="733">
        <v>199.34</v>
      </c>
    </row>
    <row r="90" spans="1:20" x14ac:dyDescent="0.25">
      <c r="A90" s="194" t="s">
        <v>39</v>
      </c>
      <c r="B90" s="187" t="s">
        <v>40</v>
      </c>
      <c r="C90" s="269" t="s">
        <v>339</v>
      </c>
      <c r="D90" s="410">
        <v>0</v>
      </c>
      <c r="E90" s="410">
        <v>0</v>
      </c>
      <c r="F90" s="410">
        <v>0</v>
      </c>
      <c r="G90" s="410">
        <v>0</v>
      </c>
      <c r="H90" s="410">
        <v>0</v>
      </c>
      <c r="I90" s="410">
        <v>0</v>
      </c>
      <c r="J90" s="410">
        <v>0</v>
      </c>
      <c r="K90" s="410">
        <v>0</v>
      </c>
      <c r="L90" s="410">
        <v>0</v>
      </c>
      <c r="M90" s="410">
        <v>0</v>
      </c>
      <c r="N90" s="410">
        <v>40.47</v>
      </c>
      <c r="O90" s="410">
        <v>0</v>
      </c>
      <c r="P90" s="411"/>
      <c r="Q90" s="410">
        <v>0</v>
      </c>
      <c r="R90" s="410">
        <v>0</v>
      </c>
      <c r="S90" s="718">
        <v>0</v>
      </c>
      <c r="T90" s="734">
        <v>40.47</v>
      </c>
    </row>
    <row r="91" spans="1:20" x14ac:dyDescent="0.25">
      <c r="A91" s="194" t="s">
        <v>39</v>
      </c>
      <c r="B91" s="187" t="s">
        <v>40</v>
      </c>
      <c r="C91" s="269" t="s">
        <v>527</v>
      </c>
      <c r="D91" s="412"/>
      <c r="E91" s="412"/>
      <c r="F91" s="412"/>
      <c r="G91" s="412"/>
      <c r="H91" s="412"/>
      <c r="I91" s="412"/>
      <c r="J91" s="412"/>
      <c r="K91" s="412"/>
      <c r="L91" s="412"/>
      <c r="M91" s="412"/>
      <c r="N91" s="412"/>
      <c r="O91" s="412"/>
      <c r="P91" s="432">
        <v>243.33</v>
      </c>
      <c r="Q91" s="414"/>
      <c r="R91" s="414"/>
      <c r="S91" s="719"/>
      <c r="T91" s="734">
        <v>243.33</v>
      </c>
    </row>
    <row r="92" spans="1:20" ht="30.75" thickBot="1" x14ac:dyDescent="0.3">
      <c r="A92" s="195" t="s">
        <v>39</v>
      </c>
      <c r="B92" s="189" t="s">
        <v>40</v>
      </c>
      <c r="C92" s="270" t="s">
        <v>528</v>
      </c>
      <c r="D92" s="417">
        <v>0</v>
      </c>
      <c r="E92" s="418"/>
      <c r="F92" s="418"/>
      <c r="G92" s="418"/>
      <c r="H92" s="418"/>
      <c r="I92" s="418"/>
      <c r="J92" s="418"/>
      <c r="K92" s="418"/>
      <c r="L92" s="418"/>
      <c r="M92" s="418"/>
      <c r="N92" s="418"/>
      <c r="O92" s="418"/>
      <c r="P92" s="418"/>
      <c r="Q92" s="418"/>
      <c r="R92" s="418"/>
      <c r="S92" s="721"/>
      <c r="T92" s="736">
        <v>0</v>
      </c>
    </row>
    <row r="93" spans="1:20" ht="30" x14ac:dyDescent="0.25">
      <c r="A93" s="193" t="s">
        <v>39</v>
      </c>
      <c r="B93" s="185" t="s">
        <v>529</v>
      </c>
      <c r="C93" s="268" t="s">
        <v>338</v>
      </c>
      <c r="D93" s="408">
        <v>0</v>
      </c>
      <c r="E93" s="408">
        <v>0</v>
      </c>
      <c r="F93" s="408">
        <v>0</v>
      </c>
      <c r="G93" s="408">
        <v>0</v>
      </c>
      <c r="H93" s="408">
        <v>0</v>
      </c>
      <c r="I93" s="408">
        <v>0</v>
      </c>
      <c r="J93" s="408">
        <v>0</v>
      </c>
      <c r="K93" s="408">
        <v>0.98219999999999996</v>
      </c>
      <c r="L93" s="408">
        <v>0</v>
      </c>
      <c r="M93" s="408">
        <v>2.8904999999999998</v>
      </c>
      <c r="N93" s="408">
        <v>0</v>
      </c>
      <c r="O93" s="408">
        <v>0</v>
      </c>
      <c r="P93" s="409"/>
      <c r="Q93" s="408">
        <v>0</v>
      </c>
      <c r="R93" s="408">
        <v>0</v>
      </c>
      <c r="S93" s="717">
        <v>0</v>
      </c>
      <c r="T93" s="733">
        <v>3.8727</v>
      </c>
    </row>
    <row r="94" spans="1:20" ht="30" x14ac:dyDescent="0.25">
      <c r="A94" s="194" t="s">
        <v>39</v>
      </c>
      <c r="B94" s="187" t="s">
        <v>529</v>
      </c>
      <c r="C94" s="269" t="s">
        <v>339</v>
      </c>
      <c r="D94" s="410">
        <v>0</v>
      </c>
      <c r="E94" s="410">
        <v>0</v>
      </c>
      <c r="F94" s="410">
        <v>0</v>
      </c>
      <c r="G94" s="410">
        <v>0</v>
      </c>
      <c r="H94" s="410">
        <v>0</v>
      </c>
      <c r="I94" s="410">
        <v>0</v>
      </c>
      <c r="J94" s="410">
        <v>0</v>
      </c>
      <c r="K94" s="410">
        <v>0</v>
      </c>
      <c r="L94" s="410">
        <v>0</v>
      </c>
      <c r="M94" s="410">
        <v>0</v>
      </c>
      <c r="N94" s="410">
        <v>0</v>
      </c>
      <c r="O94" s="410">
        <v>0</v>
      </c>
      <c r="P94" s="411"/>
      <c r="Q94" s="410">
        <v>0</v>
      </c>
      <c r="R94" s="410">
        <v>0</v>
      </c>
      <c r="S94" s="718">
        <v>0</v>
      </c>
      <c r="T94" s="734">
        <v>0</v>
      </c>
    </row>
    <row r="95" spans="1:20" ht="30" x14ac:dyDescent="0.25">
      <c r="A95" s="194" t="s">
        <v>39</v>
      </c>
      <c r="B95" s="187" t="s">
        <v>529</v>
      </c>
      <c r="C95" s="269" t="s">
        <v>527</v>
      </c>
      <c r="D95" s="412"/>
      <c r="E95" s="412"/>
      <c r="F95" s="412"/>
      <c r="G95" s="412"/>
      <c r="H95" s="412"/>
      <c r="I95" s="412"/>
      <c r="J95" s="412"/>
      <c r="K95" s="412"/>
      <c r="L95" s="412"/>
      <c r="M95" s="412"/>
      <c r="N95" s="412"/>
      <c r="O95" s="412"/>
      <c r="P95" s="413">
        <v>0</v>
      </c>
      <c r="Q95" s="414"/>
      <c r="R95" s="414"/>
      <c r="S95" s="719"/>
      <c r="T95" s="734">
        <v>0</v>
      </c>
    </row>
    <row r="96" spans="1:20" ht="30.75" thickBot="1" x14ac:dyDescent="0.3">
      <c r="A96" s="195" t="s">
        <v>39</v>
      </c>
      <c r="B96" s="189" t="s">
        <v>529</v>
      </c>
      <c r="C96" s="270" t="s">
        <v>528</v>
      </c>
      <c r="D96" s="417">
        <v>0</v>
      </c>
      <c r="E96" s="418"/>
      <c r="F96" s="418"/>
      <c r="G96" s="418"/>
      <c r="H96" s="418"/>
      <c r="I96" s="418"/>
      <c r="J96" s="418"/>
      <c r="K96" s="418"/>
      <c r="L96" s="418"/>
      <c r="M96" s="418"/>
      <c r="N96" s="418"/>
      <c r="O96" s="418"/>
      <c r="P96" s="418"/>
      <c r="Q96" s="418"/>
      <c r="R96" s="418"/>
      <c r="S96" s="721"/>
      <c r="T96" s="736">
        <v>0</v>
      </c>
    </row>
    <row r="97" spans="1:20" x14ac:dyDescent="0.25">
      <c r="A97" s="193" t="s">
        <v>39</v>
      </c>
      <c r="B97" s="185" t="s">
        <v>169</v>
      </c>
      <c r="C97" s="268" t="s">
        <v>338</v>
      </c>
      <c r="D97" s="408">
        <v>0</v>
      </c>
      <c r="E97" s="408">
        <v>0</v>
      </c>
      <c r="F97" s="408">
        <v>0</v>
      </c>
      <c r="G97" s="408">
        <v>0</v>
      </c>
      <c r="H97" s="408">
        <v>305.14</v>
      </c>
      <c r="I97" s="408">
        <v>0</v>
      </c>
      <c r="J97" s="408">
        <v>0</v>
      </c>
      <c r="K97" s="408">
        <v>0</v>
      </c>
      <c r="L97" s="408">
        <v>0</v>
      </c>
      <c r="M97" s="408">
        <v>0</v>
      </c>
      <c r="N97" s="408">
        <v>74.900000000000006</v>
      </c>
      <c r="O97" s="408">
        <v>0</v>
      </c>
      <c r="P97" s="409"/>
      <c r="Q97" s="408">
        <v>0</v>
      </c>
      <c r="R97" s="408">
        <v>0</v>
      </c>
      <c r="S97" s="717">
        <v>0</v>
      </c>
      <c r="T97" s="733">
        <v>380.03999999999996</v>
      </c>
    </row>
    <row r="98" spans="1:20" x14ac:dyDescent="0.25">
      <c r="A98" s="194" t="s">
        <v>39</v>
      </c>
      <c r="B98" s="187" t="s">
        <v>169</v>
      </c>
      <c r="C98" s="269" t="s">
        <v>339</v>
      </c>
      <c r="D98" s="410">
        <v>0</v>
      </c>
      <c r="E98" s="410">
        <v>0</v>
      </c>
      <c r="F98" s="410">
        <v>0</v>
      </c>
      <c r="G98" s="410">
        <v>0</v>
      </c>
      <c r="H98" s="410">
        <v>197.71</v>
      </c>
      <c r="I98" s="410">
        <v>0</v>
      </c>
      <c r="J98" s="410">
        <v>0</v>
      </c>
      <c r="K98" s="410">
        <v>0</v>
      </c>
      <c r="L98" s="410">
        <v>0</v>
      </c>
      <c r="M98" s="410">
        <v>0</v>
      </c>
      <c r="N98" s="410">
        <v>13.47</v>
      </c>
      <c r="O98" s="410">
        <v>0</v>
      </c>
      <c r="P98" s="411"/>
      <c r="Q98" s="410">
        <v>0</v>
      </c>
      <c r="R98" s="410">
        <v>0</v>
      </c>
      <c r="S98" s="718">
        <v>0</v>
      </c>
      <c r="T98" s="734">
        <v>211.18</v>
      </c>
    </row>
    <row r="99" spans="1:20" x14ac:dyDescent="0.25">
      <c r="A99" s="194" t="s">
        <v>39</v>
      </c>
      <c r="B99" s="187" t="s">
        <v>169</v>
      </c>
      <c r="C99" s="269" t="s">
        <v>527</v>
      </c>
      <c r="D99" s="412"/>
      <c r="E99" s="412"/>
      <c r="F99" s="412"/>
      <c r="G99" s="412"/>
      <c r="H99" s="412"/>
      <c r="I99" s="412"/>
      <c r="J99" s="412"/>
      <c r="K99" s="412"/>
      <c r="L99" s="412"/>
      <c r="M99" s="412"/>
      <c r="N99" s="412"/>
      <c r="O99" s="412"/>
      <c r="P99" s="432">
        <v>54.92</v>
      </c>
      <c r="Q99" s="414"/>
      <c r="R99" s="414"/>
      <c r="S99" s="719"/>
      <c r="T99" s="734">
        <v>54.92</v>
      </c>
    </row>
    <row r="100" spans="1:20" ht="30.75" thickBot="1" x14ac:dyDescent="0.3">
      <c r="A100" s="195" t="s">
        <v>39</v>
      </c>
      <c r="B100" s="189" t="s">
        <v>169</v>
      </c>
      <c r="C100" s="270" t="s">
        <v>528</v>
      </c>
      <c r="D100" s="417">
        <v>0</v>
      </c>
      <c r="E100" s="418"/>
      <c r="F100" s="418"/>
      <c r="G100" s="418"/>
      <c r="H100" s="418"/>
      <c r="I100" s="418"/>
      <c r="J100" s="418"/>
      <c r="K100" s="418"/>
      <c r="L100" s="418"/>
      <c r="M100" s="418"/>
      <c r="N100" s="418"/>
      <c r="O100" s="418"/>
      <c r="P100" s="418"/>
      <c r="Q100" s="418"/>
      <c r="R100" s="418"/>
      <c r="S100" s="721"/>
      <c r="T100" s="736">
        <v>0</v>
      </c>
    </row>
    <row r="101" spans="1:20" x14ac:dyDescent="0.25">
      <c r="A101" s="193" t="s">
        <v>39</v>
      </c>
      <c r="B101" s="185" t="s">
        <v>530</v>
      </c>
      <c r="C101" s="268" t="s">
        <v>338</v>
      </c>
      <c r="D101" s="408">
        <v>0</v>
      </c>
      <c r="E101" s="408">
        <v>0</v>
      </c>
      <c r="F101" s="408">
        <v>0</v>
      </c>
      <c r="G101" s="408">
        <v>0</v>
      </c>
      <c r="H101" s="408">
        <v>0</v>
      </c>
      <c r="I101" s="408">
        <v>0</v>
      </c>
      <c r="J101" s="408">
        <v>0</v>
      </c>
      <c r="K101" s="408">
        <v>0</v>
      </c>
      <c r="L101" s="408">
        <v>0</v>
      </c>
      <c r="M101" s="408">
        <v>0</v>
      </c>
      <c r="N101" s="408">
        <v>0</v>
      </c>
      <c r="O101" s="408">
        <v>0</v>
      </c>
      <c r="P101" s="409"/>
      <c r="Q101" s="408">
        <v>0</v>
      </c>
      <c r="R101" s="408">
        <v>0</v>
      </c>
      <c r="S101" s="717">
        <v>0</v>
      </c>
      <c r="T101" s="733">
        <v>0</v>
      </c>
    </row>
    <row r="102" spans="1:20" x14ac:dyDescent="0.25">
      <c r="A102" s="194" t="s">
        <v>39</v>
      </c>
      <c r="B102" s="187" t="s">
        <v>530</v>
      </c>
      <c r="C102" s="269" t="s">
        <v>339</v>
      </c>
      <c r="D102" s="410">
        <v>0</v>
      </c>
      <c r="E102" s="410">
        <v>0</v>
      </c>
      <c r="F102" s="410">
        <v>0</v>
      </c>
      <c r="G102" s="410">
        <v>0</v>
      </c>
      <c r="H102" s="410">
        <v>0</v>
      </c>
      <c r="I102" s="410">
        <v>0</v>
      </c>
      <c r="J102" s="410">
        <v>0</v>
      </c>
      <c r="K102" s="410">
        <v>0</v>
      </c>
      <c r="L102" s="410">
        <v>0</v>
      </c>
      <c r="M102" s="410">
        <v>0</v>
      </c>
      <c r="N102" s="410">
        <v>0</v>
      </c>
      <c r="O102" s="410">
        <v>0</v>
      </c>
      <c r="P102" s="411"/>
      <c r="Q102" s="410">
        <v>0</v>
      </c>
      <c r="R102" s="410">
        <v>0</v>
      </c>
      <c r="S102" s="718">
        <v>0</v>
      </c>
      <c r="T102" s="734">
        <v>0</v>
      </c>
    </row>
    <row r="103" spans="1:20" x14ac:dyDescent="0.25">
      <c r="A103" s="194" t="s">
        <v>39</v>
      </c>
      <c r="B103" s="187" t="s">
        <v>530</v>
      </c>
      <c r="C103" s="269" t="s">
        <v>527</v>
      </c>
      <c r="D103" s="412"/>
      <c r="E103" s="412"/>
      <c r="F103" s="412"/>
      <c r="G103" s="412"/>
      <c r="H103" s="412"/>
      <c r="I103" s="412"/>
      <c r="J103" s="412"/>
      <c r="K103" s="412"/>
      <c r="L103" s="412"/>
      <c r="M103" s="412"/>
      <c r="N103" s="412"/>
      <c r="O103" s="412"/>
      <c r="P103" s="413">
        <v>0</v>
      </c>
      <c r="Q103" s="414"/>
      <c r="R103" s="414"/>
      <c r="S103" s="719"/>
      <c r="T103" s="734">
        <v>0</v>
      </c>
    </row>
    <row r="104" spans="1:20" ht="30.75" thickBot="1" x14ac:dyDescent="0.3">
      <c r="A104" s="284" t="s">
        <v>39</v>
      </c>
      <c r="B104" s="272" t="s">
        <v>530</v>
      </c>
      <c r="C104" s="273" t="s">
        <v>528</v>
      </c>
      <c r="D104" s="415">
        <v>0</v>
      </c>
      <c r="E104" s="416"/>
      <c r="F104" s="416"/>
      <c r="G104" s="416"/>
      <c r="H104" s="416"/>
      <c r="I104" s="416"/>
      <c r="J104" s="416"/>
      <c r="K104" s="416"/>
      <c r="L104" s="416"/>
      <c r="M104" s="416"/>
      <c r="N104" s="416"/>
      <c r="O104" s="416"/>
      <c r="P104" s="416"/>
      <c r="Q104" s="416"/>
      <c r="R104" s="416"/>
      <c r="S104" s="720"/>
      <c r="T104" s="735">
        <v>0</v>
      </c>
    </row>
    <row r="105" spans="1:20" ht="15.75" x14ac:dyDescent="0.25">
      <c r="A105" s="184" t="s">
        <v>42</v>
      </c>
      <c r="B105" s="185" t="s">
        <v>128</v>
      </c>
      <c r="C105" s="268" t="s">
        <v>338</v>
      </c>
      <c r="D105" s="408">
        <v>0</v>
      </c>
      <c r="E105" s="408">
        <v>0</v>
      </c>
      <c r="F105" s="408">
        <v>0</v>
      </c>
      <c r="G105" s="408">
        <v>0</v>
      </c>
      <c r="H105" s="408">
        <v>0</v>
      </c>
      <c r="I105" s="408">
        <v>0</v>
      </c>
      <c r="J105" s="408">
        <v>0</v>
      </c>
      <c r="K105" s="408">
        <v>0</v>
      </c>
      <c r="L105" s="408">
        <v>0</v>
      </c>
      <c r="M105" s="408">
        <v>0</v>
      </c>
      <c r="N105" s="408">
        <v>6.4</v>
      </c>
      <c r="O105" s="408">
        <v>0</v>
      </c>
      <c r="P105" s="433"/>
      <c r="Q105" s="408">
        <v>0</v>
      </c>
      <c r="R105" s="408">
        <v>0</v>
      </c>
      <c r="S105" s="717">
        <v>0</v>
      </c>
      <c r="T105" s="733">
        <v>6.4</v>
      </c>
    </row>
    <row r="106" spans="1:20" ht="15.75" x14ac:dyDescent="0.25">
      <c r="A106" s="186" t="s">
        <v>42</v>
      </c>
      <c r="B106" s="187" t="s">
        <v>128</v>
      </c>
      <c r="C106" s="269" t="s">
        <v>339</v>
      </c>
      <c r="D106" s="410">
        <v>0</v>
      </c>
      <c r="E106" s="410">
        <v>0</v>
      </c>
      <c r="F106" s="410">
        <v>0</v>
      </c>
      <c r="G106" s="410">
        <v>0</v>
      </c>
      <c r="H106" s="410">
        <v>0</v>
      </c>
      <c r="I106" s="410">
        <v>0</v>
      </c>
      <c r="J106" s="410">
        <v>0</v>
      </c>
      <c r="K106" s="410">
        <v>0</v>
      </c>
      <c r="L106" s="410">
        <v>0</v>
      </c>
      <c r="M106" s="410">
        <v>0</v>
      </c>
      <c r="N106" s="410">
        <v>0</v>
      </c>
      <c r="O106" s="410">
        <v>0</v>
      </c>
      <c r="P106" s="434"/>
      <c r="Q106" s="410">
        <v>0</v>
      </c>
      <c r="R106" s="410">
        <v>0</v>
      </c>
      <c r="S106" s="718">
        <v>0</v>
      </c>
      <c r="T106" s="734">
        <v>0</v>
      </c>
    </row>
    <row r="107" spans="1:20" ht="15.75" x14ac:dyDescent="0.25">
      <c r="A107" s="186" t="s">
        <v>42</v>
      </c>
      <c r="B107" s="187" t="s">
        <v>128</v>
      </c>
      <c r="C107" s="269" t="s">
        <v>527</v>
      </c>
      <c r="D107" s="412"/>
      <c r="E107" s="412"/>
      <c r="F107" s="412"/>
      <c r="G107" s="412"/>
      <c r="H107" s="412"/>
      <c r="I107" s="412"/>
      <c r="J107" s="412"/>
      <c r="K107" s="412"/>
      <c r="L107" s="412"/>
      <c r="M107" s="412"/>
      <c r="N107" s="412"/>
      <c r="O107" s="412"/>
      <c r="P107" s="435">
        <v>16.09</v>
      </c>
      <c r="Q107" s="436"/>
      <c r="R107" s="436"/>
      <c r="S107" s="729"/>
      <c r="T107" s="734">
        <v>16.09</v>
      </c>
    </row>
    <row r="108" spans="1:20" ht="30.75" thickBot="1" x14ac:dyDescent="0.3">
      <c r="A108" s="188" t="s">
        <v>42</v>
      </c>
      <c r="B108" s="189" t="s">
        <v>128</v>
      </c>
      <c r="C108" s="270" t="s">
        <v>528</v>
      </c>
      <c r="D108" s="417">
        <v>0</v>
      </c>
      <c r="E108" s="418"/>
      <c r="F108" s="418"/>
      <c r="G108" s="418"/>
      <c r="H108" s="418"/>
      <c r="I108" s="418"/>
      <c r="J108" s="418"/>
      <c r="K108" s="418"/>
      <c r="L108" s="418"/>
      <c r="M108" s="418"/>
      <c r="N108" s="418"/>
      <c r="O108" s="418"/>
      <c r="P108" s="418"/>
      <c r="Q108" s="418"/>
      <c r="R108" s="418"/>
      <c r="S108" s="721"/>
      <c r="T108" s="736">
        <v>0</v>
      </c>
    </row>
    <row r="109" spans="1:20" x14ac:dyDescent="0.25">
      <c r="A109" s="285" t="s">
        <v>46</v>
      </c>
      <c r="B109" s="286" t="s">
        <v>531</v>
      </c>
      <c r="C109" s="279" t="s">
        <v>338</v>
      </c>
      <c r="D109" s="408">
        <v>0</v>
      </c>
      <c r="E109" s="408">
        <v>0</v>
      </c>
      <c r="F109" s="408">
        <v>0</v>
      </c>
      <c r="G109" s="408">
        <v>0</v>
      </c>
      <c r="H109" s="408">
        <v>0</v>
      </c>
      <c r="I109" s="408">
        <v>0</v>
      </c>
      <c r="J109" s="408">
        <v>0</v>
      </c>
      <c r="K109" s="408">
        <v>0</v>
      </c>
      <c r="L109" s="408">
        <v>0</v>
      </c>
      <c r="M109" s="408">
        <v>0</v>
      </c>
      <c r="N109" s="408">
        <v>1.5</v>
      </c>
      <c r="O109" s="408">
        <v>0</v>
      </c>
      <c r="P109" s="409"/>
      <c r="Q109" s="408">
        <v>0</v>
      </c>
      <c r="R109" s="408">
        <v>32.69</v>
      </c>
      <c r="S109" s="717">
        <v>0</v>
      </c>
      <c r="T109" s="733">
        <v>34.19</v>
      </c>
    </row>
    <row r="110" spans="1:20" x14ac:dyDescent="0.25">
      <c r="A110" s="212" t="s">
        <v>46</v>
      </c>
      <c r="B110" s="287" t="s">
        <v>531</v>
      </c>
      <c r="C110" s="281" t="s">
        <v>339</v>
      </c>
      <c r="D110" s="410">
        <v>0</v>
      </c>
      <c r="E110" s="410">
        <v>0</v>
      </c>
      <c r="F110" s="410">
        <v>0</v>
      </c>
      <c r="G110" s="410">
        <v>0</v>
      </c>
      <c r="H110" s="410">
        <v>0</v>
      </c>
      <c r="I110" s="410">
        <v>0</v>
      </c>
      <c r="J110" s="410">
        <v>0</v>
      </c>
      <c r="K110" s="410">
        <v>0</v>
      </c>
      <c r="L110" s="410">
        <v>0</v>
      </c>
      <c r="M110" s="410">
        <v>0</v>
      </c>
      <c r="N110" s="410">
        <v>0</v>
      </c>
      <c r="O110" s="410">
        <v>0</v>
      </c>
      <c r="P110" s="411"/>
      <c r="Q110" s="410">
        <v>0</v>
      </c>
      <c r="R110" s="410">
        <v>0</v>
      </c>
      <c r="S110" s="718">
        <v>0</v>
      </c>
      <c r="T110" s="734">
        <v>0</v>
      </c>
    </row>
    <row r="111" spans="1:20" x14ac:dyDescent="0.25">
      <c r="A111" s="212" t="s">
        <v>46</v>
      </c>
      <c r="B111" s="287" t="s">
        <v>531</v>
      </c>
      <c r="C111" s="281" t="s">
        <v>527</v>
      </c>
      <c r="D111" s="412"/>
      <c r="E111" s="412"/>
      <c r="F111" s="412"/>
      <c r="G111" s="412"/>
      <c r="H111" s="412"/>
      <c r="I111" s="412"/>
      <c r="J111" s="412"/>
      <c r="K111" s="412"/>
      <c r="L111" s="412"/>
      <c r="M111" s="412"/>
      <c r="N111" s="412"/>
      <c r="O111" s="412"/>
      <c r="P111" s="413">
        <v>0</v>
      </c>
      <c r="Q111" s="414"/>
      <c r="R111" s="414"/>
      <c r="S111" s="719"/>
      <c r="T111" s="734">
        <v>0</v>
      </c>
    </row>
    <row r="112" spans="1:20" ht="30.75" thickBot="1" x14ac:dyDescent="0.3">
      <c r="A112" s="288" t="s">
        <v>46</v>
      </c>
      <c r="B112" s="289" t="s">
        <v>531</v>
      </c>
      <c r="C112" s="290" t="s">
        <v>528</v>
      </c>
      <c r="D112" s="417">
        <v>0</v>
      </c>
      <c r="E112" s="418"/>
      <c r="F112" s="418"/>
      <c r="G112" s="418"/>
      <c r="H112" s="418"/>
      <c r="I112" s="418"/>
      <c r="J112" s="418"/>
      <c r="K112" s="418"/>
      <c r="L112" s="418"/>
      <c r="M112" s="418"/>
      <c r="N112" s="418"/>
      <c r="O112" s="418"/>
      <c r="P112" s="418"/>
      <c r="Q112" s="418"/>
      <c r="R112" s="418"/>
      <c r="S112" s="721"/>
      <c r="T112" s="736">
        <v>0</v>
      </c>
    </row>
    <row r="113" spans="1:20" ht="30" x14ac:dyDescent="0.25">
      <c r="A113" s="291" t="s">
        <v>46</v>
      </c>
      <c r="B113" s="292" t="s">
        <v>50</v>
      </c>
      <c r="C113" s="293" t="s">
        <v>338</v>
      </c>
      <c r="D113" s="419">
        <v>0</v>
      </c>
      <c r="E113" s="419">
        <v>0</v>
      </c>
      <c r="F113" s="419">
        <v>0</v>
      </c>
      <c r="G113" s="419">
        <v>0</v>
      </c>
      <c r="H113" s="419">
        <v>0</v>
      </c>
      <c r="I113" s="419">
        <v>0</v>
      </c>
      <c r="J113" s="419">
        <v>0</v>
      </c>
      <c r="K113" s="419">
        <v>0</v>
      </c>
      <c r="L113" s="419">
        <v>0</v>
      </c>
      <c r="M113" s="419">
        <v>0</v>
      </c>
      <c r="N113" s="419">
        <v>0</v>
      </c>
      <c r="O113" s="419">
        <v>0</v>
      </c>
      <c r="P113" s="420"/>
      <c r="Q113" s="419">
        <v>0</v>
      </c>
      <c r="R113" s="419">
        <v>0</v>
      </c>
      <c r="S113" s="722">
        <v>0</v>
      </c>
      <c r="T113" s="737">
        <v>0</v>
      </c>
    </row>
    <row r="114" spans="1:20" ht="30" x14ac:dyDescent="0.25">
      <c r="A114" s="212" t="s">
        <v>46</v>
      </c>
      <c r="B114" s="287" t="s">
        <v>50</v>
      </c>
      <c r="C114" s="281" t="s">
        <v>339</v>
      </c>
      <c r="D114" s="410">
        <v>0</v>
      </c>
      <c r="E114" s="410">
        <v>0</v>
      </c>
      <c r="F114" s="410">
        <v>0</v>
      </c>
      <c r="G114" s="410">
        <v>0</v>
      </c>
      <c r="H114" s="410">
        <v>0</v>
      </c>
      <c r="I114" s="410">
        <v>0</v>
      </c>
      <c r="J114" s="410">
        <v>0</v>
      </c>
      <c r="K114" s="410">
        <v>0</v>
      </c>
      <c r="L114" s="410">
        <v>2</v>
      </c>
      <c r="M114" s="410">
        <v>0</v>
      </c>
      <c r="N114" s="410">
        <v>0</v>
      </c>
      <c r="O114" s="410">
        <v>0</v>
      </c>
      <c r="P114" s="411"/>
      <c r="Q114" s="410">
        <v>0</v>
      </c>
      <c r="R114" s="410">
        <v>0</v>
      </c>
      <c r="S114" s="718">
        <v>0</v>
      </c>
      <c r="T114" s="734">
        <v>2</v>
      </c>
    </row>
    <row r="115" spans="1:20" ht="30" x14ac:dyDescent="0.25">
      <c r="A115" s="212" t="s">
        <v>46</v>
      </c>
      <c r="B115" s="287" t="s">
        <v>50</v>
      </c>
      <c r="C115" s="281" t="s">
        <v>527</v>
      </c>
      <c r="D115" s="412"/>
      <c r="E115" s="412"/>
      <c r="F115" s="412"/>
      <c r="G115" s="412"/>
      <c r="H115" s="412"/>
      <c r="I115" s="412"/>
      <c r="J115" s="412"/>
      <c r="K115" s="412"/>
      <c r="L115" s="412"/>
      <c r="M115" s="412"/>
      <c r="N115" s="412"/>
      <c r="O115" s="412"/>
      <c r="P115" s="413">
        <v>0</v>
      </c>
      <c r="Q115" s="414"/>
      <c r="R115" s="414"/>
      <c r="S115" s="719"/>
      <c r="T115" s="734">
        <v>0</v>
      </c>
    </row>
    <row r="116" spans="1:20" ht="30.75" thickBot="1" x14ac:dyDescent="0.3">
      <c r="A116" s="294" t="s">
        <v>46</v>
      </c>
      <c r="B116" s="295" t="s">
        <v>50</v>
      </c>
      <c r="C116" s="283" t="s">
        <v>528</v>
      </c>
      <c r="D116" s="415">
        <v>0</v>
      </c>
      <c r="E116" s="416"/>
      <c r="F116" s="416"/>
      <c r="G116" s="416"/>
      <c r="H116" s="416"/>
      <c r="I116" s="416"/>
      <c r="J116" s="416"/>
      <c r="K116" s="416"/>
      <c r="L116" s="416"/>
      <c r="M116" s="416"/>
      <c r="N116" s="416"/>
      <c r="O116" s="416"/>
      <c r="P116" s="416"/>
      <c r="Q116" s="416"/>
      <c r="R116" s="416"/>
      <c r="S116" s="720"/>
      <c r="T116" s="735">
        <v>0</v>
      </c>
    </row>
    <row r="117" spans="1:20" x14ac:dyDescent="0.25">
      <c r="A117" s="285" t="s">
        <v>46</v>
      </c>
      <c r="B117" s="286" t="s">
        <v>49</v>
      </c>
      <c r="C117" s="279" t="s">
        <v>338</v>
      </c>
      <c r="D117" s="408">
        <v>0</v>
      </c>
      <c r="E117" s="408">
        <v>0</v>
      </c>
      <c r="F117" s="408">
        <v>0</v>
      </c>
      <c r="G117" s="408">
        <v>0</v>
      </c>
      <c r="H117" s="408">
        <v>0</v>
      </c>
      <c r="I117" s="408">
        <v>0</v>
      </c>
      <c r="J117" s="408">
        <v>0</v>
      </c>
      <c r="K117" s="408">
        <v>0</v>
      </c>
      <c r="L117" s="408">
        <v>0</v>
      </c>
      <c r="M117" s="408">
        <v>0</v>
      </c>
      <c r="N117" s="408">
        <v>0</v>
      </c>
      <c r="O117" s="408">
        <v>0</v>
      </c>
      <c r="P117" s="409"/>
      <c r="Q117" s="408">
        <v>0.10008400000000001</v>
      </c>
      <c r="R117" s="408">
        <v>0</v>
      </c>
      <c r="S117" s="717">
        <v>0</v>
      </c>
      <c r="T117" s="733">
        <v>0.10008400000000001</v>
      </c>
    </row>
    <row r="118" spans="1:20" x14ac:dyDescent="0.25">
      <c r="A118" s="212" t="s">
        <v>46</v>
      </c>
      <c r="B118" s="287" t="s">
        <v>49</v>
      </c>
      <c r="C118" s="281" t="s">
        <v>339</v>
      </c>
      <c r="D118" s="410">
        <v>0</v>
      </c>
      <c r="E118" s="410">
        <v>0</v>
      </c>
      <c r="F118" s="410">
        <v>0</v>
      </c>
      <c r="G118" s="410">
        <v>0</v>
      </c>
      <c r="H118" s="410">
        <v>0</v>
      </c>
      <c r="I118" s="410">
        <v>0</v>
      </c>
      <c r="J118" s="410">
        <v>0</v>
      </c>
      <c r="K118" s="410">
        <v>0</v>
      </c>
      <c r="L118" s="410">
        <v>0</v>
      </c>
      <c r="M118" s="410">
        <v>0</v>
      </c>
      <c r="N118" s="410">
        <v>0</v>
      </c>
      <c r="O118" s="410">
        <v>0</v>
      </c>
      <c r="P118" s="411"/>
      <c r="Q118" s="410">
        <v>0.55033100000000001</v>
      </c>
      <c r="R118" s="410">
        <v>0</v>
      </c>
      <c r="S118" s="718">
        <v>0</v>
      </c>
      <c r="T118" s="734">
        <v>0.55033100000000001</v>
      </c>
    </row>
    <row r="119" spans="1:20" x14ac:dyDescent="0.25">
      <c r="A119" s="212" t="s">
        <v>46</v>
      </c>
      <c r="B119" s="287" t="s">
        <v>49</v>
      </c>
      <c r="C119" s="281" t="s">
        <v>527</v>
      </c>
      <c r="D119" s="412"/>
      <c r="E119" s="412"/>
      <c r="F119" s="412"/>
      <c r="G119" s="412"/>
      <c r="H119" s="412"/>
      <c r="I119" s="412"/>
      <c r="J119" s="412"/>
      <c r="K119" s="412"/>
      <c r="L119" s="412"/>
      <c r="M119" s="412"/>
      <c r="N119" s="412"/>
      <c r="O119" s="412"/>
      <c r="P119" s="413"/>
      <c r="Q119" s="414"/>
      <c r="R119" s="414"/>
      <c r="S119" s="719"/>
      <c r="T119" s="734">
        <v>0</v>
      </c>
    </row>
    <row r="120" spans="1:20" ht="30.75" thickBot="1" x14ac:dyDescent="0.3">
      <c r="A120" s="294" t="s">
        <v>46</v>
      </c>
      <c r="B120" s="295" t="s">
        <v>49</v>
      </c>
      <c r="C120" s="283" t="s">
        <v>528</v>
      </c>
      <c r="D120" s="415">
        <v>0</v>
      </c>
      <c r="E120" s="416"/>
      <c r="F120" s="416"/>
      <c r="G120" s="416"/>
      <c r="H120" s="416"/>
      <c r="I120" s="416"/>
      <c r="J120" s="416"/>
      <c r="K120" s="416"/>
      <c r="L120" s="416"/>
      <c r="M120" s="416"/>
      <c r="N120" s="416"/>
      <c r="O120" s="416"/>
      <c r="P120" s="416"/>
      <c r="Q120" s="416"/>
      <c r="R120" s="416"/>
      <c r="S120" s="720"/>
      <c r="T120" s="735">
        <v>0</v>
      </c>
    </row>
    <row r="121" spans="1:20" x14ac:dyDescent="0.25">
      <c r="A121" s="285" t="s">
        <v>46</v>
      </c>
      <c r="B121" s="286" t="s">
        <v>48</v>
      </c>
      <c r="C121" s="279" t="s">
        <v>338</v>
      </c>
      <c r="D121" s="408">
        <v>0</v>
      </c>
      <c r="E121" s="408">
        <v>0</v>
      </c>
      <c r="F121" s="408">
        <v>0</v>
      </c>
      <c r="G121" s="408">
        <v>0</v>
      </c>
      <c r="H121" s="408">
        <v>0</v>
      </c>
      <c r="I121" s="408">
        <v>0</v>
      </c>
      <c r="J121" s="408">
        <v>0</v>
      </c>
      <c r="K121" s="408">
        <v>0</v>
      </c>
      <c r="L121" s="408">
        <v>0</v>
      </c>
      <c r="M121" s="408">
        <v>0</v>
      </c>
      <c r="N121" s="408">
        <v>0</v>
      </c>
      <c r="O121" s="408">
        <v>0</v>
      </c>
      <c r="P121" s="409"/>
      <c r="Q121" s="408">
        <v>0</v>
      </c>
      <c r="R121" s="408">
        <v>108.917489</v>
      </c>
      <c r="S121" s="717">
        <v>0</v>
      </c>
      <c r="T121" s="733">
        <v>108.917489</v>
      </c>
    </row>
    <row r="122" spans="1:20" x14ac:dyDescent="0.25">
      <c r="A122" s="212" t="s">
        <v>46</v>
      </c>
      <c r="B122" s="287" t="s">
        <v>48</v>
      </c>
      <c r="C122" s="281" t="s">
        <v>339</v>
      </c>
      <c r="D122" s="410">
        <v>0</v>
      </c>
      <c r="E122" s="410">
        <v>0</v>
      </c>
      <c r="F122" s="410">
        <v>0</v>
      </c>
      <c r="G122" s="410">
        <v>0</v>
      </c>
      <c r="H122" s="410">
        <v>0</v>
      </c>
      <c r="I122" s="410">
        <v>0</v>
      </c>
      <c r="J122" s="410">
        <v>0</v>
      </c>
      <c r="K122" s="410">
        <v>0</v>
      </c>
      <c r="L122" s="410">
        <v>0</v>
      </c>
      <c r="M122" s="410">
        <v>0</v>
      </c>
      <c r="N122" s="410">
        <v>0</v>
      </c>
      <c r="O122" s="410">
        <v>0</v>
      </c>
      <c r="P122" s="411"/>
      <c r="Q122" s="410">
        <v>0</v>
      </c>
      <c r="R122" s="410">
        <v>0</v>
      </c>
      <c r="S122" s="718">
        <v>0</v>
      </c>
      <c r="T122" s="734">
        <v>0</v>
      </c>
    </row>
    <row r="123" spans="1:20" x14ac:dyDescent="0.25">
      <c r="A123" s="212" t="s">
        <v>46</v>
      </c>
      <c r="B123" s="287" t="s">
        <v>48</v>
      </c>
      <c r="C123" s="281" t="s">
        <v>527</v>
      </c>
      <c r="D123" s="412"/>
      <c r="E123" s="412"/>
      <c r="F123" s="412"/>
      <c r="G123" s="412"/>
      <c r="H123" s="412"/>
      <c r="I123" s="412"/>
      <c r="J123" s="412"/>
      <c r="K123" s="412"/>
      <c r="L123" s="412"/>
      <c r="M123" s="412"/>
      <c r="N123" s="412"/>
      <c r="O123" s="412"/>
      <c r="P123" s="413">
        <v>0</v>
      </c>
      <c r="Q123" s="414"/>
      <c r="R123" s="414"/>
      <c r="S123" s="719"/>
      <c r="T123" s="734">
        <v>0</v>
      </c>
    </row>
    <row r="124" spans="1:20" ht="30.75" thickBot="1" x14ac:dyDescent="0.3">
      <c r="A124" s="294" t="s">
        <v>46</v>
      </c>
      <c r="B124" s="295" t="s">
        <v>48</v>
      </c>
      <c r="C124" s="283" t="s">
        <v>528</v>
      </c>
      <c r="D124" s="415">
        <v>0</v>
      </c>
      <c r="E124" s="416"/>
      <c r="F124" s="416"/>
      <c r="G124" s="416"/>
      <c r="H124" s="416"/>
      <c r="I124" s="416"/>
      <c r="J124" s="416"/>
      <c r="K124" s="416"/>
      <c r="L124" s="416"/>
      <c r="M124" s="416"/>
      <c r="N124" s="416"/>
      <c r="O124" s="416"/>
      <c r="P124" s="416"/>
      <c r="Q124" s="416"/>
      <c r="R124" s="416"/>
      <c r="S124" s="720"/>
      <c r="T124" s="735">
        <v>0</v>
      </c>
    </row>
    <row r="125" spans="1:20" x14ac:dyDescent="0.25">
      <c r="A125" s="285" t="s">
        <v>46</v>
      </c>
      <c r="B125" s="286" t="s">
        <v>47</v>
      </c>
      <c r="C125" s="279" t="s">
        <v>338</v>
      </c>
      <c r="D125" s="408">
        <v>0</v>
      </c>
      <c r="E125" s="408">
        <v>0</v>
      </c>
      <c r="F125" s="408">
        <v>0</v>
      </c>
      <c r="G125" s="408">
        <v>0</v>
      </c>
      <c r="H125" s="408">
        <v>0</v>
      </c>
      <c r="I125" s="408">
        <v>0</v>
      </c>
      <c r="J125" s="408">
        <v>0</v>
      </c>
      <c r="K125" s="408">
        <v>0</v>
      </c>
      <c r="L125" s="408">
        <v>0</v>
      </c>
      <c r="M125" s="408">
        <v>0</v>
      </c>
      <c r="N125" s="408">
        <v>25.132231999999998</v>
      </c>
      <c r="O125" s="408">
        <v>0</v>
      </c>
      <c r="P125" s="409"/>
      <c r="Q125" s="408">
        <v>0</v>
      </c>
      <c r="R125" s="408">
        <v>0</v>
      </c>
      <c r="S125" s="717">
        <v>114.53745499999999</v>
      </c>
      <c r="T125" s="733">
        <v>139.66968699999998</v>
      </c>
    </row>
    <row r="126" spans="1:20" x14ac:dyDescent="0.25">
      <c r="A126" s="212" t="s">
        <v>46</v>
      </c>
      <c r="B126" s="287" t="s">
        <v>47</v>
      </c>
      <c r="C126" s="281" t="s">
        <v>339</v>
      </c>
      <c r="D126" s="410">
        <v>0</v>
      </c>
      <c r="E126" s="410">
        <v>0</v>
      </c>
      <c r="F126" s="410">
        <v>0</v>
      </c>
      <c r="G126" s="410">
        <v>0</v>
      </c>
      <c r="H126" s="410">
        <v>0</v>
      </c>
      <c r="I126" s="410">
        <v>0</v>
      </c>
      <c r="J126" s="410">
        <v>0</v>
      </c>
      <c r="K126" s="410">
        <v>0</v>
      </c>
      <c r="L126" s="410">
        <v>0</v>
      </c>
      <c r="M126" s="410">
        <v>0</v>
      </c>
      <c r="N126" s="410">
        <v>0</v>
      </c>
      <c r="O126" s="410">
        <v>0</v>
      </c>
      <c r="P126" s="411"/>
      <c r="Q126" s="410">
        <v>0</v>
      </c>
      <c r="R126" s="410">
        <v>0</v>
      </c>
      <c r="S126" s="718">
        <v>0</v>
      </c>
      <c r="T126" s="734">
        <v>0</v>
      </c>
    </row>
    <row r="127" spans="1:20" x14ac:dyDescent="0.25">
      <c r="A127" s="212" t="s">
        <v>46</v>
      </c>
      <c r="B127" s="287" t="s">
        <v>47</v>
      </c>
      <c r="C127" s="281" t="s">
        <v>527</v>
      </c>
      <c r="D127" s="412"/>
      <c r="E127" s="412"/>
      <c r="F127" s="412"/>
      <c r="G127" s="412"/>
      <c r="H127" s="412"/>
      <c r="I127" s="412"/>
      <c r="J127" s="412"/>
      <c r="K127" s="412"/>
      <c r="L127" s="412"/>
      <c r="M127" s="412"/>
      <c r="N127" s="412"/>
      <c r="O127" s="412"/>
      <c r="P127" s="413">
        <v>0</v>
      </c>
      <c r="Q127" s="414"/>
      <c r="R127" s="414"/>
      <c r="S127" s="719"/>
      <c r="T127" s="734">
        <v>0</v>
      </c>
    </row>
    <row r="128" spans="1:20" ht="30.75" thickBot="1" x14ac:dyDescent="0.3">
      <c r="A128" s="288" t="s">
        <v>46</v>
      </c>
      <c r="B128" s="289" t="s">
        <v>47</v>
      </c>
      <c r="C128" s="290" t="s">
        <v>528</v>
      </c>
      <c r="D128" s="417">
        <v>0</v>
      </c>
      <c r="E128" s="418"/>
      <c r="F128" s="418"/>
      <c r="G128" s="418"/>
      <c r="H128" s="418"/>
      <c r="I128" s="418"/>
      <c r="J128" s="418"/>
      <c r="K128" s="418"/>
      <c r="L128" s="418"/>
      <c r="M128" s="418"/>
      <c r="N128" s="418"/>
      <c r="O128" s="418"/>
      <c r="P128" s="418"/>
      <c r="Q128" s="418"/>
      <c r="R128" s="418"/>
      <c r="S128" s="721"/>
      <c r="T128" s="736">
        <v>0</v>
      </c>
    </row>
    <row r="129" spans="1:20" x14ac:dyDescent="0.25">
      <c r="A129" s="184" t="s">
        <v>54</v>
      </c>
      <c r="B129" s="196" t="s">
        <v>60</v>
      </c>
      <c r="C129" s="268" t="s">
        <v>338</v>
      </c>
      <c r="D129" s="408">
        <v>0</v>
      </c>
      <c r="E129" s="408">
        <v>0</v>
      </c>
      <c r="F129" s="408">
        <v>0</v>
      </c>
      <c r="G129" s="408">
        <v>0</v>
      </c>
      <c r="H129" s="408">
        <v>0</v>
      </c>
      <c r="I129" s="408">
        <v>0</v>
      </c>
      <c r="J129" s="408">
        <v>0</v>
      </c>
      <c r="K129" s="408">
        <v>0</v>
      </c>
      <c r="L129" s="408">
        <v>0</v>
      </c>
      <c r="M129" s="408">
        <v>100.21</v>
      </c>
      <c r="N129" s="408">
        <v>5.87</v>
      </c>
      <c r="O129" s="408">
        <v>0</v>
      </c>
      <c r="P129" s="409"/>
      <c r="Q129" s="408">
        <v>0</v>
      </c>
      <c r="R129" s="408">
        <v>0</v>
      </c>
      <c r="S129" s="717">
        <v>0</v>
      </c>
      <c r="T129" s="733">
        <v>106.08</v>
      </c>
    </row>
    <row r="130" spans="1:20" x14ac:dyDescent="0.25">
      <c r="A130" s="186" t="s">
        <v>54</v>
      </c>
      <c r="B130" s="197" t="s">
        <v>60</v>
      </c>
      <c r="C130" s="269" t="s">
        <v>339</v>
      </c>
      <c r="D130" s="410">
        <v>0</v>
      </c>
      <c r="E130" s="410">
        <v>0</v>
      </c>
      <c r="F130" s="410">
        <v>0</v>
      </c>
      <c r="G130" s="410">
        <v>0</v>
      </c>
      <c r="H130" s="410">
        <v>0</v>
      </c>
      <c r="I130" s="410">
        <v>0</v>
      </c>
      <c r="J130" s="410">
        <v>0</v>
      </c>
      <c r="K130" s="410">
        <v>0</v>
      </c>
      <c r="L130" s="410">
        <v>0</v>
      </c>
      <c r="M130" s="410">
        <v>16.510000000000002</v>
      </c>
      <c r="N130" s="410">
        <v>3.3</v>
      </c>
      <c r="O130" s="410">
        <v>0</v>
      </c>
      <c r="P130" s="411"/>
      <c r="Q130" s="410">
        <v>0</v>
      </c>
      <c r="R130" s="410">
        <v>0</v>
      </c>
      <c r="S130" s="718">
        <v>0</v>
      </c>
      <c r="T130" s="734">
        <v>19.810000000000002</v>
      </c>
    </row>
    <row r="131" spans="1:20" x14ac:dyDescent="0.25">
      <c r="A131" s="186" t="s">
        <v>54</v>
      </c>
      <c r="B131" s="197" t="s">
        <v>60</v>
      </c>
      <c r="C131" s="269" t="s">
        <v>527</v>
      </c>
      <c r="D131" s="412"/>
      <c r="E131" s="412"/>
      <c r="F131" s="412"/>
      <c r="G131" s="412"/>
      <c r="H131" s="412"/>
      <c r="I131" s="412"/>
      <c r="J131" s="412"/>
      <c r="K131" s="412"/>
      <c r="L131" s="412"/>
      <c r="M131" s="412"/>
      <c r="N131" s="412"/>
      <c r="O131" s="412"/>
      <c r="P131" s="413">
        <v>198.77</v>
      </c>
      <c r="Q131" s="414"/>
      <c r="R131" s="414"/>
      <c r="S131" s="719"/>
      <c r="T131" s="734">
        <v>198.77</v>
      </c>
    </row>
    <row r="132" spans="1:20" ht="30.75" thickBot="1" x14ac:dyDescent="0.3">
      <c r="A132" s="188" t="s">
        <v>54</v>
      </c>
      <c r="B132" s="198" t="s">
        <v>60</v>
      </c>
      <c r="C132" s="270" t="s">
        <v>528</v>
      </c>
      <c r="D132" s="417">
        <v>0</v>
      </c>
      <c r="E132" s="418"/>
      <c r="F132" s="418"/>
      <c r="G132" s="418"/>
      <c r="H132" s="418"/>
      <c r="I132" s="418"/>
      <c r="J132" s="418"/>
      <c r="K132" s="418"/>
      <c r="L132" s="418"/>
      <c r="M132" s="418"/>
      <c r="N132" s="418"/>
      <c r="O132" s="418"/>
      <c r="P132" s="418"/>
      <c r="Q132" s="418"/>
      <c r="R132" s="418"/>
      <c r="S132" s="721"/>
      <c r="T132" s="736">
        <v>0</v>
      </c>
    </row>
    <row r="133" spans="1:20" x14ac:dyDescent="0.25">
      <c r="A133" s="184" t="s">
        <v>54</v>
      </c>
      <c r="B133" s="185" t="s">
        <v>59</v>
      </c>
      <c r="C133" s="268" t="s">
        <v>338</v>
      </c>
      <c r="D133" s="408">
        <v>0</v>
      </c>
      <c r="E133" s="408">
        <v>578.32006874890396</v>
      </c>
      <c r="F133" s="408">
        <v>0</v>
      </c>
      <c r="G133" s="408">
        <v>0</v>
      </c>
      <c r="H133" s="408">
        <v>0</v>
      </c>
      <c r="I133" s="408">
        <v>0</v>
      </c>
      <c r="J133" s="408">
        <v>0</v>
      </c>
      <c r="K133" s="408">
        <v>0</v>
      </c>
      <c r="L133" s="408">
        <v>0</v>
      </c>
      <c r="M133" s="408">
        <v>408.65646044595798</v>
      </c>
      <c r="N133" s="408">
        <v>11.655419398566099</v>
      </c>
      <c r="O133" s="408">
        <v>0.36987633236017697</v>
      </c>
      <c r="P133" s="409"/>
      <c r="Q133" s="408">
        <v>0</v>
      </c>
      <c r="R133" s="408">
        <v>0</v>
      </c>
      <c r="S133" s="717">
        <v>0</v>
      </c>
      <c r="T133" s="733">
        <v>999.00182492578824</v>
      </c>
    </row>
    <row r="134" spans="1:20" x14ac:dyDescent="0.25">
      <c r="A134" s="186" t="s">
        <v>54</v>
      </c>
      <c r="B134" s="187" t="s">
        <v>59</v>
      </c>
      <c r="C134" s="269" t="s">
        <v>339</v>
      </c>
      <c r="D134" s="410">
        <v>0</v>
      </c>
      <c r="E134" s="410">
        <v>7.1460460441022402</v>
      </c>
      <c r="F134" s="410">
        <v>0</v>
      </c>
      <c r="G134" s="410">
        <v>0</v>
      </c>
      <c r="H134" s="410">
        <v>0</v>
      </c>
      <c r="I134" s="410">
        <v>0</v>
      </c>
      <c r="J134" s="410">
        <v>0</v>
      </c>
      <c r="K134" s="410">
        <v>0</v>
      </c>
      <c r="L134" s="410">
        <v>0</v>
      </c>
      <c r="M134" s="410">
        <v>5.2061174725286499</v>
      </c>
      <c r="N134" s="410">
        <v>1.0747656309371E-3</v>
      </c>
      <c r="O134" s="410">
        <v>0</v>
      </c>
      <c r="P134" s="411"/>
      <c r="Q134" s="410">
        <v>0</v>
      </c>
      <c r="R134" s="410">
        <v>0</v>
      </c>
      <c r="S134" s="718">
        <v>0</v>
      </c>
      <c r="T134" s="734">
        <v>12.353238282261827</v>
      </c>
    </row>
    <row r="135" spans="1:20" x14ac:dyDescent="0.25">
      <c r="A135" s="186" t="s">
        <v>54</v>
      </c>
      <c r="B135" s="187" t="s">
        <v>59</v>
      </c>
      <c r="C135" s="269" t="s">
        <v>527</v>
      </c>
      <c r="D135" s="412"/>
      <c r="E135" s="412"/>
      <c r="F135" s="412"/>
      <c r="G135" s="412"/>
      <c r="H135" s="412"/>
      <c r="I135" s="412"/>
      <c r="J135" s="412"/>
      <c r="K135" s="412"/>
      <c r="L135" s="412"/>
      <c r="M135" s="412"/>
      <c r="N135" s="412"/>
      <c r="O135" s="412"/>
      <c r="P135" s="413">
        <v>1725.0249618310399</v>
      </c>
      <c r="Q135" s="414"/>
      <c r="R135" s="414"/>
      <c r="S135" s="719"/>
      <c r="T135" s="734">
        <v>1725.0249618310399</v>
      </c>
    </row>
    <row r="136" spans="1:20" ht="30.75" thickBot="1" x14ac:dyDescent="0.3">
      <c r="A136" s="188" t="s">
        <v>54</v>
      </c>
      <c r="B136" s="189" t="s">
        <v>59</v>
      </c>
      <c r="C136" s="270" t="s">
        <v>528</v>
      </c>
      <c r="D136" s="417">
        <v>0</v>
      </c>
      <c r="E136" s="418"/>
      <c r="F136" s="418"/>
      <c r="G136" s="418"/>
      <c r="H136" s="418"/>
      <c r="I136" s="418"/>
      <c r="J136" s="418"/>
      <c r="K136" s="418"/>
      <c r="L136" s="418"/>
      <c r="M136" s="418"/>
      <c r="N136" s="418"/>
      <c r="O136" s="418"/>
      <c r="P136" s="418"/>
      <c r="Q136" s="418"/>
      <c r="R136" s="418"/>
      <c r="S136" s="721"/>
      <c r="T136" s="736">
        <v>0</v>
      </c>
    </row>
    <row r="137" spans="1:20" x14ac:dyDescent="0.25">
      <c r="A137" s="184" t="s">
        <v>54</v>
      </c>
      <c r="B137" s="196" t="s">
        <v>61</v>
      </c>
      <c r="C137" s="268" t="s">
        <v>338</v>
      </c>
      <c r="D137" s="408">
        <v>0</v>
      </c>
      <c r="E137" s="408">
        <v>0</v>
      </c>
      <c r="F137" s="408">
        <v>0</v>
      </c>
      <c r="G137" s="408">
        <v>0</v>
      </c>
      <c r="H137" s="408">
        <v>0</v>
      </c>
      <c r="I137" s="408">
        <v>0</v>
      </c>
      <c r="J137" s="408">
        <v>0</v>
      </c>
      <c r="K137" s="408">
        <v>0</v>
      </c>
      <c r="L137" s="408">
        <v>0</v>
      </c>
      <c r="M137" s="408">
        <v>6.82</v>
      </c>
      <c r="N137" s="408">
        <v>0</v>
      </c>
      <c r="O137" s="408">
        <v>0</v>
      </c>
      <c r="P137" s="409"/>
      <c r="Q137" s="408">
        <v>0</v>
      </c>
      <c r="R137" s="408">
        <v>0</v>
      </c>
      <c r="S137" s="717">
        <v>0</v>
      </c>
      <c r="T137" s="733">
        <v>6.82</v>
      </c>
    </row>
    <row r="138" spans="1:20" x14ac:dyDescent="0.25">
      <c r="A138" s="186" t="s">
        <v>54</v>
      </c>
      <c r="B138" s="197" t="s">
        <v>61</v>
      </c>
      <c r="C138" s="269" t="s">
        <v>339</v>
      </c>
      <c r="D138" s="410">
        <v>0</v>
      </c>
      <c r="E138" s="410">
        <v>0</v>
      </c>
      <c r="F138" s="410">
        <v>0</v>
      </c>
      <c r="G138" s="410">
        <v>0</v>
      </c>
      <c r="H138" s="410">
        <v>0</v>
      </c>
      <c r="I138" s="410">
        <v>0</v>
      </c>
      <c r="J138" s="410">
        <v>0</v>
      </c>
      <c r="K138" s="410">
        <v>0</v>
      </c>
      <c r="L138" s="410">
        <v>0</v>
      </c>
      <c r="M138" s="410">
        <v>0.31</v>
      </c>
      <c r="N138" s="410">
        <v>0</v>
      </c>
      <c r="O138" s="410">
        <v>0</v>
      </c>
      <c r="P138" s="411"/>
      <c r="Q138" s="410">
        <v>0</v>
      </c>
      <c r="R138" s="410">
        <v>0</v>
      </c>
      <c r="S138" s="718">
        <v>0</v>
      </c>
      <c r="T138" s="734">
        <v>0.31</v>
      </c>
    </row>
    <row r="139" spans="1:20" x14ac:dyDescent="0.25">
      <c r="A139" s="186" t="s">
        <v>54</v>
      </c>
      <c r="B139" s="197" t="s">
        <v>61</v>
      </c>
      <c r="C139" s="269" t="s">
        <v>527</v>
      </c>
      <c r="D139" s="412"/>
      <c r="E139" s="412"/>
      <c r="F139" s="412"/>
      <c r="G139" s="412"/>
      <c r="H139" s="412"/>
      <c r="I139" s="412"/>
      <c r="J139" s="412"/>
      <c r="K139" s="412"/>
      <c r="L139" s="412"/>
      <c r="M139" s="412"/>
      <c r="N139" s="412"/>
      <c r="O139" s="412"/>
      <c r="P139" s="413">
        <v>0</v>
      </c>
      <c r="Q139" s="414"/>
      <c r="R139" s="414"/>
      <c r="S139" s="719"/>
      <c r="T139" s="734">
        <v>0</v>
      </c>
    </row>
    <row r="140" spans="1:20" ht="30.75" thickBot="1" x14ac:dyDescent="0.3">
      <c r="A140" s="188" t="s">
        <v>54</v>
      </c>
      <c r="B140" s="198" t="s">
        <v>61</v>
      </c>
      <c r="C140" s="270" t="s">
        <v>528</v>
      </c>
      <c r="D140" s="417">
        <v>0</v>
      </c>
      <c r="E140" s="418"/>
      <c r="F140" s="418"/>
      <c r="G140" s="418"/>
      <c r="H140" s="418"/>
      <c r="I140" s="418"/>
      <c r="J140" s="418"/>
      <c r="K140" s="418"/>
      <c r="L140" s="418"/>
      <c r="M140" s="418"/>
      <c r="N140" s="418"/>
      <c r="O140" s="418"/>
      <c r="P140" s="418"/>
      <c r="Q140" s="418"/>
      <c r="R140" s="418"/>
      <c r="S140" s="721"/>
      <c r="T140" s="736">
        <v>0</v>
      </c>
    </row>
    <row r="141" spans="1:20" x14ac:dyDescent="0.25">
      <c r="A141" s="184" t="s">
        <v>54</v>
      </c>
      <c r="B141" s="185" t="s">
        <v>56</v>
      </c>
      <c r="C141" s="268" t="s">
        <v>338</v>
      </c>
      <c r="D141" s="408">
        <v>0</v>
      </c>
      <c r="E141" s="408">
        <v>7093.0142901764702</v>
      </c>
      <c r="F141" s="408">
        <v>0</v>
      </c>
      <c r="G141" s="408">
        <v>8.8007272114207105</v>
      </c>
      <c r="H141" s="408">
        <v>0</v>
      </c>
      <c r="I141" s="408">
        <v>0</v>
      </c>
      <c r="J141" s="408">
        <v>0</v>
      </c>
      <c r="K141" s="408">
        <v>0</v>
      </c>
      <c r="L141" s="408">
        <v>0</v>
      </c>
      <c r="M141" s="408">
        <v>5071.9420698125596</v>
      </c>
      <c r="N141" s="408">
        <v>288.55826008805701</v>
      </c>
      <c r="O141" s="408">
        <v>0</v>
      </c>
      <c r="P141" s="409"/>
      <c r="Q141" s="408">
        <v>0</v>
      </c>
      <c r="R141" s="408">
        <v>0</v>
      </c>
      <c r="S141" s="717">
        <v>0</v>
      </c>
      <c r="T141" s="733">
        <v>12462.315347288508</v>
      </c>
    </row>
    <row r="142" spans="1:20" x14ac:dyDescent="0.25">
      <c r="A142" s="186" t="s">
        <v>54</v>
      </c>
      <c r="B142" s="187" t="s">
        <v>56</v>
      </c>
      <c r="C142" s="269" t="s">
        <v>339</v>
      </c>
      <c r="D142" s="410">
        <v>0</v>
      </c>
      <c r="E142" s="410">
        <v>326.50725160544346</v>
      </c>
      <c r="F142" s="410">
        <v>0</v>
      </c>
      <c r="G142" s="410">
        <v>0</v>
      </c>
      <c r="H142" s="410">
        <v>0</v>
      </c>
      <c r="I142" s="410">
        <v>0</v>
      </c>
      <c r="J142" s="410">
        <v>0</v>
      </c>
      <c r="K142" s="410">
        <v>0</v>
      </c>
      <c r="L142" s="410">
        <v>0</v>
      </c>
      <c r="M142" s="410">
        <v>51.311289145952202</v>
      </c>
      <c r="N142" s="410">
        <v>0</v>
      </c>
      <c r="O142" s="410">
        <v>0</v>
      </c>
      <c r="P142" s="411"/>
      <c r="Q142" s="410">
        <v>0</v>
      </c>
      <c r="R142" s="410">
        <v>0</v>
      </c>
      <c r="S142" s="718">
        <v>0</v>
      </c>
      <c r="T142" s="734">
        <v>377.81854075139563</v>
      </c>
    </row>
    <row r="143" spans="1:20" x14ac:dyDescent="0.25">
      <c r="A143" s="186" t="s">
        <v>54</v>
      </c>
      <c r="B143" s="187" t="s">
        <v>56</v>
      </c>
      <c r="C143" s="269" t="s">
        <v>527</v>
      </c>
      <c r="D143" s="412"/>
      <c r="E143" s="412"/>
      <c r="F143" s="412"/>
      <c r="G143" s="412"/>
      <c r="H143" s="412"/>
      <c r="I143" s="412"/>
      <c r="J143" s="412"/>
      <c r="K143" s="412"/>
      <c r="L143" s="412"/>
      <c r="M143" s="412"/>
      <c r="N143" s="412"/>
      <c r="O143" s="412"/>
      <c r="P143" s="413">
        <v>44518.000129363201</v>
      </c>
      <c r="Q143" s="414"/>
      <c r="R143" s="414"/>
      <c r="S143" s="719"/>
      <c r="T143" s="734">
        <v>44518.000129363201</v>
      </c>
    </row>
    <row r="144" spans="1:20" ht="30.75" thickBot="1" x14ac:dyDescent="0.3">
      <c r="A144" s="188" t="s">
        <v>54</v>
      </c>
      <c r="B144" s="189" t="s">
        <v>56</v>
      </c>
      <c r="C144" s="270" t="s">
        <v>528</v>
      </c>
      <c r="D144" s="417">
        <v>0</v>
      </c>
      <c r="E144" s="418"/>
      <c r="F144" s="418"/>
      <c r="G144" s="418"/>
      <c r="H144" s="418"/>
      <c r="I144" s="418"/>
      <c r="J144" s="418"/>
      <c r="K144" s="418"/>
      <c r="L144" s="418"/>
      <c r="M144" s="418"/>
      <c r="N144" s="418"/>
      <c r="O144" s="418"/>
      <c r="P144" s="418"/>
      <c r="Q144" s="418"/>
      <c r="R144" s="418"/>
      <c r="S144" s="721"/>
      <c r="T144" s="736">
        <v>0</v>
      </c>
    </row>
    <row r="145" spans="1:20" x14ac:dyDescent="0.25">
      <c r="A145" s="184" t="s">
        <v>54</v>
      </c>
      <c r="B145" s="196" t="s">
        <v>55</v>
      </c>
      <c r="C145" s="268" t="s">
        <v>338</v>
      </c>
      <c r="D145" s="408">
        <v>0</v>
      </c>
      <c r="E145" s="408">
        <v>0</v>
      </c>
      <c r="F145" s="408">
        <v>0</v>
      </c>
      <c r="G145" s="408">
        <v>0</v>
      </c>
      <c r="H145" s="408">
        <v>0</v>
      </c>
      <c r="I145" s="408">
        <v>0</v>
      </c>
      <c r="J145" s="408">
        <v>0</v>
      </c>
      <c r="K145" s="408">
        <v>0</v>
      </c>
      <c r="L145" s="408">
        <v>0</v>
      </c>
      <c r="M145" s="408">
        <v>0</v>
      </c>
      <c r="N145" s="408">
        <v>5620.371486</v>
      </c>
      <c r="O145" s="408">
        <v>5395.6924289999997</v>
      </c>
      <c r="P145" s="437"/>
      <c r="Q145" s="408">
        <v>0</v>
      </c>
      <c r="R145" s="408">
        <v>0</v>
      </c>
      <c r="S145" s="717">
        <v>0</v>
      </c>
      <c r="T145" s="733">
        <v>11016.063914999999</v>
      </c>
    </row>
    <row r="146" spans="1:20" x14ac:dyDescent="0.25">
      <c r="A146" s="186" t="s">
        <v>54</v>
      </c>
      <c r="B146" s="197" t="s">
        <v>55</v>
      </c>
      <c r="C146" s="269" t="s">
        <v>339</v>
      </c>
      <c r="D146" s="410">
        <v>0</v>
      </c>
      <c r="E146" s="410">
        <v>0</v>
      </c>
      <c r="F146" s="410">
        <v>0</v>
      </c>
      <c r="G146" s="410">
        <v>0</v>
      </c>
      <c r="H146" s="410">
        <v>0</v>
      </c>
      <c r="I146" s="410">
        <v>0</v>
      </c>
      <c r="J146" s="410">
        <v>0</v>
      </c>
      <c r="K146" s="410">
        <v>0</v>
      </c>
      <c r="L146" s="410">
        <v>0</v>
      </c>
      <c r="M146" s="410">
        <v>0</v>
      </c>
      <c r="N146" s="410">
        <v>1343.226795</v>
      </c>
      <c r="O146" s="410">
        <v>0.52273999999999998</v>
      </c>
      <c r="P146" s="414"/>
      <c r="Q146" s="410">
        <v>0</v>
      </c>
      <c r="R146" s="410">
        <v>0</v>
      </c>
      <c r="S146" s="718">
        <v>0</v>
      </c>
      <c r="T146" s="734">
        <v>1343.7495350000002</v>
      </c>
    </row>
    <row r="147" spans="1:20" x14ac:dyDescent="0.25">
      <c r="A147" s="186" t="s">
        <v>54</v>
      </c>
      <c r="B147" s="197" t="s">
        <v>55</v>
      </c>
      <c r="C147" s="269" t="s">
        <v>527</v>
      </c>
      <c r="D147" s="412"/>
      <c r="E147" s="412"/>
      <c r="F147" s="412"/>
      <c r="G147" s="412"/>
      <c r="H147" s="412"/>
      <c r="I147" s="412"/>
      <c r="J147" s="412"/>
      <c r="K147" s="412"/>
      <c r="L147" s="412"/>
      <c r="M147" s="412"/>
      <c r="N147" s="412"/>
      <c r="O147" s="412"/>
      <c r="P147" s="413">
        <v>16549.018252999998</v>
      </c>
      <c r="Q147" s="414"/>
      <c r="R147" s="414"/>
      <c r="S147" s="719"/>
      <c r="T147" s="734">
        <v>16549.018252999998</v>
      </c>
    </row>
    <row r="148" spans="1:20" ht="30.75" thickBot="1" x14ac:dyDescent="0.3">
      <c r="A148" s="188" t="s">
        <v>54</v>
      </c>
      <c r="B148" s="198" t="s">
        <v>55</v>
      </c>
      <c r="C148" s="270" t="s">
        <v>528</v>
      </c>
      <c r="D148" s="417">
        <v>0</v>
      </c>
      <c r="E148" s="418"/>
      <c r="F148" s="418"/>
      <c r="G148" s="418"/>
      <c r="H148" s="418"/>
      <c r="I148" s="418"/>
      <c r="J148" s="418"/>
      <c r="K148" s="418"/>
      <c r="L148" s="418"/>
      <c r="M148" s="418"/>
      <c r="N148" s="418"/>
      <c r="O148" s="418"/>
      <c r="P148" s="418"/>
      <c r="Q148" s="418"/>
      <c r="R148" s="418"/>
      <c r="S148" s="721"/>
      <c r="T148" s="736">
        <v>0</v>
      </c>
    </row>
    <row r="149" spans="1:20" x14ac:dyDescent="0.25">
      <c r="A149" s="184" t="s">
        <v>54</v>
      </c>
      <c r="B149" s="196" t="s">
        <v>57</v>
      </c>
      <c r="C149" s="268" t="s">
        <v>338</v>
      </c>
      <c r="D149" s="408">
        <v>0</v>
      </c>
      <c r="E149" s="408">
        <v>0</v>
      </c>
      <c r="F149" s="408">
        <v>0</v>
      </c>
      <c r="G149" s="408">
        <v>0</v>
      </c>
      <c r="H149" s="408">
        <v>0</v>
      </c>
      <c r="I149" s="408">
        <v>0</v>
      </c>
      <c r="J149" s="408">
        <v>0</v>
      </c>
      <c r="K149" s="408">
        <v>0</v>
      </c>
      <c r="L149" s="408">
        <v>0</v>
      </c>
      <c r="M149" s="408">
        <v>0</v>
      </c>
      <c r="N149" s="408">
        <v>9402.18</v>
      </c>
      <c r="O149" s="408">
        <v>0</v>
      </c>
      <c r="P149" s="409"/>
      <c r="Q149" s="408">
        <v>0</v>
      </c>
      <c r="R149" s="408">
        <v>0</v>
      </c>
      <c r="S149" s="717">
        <v>0</v>
      </c>
      <c r="T149" s="733">
        <v>9402.18</v>
      </c>
    </row>
    <row r="150" spans="1:20" x14ac:dyDescent="0.25">
      <c r="A150" s="186" t="s">
        <v>54</v>
      </c>
      <c r="B150" s="197" t="s">
        <v>57</v>
      </c>
      <c r="C150" s="269" t="s">
        <v>339</v>
      </c>
      <c r="D150" s="410">
        <v>0</v>
      </c>
      <c r="E150" s="410">
        <v>0</v>
      </c>
      <c r="F150" s="410">
        <v>0</v>
      </c>
      <c r="G150" s="410">
        <v>0</v>
      </c>
      <c r="H150" s="410">
        <v>0</v>
      </c>
      <c r="I150" s="410">
        <v>0</v>
      </c>
      <c r="J150" s="410">
        <v>0</v>
      </c>
      <c r="K150" s="410">
        <v>0</v>
      </c>
      <c r="L150" s="410">
        <v>0</v>
      </c>
      <c r="M150" s="410">
        <v>0</v>
      </c>
      <c r="N150" s="410">
        <v>6948.36</v>
      </c>
      <c r="O150" s="410">
        <v>0</v>
      </c>
      <c r="P150" s="411"/>
      <c r="Q150" s="410">
        <v>0</v>
      </c>
      <c r="R150" s="410">
        <v>0</v>
      </c>
      <c r="S150" s="718">
        <v>0</v>
      </c>
      <c r="T150" s="734">
        <v>6948.36</v>
      </c>
    </row>
    <row r="151" spans="1:20" x14ac:dyDescent="0.25">
      <c r="A151" s="186" t="s">
        <v>54</v>
      </c>
      <c r="B151" s="197" t="s">
        <v>57</v>
      </c>
      <c r="C151" s="269" t="s">
        <v>527</v>
      </c>
      <c r="D151" s="412"/>
      <c r="E151" s="412"/>
      <c r="F151" s="412"/>
      <c r="G151" s="412"/>
      <c r="H151" s="412"/>
      <c r="I151" s="412"/>
      <c r="J151" s="412"/>
      <c r="K151" s="412"/>
      <c r="L151" s="412"/>
      <c r="M151" s="412"/>
      <c r="N151" s="412"/>
      <c r="O151" s="438"/>
      <c r="P151" s="413">
        <v>378.04</v>
      </c>
      <c r="Q151" s="414"/>
      <c r="R151" s="414"/>
      <c r="S151" s="719"/>
      <c r="T151" s="734">
        <v>378.04</v>
      </c>
    </row>
    <row r="152" spans="1:20" ht="30.75" thickBot="1" x14ac:dyDescent="0.3">
      <c r="A152" s="188" t="s">
        <v>54</v>
      </c>
      <c r="B152" s="198" t="s">
        <v>57</v>
      </c>
      <c r="C152" s="270" t="s">
        <v>528</v>
      </c>
      <c r="D152" s="417">
        <v>0</v>
      </c>
      <c r="E152" s="418"/>
      <c r="F152" s="418"/>
      <c r="G152" s="418"/>
      <c r="H152" s="418"/>
      <c r="I152" s="418"/>
      <c r="J152" s="418"/>
      <c r="K152" s="418"/>
      <c r="L152" s="418"/>
      <c r="M152" s="418"/>
      <c r="N152" s="418"/>
      <c r="O152" s="418"/>
      <c r="P152" s="418"/>
      <c r="Q152" s="418"/>
      <c r="R152" s="418"/>
      <c r="S152" s="721"/>
      <c r="T152" s="736">
        <v>0</v>
      </c>
    </row>
    <row r="153" spans="1:20" x14ac:dyDescent="0.25">
      <c r="A153" s="184" t="s">
        <v>54</v>
      </c>
      <c r="B153" s="185" t="s">
        <v>58</v>
      </c>
      <c r="C153" s="268" t="s">
        <v>338</v>
      </c>
      <c r="D153" s="408">
        <v>0</v>
      </c>
      <c r="E153" s="408">
        <v>0</v>
      </c>
      <c r="F153" s="408">
        <v>0</v>
      </c>
      <c r="G153" s="408">
        <v>0</v>
      </c>
      <c r="H153" s="408">
        <v>0</v>
      </c>
      <c r="I153" s="408">
        <v>0</v>
      </c>
      <c r="J153" s="408">
        <v>0</v>
      </c>
      <c r="K153" s="408">
        <v>0</v>
      </c>
      <c r="L153" s="408">
        <v>0</v>
      </c>
      <c r="M153" s="408">
        <v>0</v>
      </c>
      <c r="N153" s="408">
        <v>101.12</v>
      </c>
      <c r="O153" s="408">
        <v>0</v>
      </c>
      <c r="P153" s="409"/>
      <c r="Q153" s="408">
        <v>0</v>
      </c>
      <c r="R153" s="408">
        <v>0</v>
      </c>
      <c r="S153" s="717">
        <v>0</v>
      </c>
      <c r="T153" s="733">
        <v>101.12</v>
      </c>
    </row>
    <row r="154" spans="1:20" x14ac:dyDescent="0.25">
      <c r="A154" s="186" t="s">
        <v>54</v>
      </c>
      <c r="B154" s="187" t="s">
        <v>58</v>
      </c>
      <c r="C154" s="269" t="s">
        <v>339</v>
      </c>
      <c r="D154" s="410">
        <v>0</v>
      </c>
      <c r="E154" s="410">
        <v>0</v>
      </c>
      <c r="F154" s="410">
        <v>0</v>
      </c>
      <c r="G154" s="410">
        <v>0</v>
      </c>
      <c r="H154" s="410">
        <v>0</v>
      </c>
      <c r="I154" s="410">
        <v>0</v>
      </c>
      <c r="J154" s="410">
        <v>0</v>
      </c>
      <c r="K154" s="410">
        <v>0</v>
      </c>
      <c r="L154" s="410">
        <v>0</v>
      </c>
      <c r="M154" s="410">
        <v>0</v>
      </c>
      <c r="N154" s="410">
        <v>272.47000000000003</v>
      </c>
      <c r="O154" s="410">
        <v>0</v>
      </c>
      <c r="P154" s="411"/>
      <c r="Q154" s="410">
        <v>0</v>
      </c>
      <c r="R154" s="410">
        <v>0</v>
      </c>
      <c r="S154" s="718">
        <v>0</v>
      </c>
      <c r="T154" s="734">
        <v>272.47000000000003</v>
      </c>
    </row>
    <row r="155" spans="1:20" x14ac:dyDescent="0.25">
      <c r="A155" s="186" t="s">
        <v>54</v>
      </c>
      <c r="B155" s="187" t="s">
        <v>58</v>
      </c>
      <c r="C155" s="269" t="s">
        <v>527</v>
      </c>
      <c r="D155" s="412"/>
      <c r="E155" s="412"/>
      <c r="F155" s="412"/>
      <c r="G155" s="412"/>
      <c r="H155" s="412"/>
      <c r="I155" s="412"/>
      <c r="J155" s="412"/>
      <c r="K155" s="412"/>
      <c r="L155" s="412"/>
      <c r="M155" s="412"/>
      <c r="N155" s="412"/>
      <c r="O155" s="412"/>
      <c r="P155" s="413">
        <v>234.35</v>
      </c>
      <c r="Q155" s="414"/>
      <c r="R155" s="414"/>
      <c r="S155" s="719"/>
      <c r="T155" s="734">
        <v>234.35</v>
      </c>
    </row>
    <row r="156" spans="1:20" ht="30.75" thickBot="1" x14ac:dyDescent="0.3">
      <c r="A156" s="188" t="s">
        <v>54</v>
      </c>
      <c r="B156" s="189" t="s">
        <v>58</v>
      </c>
      <c r="C156" s="270" t="s">
        <v>528</v>
      </c>
      <c r="D156" s="417">
        <v>0</v>
      </c>
      <c r="E156" s="418"/>
      <c r="F156" s="418"/>
      <c r="G156" s="418"/>
      <c r="H156" s="418"/>
      <c r="I156" s="418"/>
      <c r="J156" s="418"/>
      <c r="K156" s="418"/>
      <c r="L156" s="418"/>
      <c r="M156" s="418"/>
      <c r="N156" s="418"/>
      <c r="O156" s="418"/>
      <c r="P156" s="418"/>
      <c r="Q156" s="418"/>
      <c r="R156" s="418"/>
      <c r="S156" s="721"/>
      <c r="T156" s="736">
        <v>0</v>
      </c>
    </row>
    <row r="157" spans="1:20" x14ac:dyDescent="0.25">
      <c r="A157" s="184" t="s">
        <v>65</v>
      </c>
      <c r="B157" s="196" t="s">
        <v>336</v>
      </c>
      <c r="C157" s="268" t="s">
        <v>338</v>
      </c>
      <c r="D157" s="408">
        <v>0</v>
      </c>
      <c r="E157" s="408">
        <v>0</v>
      </c>
      <c r="F157" s="408">
        <v>0</v>
      </c>
      <c r="G157" s="408">
        <v>0</v>
      </c>
      <c r="H157" s="408">
        <v>0</v>
      </c>
      <c r="I157" s="408">
        <v>0</v>
      </c>
      <c r="J157" s="408">
        <v>0</v>
      </c>
      <c r="K157" s="408">
        <v>0</v>
      </c>
      <c r="L157" s="408">
        <v>0</v>
      </c>
      <c r="M157" s="408">
        <v>0</v>
      </c>
      <c r="N157" s="408">
        <v>29.904672789999999</v>
      </c>
      <c r="O157" s="408">
        <v>0</v>
      </c>
      <c r="P157" s="409"/>
      <c r="Q157" s="408">
        <v>0</v>
      </c>
      <c r="R157" s="408">
        <v>0</v>
      </c>
      <c r="S157" s="717">
        <v>0</v>
      </c>
      <c r="T157" s="733">
        <v>29.904672789999999</v>
      </c>
    </row>
    <row r="158" spans="1:20" x14ac:dyDescent="0.25">
      <c r="A158" s="186" t="s">
        <v>65</v>
      </c>
      <c r="B158" s="197" t="s">
        <v>336</v>
      </c>
      <c r="C158" s="269" t="s">
        <v>339</v>
      </c>
      <c r="D158" s="410">
        <v>0</v>
      </c>
      <c r="E158" s="410">
        <v>0</v>
      </c>
      <c r="F158" s="410">
        <v>0</v>
      </c>
      <c r="G158" s="410">
        <v>0</v>
      </c>
      <c r="H158" s="410">
        <v>0</v>
      </c>
      <c r="I158" s="410">
        <v>0</v>
      </c>
      <c r="J158" s="410">
        <v>0</v>
      </c>
      <c r="K158" s="410">
        <v>0</v>
      </c>
      <c r="L158" s="410">
        <v>0</v>
      </c>
      <c r="M158" s="410">
        <v>0</v>
      </c>
      <c r="N158" s="410">
        <v>0</v>
      </c>
      <c r="O158" s="410">
        <v>0</v>
      </c>
      <c r="P158" s="411"/>
      <c r="Q158" s="410">
        <v>0</v>
      </c>
      <c r="R158" s="410">
        <v>0</v>
      </c>
      <c r="S158" s="718">
        <v>0</v>
      </c>
      <c r="T158" s="734">
        <v>0</v>
      </c>
    </row>
    <row r="159" spans="1:20" ht="33" customHeight="1" x14ac:dyDescent="0.25">
      <c r="A159" s="186" t="s">
        <v>65</v>
      </c>
      <c r="B159" s="197" t="s">
        <v>336</v>
      </c>
      <c r="C159" s="269" t="s">
        <v>527</v>
      </c>
      <c r="D159" s="412"/>
      <c r="E159" s="412"/>
      <c r="F159" s="412"/>
      <c r="G159" s="412"/>
      <c r="H159" s="412"/>
      <c r="I159" s="412"/>
      <c r="J159" s="412"/>
      <c r="K159" s="412"/>
      <c r="L159" s="412"/>
      <c r="M159" s="412"/>
      <c r="N159" s="412"/>
      <c r="O159" s="412"/>
      <c r="P159" s="439">
        <v>42.711298829999997</v>
      </c>
      <c r="Q159" s="414"/>
      <c r="R159" s="414"/>
      <c r="S159" s="719"/>
      <c r="T159" s="734">
        <v>42.711298829999997</v>
      </c>
    </row>
    <row r="160" spans="1:20" ht="30.75" thickBot="1" x14ac:dyDescent="0.3">
      <c r="A160" s="188" t="s">
        <v>65</v>
      </c>
      <c r="B160" s="198" t="s">
        <v>336</v>
      </c>
      <c r="C160" s="270" t="s">
        <v>528</v>
      </c>
      <c r="D160" s="417">
        <v>0</v>
      </c>
      <c r="E160" s="418"/>
      <c r="F160" s="418"/>
      <c r="G160" s="418"/>
      <c r="H160" s="418"/>
      <c r="I160" s="418"/>
      <c r="J160" s="418"/>
      <c r="K160" s="418"/>
      <c r="L160" s="418"/>
      <c r="M160" s="418"/>
      <c r="N160" s="418"/>
      <c r="O160" s="418"/>
      <c r="P160" s="418"/>
      <c r="Q160" s="418"/>
      <c r="R160" s="418"/>
      <c r="S160" s="721"/>
      <c r="T160" s="736">
        <v>0</v>
      </c>
    </row>
    <row r="161" spans="1:20" x14ac:dyDescent="0.25">
      <c r="A161" s="184" t="s">
        <v>65</v>
      </c>
      <c r="B161" s="196" t="s">
        <v>325</v>
      </c>
      <c r="C161" s="268" t="s">
        <v>338</v>
      </c>
      <c r="D161" s="408">
        <v>0</v>
      </c>
      <c r="E161" s="408">
        <v>0</v>
      </c>
      <c r="F161" s="408">
        <v>0</v>
      </c>
      <c r="G161" s="408">
        <v>0</v>
      </c>
      <c r="H161" s="408">
        <v>0</v>
      </c>
      <c r="I161" s="408">
        <v>0</v>
      </c>
      <c r="J161" s="408">
        <v>0</v>
      </c>
      <c r="K161" s="408">
        <v>0</v>
      </c>
      <c r="L161" s="408">
        <v>0</v>
      </c>
      <c r="M161" s="408">
        <v>0</v>
      </c>
      <c r="N161" s="408">
        <v>0.59656222999999997</v>
      </c>
      <c r="O161" s="408">
        <v>0</v>
      </c>
      <c r="P161" s="409"/>
      <c r="Q161" s="408">
        <v>0</v>
      </c>
      <c r="R161" s="408">
        <v>0</v>
      </c>
      <c r="S161" s="717">
        <v>0</v>
      </c>
      <c r="T161" s="733">
        <v>0.59656222999999997</v>
      </c>
    </row>
    <row r="162" spans="1:20" x14ac:dyDescent="0.25">
      <c r="A162" s="186" t="s">
        <v>65</v>
      </c>
      <c r="B162" s="197" t="s">
        <v>325</v>
      </c>
      <c r="C162" s="269" t="s">
        <v>339</v>
      </c>
      <c r="D162" s="410">
        <v>0</v>
      </c>
      <c r="E162" s="410">
        <v>0</v>
      </c>
      <c r="F162" s="410">
        <v>0</v>
      </c>
      <c r="G162" s="410">
        <v>0</v>
      </c>
      <c r="H162" s="410">
        <v>0</v>
      </c>
      <c r="I162" s="410">
        <v>0</v>
      </c>
      <c r="J162" s="410">
        <v>0</v>
      </c>
      <c r="K162" s="410">
        <v>0</v>
      </c>
      <c r="L162" s="410">
        <v>0</v>
      </c>
      <c r="M162" s="410">
        <v>0</v>
      </c>
      <c r="N162" s="410">
        <v>0.29665117000000002</v>
      </c>
      <c r="O162" s="410">
        <v>0</v>
      </c>
      <c r="P162" s="411"/>
      <c r="Q162" s="410">
        <v>0</v>
      </c>
      <c r="R162" s="410">
        <v>0</v>
      </c>
      <c r="S162" s="718">
        <v>0</v>
      </c>
      <c r="T162" s="734">
        <v>0.29665117000000002</v>
      </c>
    </row>
    <row r="163" spans="1:20" x14ac:dyDescent="0.25">
      <c r="A163" s="186" t="s">
        <v>65</v>
      </c>
      <c r="B163" s="197" t="s">
        <v>325</v>
      </c>
      <c r="C163" s="269" t="s">
        <v>527</v>
      </c>
      <c r="D163" s="412"/>
      <c r="E163" s="412"/>
      <c r="F163" s="412"/>
      <c r="G163" s="412"/>
      <c r="H163" s="412"/>
      <c r="I163" s="412"/>
      <c r="J163" s="412"/>
      <c r="K163" s="412"/>
      <c r="L163" s="412"/>
      <c r="M163" s="412"/>
      <c r="N163" s="412"/>
      <c r="O163" s="412"/>
      <c r="P163" s="439">
        <v>6.9431459599999998</v>
      </c>
      <c r="Q163" s="414"/>
      <c r="R163" s="414"/>
      <c r="S163" s="719"/>
      <c r="T163" s="734">
        <v>6.9431459599999998</v>
      </c>
    </row>
    <row r="164" spans="1:20" ht="30.75" thickBot="1" x14ac:dyDescent="0.3">
      <c r="A164" s="188" t="s">
        <v>65</v>
      </c>
      <c r="B164" s="198" t="s">
        <v>325</v>
      </c>
      <c r="C164" s="270" t="s">
        <v>528</v>
      </c>
      <c r="D164" s="417">
        <v>0</v>
      </c>
      <c r="E164" s="418"/>
      <c r="F164" s="418"/>
      <c r="G164" s="418"/>
      <c r="H164" s="418"/>
      <c r="I164" s="418"/>
      <c r="J164" s="418"/>
      <c r="K164" s="418"/>
      <c r="L164" s="418"/>
      <c r="M164" s="418"/>
      <c r="N164" s="418"/>
      <c r="O164" s="418"/>
      <c r="P164" s="418"/>
      <c r="Q164" s="418"/>
      <c r="R164" s="418"/>
      <c r="S164" s="721"/>
      <c r="T164" s="736">
        <v>0</v>
      </c>
    </row>
    <row r="165" spans="1:20" x14ac:dyDescent="0.25">
      <c r="A165" s="184" t="s">
        <v>69</v>
      </c>
      <c r="B165" s="196" t="s">
        <v>234</v>
      </c>
      <c r="C165" s="268" t="s">
        <v>338</v>
      </c>
      <c r="D165" s="408">
        <v>0</v>
      </c>
      <c r="E165" s="408">
        <v>0</v>
      </c>
      <c r="F165" s="408">
        <v>0</v>
      </c>
      <c r="G165" s="408">
        <v>0</v>
      </c>
      <c r="H165" s="408">
        <v>0</v>
      </c>
      <c r="I165" s="408">
        <v>0</v>
      </c>
      <c r="J165" s="408">
        <v>0</v>
      </c>
      <c r="K165" s="408">
        <v>0</v>
      </c>
      <c r="L165" s="408">
        <v>0</v>
      </c>
      <c r="M165" s="408">
        <v>0</v>
      </c>
      <c r="N165" s="408">
        <v>18.7</v>
      </c>
      <c r="O165" s="408">
        <v>0</v>
      </c>
      <c r="P165" s="409"/>
      <c r="Q165" s="408">
        <v>0</v>
      </c>
      <c r="R165" s="408">
        <v>36.24</v>
      </c>
      <c r="S165" s="717">
        <v>0</v>
      </c>
      <c r="T165" s="733">
        <v>54.94</v>
      </c>
    </row>
    <row r="166" spans="1:20" x14ac:dyDescent="0.25">
      <c r="A166" s="186" t="s">
        <v>69</v>
      </c>
      <c r="B166" s="197" t="s">
        <v>234</v>
      </c>
      <c r="C166" s="269" t="s">
        <v>339</v>
      </c>
      <c r="D166" s="410">
        <v>0</v>
      </c>
      <c r="E166" s="410">
        <v>0</v>
      </c>
      <c r="F166" s="410">
        <v>0</v>
      </c>
      <c r="G166" s="410">
        <v>0</v>
      </c>
      <c r="H166" s="410">
        <v>0</v>
      </c>
      <c r="I166" s="410">
        <v>0</v>
      </c>
      <c r="J166" s="410">
        <v>0</v>
      </c>
      <c r="K166" s="410">
        <v>0</v>
      </c>
      <c r="L166" s="410">
        <v>0</v>
      </c>
      <c r="M166" s="410">
        <v>0</v>
      </c>
      <c r="N166" s="410">
        <v>0</v>
      </c>
      <c r="O166" s="410">
        <v>0</v>
      </c>
      <c r="P166" s="411"/>
      <c r="Q166" s="410">
        <v>0</v>
      </c>
      <c r="R166" s="410">
        <v>0</v>
      </c>
      <c r="S166" s="718">
        <v>0</v>
      </c>
      <c r="T166" s="734">
        <v>0</v>
      </c>
    </row>
    <row r="167" spans="1:20" x14ac:dyDescent="0.25">
      <c r="A167" s="186" t="s">
        <v>69</v>
      </c>
      <c r="B167" s="197" t="s">
        <v>234</v>
      </c>
      <c r="C167" s="269" t="s">
        <v>527</v>
      </c>
      <c r="D167" s="412"/>
      <c r="E167" s="412"/>
      <c r="F167" s="412"/>
      <c r="G167" s="412"/>
      <c r="H167" s="412"/>
      <c r="I167" s="412"/>
      <c r="J167" s="412"/>
      <c r="K167" s="412"/>
      <c r="L167" s="412"/>
      <c r="M167" s="412"/>
      <c r="N167" s="412"/>
      <c r="O167" s="412"/>
      <c r="P167" s="413">
        <v>0</v>
      </c>
      <c r="Q167" s="414"/>
      <c r="R167" s="414"/>
      <c r="S167" s="719"/>
      <c r="T167" s="734">
        <v>0</v>
      </c>
    </row>
    <row r="168" spans="1:20" ht="30.75" thickBot="1" x14ac:dyDescent="0.3">
      <c r="A168" s="188" t="s">
        <v>69</v>
      </c>
      <c r="B168" s="198" t="s">
        <v>234</v>
      </c>
      <c r="C168" s="270" t="s">
        <v>528</v>
      </c>
      <c r="D168" s="417">
        <v>0</v>
      </c>
      <c r="E168" s="418"/>
      <c r="F168" s="418"/>
      <c r="G168" s="418"/>
      <c r="H168" s="418"/>
      <c r="I168" s="418"/>
      <c r="J168" s="418"/>
      <c r="K168" s="418"/>
      <c r="L168" s="418"/>
      <c r="M168" s="418"/>
      <c r="N168" s="418"/>
      <c r="O168" s="418"/>
      <c r="P168" s="418"/>
      <c r="Q168" s="418"/>
      <c r="R168" s="418"/>
      <c r="S168" s="721"/>
      <c r="T168" s="736">
        <v>0</v>
      </c>
    </row>
    <row r="169" spans="1:20" x14ac:dyDescent="0.25">
      <c r="A169" s="184" t="s">
        <v>69</v>
      </c>
      <c r="B169" s="185" t="s">
        <v>233</v>
      </c>
      <c r="C169" s="268" t="s">
        <v>338</v>
      </c>
      <c r="D169" s="408">
        <v>0</v>
      </c>
      <c r="E169" s="408">
        <v>0</v>
      </c>
      <c r="F169" s="408">
        <v>0</v>
      </c>
      <c r="G169" s="408">
        <v>118.54</v>
      </c>
      <c r="H169" s="408">
        <v>0</v>
      </c>
      <c r="I169" s="408">
        <v>0</v>
      </c>
      <c r="J169" s="408">
        <v>0</v>
      </c>
      <c r="K169" s="408">
        <v>0</v>
      </c>
      <c r="L169" s="408">
        <v>0</v>
      </c>
      <c r="M169" s="408">
        <v>0</v>
      </c>
      <c r="N169" s="408">
        <v>0</v>
      </c>
      <c r="O169" s="408">
        <v>0</v>
      </c>
      <c r="P169" s="409"/>
      <c r="Q169" s="408">
        <v>93.59</v>
      </c>
      <c r="R169" s="408">
        <v>0</v>
      </c>
      <c r="S169" s="717">
        <v>0</v>
      </c>
      <c r="T169" s="733">
        <v>212.13</v>
      </c>
    </row>
    <row r="170" spans="1:20" x14ac:dyDescent="0.25">
      <c r="A170" s="186" t="s">
        <v>69</v>
      </c>
      <c r="B170" s="187" t="s">
        <v>233</v>
      </c>
      <c r="C170" s="269" t="s">
        <v>339</v>
      </c>
      <c r="D170" s="410">
        <v>0</v>
      </c>
      <c r="E170" s="410">
        <v>0</v>
      </c>
      <c r="F170" s="410">
        <v>0</v>
      </c>
      <c r="G170" s="410">
        <v>0</v>
      </c>
      <c r="H170" s="410">
        <v>0</v>
      </c>
      <c r="I170" s="410">
        <v>0</v>
      </c>
      <c r="J170" s="410">
        <v>0</v>
      </c>
      <c r="K170" s="410">
        <v>0</v>
      </c>
      <c r="L170" s="410">
        <v>72.290000000000006</v>
      </c>
      <c r="M170" s="410">
        <v>0</v>
      </c>
      <c r="N170" s="410">
        <v>0</v>
      </c>
      <c r="O170" s="410">
        <v>0</v>
      </c>
      <c r="P170" s="411"/>
      <c r="Q170" s="410">
        <v>0</v>
      </c>
      <c r="R170" s="410">
        <v>0</v>
      </c>
      <c r="S170" s="718">
        <v>0</v>
      </c>
      <c r="T170" s="734">
        <v>72.290000000000006</v>
      </c>
    </row>
    <row r="171" spans="1:20" x14ac:dyDescent="0.25">
      <c r="A171" s="186" t="s">
        <v>69</v>
      </c>
      <c r="B171" s="187" t="s">
        <v>233</v>
      </c>
      <c r="C171" s="269" t="s">
        <v>527</v>
      </c>
      <c r="D171" s="412"/>
      <c r="E171" s="412"/>
      <c r="F171" s="412"/>
      <c r="G171" s="412"/>
      <c r="H171" s="412"/>
      <c r="I171" s="412"/>
      <c r="J171" s="412"/>
      <c r="K171" s="412"/>
      <c r="L171" s="412"/>
      <c r="M171" s="412"/>
      <c r="N171" s="412"/>
      <c r="O171" s="412"/>
      <c r="P171" s="413">
        <v>0</v>
      </c>
      <c r="Q171" s="414"/>
      <c r="R171" s="414"/>
      <c r="S171" s="719"/>
      <c r="T171" s="734">
        <v>0</v>
      </c>
    </row>
    <row r="172" spans="1:20" ht="30.75" thickBot="1" x14ac:dyDescent="0.3">
      <c r="A172" s="188" t="s">
        <v>69</v>
      </c>
      <c r="B172" s="189" t="s">
        <v>233</v>
      </c>
      <c r="C172" s="270" t="s">
        <v>528</v>
      </c>
      <c r="D172" s="417">
        <v>0</v>
      </c>
      <c r="E172" s="418"/>
      <c r="F172" s="418"/>
      <c r="G172" s="418"/>
      <c r="H172" s="418"/>
      <c r="I172" s="418"/>
      <c r="J172" s="418"/>
      <c r="K172" s="418"/>
      <c r="L172" s="418"/>
      <c r="M172" s="418"/>
      <c r="N172" s="418"/>
      <c r="O172" s="418"/>
      <c r="P172" s="418"/>
      <c r="Q172" s="418"/>
      <c r="R172" s="418"/>
      <c r="S172" s="721"/>
      <c r="T172" s="736">
        <v>0</v>
      </c>
    </row>
    <row r="173" spans="1:20" x14ac:dyDescent="0.25">
      <c r="A173" s="184" t="s">
        <v>73</v>
      </c>
      <c r="B173" s="196" t="s">
        <v>75</v>
      </c>
      <c r="C173" s="296" t="s">
        <v>338</v>
      </c>
      <c r="D173" s="408">
        <v>0</v>
      </c>
      <c r="E173" s="408">
        <v>26.65</v>
      </c>
      <c r="F173" s="408">
        <v>0</v>
      </c>
      <c r="G173" s="408">
        <v>0</v>
      </c>
      <c r="H173" s="408">
        <v>0</v>
      </c>
      <c r="I173" s="408">
        <v>0</v>
      </c>
      <c r="J173" s="408">
        <v>0</v>
      </c>
      <c r="K173" s="408">
        <v>0</v>
      </c>
      <c r="L173" s="408">
        <v>0</v>
      </c>
      <c r="M173" s="408">
        <v>0</v>
      </c>
      <c r="N173" s="408">
        <v>0</v>
      </c>
      <c r="O173" s="408">
        <v>0</v>
      </c>
      <c r="P173" s="409"/>
      <c r="Q173" s="408">
        <v>0</v>
      </c>
      <c r="R173" s="408">
        <v>0</v>
      </c>
      <c r="S173" s="717">
        <v>0</v>
      </c>
      <c r="T173" s="733">
        <v>26.65</v>
      </c>
    </row>
    <row r="174" spans="1:20" x14ac:dyDescent="0.25">
      <c r="A174" s="186" t="s">
        <v>73</v>
      </c>
      <c r="B174" s="197" t="s">
        <v>75</v>
      </c>
      <c r="C174" s="297" t="s">
        <v>339</v>
      </c>
      <c r="D174" s="410">
        <v>0</v>
      </c>
      <c r="E174" s="410">
        <v>0</v>
      </c>
      <c r="F174" s="410">
        <v>0</v>
      </c>
      <c r="G174" s="410">
        <v>0</v>
      </c>
      <c r="H174" s="410">
        <v>0</v>
      </c>
      <c r="I174" s="410">
        <v>0</v>
      </c>
      <c r="J174" s="410">
        <v>0</v>
      </c>
      <c r="K174" s="410">
        <v>0</v>
      </c>
      <c r="L174" s="410">
        <v>0</v>
      </c>
      <c r="M174" s="410">
        <v>0</v>
      </c>
      <c r="N174" s="410">
        <v>0</v>
      </c>
      <c r="O174" s="410">
        <v>0</v>
      </c>
      <c r="P174" s="411"/>
      <c r="Q174" s="410">
        <v>0</v>
      </c>
      <c r="R174" s="410">
        <v>0</v>
      </c>
      <c r="S174" s="718">
        <v>0</v>
      </c>
      <c r="T174" s="734">
        <v>0</v>
      </c>
    </row>
    <row r="175" spans="1:20" x14ac:dyDescent="0.25">
      <c r="A175" s="186" t="s">
        <v>73</v>
      </c>
      <c r="B175" s="197" t="s">
        <v>75</v>
      </c>
      <c r="C175" s="297" t="s">
        <v>527</v>
      </c>
      <c r="D175" s="412"/>
      <c r="E175" s="412"/>
      <c r="F175" s="412"/>
      <c r="G175" s="412"/>
      <c r="H175" s="412"/>
      <c r="I175" s="412"/>
      <c r="J175" s="412"/>
      <c r="K175" s="412"/>
      <c r="L175" s="412"/>
      <c r="M175" s="412"/>
      <c r="N175" s="412"/>
      <c r="O175" s="412"/>
      <c r="P175" s="413">
        <v>0</v>
      </c>
      <c r="Q175" s="414"/>
      <c r="R175" s="414"/>
      <c r="S175" s="719"/>
      <c r="T175" s="734">
        <v>0</v>
      </c>
    </row>
    <row r="176" spans="1:20" ht="30.75" thickBot="1" x14ac:dyDescent="0.3">
      <c r="A176" s="199" t="s">
        <v>73</v>
      </c>
      <c r="B176" s="200" t="s">
        <v>75</v>
      </c>
      <c r="C176" s="273" t="s">
        <v>528</v>
      </c>
      <c r="D176" s="440">
        <v>0</v>
      </c>
      <c r="E176" s="441"/>
      <c r="F176" s="441"/>
      <c r="G176" s="441"/>
      <c r="H176" s="441"/>
      <c r="I176" s="441"/>
      <c r="J176" s="441"/>
      <c r="K176" s="441"/>
      <c r="L176" s="441"/>
      <c r="M176" s="441"/>
      <c r="N176" s="441"/>
      <c r="O176" s="441"/>
      <c r="P176" s="441"/>
      <c r="Q176" s="441"/>
      <c r="R176" s="441"/>
      <c r="S176" s="730"/>
      <c r="T176" s="735">
        <v>0</v>
      </c>
    </row>
    <row r="177" spans="1:20" x14ac:dyDescent="0.25">
      <c r="A177" s="184" t="s">
        <v>73</v>
      </c>
      <c r="B177" s="185" t="s">
        <v>74</v>
      </c>
      <c r="C177" s="268" t="s">
        <v>338</v>
      </c>
      <c r="D177" s="408">
        <v>0</v>
      </c>
      <c r="E177" s="408">
        <v>358.65</v>
      </c>
      <c r="F177" s="408">
        <v>0</v>
      </c>
      <c r="G177" s="408">
        <v>0</v>
      </c>
      <c r="H177" s="408">
        <v>0</v>
      </c>
      <c r="I177" s="408">
        <v>0</v>
      </c>
      <c r="J177" s="408">
        <v>0</v>
      </c>
      <c r="K177" s="408">
        <v>0</v>
      </c>
      <c r="L177" s="408">
        <v>0</v>
      </c>
      <c r="M177" s="408">
        <v>0</v>
      </c>
      <c r="N177" s="408">
        <v>0</v>
      </c>
      <c r="O177" s="408">
        <v>0</v>
      </c>
      <c r="P177" s="409"/>
      <c r="Q177" s="408">
        <v>0</v>
      </c>
      <c r="R177" s="408">
        <v>0</v>
      </c>
      <c r="S177" s="717">
        <v>0</v>
      </c>
      <c r="T177" s="733">
        <v>358.65</v>
      </c>
    </row>
    <row r="178" spans="1:20" x14ac:dyDescent="0.25">
      <c r="A178" s="186" t="s">
        <v>73</v>
      </c>
      <c r="B178" s="187" t="s">
        <v>74</v>
      </c>
      <c r="C178" s="269" t="s">
        <v>339</v>
      </c>
      <c r="D178" s="410">
        <v>0</v>
      </c>
      <c r="E178" s="410">
        <v>0</v>
      </c>
      <c r="F178" s="410">
        <v>0</v>
      </c>
      <c r="G178" s="410">
        <v>0</v>
      </c>
      <c r="H178" s="410">
        <v>0</v>
      </c>
      <c r="I178" s="410">
        <v>0</v>
      </c>
      <c r="J178" s="410">
        <v>0</v>
      </c>
      <c r="K178" s="410">
        <v>0</v>
      </c>
      <c r="L178" s="410">
        <v>0</v>
      </c>
      <c r="M178" s="410">
        <v>0</v>
      </c>
      <c r="N178" s="410">
        <v>0</v>
      </c>
      <c r="O178" s="410">
        <v>0</v>
      </c>
      <c r="P178" s="411"/>
      <c r="Q178" s="410">
        <v>0</v>
      </c>
      <c r="R178" s="410">
        <v>0</v>
      </c>
      <c r="S178" s="718">
        <v>0</v>
      </c>
      <c r="T178" s="734">
        <v>0</v>
      </c>
    </row>
    <row r="179" spans="1:20" x14ac:dyDescent="0.25">
      <c r="A179" s="186" t="s">
        <v>73</v>
      </c>
      <c r="B179" s="187" t="s">
        <v>74</v>
      </c>
      <c r="C179" s="269" t="s">
        <v>527</v>
      </c>
      <c r="D179" s="412"/>
      <c r="E179" s="412"/>
      <c r="F179" s="412"/>
      <c r="G179" s="412"/>
      <c r="H179" s="412"/>
      <c r="I179" s="412"/>
      <c r="J179" s="412"/>
      <c r="K179" s="412"/>
      <c r="L179" s="412"/>
      <c r="M179" s="412"/>
      <c r="N179" s="412"/>
      <c r="O179" s="412"/>
      <c r="P179" s="413">
        <v>0</v>
      </c>
      <c r="Q179" s="414"/>
      <c r="R179" s="414"/>
      <c r="S179" s="719"/>
      <c r="T179" s="734">
        <v>0</v>
      </c>
    </row>
    <row r="180" spans="1:20" ht="30.75" thickBot="1" x14ac:dyDescent="0.3">
      <c r="A180" s="188" t="s">
        <v>73</v>
      </c>
      <c r="B180" s="189" t="s">
        <v>74</v>
      </c>
      <c r="C180" s="270" t="s">
        <v>528</v>
      </c>
      <c r="D180" s="417">
        <v>0</v>
      </c>
      <c r="E180" s="418"/>
      <c r="F180" s="418"/>
      <c r="G180" s="418"/>
      <c r="H180" s="418"/>
      <c r="I180" s="418"/>
      <c r="J180" s="418"/>
      <c r="K180" s="418"/>
      <c r="L180" s="418"/>
      <c r="M180" s="418"/>
      <c r="N180" s="418"/>
      <c r="O180" s="418"/>
      <c r="P180" s="418"/>
      <c r="Q180" s="418"/>
      <c r="R180" s="418"/>
      <c r="S180" s="721"/>
      <c r="T180" s="736">
        <v>0</v>
      </c>
    </row>
    <row r="181" spans="1:20" x14ac:dyDescent="0.25">
      <c r="A181" s="209" t="s">
        <v>73</v>
      </c>
      <c r="B181" s="276" t="s">
        <v>78</v>
      </c>
      <c r="C181" s="271" t="s">
        <v>338</v>
      </c>
      <c r="D181" s="419">
        <v>0</v>
      </c>
      <c r="E181" s="419">
        <v>0</v>
      </c>
      <c r="F181" s="419">
        <v>0</v>
      </c>
      <c r="G181" s="419">
        <v>0</v>
      </c>
      <c r="H181" s="419">
        <v>0</v>
      </c>
      <c r="I181" s="419">
        <v>0</v>
      </c>
      <c r="J181" s="419">
        <v>0</v>
      </c>
      <c r="K181" s="419">
        <v>0</v>
      </c>
      <c r="L181" s="419">
        <v>19.87</v>
      </c>
      <c r="M181" s="419">
        <v>0</v>
      </c>
      <c r="N181" s="419">
        <v>0</v>
      </c>
      <c r="O181" s="419">
        <v>0</v>
      </c>
      <c r="P181" s="420"/>
      <c r="Q181" s="419">
        <v>0</v>
      </c>
      <c r="R181" s="419">
        <v>0</v>
      </c>
      <c r="S181" s="722">
        <v>0</v>
      </c>
      <c r="T181" s="737">
        <v>19.87</v>
      </c>
    </row>
    <row r="182" spans="1:20" x14ac:dyDescent="0.25">
      <c r="A182" s="186" t="s">
        <v>73</v>
      </c>
      <c r="B182" s="197" t="s">
        <v>78</v>
      </c>
      <c r="C182" s="269" t="s">
        <v>339</v>
      </c>
      <c r="D182" s="410">
        <v>0</v>
      </c>
      <c r="E182" s="410">
        <v>0</v>
      </c>
      <c r="F182" s="410">
        <v>0</v>
      </c>
      <c r="G182" s="410">
        <v>0</v>
      </c>
      <c r="H182" s="410">
        <v>0</v>
      </c>
      <c r="I182" s="410">
        <v>0</v>
      </c>
      <c r="J182" s="410">
        <v>0</v>
      </c>
      <c r="K182" s="410">
        <v>0</v>
      </c>
      <c r="L182" s="410">
        <v>11.49</v>
      </c>
      <c r="M182" s="410">
        <v>0</v>
      </c>
      <c r="N182" s="410">
        <v>0</v>
      </c>
      <c r="O182" s="410">
        <v>0</v>
      </c>
      <c r="P182" s="411"/>
      <c r="Q182" s="410">
        <v>0</v>
      </c>
      <c r="R182" s="410">
        <v>0</v>
      </c>
      <c r="S182" s="718">
        <v>0</v>
      </c>
      <c r="T182" s="734">
        <v>11.49</v>
      </c>
    </row>
    <row r="183" spans="1:20" x14ac:dyDescent="0.25">
      <c r="A183" s="186" t="s">
        <v>73</v>
      </c>
      <c r="B183" s="197" t="s">
        <v>78</v>
      </c>
      <c r="C183" s="269" t="s">
        <v>527</v>
      </c>
      <c r="D183" s="412"/>
      <c r="E183" s="412"/>
      <c r="F183" s="412"/>
      <c r="G183" s="412"/>
      <c r="H183" s="412"/>
      <c r="I183" s="412"/>
      <c r="J183" s="412"/>
      <c r="K183" s="412"/>
      <c r="L183" s="412"/>
      <c r="M183" s="412"/>
      <c r="N183" s="412"/>
      <c r="O183" s="412"/>
      <c r="P183" s="413">
        <v>0</v>
      </c>
      <c r="Q183" s="414"/>
      <c r="R183" s="414"/>
      <c r="S183" s="719"/>
      <c r="T183" s="734">
        <v>0</v>
      </c>
    </row>
    <row r="184" spans="1:20" ht="30.75" thickBot="1" x14ac:dyDescent="0.3">
      <c r="A184" s="199" t="s">
        <v>73</v>
      </c>
      <c r="B184" s="200" t="s">
        <v>78</v>
      </c>
      <c r="C184" s="273" t="s">
        <v>528</v>
      </c>
      <c r="D184" s="415">
        <v>0</v>
      </c>
      <c r="E184" s="416"/>
      <c r="F184" s="416"/>
      <c r="G184" s="416"/>
      <c r="H184" s="416"/>
      <c r="I184" s="416"/>
      <c r="J184" s="416"/>
      <c r="K184" s="416"/>
      <c r="L184" s="416"/>
      <c r="M184" s="416"/>
      <c r="N184" s="416"/>
      <c r="O184" s="416"/>
      <c r="P184" s="416"/>
      <c r="Q184" s="416"/>
      <c r="R184" s="416"/>
      <c r="S184" s="720"/>
      <c r="T184" s="735">
        <v>0</v>
      </c>
    </row>
    <row r="185" spans="1:20" x14ac:dyDescent="0.25">
      <c r="A185" s="184" t="s">
        <v>73</v>
      </c>
      <c r="B185" s="196" t="s">
        <v>76</v>
      </c>
      <c r="C185" s="268" t="s">
        <v>338</v>
      </c>
      <c r="D185" s="408">
        <v>0</v>
      </c>
      <c r="E185" s="408">
        <v>0</v>
      </c>
      <c r="F185" s="408">
        <v>0</v>
      </c>
      <c r="G185" s="408">
        <v>0</v>
      </c>
      <c r="H185" s="408">
        <v>38.770000000000003</v>
      </c>
      <c r="I185" s="408">
        <v>0</v>
      </c>
      <c r="J185" s="408">
        <v>0</v>
      </c>
      <c r="K185" s="408">
        <v>0</v>
      </c>
      <c r="L185" s="408">
        <v>6.66</v>
      </c>
      <c r="M185" s="408">
        <v>0</v>
      </c>
      <c r="N185" s="408">
        <v>0</v>
      </c>
      <c r="O185" s="408">
        <v>0</v>
      </c>
      <c r="P185" s="409"/>
      <c r="Q185" s="408">
        <v>0</v>
      </c>
      <c r="R185" s="408">
        <v>0</v>
      </c>
      <c r="S185" s="717">
        <v>0</v>
      </c>
      <c r="T185" s="733">
        <v>45.430000000000007</v>
      </c>
    </row>
    <row r="186" spans="1:20" x14ac:dyDescent="0.25">
      <c r="A186" s="186" t="s">
        <v>73</v>
      </c>
      <c r="B186" s="197" t="s">
        <v>76</v>
      </c>
      <c r="C186" s="269" t="s">
        <v>339</v>
      </c>
      <c r="D186" s="410">
        <v>0</v>
      </c>
      <c r="E186" s="410">
        <v>0</v>
      </c>
      <c r="F186" s="410">
        <v>0</v>
      </c>
      <c r="G186" s="410">
        <v>0</v>
      </c>
      <c r="H186" s="410">
        <v>0</v>
      </c>
      <c r="I186" s="410">
        <v>0</v>
      </c>
      <c r="J186" s="410">
        <v>0</v>
      </c>
      <c r="K186" s="410">
        <v>0</v>
      </c>
      <c r="L186" s="410">
        <v>21.73</v>
      </c>
      <c r="M186" s="410">
        <v>0</v>
      </c>
      <c r="N186" s="410">
        <v>0</v>
      </c>
      <c r="O186" s="410">
        <v>0</v>
      </c>
      <c r="P186" s="411"/>
      <c r="Q186" s="410">
        <v>0</v>
      </c>
      <c r="R186" s="410">
        <v>0</v>
      </c>
      <c r="S186" s="718">
        <v>0</v>
      </c>
      <c r="T186" s="734">
        <v>21.73</v>
      </c>
    </row>
    <row r="187" spans="1:20" x14ac:dyDescent="0.25">
      <c r="A187" s="186" t="s">
        <v>73</v>
      </c>
      <c r="B187" s="197" t="s">
        <v>76</v>
      </c>
      <c r="C187" s="269" t="s">
        <v>527</v>
      </c>
      <c r="D187" s="412"/>
      <c r="E187" s="412"/>
      <c r="F187" s="412"/>
      <c r="G187" s="412"/>
      <c r="H187" s="412"/>
      <c r="I187" s="412"/>
      <c r="J187" s="412"/>
      <c r="K187" s="412"/>
      <c r="L187" s="412"/>
      <c r="M187" s="412"/>
      <c r="N187" s="412"/>
      <c r="O187" s="412"/>
      <c r="P187" s="439">
        <v>35.9</v>
      </c>
      <c r="Q187" s="414"/>
      <c r="R187" s="414"/>
      <c r="S187" s="719"/>
      <c r="T187" s="734">
        <v>35.9</v>
      </c>
    </row>
    <row r="188" spans="1:20" ht="30.75" thickBot="1" x14ac:dyDescent="0.3">
      <c r="A188" s="188" t="s">
        <v>73</v>
      </c>
      <c r="B188" s="198" t="s">
        <v>76</v>
      </c>
      <c r="C188" s="270" t="s">
        <v>528</v>
      </c>
      <c r="D188" s="417">
        <v>0</v>
      </c>
      <c r="E188" s="418"/>
      <c r="F188" s="418"/>
      <c r="G188" s="418"/>
      <c r="H188" s="418"/>
      <c r="I188" s="418"/>
      <c r="J188" s="418"/>
      <c r="K188" s="418"/>
      <c r="L188" s="418"/>
      <c r="M188" s="418"/>
      <c r="N188" s="418"/>
      <c r="O188" s="418"/>
      <c r="P188" s="418"/>
      <c r="Q188" s="418"/>
      <c r="R188" s="418"/>
      <c r="S188" s="721"/>
      <c r="T188" s="736">
        <v>0</v>
      </c>
    </row>
    <row r="189" spans="1:20" ht="30" x14ac:dyDescent="0.25">
      <c r="A189" s="184" t="s">
        <v>73</v>
      </c>
      <c r="B189" s="203" t="s">
        <v>554</v>
      </c>
      <c r="C189" s="268" t="s">
        <v>338</v>
      </c>
      <c r="D189" s="408">
        <v>0</v>
      </c>
      <c r="E189" s="408">
        <v>0</v>
      </c>
      <c r="F189" s="408">
        <v>0</v>
      </c>
      <c r="G189" s="408">
        <v>0</v>
      </c>
      <c r="H189" s="408">
        <v>0</v>
      </c>
      <c r="I189" s="408">
        <v>0</v>
      </c>
      <c r="J189" s="408">
        <v>0</v>
      </c>
      <c r="K189" s="408">
        <v>0</v>
      </c>
      <c r="L189" s="408">
        <v>0.33</v>
      </c>
      <c r="M189" s="408">
        <v>0</v>
      </c>
      <c r="N189" s="408">
        <v>0</v>
      </c>
      <c r="O189" s="408">
        <v>0</v>
      </c>
      <c r="P189" s="409"/>
      <c r="Q189" s="408">
        <v>0</v>
      </c>
      <c r="R189" s="408">
        <v>0</v>
      </c>
      <c r="S189" s="717">
        <v>0</v>
      </c>
      <c r="T189" s="733">
        <v>0.33</v>
      </c>
    </row>
    <row r="190" spans="1:20" ht="30" x14ac:dyDescent="0.25">
      <c r="A190" s="186" t="s">
        <v>73</v>
      </c>
      <c r="B190" s="204" t="s">
        <v>554</v>
      </c>
      <c r="C190" s="269" t="s">
        <v>339</v>
      </c>
      <c r="D190" s="410">
        <v>0</v>
      </c>
      <c r="E190" s="410">
        <v>0</v>
      </c>
      <c r="F190" s="410">
        <v>0</v>
      </c>
      <c r="G190" s="410">
        <v>0</v>
      </c>
      <c r="H190" s="410">
        <v>0</v>
      </c>
      <c r="I190" s="410">
        <v>0</v>
      </c>
      <c r="J190" s="410">
        <v>0</v>
      </c>
      <c r="K190" s="410">
        <v>0</v>
      </c>
      <c r="L190" s="410">
        <v>0</v>
      </c>
      <c r="M190" s="410">
        <v>0</v>
      </c>
      <c r="N190" s="410">
        <v>0</v>
      </c>
      <c r="O190" s="410">
        <v>0</v>
      </c>
      <c r="P190" s="422"/>
      <c r="Q190" s="410">
        <v>0</v>
      </c>
      <c r="R190" s="410">
        <v>0</v>
      </c>
      <c r="S190" s="718">
        <v>0</v>
      </c>
      <c r="T190" s="734">
        <v>0</v>
      </c>
    </row>
    <row r="191" spans="1:20" ht="30" x14ac:dyDescent="0.25">
      <c r="A191" s="186" t="s">
        <v>73</v>
      </c>
      <c r="B191" s="204" t="s">
        <v>554</v>
      </c>
      <c r="C191" s="269" t="s">
        <v>527</v>
      </c>
      <c r="D191" s="421"/>
      <c r="E191" s="421"/>
      <c r="F191" s="421"/>
      <c r="G191" s="421"/>
      <c r="H191" s="421"/>
      <c r="I191" s="421"/>
      <c r="J191" s="421"/>
      <c r="K191" s="421"/>
      <c r="L191" s="421"/>
      <c r="M191" s="421"/>
      <c r="N191" s="421"/>
      <c r="O191" s="421"/>
      <c r="P191" s="413">
        <v>0</v>
      </c>
      <c r="Q191" s="421"/>
      <c r="R191" s="421"/>
      <c r="S191" s="723"/>
      <c r="T191" s="734">
        <v>0</v>
      </c>
    </row>
    <row r="192" spans="1:20" ht="30.75" thickBot="1" x14ac:dyDescent="0.3">
      <c r="A192" s="188" t="s">
        <v>73</v>
      </c>
      <c r="B192" s="205" t="s">
        <v>554</v>
      </c>
      <c r="C192" s="270" t="s">
        <v>528</v>
      </c>
      <c r="D192" s="417">
        <v>0</v>
      </c>
      <c r="E192" s="418"/>
      <c r="F192" s="418"/>
      <c r="G192" s="418"/>
      <c r="H192" s="418"/>
      <c r="I192" s="418"/>
      <c r="J192" s="418"/>
      <c r="K192" s="418"/>
      <c r="L192" s="418"/>
      <c r="M192" s="418"/>
      <c r="N192" s="418"/>
      <c r="O192" s="418"/>
      <c r="P192" s="418"/>
      <c r="Q192" s="418"/>
      <c r="R192" s="418"/>
      <c r="S192" s="721"/>
      <c r="T192" s="736">
        <v>0</v>
      </c>
    </row>
    <row r="193" spans="1:20" ht="30" x14ac:dyDescent="0.25">
      <c r="A193" s="184" t="s">
        <v>73</v>
      </c>
      <c r="B193" s="203" t="s">
        <v>553</v>
      </c>
      <c r="C193" s="268" t="s">
        <v>338</v>
      </c>
      <c r="D193" s="408">
        <v>0</v>
      </c>
      <c r="E193" s="408">
        <v>0</v>
      </c>
      <c r="F193" s="408">
        <v>0</v>
      </c>
      <c r="G193" s="408">
        <v>0</v>
      </c>
      <c r="H193" s="408">
        <v>0</v>
      </c>
      <c r="I193" s="408">
        <v>0</v>
      </c>
      <c r="J193" s="408">
        <v>0</v>
      </c>
      <c r="K193" s="408">
        <v>0</v>
      </c>
      <c r="L193" s="408">
        <v>2.0699999999999998</v>
      </c>
      <c r="M193" s="408">
        <v>0</v>
      </c>
      <c r="N193" s="408">
        <v>0</v>
      </c>
      <c r="O193" s="408">
        <v>0</v>
      </c>
      <c r="P193" s="409"/>
      <c r="Q193" s="408">
        <v>0</v>
      </c>
      <c r="R193" s="408">
        <v>0</v>
      </c>
      <c r="S193" s="717">
        <v>0</v>
      </c>
      <c r="T193" s="733">
        <v>2.0699999999999998</v>
      </c>
    </row>
    <row r="194" spans="1:20" ht="30" x14ac:dyDescent="0.25">
      <c r="A194" s="186" t="s">
        <v>73</v>
      </c>
      <c r="B194" s="204" t="s">
        <v>553</v>
      </c>
      <c r="C194" s="269" t="s">
        <v>339</v>
      </c>
      <c r="D194" s="410">
        <v>0</v>
      </c>
      <c r="E194" s="410">
        <v>0</v>
      </c>
      <c r="F194" s="410">
        <v>0</v>
      </c>
      <c r="G194" s="410">
        <v>0</v>
      </c>
      <c r="H194" s="410">
        <v>0</v>
      </c>
      <c r="I194" s="410">
        <v>0</v>
      </c>
      <c r="J194" s="410">
        <v>0</v>
      </c>
      <c r="K194" s="410">
        <v>0</v>
      </c>
      <c r="L194" s="410">
        <v>0.03</v>
      </c>
      <c r="M194" s="410">
        <v>0</v>
      </c>
      <c r="N194" s="410">
        <v>0</v>
      </c>
      <c r="O194" s="410">
        <v>0</v>
      </c>
      <c r="P194" s="422"/>
      <c r="Q194" s="410">
        <v>0</v>
      </c>
      <c r="R194" s="410">
        <v>0</v>
      </c>
      <c r="S194" s="718">
        <v>0</v>
      </c>
      <c r="T194" s="734">
        <v>0.03</v>
      </c>
    </row>
    <row r="195" spans="1:20" ht="30" x14ac:dyDescent="0.25">
      <c r="A195" s="186" t="s">
        <v>73</v>
      </c>
      <c r="B195" s="204" t="s">
        <v>553</v>
      </c>
      <c r="C195" s="269" t="s">
        <v>527</v>
      </c>
      <c r="D195" s="421"/>
      <c r="E195" s="421"/>
      <c r="F195" s="421"/>
      <c r="G195" s="421"/>
      <c r="H195" s="421"/>
      <c r="I195" s="421"/>
      <c r="J195" s="421"/>
      <c r="K195" s="421"/>
      <c r="L195" s="421"/>
      <c r="M195" s="421"/>
      <c r="N195" s="421"/>
      <c r="O195" s="421"/>
      <c r="P195" s="413">
        <v>0.17</v>
      </c>
      <c r="Q195" s="421"/>
      <c r="R195" s="421"/>
      <c r="S195" s="723"/>
      <c r="T195" s="734">
        <v>0.17</v>
      </c>
    </row>
    <row r="196" spans="1:20" ht="30.75" thickBot="1" x14ac:dyDescent="0.3">
      <c r="A196" s="188" t="s">
        <v>73</v>
      </c>
      <c r="B196" s="205" t="s">
        <v>553</v>
      </c>
      <c r="C196" s="270" t="s">
        <v>528</v>
      </c>
      <c r="D196" s="417">
        <v>0</v>
      </c>
      <c r="E196" s="418"/>
      <c r="F196" s="418"/>
      <c r="G196" s="418"/>
      <c r="H196" s="418"/>
      <c r="I196" s="418"/>
      <c r="J196" s="418"/>
      <c r="K196" s="418"/>
      <c r="L196" s="418"/>
      <c r="M196" s="418"/>
      <c r="N196" s="418"/>
      <c r="O196" s="418"/>
      <c r="P196" s="418"/>
      <c r="Q196" s="418"/>
      <c r="R196" s="418"/>
      <c r="S196" s="721"/>
      <c r="T196" s="736">
        <v>0</v>
      </c>
    </row>
    <row r="197" spans="1:20" x14ac:dyDescent="0.25">
      <c r="A197" s="285" t="s">
        <v>79</v>
      </c>
      <c r="B197" s="278" t="s">
        <v>80</v>
      </c>
      <c r="C197" s="279" t="s">
        <v>338</v>
      </c>
      <c r="D197" s="408">
        <v>0</v>
      </c>
      <c r="E197" s="408">
        <v>3.9375</v>
      </c>
      <c r="F197" s="408">
        <v>0</v>
      </c>
      <c r="G197" s="408">
        <v>677.29273418000002</v>
      </c>
      <c r="H197" s="408">
        <v>0</v>
      </c>
      <c r="I197" s="408">
        <v>0</v>
      </c>
      <c r="J197" s="408">
        <v>123.44488968</v>
      </c>
      <c r="K197" s="408">
        <v>1059.8824702700001</v>
      </c>
      <c r="L197" s="408">
        <v>351.89641287000001</v>
      </c>
      <c r="M197" s="408">
        <v>0</v>
      </c>
      <c r="N197" s="408">
        <v>0</v>
      </c>
      <c r="O197" s="408">
        <v>0</v>
      </c>
      <c r="P197" s="409"/>
      <c r="Q197" s="408">
        <v>0</v>
      </c>
      <c r="R197" s="408">
        <v>0</v>
      </c>
      <c r="S197" s="717">
        <v>0</v>
      </c>
      <c r="T197" s="733">
        <v>2216.4540070000003</v>
      </c>
    </row>
    <row r="198" spans="1:20" x14ac:dyDescent="0.25">
      <c r="A198" s="212" t="s">
        <v>79</v>
      </c>
      <c r="B198" s="211" t="s">
        <v>80</v>
      </c>
      <c r="C198" s="281" t="s">
        <v>339</v>
      </c>
      <c r="D198" s="410">
        <v>0</v>
      </c>
      <c r="E198" s="410">
        <v>0</v>
      </c>
      <c r="F198" s="410">
        <v>0</v>
      </c>
      <c r="G198" s="410">
        <v>0</v>
      </c>
      <c r="H198" s="410">
        <v>0</v>
      </c>
      <c r="I198" s="410">
        <v>0</v>
      </c>
      <c r="J198" s="410">
        <v>0</v>
      </c>
      <c r="K198" s="410">
        <v>283.78763592000001</v>
      </c>
      <c r="L198" s="410">
        <v>151.02340408000001</v>
      </c>
      <c r="M198" s="410">
        <v>0</v>
      </c>
      <c r="N198" s="410">
        <v>0</v>
      </c>
      <c r="O198" s="410">
        <v>0</v>
      </c>
      <c r="P198" s="411"/>
      <c r="Q198" s="410">
        <v>0</v>
      </c>
      <c r="R198" s="410">
        <v>0</v>
      </c>
      <c r="S198" s="718">
        <v>0</v>
      </c>
      <c r="T198" s="734">
        <v>434.81104000000005</v>
      </c>
    </row>
    <row r="199" spans="1:20" x14ac:dyDescent="0.25">
      <c r="A199" s="212" t="s">
        <v>79</v>
      </c>
      <c r="B199" s="211" t="s">
        <v>80</v>
      </c>
      <c r="C199" s="281" t="s">
        <v>527</v>
      </c>
      <c r="D199" s="412"/>
      <c r="E199" s="412"/>
      <c r="F199" s="412"/>
      <c r="G199" s="412"/>
      <c r="H199" s="412"/>
      <c r="I199" s="412"/>
      <c r="J199" s="412"/>
      <c r="K199" s="412"/>
      <c r="L199" s="412"/>
      <c r="M199" s="412"/>
      <c r="N199" s="412"/>
      <c r="O199" s="412"/>
      <c r="P199" s="413">
        <v>0</v>
      </c>
      <c r="Q199" s="414"/>
      <c r="R199" s="414"/>
      <c r="S199" s="719"/>
      <c r="T199" s="734">
        <v>0</v>
      </c>
    </row>
    <row r="200" spans="1:20" ht="30.75" thickBot="1" x14ac:dyDescent="0.3">
      <c r="A200" s="294" t="s">
        <v>79</v>
      </c>
      <c r="B200" s="282" t="s">
        <v>80</v>
      </c>
      <c r="C200" s="283" t="s">
        <v>528</v>
      </c>
      <c r="D200" s="415">
        <v>0</v>
      </c>
      <c r="E200" s="416"/>
      <c r="F200" s="416"/>
      <c r="G200" s="416"/>
      <c r="H200" s="416"/>
      <c r="I200" s="416"/>
      <c r="J200" s="416"/>
      <c r="K200" s="416"/>
      <c r="L200" s="416"/>
      <c r="M200" s="416"/>
      <c r="N200" s="416"/>
      <c r="O200" s="416"/>
      <c r="P200" s="416"/>
      <c r="Q200" s="416"/>
      <c r="R200" s="416"/>
      <c r="S200" s="720"/>
      <c r="T200" s="735">
        <v>0</v>
      </c>
    </row>
    <row r="201" spans="1:20" x14ac:dyDescent="0.25">
      <c r="A201" s="285" t="s">
        <v>79</v>
      </c>
      <c r="B201" s="278" t="s">
        <v>81</v>
      </c>
      <c r="C201" s="279" t="s">
        <v>338</v>
      </c>
      <c r="D201" s="408">
        <v>0</v>
      </c>
      <c r="E201" s="408">
        <v>3972.8530000000001</v>
      </c>
      <c r="F201" s="408">
        <v>273.79000000000002</v>
      </c>
      <c r="G201" s="408">
        <v>53.03</v>
      </c>
      <c r="H201" s="408">
        <v>49.73</v>
      </c>
      <c r="I201" s="408">
        <v>0</v>
      </c>
      <c r="J201" s="408">
        <v>0</v>
      </c>
      <c r="K201" s="408">
        <v>92.78</v>
      </c>
      <c r="L201" s="408">
        <v>244.13</v>
      </c>
      <c r="M201" s="408">
        <v>0</v>
      </c>
      <c r="N201" s="408">
        <v>0</v>
      </c>
      <c r="O201" s="408">
        <v>0</v>
      </c>
      <c r="P201" s="409"/>
      <c r="Q201" s="408">
        <v>0</v>
      </c>
      <c r="R201" s="408">
        <v>0</v>
      </c>
      <c r="S201" s="717">
        <v>0</v>
      </c>
      <c r="T201" s="733">
        <v>4686.3129999999992</v>
      </c>
    </row>
    <row r="202" spans="1:20" x14ac:dyDescent="0.25">
      <c r="A202" s="212" t="s">
        <v>79</v>
      </c>
      <c r="B202" s="211" t="s">
        <v>81</v>
      </c>
      <c r="C202" s="281" t="s">
        <v>339</v>
      </c>
      <c r="D202" s="410">
        <v>0</v>
      </c>
      <c r="E202" s="410">
        <v>440.11</v>
      </c>
      <c r="F202" s="410">
        <v>176.16</v>
      </c>
      <c r="G202" s="410">
        <v>0</v>
      </c>
      <c r="H202" s="410">
        <v>64.569999999999993</v>
      </c>
      <c r="I202" s="410">
        <v>0</v>
      </c>
      <c r="J202" s="410">
        <v>0</v>
      </c>
      <c r="K202" s="410">
        <v>32.662999999999997</v>
      </c>
      <c r="L202" s="410">
        <v>128.94999999999999</v>
      </c>
      <c r="M202" s="410">
        <v>0</v>
      </c>
      <c r="N202" s="410">
        <v>0</v>
      </c>
      <c r="O202" s="410">
        <v>0</v>
      </c>
      <c r="P202" s="411"/>
      <c r="Q202" s="410">
        <v>0</v>
      </c>
      <c r="R202" s="410">
        <v>0</v>
      </c>
      <c r="S202" s="718">
        <v>0</v>
      </c>
      <c r="T202" s="734">
        <v>842.45299999999997</v>
      </c>
    </row>
    <row r="203" spans="1:20" x14ac:dyDescent="0.25">
      <c r="A203" s="212" t="s">
        <v>79</v>
      </c>
      <c r="B203" s="211" t="s">
        <v>81</v>
      </c>
      <c r="C203" s="281" t="s">
        <v>527</v>
      </c>
      <c r="D203" s="412"/>
      <c r="E203" s="412"/>
      <c r="F203" s="412"/>
      <c r="G203" s="412"/>
      <c r="H203" s="412"/>
      <c r="I203" s="412"/>
      <c r="J203" s="412"/>
      <c r="K203" s="412"/>
      <c r="L203" s="412"/>
      <c r="M203" s="412"/>
      <c r="N203" s="412"/>
      <c r="O203" s="412"/>
      <c r="P203" s="413">
        <v>0</v>
      </c>
      <c r="Q203" s="414"/>
      <c r="R203" s="414"/>
      <c r="S203" s="719"/>
      <c r="T203" s="734">
        <v>0</v>
      </c>
    </row>
    <row r="204" spans="1:20" ht="30.75" thickBot="1" x14ac:dyDescent="0.3">
      <c r="A204" s="288" t="s">
        <v>79</v>
      </c>
      <c r="B204" s="298" t="s">
        <v>81</v>
      </c>
      <c r="C204" s="290" t="s">
        <v>528</v>
      </c>
      <c r="D204" s="417">
        <v>0</v>
      </c>
      <c r="E204" s="418"/>
      <c r="F204" s="418"/>
      <c r="G204" s="418"/>
      <c r="H204" s="418"/>
      <c r="I204" s="418"/>
      <c r="J204" s="418"/>
      <c r="K204" s="418"/>
      <c r="L204" s="418"/>
      <c r="M204" s="418"/>
      <c r="N204" s="418"/>
      <c r="O204" s="418"/>
      <c r="P204" s="418"/>
      <c r="Q204" s="418"/>
      <c r="R204" s="418"/>
      <c r="S204" s="721"/>
      <c r="T204" s="736">
        <v>0</v>
      </c>
    </row>
    <row r="205" spans="1:20" x14ac:dyDescent="0.25">
      <c r="A205" s="184" t="s">
        <v>82</v>
      </c>
      <c r="B205" s="196" t="s">
        <v>170</v>
      </c>
      <c r="C205" s="268" t="s">
        <v>338</v>
      </c>
      <c r="D205" s="408">
        <v>1041.0999999999999</v>
      </c>
      <c r="E205" s="408"/>
      <c r="F205" s="408">
        <v>16310.51</v>
      </c>
      <c r="G205" s="408">
        <v>0</v>
      </c>
      <c r="H205" s="408">
        <v>0</v>
      </c>
      <c r="I205" s="408">
        <v>0</v>
      </c>
      <c r="J205" s="408">
        <v>0</v>
      </c>
      <c r="K205" s="408">
        <v>0</v>
      </c>
      <c r="L205" s="408">
        <v>0</v>
      </c>
      <c r="M205" s="408">
        <v>0</v>
      </c>
      <c r="N205" s="408">
        <v>0</v>
      </c>
      <c r="O205" s="408">
        <v>0</v>
      </c>
      <c r="P205" s="409"/>
      <c r="Q205" s="408">
        <v>0</v>
      </c>
      <c r="R205" s="408">
        <v>0</v>
      </c>
      <c r="S205" s="717">
        <v>0</v>
      </c>
      <c r="T205" s="733">
        <v>17351.61</v>
      </c>
    </row>
    <row r="206" spans="1:20" x14ac:dyDescent="0.25">
      <c r="A206" s="186" t="s">
        <v>82</v>
      </c>
      <c r="B206" s="197" t="s">
        <v>170</v>
      </c>
      <c r="C206" s="269" t="s">
        <v>339</v>
      </c>
      <c r="D206" s="410">
        <v>0</v>
      </c>
      <c r="E206" s="410">
        <v>0</v>
      </c>
      <c r="F206" s="410">
        <v>0</v>
      </c>
      <c r="G206" s="410">
        <v>0</v>
      </c>
      <c r="H206" s="410">
        <v>0</v>
      </c>
      <c r="I206" s="410">
        <v>0</v>
      </c>
      <c r="J206" s="410">
        <v>0</v>
      </c>
      <c r="K206" s="410">
        <v>0</v>
      </c>
      <c r="L206" s="410">
        <v>0</v>
      </c>
      <c r="M206" s="410">
        <v>0</v>
      </c>
      <c r="N206" s="410">
        <v>0</v>
      </c>
      <c r="O206" s="410">
        <v>0</v>
      </c>
      <c r="P206" s="411"/>
      <c r="Q206" s="410">
        <v>0</v>
      </c>
      <c r="R206" s="410">
        <v>0</v>
      </c>
      <c r="S206" s="718">
        <v>0</v>
      </c>
      <c r="T206" s="734">
        <v>0</v>
      </c>
    </row>
    <row r="207" spans="1:20" x14ac:dyDescent="0.25">
      <c r="A207" s="186" t="s">
        <v>82</v>
      </c>
      <c r="B207" s="197" t="s">
        <v>170</v>
      </c>
      <c r="C207" s="269" t="s">
        <v>527</v>
      </c>
      <c r="D207" s="412"/>
      <c r="E207" s="412"/>
      <c r="F207" s="412"/>
      <c r="G207" s="412"/>
      <c r="H207" s="412"/>
      <c r="I207" s="412"/>
      <c r="J207" s="412"/>
      <c r="K207" s="412"/>
      <c r="L207" s="412"/>
      <c r="M207" s="412"/>
      <c r="N207" s="412"/>
      <c r="O207" s="412"/>
      <c r="P207" s="413">
        <v>0</v>
      </c>
      <c r="Q207" s="414"/>
      <c r="R207" s="414"/>
      <c r="S207" s="719"/>
      <c r="T207" s="734">
        <v>0</v>
      </c>
    </row>
    <row r="208" spans="1:20" ht="30.75" thickBot="1" x14ac:dyDescent="0.3">
      <c r="A208" s="199" t="s">
        <v>82</v>
      </c>
      <c r="B208" s="200" t="s">
        <v>170</v>
      </c>
      <c r="C208" s="273" t="s">
        <v>528</v>
      </c>
      <c r="D208" s="415">
        <v>0</v>
      </c>
      <c r="E208" s="416"/>
      <c r="F208" s="416"/>
      <c r="G208" s="416"/>
      <c r="H208" s="416"/>
      <c r="I208" s="416"/>
      <c r="J208" s="416"/>
      <c r="K208" s="416"/>
      <c r="L208" s="416"/>
      <c r="M208" s="416"/>
      <c r="N208" s="416"/>
      <c r="O208" s="416"/>
      <c r="P208" s="416"/>
      <c r="Q208" s="416"/>
      <c r="R208" s="416"/>
      <c r="S208" s="720"/>
      <c r="T208" s="735">
        <v>0</v>
      </c>
    </row>
    <row r="209" spans="1:20" ht="17.25" customHeight="1" x14ac:dyDescent="0.25">
      <c r="A209" s="184" t="s">
        <v>82</v>
      </c>
      <c r="B209" s="300" t="s">
        <v>535</v>
      </c>
      <c r="C209" s="301" t="s">
        <v>338</v>
      </c>
      <c r="D209" s="408">
        <v>1292.72</v>
      </c>
      <c r="E209" s="408">
        <v>0</v>
      </c>
      <c r="F209" s="408">
        <v>759.21</v>
      </c>
      <c r="G209" s="408">
        <v>0</v>
      </c>
      <c r="H209" s="408">
        <v>0</v>
      </c>
      <c r="I209" s="408">
        <v>0</v>
      </c>
      <c r="J209" s="408">
        <v>0</v>
      </c>
      <c r="K209" s="408">
        <v>0</v>
      </c>
      <c r="L209" s="408">
        <v>0</v>
      </c>
      <c r="M209" s="408">
        <v>0</v>
      </c>
      <c r="N209" s="408">
        <v>0</v>
      </c>
      <c r="O209" s="408">
        <v>0</v>
      </c>
      <c r="P209" s="409"/>
      <c r="Q209" s="408">
        <v>0</v>
      </c>
      <c r="R209" s="408">
        <v>0</v>
      </c>
      <c r="S209" s="717">
        <v>0</v>
      </c>
      <c r="T209" s="733">
        <v>2051.9300000000003</v>
      </c>
    </row>
    <row r="210" spans="1:20" ht="19.5" customHeight="1" x14ac:dyDescent="0.25">
      <c r="A210" s="186" t="s">
        <v>82</v>
      </c>
      <c r="B210" s="302" t="s">
        <v>535</v>
      </c>
      <c r="C210" s="303" t="s">
        <v>339</v>
      </c>
      <c r="D210" s="410">
        <v>0</v>
      </c>
      <c r="E210" s="410">
        <v>0</v>
      </c>
      <c r="F210" s="410">
        <v>0</v>
      </c>
      <c r="G210" s="410">
        <v>0</v>
      </c>
      <c r="H210" s="410">
        <v>0</v>
      </c>
      <c r="I210" s="410">
        <v>0</v>
      </c>
      <c r="J210" s="410">
        <v>0</v>
      </c>
      <c r="K210" s="410">
        <v>0</v>
      </c>
      <c r="L210" s="410">
        <v>0</v>
      </c>
      <c r="M210" s="410">
        <v>0</v>
      </c>
      <c r="N210" s="410">
        <v>0</v>
      </c>
      <c r="O210" s="410">
        <v>0</v>
      </c>
      <c r="P210" s="422"/>
      <c r="Q210" s="410">
        <v>0</v>
      </c>
      <c r="R210" s="410">
        <v>0</v>
      </c>
      <c r="S210" s="718">
        <v>0</v>
      </c>
      <c r="T210" s="734">
        <v>0</v>
      </c>
    </row>
    <row r="211" spans="1:20" ht="18" customHeight="1" x14ac:dyDescent="0.25">
      <c r="A211" s="186" t="s">
        <v>82</v>
      </c>
      <c r="B211" s="302" t="s">
        <v>535</v>
      </c>
      <c r="C211" s="303" t="s">
        <v>527</v>
      </c>
      <c r="D211" s="421"/>
      <c r="E211" s="421"/>
      <c r="F211" s="421"/>
      <c r="G211" s="421"/>
      <c r="H211" s="421"/>
      <c r="I211" s="421"/>
      <c r="J211" s="421"/>
      <c r="K211" s="421"/>
      <c r="L211" s="421"/>
      <c r="M211" s="421"/>
      <c r="N211" s="421"/>
      <c r="O211" s="421"/>
      <c r="P211" s="413">
        <v>0</v>
      </c>
      <c r="Q211" s="421"/>
      <c r="R211" s="421"/>
      <c r="S211" s="723"/>
      <c r="T211" s="734">
        <v>0</v>
      </c>
    </row>
    <row r="212" spans="1:20" ht="30.75" thickBot="1" x14ac:dyDescent="0.3">
      <c r="A212" s="199" t="s">
        <v>82</v>
      </c>
      <c r="B212" s="304" t="s">
        <v>535</v>
      </c>
      <c r="C212" s="305" t="s">
        <v>528</v>
      </c>
      <c r="D212" s="415">
        <v>0</v>
      </c>
      <c r="E212" s="416"/>
      <c r="F212" s="416"/>
      <c r="G212" s="416"/>
      <c r="H212" s="416"/>
      <c r="I212" s="416"/>
      <c r="J212" s="416"/>
      <c r="K212" s="416"/>
      <c r="L212" s="416"/>
      <c r="M212" s="416"/>
      <c r="N212" s="416"/>
      <c r="O212" s="416"/>
      <c r="P212" s="416"/>
      <c r="Q212" s="416"/>
      <c r="R212" s="416"/>
      <c r="S212" s="720"/>
      <c r="T212" s="735">
        <v>0</v>
      </c>
    </row>
    <row r="213" spans="1:20" ht="17.25" customHeight="1" x14ac:dyDescent="0.25">
      <c r="A213" s="184" t="s">
        <v>82</v>
      </c>
      <c r="B213" s="300" t="s">
        <v>534</v>
      </c>
      <c r="C213" s="301" t="s">
        <v>338</v>
      </c>
      <c r="D213" s="408">
        <v>433.41</v>
      </c>
      <c r="E213" s="408">
        <v>0</v>
      </c>
      <c r="F213" s="408">
        <v>6790.08</v>
      </c>
      <c r="G213" s="408">
        <v>0</v>
      </c>
      <c r="H213" s="408">
        <v>0</v>
      </c>
      <c r="I213" s="408">
        <v>0</v>
      </c>
      <c r="J213" s="408">
        <v>0</v>
      </c>
      <c r="K213" s="408">
        <v>0</v>
      </c>
      <c r="L213" s="408">
        <v>0</v>
      </c>
      <c r="M213" s="408">
        <v>0</v>
      </c>
      <c r="N213" s="408">
        <v>0</v>
      </c>
      <c r="O213" s="408">
        <v>0</v>
      </c>
      <c r="P213" s="409"/>
      <c r="Q213" s="408">
        <v>0</v>
      </c>
      <c r="R213" s="408">
        <v>0</v>
      </c>
      <c r="S213" s="717">
        <v>0</v>
      </c>
      <c r="T213" s="733">
        <v>7223.49</v>
      </c>
    </row>
    <row r="214" spans="1:20" ht="18" customHeight="1" x14ac:dyDescent="0.25">
      <c r="A214" s="186" t="s">
        <v>82</v>
      </c>
      <c r="B214" s="302" t="s">
        <v>534</v>
      </c>
      <c r="C214" s="303" t="s">
        <v>339</v>
      </c>
      <c r="D214" s="410">
        <v>0</v>
      </c>
      <c r="E214" s="410">
        <v>0</v>
      </c>
      <c r="F214" s="410">
        <v>0</v>
      </c>
      <c r="G214" s="410">
        <v>0</v>
      </c>
      <c r="H214" s="410">
        <v>0</v>
      </c>
      <c r="I214" s="410">
        <v>0</v>
      </c>
      <c r="J214" s="410">
        <v>0</v>
      </c>
      <c r="K214" s="410">
        <v>0</v>
      </c>
      <c r="L214" s="410">
        <v>0</v>
      </c>
      <c r="M214" s="410">
        <v>0</v>
      </c>
      <c r="N214" s="410">
        <v>0</v>
      </c>
      <c r="O214" s="410">
        <v>0</v>
      </c>
      <c r="P214" s="422"/>
      <c r="Q214" s="410">
        <v>0</v>
      </c>
      <c r="R214" s="410">
        <v>0</v>
      </c>
      <c r="S214" s="718">
        <v>0</v>
      </c>
      <c r="T214" s="734">
        <v>0</v>
      </c>
    </row>
    <row r="215" spans="1:20" ht="19.5" customHeight="1" x14ac:dyDescent="0.25">
      <c r="A215" s="186" t="s">
        <v>82</v>
      </c>
      <c r="B215" s="302" t="s">
        <v>534</v>
      </c>
      <c r="C215" s="303" t="s">
        <v>527</v>
      </c>
      <c r="D215" s="421"/>
      <c r="E215" s="421"/>
      <c r="F215" s="421"/>
      <c r="G215" s="421"/>
      <c r="H215" s="421"/>
      <c r="I215" s="421"/>
      <c r="J215" s="421"/>
      <c r="K215" s="421"/>
      <c r="L215" s="421"/>
      <c r="M215" s="421"/>
      <c r="N215" s="421"/>
      <c r="O215" s="421"/>
      <c r="P215" s="413">
        <v>0</v>
      </c>
      <c r="Q215" s="421"/>
      <c r="R215" s="421"/>
      <c r="S215" s="723"/>
      <c r="T215" s="734">
        <v>0</v>
      </c>
    </row>
    <row r="216" spans="1:20" ht="30.75" thickBot="1" x14ac:dyDescent="0.3">
      <c r="A216" s="199" t="s">
        <v>82</v>
      </c>
      <c r="B216" s="304" t="s">
        <v>534</v>
      </c>
      <c r="C216" s="305" t="s">
        <v>528</v>
      </c>
      <c r="D216" s="415">
        <v>0</v>
      </c>
      <c r="E216" s="416"/>
      <c r="F216" s="416"/>
      <c r="G216" s="416"/>
      <c r="H216" s="416"/>
      <c r="I216" s="416"/>
      <c r="J216" s="416"/>
      <c r="K216" s="416"/>
      <c r="L216" s="416"/>
      <c r="M216" s="416"/>
      <c r="N216" s="416"/>
      <c r="O216" s="416"/>
      <c r="P216" s="416"/>
      <c r="Q216" s="416"/>
      <c r="R216" s="416"/>
      <c r="S216" s="720"/>
      <c r="T216" s="735">
        <v>0</v>
      </c>
    </row>
    <row r="217" spans="1:20" x14ac:dyDescent="0.25">
      <c r="A217" s="184" t="s">
        <v>84</v>
      </c>
      <c r="B217" s="185" t="s">
        <v>248</v>
      </c>
      <c r="C217" s="268" t="s">
        <v>338</v>
      </c>
      <c r="D217" s="408">
        <v>0</v>
      </c>
      <c r="E217" s="408">
        <v>0</v>
      </c>
      <c r="F217" s="408">
        <v>0</v>
      </c>
      <c r="G217" s="408">
        <v>0</v>
      </c>
      <c r="H217" s="408">
        <v>0</v>
      </c>
      <c r="I217" s="408">
        <v>0</v>
      </c>
      <c r="J217" s="408">
        <v>0</v>
      </c>
      <c r="K217" s="408">
        <v>0</v>
      </c>
      <c r="L217" s="408">
        <v>0</v>
      </c>
      <c r="M217" s="408">
        <v>2.77</v>
      </c>
      <c r="N217" s="408">
        <v>0</v>
      </c>
      <c r="O217" s="408">
        <v>0</v>
      </c>
      <c r="P217" s="409"/>
      <c r="Q217" s="408">
        <v>0</v>
      </c>
      <c r="R217" s="408">
        <v>0</v>
      </c>
      <c r="S217" s="717">
        <v>0</v>
      </c>
      <c r="T217" s="733">
        <v>2.77</v>
      </c>
    </row>
    <row r="218" spans="1:20" x14ac:dyDescent="0.25">
      <c r="A218" s="186" t="s">
        <v>84</v>
      </c>
      <c r="B218" s="187" t="s">
        <v>248</v>
      </c>
      <c r="C218" s="269" t="s">
        <v>339</v>
      </c>
      <c r="D218" s="410">
        <v>0</v>
      </c>
      <c r="E218" s="410">
        <v>0</v>
      </c>
      <c r="F218" s="410">
        <v>0</v>
      </c>
      <c r="G218" s="410">
        <v>0</v>
      </c>
      <c r="H218" s="410">
        <v>0</v>
      </c>
      <c r="I218" s="410">
        <v>0</v>
      </c>
      <c r="J218" s="410">
        <v>0</v>
      </c>
      <c r="K218" s="410">
        <v>0</v>
      </c>
      <c r="L218" s="410">
        <v>0</v>
      </c>
      <c r="M218" s="410">
        <v>0.91</v>
      </c>
      <c r="N218" s="410">
        <v>0</v>
      </c>
      <c r="O218" s="410">
        <v>0</v>
      </c>
      <c r="P218" s="411"/>
      <c r="Q218" s="410">
        <v>0</v>
      </c>
      <c r="R218" s="410">
        <v>0</v>
      </c>
      <c r="S218" s="718">
        <v>0</v>
      </c>
      <c r="T218" s="734">
        <v>0.91</v>
      </c>
    </row>
    <row r="219" spans="1:20" x14ac:dyDescent="0.25">
      <c r="A219" s="186" t="s">
        <v>84</v>
      </c>
      <c r="B219" s="187" t="s">
        <v>248</v>
      </c>
      <c r="C219" s="269" t="s">
        <v>527</v>
      </c>
      <c r="D219" s="412"/>
      <c r="E219" s="412"/>
      <c r="F219" s="412"/>
      <c r="G219" s="412"/>
      <c r="H219" s="412"/>
      <c r="I219" s="412"/>
      <c r="J219" s="412"/>
      <c r="K219" s="412"/>
      <c r="L219" s="412"/>
      <c r="M219" s="412"/>
      <c r="N219" s="412"/>
      <c r="O219" s="412"/>
      <c r="P219" s="413"/>
      <c r="Q219" s="414"/>
      <c r="R219" s="414"/>
      <c r="S219" s="719"/>
      <c r="T219" s="734">
        <v>0</v>
      </c>
    </row>
    <row r="220" spans="1:20" ht="30.75" thickBot="1" x14ac:dyDescent="0.3">
      <c r="A220" s="199" t="s">
        <v>84</v>
      </c>
      <c r="B220" s="272" t="s">
        <v>248</v>
      </c>
      <c r="C220" s="273" t="s">
        <v>528</v>
      </c>
      <c r="D220" s="415">
        <v>0</v>
      </c>
      <c r="E220" s="416"/>
      <c r="F220" s="416"/>
      <c r="G220" s="416"/>
      <c r="H220" s="416"/>
      <c r="I220" s="416"/>
      <c r="J220" s="416"/>
      <c r="K220" s="416"/>
      <c r="L220" s="416"/>
      <c r="M220" s="416"/>
      <c r="N220" s="416"/>
      <c r="O220" s="416"/>
      <c r="P220" s="416"/>
      <c r="Q220" s="416"/>
      <c r="R220" s="416"/>
      <c r="S220" s="720"/>
      <c r="T220" s="735">
        <v>0</v>
      </c>
    </row>
    <row r="221" spans="1:20" ht="30" x14ac:dyDescent="0.25">
      <c r="A221" s="184" t="s">
        <v>84</v>
      </c>
      <c r="B221" s="185" t="s">
        <v>172</v>
      </c>
      <c r="C221" s="268" t="s">
        <v>338</v>
      </c>
      <c r="D221" s="408">
        <v>437.12</v>
      </c>
      <c r="E221" s="408">
        <v>0</v>
      </c>
      <c r="F221" s="408">
        <v>0</v>
      </c>
      <c r="G221" s="408">
        <v>0</v>
      </c>
      <c r="H221" s="408">
        <v>0</v>
      </c>
      <c r="I221" s="408">
        <v>0</v>
      </c>
      <c r="J221" s="408">
        <v>0</v>
      </c>
      <c r="K221" s="408">
        <v>0</v>
      </c>
      <c r="L221" s="408">
        <v>0</v>
      </c>
      <c r="M221" s="408">
        <v>373.95</v>
      </c>
      <c r="N221" s="408">
        <v>0</v>
      </c>
      <c r="O221" s="408">
        <v>0</v>
      </c>
      <c r="P221" s="409"/>
      <c r="Q221" s="408">
        <v>0</v>
      </c>
      <c r="R221" s="408">
        <v>0</v>
      </c>
      <c r="S221" s="717">
        <v>0</v>
      </c>
      <c r="T221" s="733">
        <v>811.06999999999994</v>
      </c>
    </row>
    <row r="222" spans="1:20" ht="30" x14ac:dyDescent="0.25">
      <c r="A222" s="186" t="s">
        <v>84</v>
      </c>
      <c r="B222" s="187" t="s">
        <v>172</v>
      </c>
      <c r="C222" s="269" t="s">
        <v>339</v>
      </c>
      <c r="D222" s="410">
        <v>239.52</v>
      </c>
      <c r="E222" s="410">
        <v>0</v>
      </c>
      <c r="F222" s="410">
        <v>0</v>
      </c>
      <c r="G222" s="410">
        <v>0</v>
      </c>
      <c r="H222" s="410">
        <v>0</v>
      </c>
      <c r="I222" s="410">
        <v>0</v>
      </c>
      <c r="J222" s="410">
        <v>0</v>
      </c>
      <c r="K222" s="410">
        <v>0</v>
      </c>
      <c r="L222" s="410">
        <v>0</v>
      </c>
      <c r="M222" s="410">
        <v>91.82</v>
      </c>
      <c r="N222" s="410">
        <v>0</v>
      </c>
      <c r="O222" s="410">
        <v>0</v>
      </c>
      <c r="P222" s="411"/>
      <c r="Q222" s="410">
        <v>0</v>
      </c>
      <c r="R222" s="410">
        <v>0</v>
      </c>
      <c r="S222" s="718">
        <v>0</v>
      </c>
      <c r="T222" s="734">
        <v>331.34000000000003</v>
      </c>
    </row>
    <row r="223" spans="1:20" ht="30" x14ac:dyDescent="0.25">
      <c r="A223" s="186" t="s">
        <v>84</v>
      </c>
      <c r="B223" s="187" t="s">
        <v>172</v>
      </c>
      <c r="C223" s="269" t="s">
        <v>527</v>
      </c>
      <c r="D223" s="412"/>
      <c r="E223" s="412"/>
      <c r="F223" s="412"/>
      <c r="G223" s="412"/>
      <c r="H223" s="412"/>
      <c r="I223" s="412"/>
      <c r="J223" s="412"/>
      <c r="K223" s="412"/>
      <c r="L223" s="412"/>
      <c r="M223" s="412"/>
      <c r="N223" s="412"/>
      <c r="O223" s="412"/>
      <c r="P223" s="413">
        <v>0</v>
      </c>
      <c r="Q223" s="414"/>
      <c r="R223" s="414"/>
      <c r="S223" s="719"/>
      <c r="T223" s="734">
        <v>0</v>
      </c>
    </row>
    <row r="224" spans="1:20" ht="30.75" thickBot="1" x14ac:dyDescent="0.3">
      <c r="A224" s="199" t="s">
        <v>84</v>
      </c>
      <c r="B224" s="272" t="s">
        <v>172</v>
      </c>
      <c r="C224" s="273" t="s">
        <v>528</v>
      </c>
      <c r="D224" s="415">
        <v>0</v>
      </c>
      <c r="E224" s="416"/>
      <c r="F224" s="416"/>
      <c r="G224" s="416"/>
      <c r="H224" s="416"/>
      <c r="I224" s="416"/>
      <c r="J224" s="416"/>
      <c r="K224" s="416"/>
      <c r="L224" s="416"/>
      <c r="M224" s="416"/>
      <c r="N224" s="416"/>
      <c r="O224" s="416"/>
      <c r="P224" s="416"/>
      <c r="Q224" s="416"/>
      <c r="R224" s="416"/>
      <c r="S224" s="720"/>
      <c r="T224" s="735">
        <v>0</v>
      </c>
    </row>
    <row r="225" spans="1:20" ht="30" x14ac:dyDescent="0.25">
      <c r="A225" s="184" t="s">
        <v>84</v>
      </c>
      <c r="B225" s="185" t="s">
        <v>173</v>
      </c>
      <c r="C225" s="268" t="s">
        <v>338</v>
      </c>
      <c r="D225" s="408">
        <v>150.16</v>
      </c>
      <c r="E225" s="408">
        <v>0</v>
      </c>
      <c r="F225" s="408">
        <v>0</v>
      </c>
      <c r="G225" s="408">
        <v>0</v>
      </c>
      <c r="H225" s="408">
        <v>0</v>
      </c>
      <c r="I225" s="408">
        <v>0</v>
      </c>
      <c r="J225" s="408">
        <v>0</v>
      </c>
      <c r="K225" s="408">
        <v>0</v>
      </c>
      <c r="L225" s="408">
        <v>0</v>
      </c>
      <c r="M225" s="408">
        <v>146.66</v>
      </c>
      <c r="N225" s="408">
        <v>0</v>
      </c>
      <c r="O225" s="408">
        <v>0</v>
      </c>
      <c r="P225" s="409"/>
      <c r="Q225" s="408">
        <v>0</v>
      </c>
      <c r="R225" s="408">
        <v>0</v>
      </c>
      <c r="S225" s="717">
        <v>0</v>
      </c>
      <c r="T225" s="733">
        <v>296.82</v>
      </c>
    </row>
    <row r="226" spans="1:20" ht="30" x14ac:dyDescent="0.25">
      <c r="A226" s="186" t="s">
        <v>84</v>
      </c>
      <c r="B226" s="187" t="s">
        <v>173</v>
      </c>
      <c r="C226" s="269" t="s">
        <v>339</v>
      </c>
      <c r="D226" s="410">
        <v>109.85</v>
      </c>
      <c r="E226" s="410">
        <v>0</v>
      </c>
      <c r="F226" s="410">
        <v>0</v>
      </c>
      <c r="G226" s="410">
        <v>0</v>
      </c>
      <c r="H226" s="410">
        <v>0</v>
      </c>
      <c r="I226" s="410">
        <v>0</v>
      </c>
      <c r="J226" s="410">
        <v>0</v>
      </c>
      <c r="K226" s="410">
        <v>0</v>
      </c>
      <c r="L226" s="410">
        <v>0</v>
      </c>
      <c r="M226" s="410">
        <v>54.75</v>
      </c>
      <c r="N226" s="410">
        <v>0</v>
      </c>
      <c r="O226" s="410">
        <v>0</v>
      </c>
      <c r="P226" s="411"/>
      <c r="Q226" s="410">
        <v>0</v>
      </c>
      <c r="R226" s="410">
        <v>0</v>
      </c>
      <c r="S226" s="718">
        <v>0</v>
      </c>
      <c r="T226" s="734">
        <v>164.6</v>
      </c>
    </row>
    <row r="227" spans="1:20" ht="30" x14ac:dyDescent="0.25">
      <c r="A227" s="186" t="s">
        <v>84</v>
      </c>
      <c r="B227" s="187" t="s">
        <v>173</v>
      </c>
      <c r="C227" s="269" t="s">
        <v>527</v>
      </c>
      <c r="D227" s="412"/>
      <c r="E227" s="412"/>
      <c r="F227" s="412"/>
      <c r="G227" s="412"/>
      <c r="H227" s="412"/>
      <c r="I227" s="412"/>
      <c r="J227" s="412"/>
      <c r="K227" s="412"/>
      <c r="L227" s="412"/>
      <c r="M227" s="412"/>
      <c r="N227" s="412"/>
      <c r="O227" s="412"/>
      <c r="P227" s="413">
        <v>0</v>
      </c>
      <c r="Q227" s="414"/>
      <c r="R227" s="414"/>
      <c r="S227" s="719"/>
      <c r="T227" s="734">
        <v>0</v>
      </c>
    </row>
    <row r="228" spans="1:20" ht="30.75" thickBot="1" x14ac:dyDescent="0.3">
      <c r="A228" s="199" t="s">
        <v>84</v>
      </c>
      <c r="B228" s="272" t="s">
        <v>173</v>
      </c>
      <c r="C228" s="273" t="s">
        <v>528</v>
      </c>
      <c r="D228" s="415">
        <v>0</v>
      </c>
      <c r="E228" s="416"/>
      <c r="F228" s="416"/>
      <c r="G228" s="416"/>
      <c r="H228" s="416"/>
      <c r="I228" s="416"/>
      <c r="J228" s="416"/>
      <c r="K228" s="416"/>
      <c r="L228" s="416"/>
      <c r="M228" s="416"/>
      <c r="N228" s="416"/>
      <c r="O228" s="416"/>
      <c r="P228" s="416"/>
      <c r="Q228" s="416"/>
      <c r="R228" s="416"/>
      <c r="S228" s="720"/>
      <c r="T228" s="735">
        <v>0</v>
      </c>
    </row>
    <row r="229" spans="1:20" ht="45" x14ac:dyDescent="0.25">
      <c r="A229" s="184" t="s">
        <v>84</v>
      </c>
      <c r="B229" s="185" t="s">
        <v>244</v>
      </c>
      <c r="C229" s="268" t="s">
        <v>338</v>
      </c>
      <c r="D229" s="408">
        <v>0</v>
      </c>
      <c r="E229" s="408">
        <v>0</v>
      </c>
      <c r="F229" s="408">
        <v>0</v>
      </c>
      <c r="G229" s="408">
        <v>0</v>
      </c>
      <c r="H229" s="408">
        <v>0</v>
      </c>
      <c r="I229" s="408">
        <v>0</v>
      </c>
      <c r="J229" s="408">
        <v>0</v>
      </c>
      <c r="K229" s="408">
        <v>0</v>
      </c>
      <c r="L229" s="408">
        <v>0</v>
      </c>
      <c r="M229" s="408">
        <v>68.400000000000006</v>
      </c>
      <c r="N229" s="408">
        <v>0</v>
      </c>
      <c r="O229" s="408">
        <v>0</v>
      </c>
      <c r="P229" s="409"/>
      <c r="Q229" s="408">
        <v>0</v>
      </c>
      <c r="R229" s="408">
        <v>0</v>
      </c>
      <c r="S229" s="717">
        <v>0</v>
      </c>
      <c r="T229" s="733">
        <v>68.400000000000006</v>
      </c>
    </row>
    <row r="230" spans="1:20" ht="45" x14ac:dyDescent="0.25">
      <c r="A230" s="186" t="s">
        <v>84</v>
      </c>
      <c r="B230" s="187" t="s">
        <v>244</v>
      </c>
      <c r="C230" s="269" t="s">
        <v>339</v>
      </c>
      <c r="D230" s="410">
        <v>0</v>
      </c>
      <c r="E230" s="410">
        <v>0</v>
      </c>
      <c r="F230" s="410">
        <v>0</v>
      </c>
      <c r="G230" s="410">
        <v>0</v>
      </c>
      <c r="H230" s="410">
        <v>0</v>
      </c>
      <c r="I230" s="410">
        <v>0</v>
      </c>
      <c r="J230" s="410">
        <v>0</v>
      </c>
      <c r="K230" s="410">
        <v>0</v>
      </c>
      <c r="L230" s="410">
        <v>0</v>
      </c>
      <c r="M230" s="410">
        <v>0</v>
      </c>
      <c r="N230" s="410">
        <v>0</v>
      </c>
      <c r="O230" s="410">
        <v>0</v>
      </c>
      <c r="P230" s="411"/>
      <c r="Q230" s="410">
        <v>0</v>
      </c>
      <c r="R230" s="410">
        <v>0</v>
      </c>
      <c r="S230" s="718">
        <v>0</v>
      </c>
      <c r="T230" s="734">
        <v>0</v>
      </c>
    </row>
    <row r="231" spans="1:20" ht="45" x14ac:dyDescent="0.25">
      <c r="A231" s="186" t="s">
        <v>84</v>
      </c>
      <c r="B231" s="187" t="s">
        <v>244</v>
      </c>
      <c r="C231" s="269" t="s">
        <v>527</v>
      </c>
      <c r="D231" s="412"/>
      <c r="E231" s="412"/>
      <c r="F231" s="412"/>
      <c r="G231" s="412"/>
      <c r="H231" s="412"/>
      <c r="I231" s="412"/>
      <c r="J231" s="412"/>
      <c r="K231" s="412"/>
      <c r="L231" s="412"/>
      <c r="M231" s="412"/>
      <c r="N231" s="412"/>
      <c r="O231" s="412"/>
      <c r="P231" s="413">
        <v>0</v>
      </c>
      <c r="Q231" s="414"/>
      <c r="R231" s="414"/>
      <c r="S231" s="719"/>
      <c r="T231" s="734">
        <v>0</v>
      </c>
    </row>
    <row r="232" spans="1:20" ht="45.75" thickBot="1" x14ac:dyDescent="0.3">
      <c r="A232" s="188" t="s">
        <v>84</v>
      </c>
      <c r="B232" s="189" t="s">
        <v>244</v>
      </c>
      <c r="C232" s="270" t="s">
        <v>528</v>
      </c>
      <c r="D232" s="417">
        <v>0</v>
      </c>
      <c r="E232" s="418"/>
      <c r="F232" s="418"/>
      <c r="G232" s="418"/>
      <c r="H232" s="418"/>
      <c r="I232" s="418"/>
      <c r="J232" s="418"/>
      <c r="K232" s="418"/>
      <c r="L232" s="418"/>
      <c r="M232" s="418"/>
      <c r="N232" s="418"/>
      <c r="O232" s="418"/>
      <c r="P232" s="418"/>
      <c r="Q232" s="418"/>
      <c r="R232" s="418"/>
      <c r="S232" s="721"/>
      <c r="T232" s="736">
        <v>0</v>
      </c>
    </row>
    <row r="233" spans="1:20" ht="30" x14ac:dyDescent="0.25">
      <c r="A233" s="209" t="s">
        <v>84</v>
      </c>
      <c r="B233" s="208" t="s">
        <v>171</v>
      </c>
      <c r="C233" s="271" t="s">
        <v>338</v>
      </c>
      <c r="D233" s="419">
        <v>0</v>
      </c>
      <c r="E233" s="419">
        <v>0</v>
      </c>
      <c r="F233" s="419">
        <v>0</v>
      </c>
      <c r="G233" s="419">
        <v>0</v>
      </c>
      <c r="H233" s="419">
        <v>0</v>
      </c>
      <c r="I233" s="419">
        <v>0</v>
      </c>
      <c r="J233" s="419">
        <v>0</v>
      </c>
      <c r="K233" s="419">
        <v>0</v>
      </c>
      <c r="L233" s="419">
        <v>0</v>
      </c>
      <c r="M233" s="419">
        <v>3306.08</v>
      </c>
      <c r="N233" s="419">
        <v>0</v>
      </c>
      <c r="O233" s="419">
        <v>0</v>
      </c>
      <c r="P233" s="420"/>
      <c r="Q233" s="419">
        <v>0</v>
      </c>
      <c r="R233" s="419">
        <v>0</v>
      </c>
      <c r="S233" s="722">
        <v>0</v>
      </c>
      <c r="T233" s="737">
        <v>3306.08</v>
      </c>
    </row>
    <row r="234" spans="1:20" ht="30" x14ac:dyDescent="0.25">
      <c r="A234" s="186" t="s">
        <v>84</v>
      </c>
      <c r="B234" s="187" t="s">
        <v>171</v>
      </c>
      <c r="C234" s="269" t="s">
        <v>339</v>
      </c>
      <c r="D234" s="410">
        <v>0</v>
      </c>
      <c r="E234" s="410">
        <v>0</v>
      </c>
      <c r="F234" s="410">
        <v>0</v>
      </c>
      <c r="G234" s="410">
        <v>0</v>
      </c>
      <c r="H234" s="410">
        <v>0</v>
      </c>
      <c r="I234" s="410">
        <v>0</v>
      </c>
      <c r="J234" s="410">
        <v>0</v>
      </c>
      <c r="K234" s="410">
        <v>0</v>
      </c>
      <c r="L234" s="410">
        <v>0</v>
      </c>
      <c r="M234" s="410">
        <v>715.63</v>
      </c>
      <c r="N234" s="410">
        <v>0</v>
      </c>
      <c r="O234" s="410">
        <v>0</v>
      </c>
      <c r="P234" s="411"/>
      <c r="Q234" s="410">
        <v>0</v>
      </c>
      <c r="R234" s="410">
        <v>0</v>
      </c>
      <c r="S234" s="718">
        <v>0</v>
      </c>
      <c r="T234" s="734">
        <v>715.63</v>
      </c>
    </row>
    <row r="235" spans="1:20" ht="30" x14ac:dyDescent="0.25">
      <c r="A235" s="186" t="s">
        <v>84</v>
      </c>
      <c r="B235" s="187" t="s">
        <v>171</v>
      </c>
      <c r="C235" s="269" t="s">
        <v>527</v>
      </c>
      <c r="D235" s="412"/>
      <c r="E235" s="412"/>
      <c r="F235" s="412"/>
      <c r="G235" s="412"/>
      <c r="H235" s="412"/>
      <c r="I235" s="412"/>
      <c r="J235" s="412"/>
      <c r="K235" s="412"/>
      <c r="L235" s="412"/>
      <c r="M235" s="412"/>
      <c r="N235" s="412"/>
      <c r="O235" s="412"/>
      <c r="P235" s="413">
        <v>0</v>
      </c>
      <c r="Q235" s="414"/>
      <c r="R235" s="414"/>
      <c r="S235" s="719"/>
      <c r="T235" s="734">
        <v>0</v>
      </c>
    </row>
    <row r="236" spans="1:20" ht="30.75" thickBot="1" x14ac:dyDescent="0.3">
      <c r="A236" s="199" t="s">
        <v>84</v>
      </c>
      <c r="B236" s="272" t="s">
        <v>171</v>
      </c>
      <c r="C236" s="273" t="s">
        <v>528</v>
      </c>
      <c r="D236" s="415">
        <v>0</v>
      </c>
      <c r="E236" s="416"/>
      <c r="F236" s="416"/>
      <c r="G236" s="416"/>
      <c r="H236" s="416"/>
      <c r="I236" s="416"/>
      <c r="J236" s="416"/>
      <c r="K236" s="416"/>
      <c r="L236" s="416"/>
      <c r="M236" s="416"/>
      <c r="N236" s="416"/>
      <c r="O236" s="416"/>
      <c r="P236" s="416"/>
      <c r="Q236" s="416"/>
      <c r="R236" s="416"/>
      <c r="S236" s="720"/>
      <c r="T236" s="735">
        <v>0</v>
      </c>
    </row>
    <row r="237" spans="1:20" ht="30" x14ac:dyDescent="0.25">
      <c r="A237" s="184" t="s">
        <v>84</v>
      </c>
      <c r="B237" s="185" t="s">
        <v>245</v>
      </c>
      <c r="C237" s="268" t="s">
        <v>338</v>
      </c>
      <c r="D237" s="408">
        <v>0</v>
      </c>
      <c r="E237" s="408">
        <v>0</v>
      </c>
      <c r="F237" s="408">
        <v>16.920000000000002</v>
      </c>
      <c r="G237" s="408">
        <v>0</v>
      </c>
      <c r="H237" s="408">
        <v>2.4900000000000002</v>
      </c>
      <c r="I237" s="408">
        <v>0</v>
      </c>
      <c r="J237" s="408">
        <v>0</v>
      </c>
      <c r="K237" s="408">
        <v>0</v>
      </c>
      <c r="L237" s="408">
        <v>13.79</v>
      </c>
      <c r="M237" s="408">
        <v>0</v>
      </c>
      <c r="N237" s="408">
        <v>0</v>
      </c>
      <c r="O237" s="408">
        <v>0</v>
      </c>
      <c r="P237" s="409"/>
      <c r="Q237" s="408">
        <v>0</v>
      </c>
      <c r="R237" s="408">
        <v>0</v>
      </c>
      <c r="S237" s="717">
        <v>0</v>
      </c>
      <c r="T237" s="733">
        <v>33.200000000000003</v>
      </c>
    </row>
    <row r="238" spans="1:20" ht="30" x14ac:dyDescent="0.25">
      <c r="A238" s="186" t="s">
        <v>84</v>
      </c>
      <c r="B238" s="187" t="s">
        <v>245</v>
      </c>
      <c r="C238" s="269" t="s">
        <v>339</v>
      </c>
      <c r="D238" s="410">
        <v>0</v>
      </c>
      <c r="E238" s="410">
        <v>0</v>
      </c>
      <c r="F238" s="410">
        <v>0</v>
      </c>
      <c r="G238" s="410">
        <v>0</v>
      </c>
      <c r="H238" s="410">
        <v>0</v>
      </c>
      <c r="I238" s="410">
        <v>0</v>
      </c>
      <c r="J238" s="410">
        <v>0</v>
      </c>
      <c r="K238" s="410">
        <v>0</v>
      </c>
      <c r="L238" s="410">
        <v>1.48</v>
      </c>
      <c r="M238" s="410">
        <v>0</v>
      </c>
      <c r="N238" s="410">
        <v>0</v>
      </c>
      <c r="O238" s="410">
        <v>0</v>
      </c>
      <c r="P238" s="411"/>
      <c r="Q238" s="410">
        <v>0</v>
      </c>
      <c r="R238" s="410">
        <v>0</v>
      </c>
      <c r="S238" s="718">
        <v>0</v>
      </c>
      <c r="T238" s="734">
        <v>1.48</v>
      </c>
    </row>
    <row r="239" spans="1:20" ht="30" x14ac:dyDescent="0.25">
      <c r="A239" s="186" t="s">
        <v>84</v>
      </c>
      <c r="B239" s="187" t="s">
        <v>245</v>
      </c>
      <c r="C239" s="269" t="s">
        <v>527</v>
      </c>
      <c r="D239" s="412"/>
      <c r="E239" s="412"/>
      <c r="F239" s="412"/>
      <c r="G239" s="412"/>
      <c r="H239" s="412"/>
      <c r="I239" s="412"/>
      <c r="J239" s="412"/>
      <c r="K239" s="412"/>
      <c r="L239" s="412"/>
      <c r="M239" s="412"/>
      <c r="N239" s="412"/>
      <c r="O239" s="412"/>
      <c r="P239" s="413">
        <v>52.86</v>
      </c>
      <c r="Q239" s="414"/>
      <c r="R239" s="414"/>
      <c r="S239" s="719"/>
      <c r="T239" s="734">
        <v>52.86</v>
      </c>
    </row>
    <row r="240" spans="1:20" ht="30.75" thickBot="1" x14ac:dyDescent="0.3">
      <c r="A240" s="199" t="s">
        <v>84</v>
      </c>
      <c r="B240" s="272" t="s">
        <v>245</v>
      </c>
      <c r="C240" s="273" t="s">
        <v>528</v>
      </c>
      <c r="D240" s="415">
        <v>0</v>
      </c>
      <c r="E240" s="416"/>
      <c r="F240" s="416"/>
      <c r="G240" s="416"/>
      <c r="H240" s="416"/>
      <c r="I240" s="416"/>
      <c r="J240" s="416"/>
      <c r="K240" s="416"/>
      <c r="L240" s="416"/>
      <c r="M240" s="416"/>
      <c r="N240" s="416"/>
      <c r="O240" s="416"/>
      <c r="P240" s="416"/>
      <c r="Q240" s="416"/>
      <c r="R240" s="416"/>
      <c r="S240" s="720"/>
      <c r="T240" s="735">
        <v>0</v>
      </c>
    </row>
    <row r="241" spans="1:21" ht="30" x14ac:dyDescent="0.25">
      <c r="A241" s="184" t="s">
        <v>84</v>
      </c>
      <c r="B241" s="185" t="s">
        <v>247</v>
      </c>
      <c r="C241" s="268" t="s">
        <v>338</v>
      </c>
      <c r="D241" s="408">
        <v>0</v>
      </c>
      <c r="E241" s="408">
        <v>0</v>
      </c>
      <c r="F241" s="408">
        <v>1.62</v>
      </c>
      <c r="G241" s="408">
        <v>0</v>
      </c>
      <c r="H241" s="408">
        <v>0.18</v>
      </c>
      <c r="I241" s="408">
        <v>0</v>
      </c>
      <c r="J241" s="408">
        <v>0</v>
      </c>
      <c r="K241" s="408">
        <v>0.2</v>
      </c>
      <c r="L241" s="408">
        <v>17.98</v>
      </c>
      <c r="M241" s="408">
        <v>0</v>
      </c>
      <c r="N241" s="408">
        <v>0</v>
      </c>
      <c r="O241" s="408">
        <v>0</v>
      </c>
      <c r="P241" s="409"/>
      <c r="Q241" s="408">
        <v>0</v>
      </c>
      <c r="R241" s="408">
        <v>0</v>
      </c>
      <c r="S241" s="717">
        <v>0</v>
      </c>
      <c r="T241" s="733">
        <v>19.98</v>
      </c>
    </row>
    <row r="242" spans="1:21" ht="30" x14ac:dyDescent="0.25">
      <c r="A242" s="186" t="s">
        <v>84</v>
      </c>
      <c r="B242" s="187" t="s">
        <v>247</v>
      </c>
      <c r="C242" s="269" t="s">
        <v>339</v>
      </c>
      <c r="D242" s="410">
        <v>0</v>
      </c>
      <c r="E242" s="410">
        <v>0</v>
      </c>
      <c r="F242" s="410">
        <v>0</v>
      </c>
      <c r="G242" s="410">
        <v>0</v>
      </c>
      <c r="H242" s="410">
        <v>0</v>
      </c>
      <c r="I242" s="410">
        <v>0</v>
      </c>
      <c r="J242" s="410">
        <v>0</v>
      </c>
      <c r="K242" s="410">
        <v>0</v>
      </c>
      <c r="L242" s="410">
        <v>0.05</v>
      </c>
      <c r="M242" s="410">
        <v>0</v>
      </c>
      <c r="N242" s="410">
        <v>0</v>
      </c>
      <c r="O242" s="410">
        <v>0</v>
      </c>
      <c r="P242" s="411"/>
      <c r="Q242" s="410">
        <v>0</v>
      </c>
      <c r="R242" s="410">
        <v>0</v>
      </c>
      <c r="S242" s="718">
        <v>0</v>
      </c>
      <c r="T242" s="734">
        <v>0.05</v>
      </c>
    </row>
    <row r="243" spans="1:21" ht="30" x14ac:dyDescent="0.25">
      <c r="A243" s="186" t="s">
        <v>84</v>
      </c>
      <c r="B243" s="187" t="s">
        <v>247</v>
      </c>
      <c r="C243" s="269" t="s">
        <v>527</v>
      </c>
      <c r="D243" s="412"/>
      <c r="E243" s="412"/>
      <c r="F243" s="412"/>
      <c r="G243" s="412"/>
      <c r="H243" s="412"/>
      <c r="I243" s="412"/>
      <c r="J243" s="412"/>
      <c r="K243" s="412"/>
      <c r="L243" s="412"/>
      <c r="M243" s="412"/>
      <c r="N243" s="412"/>
      <c r="O243" s="412"/>
      <c r="P243" s="413">
        <v>22.45</v>
      </c>
      <c r="Q243" s="414"/>
      <c r="R243" s="414"/>
      <c r="S243" s="719"/>
      <c r="T243" s="734">
        <v>22.45</v>
      </c>
    </row>
    <row r="244" spans="1:21" ht="30.75" thickBot="1" x14ac:dyDescent="0.3">
      <c r="A244" s="188" t="s">
        <v>84</v>
      </c>
      <c r="B244" s="189" t="s">
        <v>247</v>
      </c>
      <c r="C244" s="270" t="s">
        <v>528</v>
      </c>
      <c r="D244" s="417">
        <v>0</v>
      </c>
      <c r="E244" s="418"/>
      <c r="F244" s="418"/>
      <c r="G244" s="418"/>
      <c r="H244" s="418"/>
      <c r="I244" s="418"/>
      <c r="J244" s="418"/>
      <c r="K244" s="418"/>
      <c r="L244" s="418"/>
      <c r="M244" s="418"/>
      <c r="N244" s="418"/>
      <c r="O244" s="418"/>
      <c r="P244" s="418"/>
      <c r="Q244" s="418"/>
      <c r="R244" s="418"/>
      <c r="S244" s="721"/>
      <c r="T244" s="736">
        <v>0</v>
      </c>
    </row>
    <row r="245" spans="1:21" ht="30" x14ac:dyDescent="0.25">
      <c r="A245" s="184" t="s">
        <v>84</v>
      </c>
      <c r="B245" s="196" t="s">
        <v>243</v>
      </c>
      <c r="C245" s="268" t="s">
        <v>338</v>
      </c>
      <c r="D245" s="408">
        <v>0</v>
      </c>
      <c r="E245" s="408">
        <v>0</v>
      </c>
      <c r="F245" s="408">
        <v>0</v>
      </c>
      <c r="G245" s="408">
        <v>0</v>
      </c>
      <c r="H245" s="408">
        <v>0</v>
      </c>
      <c r="I245" s="408">
        <v>0</v>
      </c>
      <c r="J245" s="408">
        <v>0</v>
      </c>
      <c r="K245" s="408">
        <v>21.07</v>
      </c>
      <c r="L245" s="408">
        <v>15.88</v>
      </c>
      <c r="M245" s="408">
        <v>0</v>
      </c>
      <c r="N245" s="408">
        <v>0</v>
      </c>
      <c r="O245" s="408">
        <v>0</v>
      </c>
      <c r="P245" s="409"/>
      <c r="Q245" s="408">
        <v>0</v>
      </c>
      <c r="R245" s="408">
        <v>0</v>
      </c>
      <c r="S245" s="717">
        <v>0</v>
      </c>
      <c r="T245" s="733">
        <v>36.950000000000003</v>
      </c>
    </row>
    <row r="246" spans="1:21" ht="30" x14ac:dyDescent="0.25">
      <c r="A246" s="186" t="s">
        <v>84</v>
      </c>
      <c r="B246" s="197" t="s">
        <v>243</v>
      </c>
      <c r="C246" s="269" t="s">
        <v>339</v>
      </c>
      <c r="D246" s="410">
        <v>0</v>
      </c>
      <c r="E246" s="410">
        <v>0</v>
      </c>
      <c r="F246" s="410">
        <v>0</v>
      </c>
      <c r="G246" s="410">
        <v>0</v>
      </c>
      <c r="H246" s="410">
        <v>0</v>
      </c>
      <c r="I246" s="410">
        <v>0</v>
      </c>
      <c r="J246" s="410">
        <v>0</v>
      </c>
      <c r="K246" s="410">
        <v>0</v>
      </c>
      <c r="L246" s="410">
        <v>0</v>
      </c>
      <c r="M246" s="410">
        <v>0</v>
      </c>
      <c r="N246" s="410">
        <v>0</v>
      </c>
      <c r="O246" s="410">
        <v>0</v>
      </c>
      <c r="P246" s="411"/>
      <c r="Q246" s="410">
        <v>0</v>
      </c>
      <c r="R246" s="410">
        <v>0</v>
      </c>
      <c r="S246" s="718">
        <v>0</v>
      </c>
      <c r="T246" s="734">
        <v>0</v>
      </c>
    </row>
    <row r="247" spans="1:21" ht="30" x14ac:dyDescent="0.25">
      <c r="A247" s="186" t="s">
        <v>84</v>
      </c>
      <c r="B247" s="197" t="s">
        <v>243</v>
      </c>
      <c r="C247" s="269" t="s">
        <v>527</v>
      </c>
      <c r="D247" s="412"/>
      <c r="E247" s="412"/>
      <c r="F247" s="412"/>
      <c r="G247" s="412"/>
      <c r="H247" s="412"/>
      <c r="I247" s="412"/>
      <c r="J247" s="412"/>
      <c r="K247" s="412"/>
      <c r="L247" s="412"/>
      <c r="M247" s="412"/>
      <c r="N247" s="412"/>
      <c r="O247" s="412"/>
      <c r="P247" s="413">
        <v>0</v>
      </c>
      <c r="Q247" s="414"/>
      <c r="R247" s="414"/>
      <c r="S247" s="719"/>
      <c r="T247" s="734">
        <v>0</v>
      </c>
    </row>
    <row r="248" spans="1:21" ht="30.75" thickBot="1" x14ac:dyDescent="0.3">
      <c r="A248" s="199" t="s">
        <v>84</v>
      </c>
      <c r="B248" s="200" t="s">
        <v>243</v>
      </c>
      <c r="C248" s="273" t="s">
        <v>528</v>
      </c>
      <c r="D248" s="415">
        <v>0</v>
      </c>
      <c r="E248" s="416"/>
      <c r="F248" s="416"/>
      <c r="G248" s="416"/>
      <c r="H248" s="416"/>
      <c r="I248" s="416"/>
      <c r="J248" s="416"/>
      <c r="K248" s="416"/>
      <c r="L248" s="416"/>
      <c r="M248" s="416"/>
      <c r="N248" s="416"/>
      <c r="O248" s="416"/>
      <c r="P248" s="416"/>
      <c r="Q248" s="416"/>
      <c r="R248" s="416"/>
      <c r="S248" s="720"/>
      <c r="T248" s="735">
        <v>0</v>
      </c>
      <c r="U248" s="267"/>
    </row>
    <row r="249" spans="1:21" ht="30" x14ac:dyDescent="0.25">
      <c r="A249" s="184" t="s">
        <v>84</v>
      </c>
      <c r="B249" s="185" t="s">
        <v>174</v>
      </c>
      <c r="C249" s="268" t="s">
        <v>338</v>
      </c>
      <c r="D249" s="408">
        <v>0</v>
      </c>
      <c r="E249" s="408">
        <v>0</v>
      </c>
      <c r="F249" s="408">
        <v>88.08</v>
      </c>
      <c r="G249" s="408">
        <v>0</v>
      </c>
      <c r="H249" s="408">
        <v>0</v>
      </c>
      <c r="I249" s="408">
        <v>0</v>
      </c>
      <c r="J249" s="408">
        <v>0</v>
      </c>
      <c r="K249" s="408">
        <v>0</v>
      </c>
      <c r="L249" s="408">
        <v>0</v>
      </c>
      <c r="M249" s="408">
        <v>0</v>
      </c>
      <c r="N249" s="408">
        <v>177.82</v>
      </c>
      <c r="O249" s="408">
        <v>0</v>
      </c>
      <c r="P249" s="409"/>
      <c r="Q249" s="408">
        <v>0</v>
      </c>
      <c r="R249" s="408">
        <v>0</v>
      </c>
      <c r="S249" s="717">
        <v>0</v>
      </c>
      <c r="T249" s="733">
        <v>265.89999999999998</v>
      </c>
    </row>
    <row r="250" spans="1:21" ht="30" x14ac:dyDescent="0.25">
      <c r="A250" s="186" t="s">
        <v>84</v>
      </c>
      <c r="B250" s="187" t="s">
        <v>174</v>
      </c>
      <c r="C250" s="269" t="s">
        <v>339</v>
      </c>
      <c r="D250" s="410">
        <v>0</v>
      </c>
      <c r="E250" s="410">
        <v>0</v>
      </c>
      <c r="F250" s="410">
        <v>4.8899999999999997</v>
      </c>
      <c r="G250" s="410">
        <v>0</v>
      </c>
      <c r="H250" s="410">
        <v>0</v>
      </c>
      <c r="I250" s="410">
        <v>0</v>
      </c>
      <c r="J250" s="410">
        <v>0</v>
      </c>
      <c r="K250" s="410">
        <v>0</v>
      </c>
      <c r="L250" s="410">
        <v>0</v>
      </c>
      <c r="M250" s="410">
        <v>0</v>
      </c>
      <c r="N250" s="410">
        <v>11.66</v>
      </c>
      <c r="O250" s="410">
        <v>0</v>
      </c>
      <c r="P250" s="411"/>
      <c r="Q250" s="410">
        <v>0</v>
      </c>
      <c r="R250" s="410">
        <v>0</v>
      </c>
      <c r="S250" s="718">
        <v>0</v>
      </c>
      <c r="T250" s="734">
        <v>16.55</v>
      </c>
    </row>
    <row r="251" spans="1:21" ht="30" x14ac:dyDescent="0.25">
      <c r="A251" s="186" t="s">
        <v>84</v>
      </c>
      <c r="B251" s="187" t="s">
        <v>174</v>
      </c>
      <c r="C251" s="269" t="s">
        <v>527</v>
      </c>
      <c r="D251" s="412"/>
      <c r="E251" s="412"/>
      <c r="F251" s="412"/>
      <c r="G251" s="412"/>
      <c r="H251" s="412"/>
      <c r="I251" s="412"/>
      <c r="J251" s="412"/>
      <c r="K251" s="412"/>
      <c r="L251" s="412"/>
      <c r="M251" s="412"/>
      <c r="N251" s="412"/>
      <c r="O251" s="412"/>
      <c r="P251" s="413">
        <v>0</v>
      </c>
      <c r="Q251" s="414"/>
      <c r="R251" s="414"/>
      <c r="S251" s="719"/>
      <c r="T251" s="734">
        <v>0</v>
      </c>
    </row>
    <row r="252" spans="1:21" ht="30.75" thickBot="1" x14ac:dyDescent="0.3">
      <c r="A252" s="199" t="s">
        <v>84</v>
      </c>
      <c r="B252" s="272" t="s">
        <v>174</v>
      </c>
      <c r="C252" s="273" t="s">
        <v>528</v>
      </c>
      <c r="D252" s="415">
        <v>0</v>
      </c>
      <c r="E252" s="416"/>
      <c r="F252" s="416"/>
      <c r="G252" s="416"/>
      <c r="H252" s="416"/>
      <c r="I252" s="416"/>
      <c r="J252" s="416"/>
      <c r="K252" s="416"/>
      <c r="L252" s="416"/>
      <c r="M252" s="416"/>
      <c r="N252" s="416"/>
      <c r="O252" s="416"/>
      <c r="P252" s="416"/>
      <c r="Q252" s="416"/>
      <c r="R252" s="416"/>
      <c r="S252" s="720"/>
      <c r="T252" s="735">
        <v>0</v>
      </c>
    </row>
    <row r="253" spans="1:21" x14ac:dyDescent="0.25">
      <c r="A253" s="184" t="s">
        <v>85</v>
      </c>
      <c r="B253" s="185" t="s">
        <v>268</v>
      </c>
      <c r="C253" s="268" t="s">
        <v>338</v>
      </c>
      <c r="D253" s="408">
        <v>0</v>
      </c>
      <c r="E253" s="408">
        <v>0</v>
      </c>
      <c r="F253" s="408">
        <v>0</v>
      </c>
      <c r="G253" s="408">
        <v>0</v>
      </c>
      <c r="H253" s="408">
        <v>0</v>
      </c>
      <c r="I253" s="408">
        <v>0</v>
      </c>
      <c r="J253" s="408">
        <v>0</v>
      </c>
      <c r="K253" s="408">
        <v>3.0000000000000001E-3</v>
      </c>
      <c r="L253" s="408">
        <v>30.896000000000001</v>
      </c>
      <c r="M253" s="408">
        <v>0</v>
      </c>
      <c r="N253" s="408">
        <v>0</v>
      </c>
      <c r="O253" s="408">
        <v>0</v>
      </c>
      <c r="P253" s="409"/>
      <c r="Q253" s="408">
        <v>0</v>
      </c>
      <c r="R253" s="408">
        <v>0</v>
      </c>
      <c r="S253" s="717">
        <v>0</v>
      </c>
      <c r="T253" s="733">
        <v>30.899000000000001</v>
      </c>
    </row>
    <row r="254" spans="1:21" x14ac:dyDescent="0.25">
      <c r="A254" s="186" t="s">
        <v>85</v>
      </c>
      <c r="B254" s="187" t="s">
        <v>268</v>
      </c>
      <c r="C254" s="269" t="s">
        <v>339</v>
      </c>
      <c r="D254" s="410">
        <v>0</v>
      </c>
      <c r="E254" s="410">
        <v>0</v>
      </c>
      <c r="F254" s="410">
        <v>0</v>
      </c>
      <c r="G254" s="410">
        <v>0</v>
      </c>
      <c r="H254" s="410">
        <v>0</v>
      </c>
      <c r="I254" s="410">
        <v>0</v>
      </c>
      <c r="J254" s="410">
        <v>0</v>
      </c>
      <c r="K254" s="410">
        <v>0</v>
      </c>
      <c r="L254" s="410">
        <v>3.048</v>
      </c>
      <c r="M254" s="410">
        <v>0</v>
      </c>
      <c r="N254" s="410">
        <v>0</v>
      </c>
      <c r="O254" s="410">
        <v>0</v>
      </c>
      <c r="P254" s="411"/>
      <c r="Q254" s="410">
        <v>0</v>
      </c>
      <c r="R254" s="410">
        <v>0</v>
      </c>
      <c r="S254" s="718">
        <v>0</v>
      </c>
      <c r="T254" s="734">
        <v>3.048</v>
      </c>
    </row>
    <row r="255" spans="1:21" x14ac:dyDescent="0.25">
      <c r="A255" s="186" t="s">
        <v>85</v>
      </c>
      <c r="B255" s="187" t="s">
        <v>268</v>
      </c>
      <c r="C255" s="269" t="s">
        <v>527</v>
      </c>
      <c r="D255" s="412"/>
      <c r="E255" s="412"/>
      <c r="F255" s="412"/>
      <c r="G255" s="412"/>
      <c r="H255" s="412"/>
      <c r="I255" s="412"/>
      <c r="J255" s="412"/>
      <c r="K255" s="412"/>
      <c r="L255" s="412"/>
      <c r="M255" s="412"/>
      <c r="N255" s="412"/>
      <c r="O255" s="412"/>
      <c r="P255" s="413">
        <v>105.754</v>
      </c>
      <c r="Q255" s="414"/>
      <c r="R255" s="414"/>
      <c r="S255" s="719"/>
      <c r="T255" s="734">
        <v>105.754</v>
      </c>
    </row>
    <row r="256" spans="1:21" ht="30.75" thickBot="1" x14ac:dyDescent="0.3">
      <c r="A256" s="188" t="s">
        <v>85</v>
      </c>
      <c r="B256" s="189" t="s">
        <v>268</v>
      </c>
      <c r="C256" s="270" t="s">
        <v>528</v>
      </c>
      <c r="D256" s="442">
        <v>40.518000000000001</v>
      </c>
      <c r="E256" s="443"/>
      <c r="F256" s="443"/>
      <c r="G256" s="443"/>
      <c r="H256" s="443"/>
      <c r="I256" s="443"/>
      <c r="J256" s="443"/>
      <c r="K256" s="443"/>
      <c r="L256" s="443"/>
      <c r="M256" s="443"/>
      <c r="N256" s="443"/>
      <c r="O256" s="443"/>
      <c r="P256" s="443"/>
      <c r="Q256" s="443"/>
      <c r="R256" s="443"/>
      <c r="S256" s="731"/>
      <c r="T256" s="736">
        <v>40.518000000000001</v>
      </c>
    </row>
    <row r="257" spans="1:20" x14ac:dyDescent="0.25">
      <c r="A257" s="209" t="s">
        <v>85</v>
      </c>
      <c r="B257" s="208" t="s">
        <v>90</v>
      </c>
      <c r="C257" s="271" t="s">
        <v>338</v>
      </c>
      <c r="D257" s="410">
        <v>3.9849999999999999</v>
      </c>
      <c r="E257" s="410">
        <v>0</v>
      </c>
      <c r="F257" s="410">
        <v>0</v>
      </c>
      <c r="G257" s="410">
        <v>0</v>
      </c>
      <c r="H257" s="410">
        <v>0</v>
      </c>
      <c r="I257" s="410">
        <v>0</v>
      </c>
      <c r="J257" s="410">
        <v>0</v>
      </c>
      <c r="K257" s="410">
        <v>8.1000000000000003E-2</v>
      </c>
      <c r="L257" s="410">
        <v>8.0500000000000007</v>
      </c>
      <c r="M257" s="410">
        <v>0</v>
      </c>
      <c r="N257" s="410">
        <v>0</v>
      </c>
      <c r="O257" s="410">
        <v>0</v>
      </c>
      <c r="P257" s="422"/>
      <c r="Q257" s="410">
        <v>0</v>
      </c>
      <c r="R257" s="410">
        <v>0</v>
      </c>
      <c r="S257" s="718">
        <v>0</v>
      </c>
      <c r="T257" s="737">
        <v>12.116</v>
      </c>
    </row>
    <row r="258" spans="1:20" x14ac:dyDescent="0.25">
      <c r="A258" s="186" t="s">
        <v>85</v>
      </c>
      <c r="B258" s="187" t="s">
        <v>90</v>
      </c>
      <c r="C258" s="269" t="s">
        <v>339</v>
      </c>
      <c r="D258" s="410">
        <v>0</v>
      </c>
      <c r="E258" s="410">
        <v>0</v>
      </c>
      <c r="F258" s="410">
        <v>0</v>
      </c>
      <c r="G258" s="410">
        <v>0</v>
      </c>
      <c r="H258" s="410">
        <v>0</v>
      </c>
      <c r="I258" s="410">
        <v>0</v>
      </c>
      <c r="J258" s="410">
        <v>0</v>
      </c>
      <c r="K258" s="410">
        <v>0</v>
      </c>
      <c r="L258" s="410">
        <v>8.5139999999999993</v>
      </c>
      <c r="M258" s="410">
        <v>0</v>
      </c>
      <c r="N258" s="410">
        <v>0</v>
      </c>
      <c r="O258" s="410">
        <v>0</v>
      </c>
      <c r="P258" s="411"/>
      <c r="Q258" s="410">
        <v>0</v>
      </c>
      <c r="R258" s="410">
        <v>0</v>
      </c>
      <c r="S258" s="718">
        <v>0</v>
      </c>
      <c r="T258" s="734">
        <v>8.5139999999999993</v>
      </c>
    </row>
    <row r="259" spans="1:20" x14ac:dyDescent="0.25">
      <c r="A259" s="186" t="s">
        <v>85</v>
      </c>
      <c r="B259" s="187" t="s">
        <v>90</v>
      </c>
      <c r="C259" s="269" t="s">
        <v>527</v>
      </c>
      <c r="D259" s="412"/>
      <c r="E259" s="412"/>
      <c r="F259" s="412"/>
      <c r="G259" s="412"/>
      <c r="H259" s="412"/>
      <c r="I259" s="412"/>
      <c r="J259" s="412"/>
      <c r="K259" s="412"/>
      <c r="L259" s="412"/>
      <c r="M259" s="412"/>
      <c r="N259" s="412"/>
      <c r="O259" s="412"/>
      <c r="P259" s="413">
        <v>0</v>
      </c>
      <c r="Q259" s="414"/>
      <c r="R259" s="414"/>
      <c r="S259" s="719"/>
      <c r="T259" s="734">
        <v>0</v>
      </c>
    </row>
    <row r="260" spans="1:20" ht="30.75" thickBot="1" x14ac:dyDescent="0.3">
      <c r="A260" s="199" t="s">
        <v>85</v>
      </c>
      <c r="B260" s="272" t="s">
        <v>90</v>
      </c>
      <c r="C260" s="273" t="s">
        <v>528</v>
      </c>
      <c r="D260" s="415">
        <v>0</v>
      </c>
      <c r="E260" s="416"/>
      <c r="F260" s="416"/>
      <c r="G260" s="416"/>
      <c r="H260" s="416"/>
      <c r="I260" s="416"/>
      <c r="J260" s="416"/>
      <c r="K260" s="416"/>
      <c r="L260" s="416"/>
      <c r="M260" s="416"/>
      <c r="N260" s="416"/>
      <c r="O260" s="416"/>
      <c r="P260" s="416"/>
      <c r="Q260" s="416"/>
      <c r="R260" s="416"/>
      <c r="S260" s="720"/>
      <c r="T260" s="735">
        <v>0</v>
      </c>
    </row>
    <row r="261" spans="1:20" ht="30" x14ac:dyDescent="0.25">
      <c r="A261" s="184" t="s">
        <v>85</v>
      </c>
      <c r="B261" s="185" t="s">
        <v>300</v>
      </c>
      <c r="C261" s="268" t="s">
        <v>338</v>
      </c>
      <c r="D261" s="408">
        <v>0</v>
      </c>
      <c r="E261" s="408">
        <v>0</v>
      </c>
      <c r="F261" s="408">
        <v>0</v>
      </c>
      <c r="G261" s="408">
        <v>0</v>
      </c>
      <c r="H261" s="408">
        <v>0</v>
      </c>
      <c r="I261" s="408">
        <v>0</v>
      </c>
      <c r="J261" s="408">
        <v>0</v>
      </c>
      <c r="K261" s="408">
        <v>0</v>
      </c>
      <c r="L261" s="408">
        <v>5.79</v>
      </c>
      <c r="M261" s="408">
        <v>0</v>
      </c>
      <c r="N261" s="408">
        <v>0</v>
      </c>
      <c r="O261" s="408">
        <v>0</v>
      </c>
      <c r="P261" s="409"/>
      <c r="Q261" s="408">
        <v>0</v>
      </c>
      <c r="R261" s="408">
        <v>0</v>
      </c>
      <c r="S261" s="717">
        <v>0</v>
      </c>
      <c r="T261" s="733">
        <v>5.79</v>
      </c>
    </row>
    <row r="262" spans="1:20" ht="30" x14ac:dyDescent="0.25">
      <c r="A262" s="186" t="s">
        <v>85</v>
      </c>
      <c r="B262" s="187" t="s">
        <v>300</v>
      </c>
      <c r="C262" s="269" t="s">
        <v>339</v>
      </c>
      <c r="D262" s="410">
        <v>0</v>
      </c>
      <c r="E262" s="410">
        <v>0</v>
      </c>
      <c r="F262" s="410">
        <v>0</v>
      </c>
      <c r="G262" s="410">
        <v>0</v>
      </c>
      <c r="H262" s="410">
        <v>0</v>
      </c>
      <c r="I262" s="410">
        <v>0</v>
      </c>
      <c r="J262" s="410">
        <v>0</v>
      </c>
      <c r="K262" s="410">
        <v>0</v>
      </c>
      <c r="L262" s="410"/>
      <c r="M262" s="410">
        <v>0</v>
      </c>
      <c r="N262" s="410">
        <v>0</v>
      </c>
      <c r="O262" s="410">
        <v>0</v>
      </c>
      <c r="P262" s="411"/>
      <c r="Q262" s="410">
        <v>0</v>
      </c>
      <c r="R262" s="410">
        <v>0</v>
      </c>
      <c r="S262" s="718">
        <v>0</v>
      </c>
      <c r="T262" s="734">
        <v>0</v>
      </c>
    </row>
    <row r="263" spans="1:20" ht="30" x14ac:dyDescent="0.25">
      <c r="A263" s="186" t="s">
        <v>85</v>
      </c>
      <c r="B263" s="187" t="s">
        <v>300</v>
      </c>
      <c r="C263" s="269" t="s">
        <v>527</v>
      </c>
      <c r="D263" s="412"/>
      <c r="E263" s="412"/>
      <c r="F263" s="412"/>
      <c r="G263" s="412"/>
      <c r="H263" s="412"/>
      <c r="I263" s="412"/>
      <c r="J263" s="412"/>
      <c r="K263" s="412"/>
      <c r="L263" s="412"/>
      <c r="M263" s="412"/>
      <c r="N263" s="412"/>
      <c r="O263" s="412"/>
      <c r="P263" s="413">
        <v>22.62</v>
      </c>
      <c r="Q263" s="414"/>
      <c r="R263" s="414"/>
      <c r="S263" s="719"/>
      <c r="T263" s="734">
        <v>22.62</v>
      </c>
    </row>
    <row r="264" spans="1:20" ht="30.75" thickBot="1" x14ac:dyDescent="0.3">
      <c r="A264" s="199" t="s">
        <v>85</v>
      </c>
      <c r="B264" s="272" t="s">
        <v>300</v>
      </c>
      <c r="C264" s="273" t="s">
        <v>528</v>
      </c>
      <c r="D264" s="444">
        <v>654.74</v>
      </c>
      <c r="E264" s="445"/>
      <c r="F264" s="445"/>
      <c r="G264" s="445"/>
      <c r="H264" s="445"/>
      <c r="I264" s="445"/>
      <c r="J264" s="445"/>
      <c r="K264" s="445"/>
      <c r="L264" s="445"/>
      <c r="M264" s="445"/>
      <c r="N264" s="445"/>
      <c r="O264" s="445"/>
      <c r="P264" s="445"/>
      <c r="Q264" s="445"/>
      <c r="R264" s="445"/>
      <c r="S264" s="732"/>
      <c r="T264" s="735">
        <v>654.74</v>
      </c>
    </row>
    <row r="265" spans="1:20" x14ac:dyDescent="0.25">
      <c r="A265" s="184" t="s">
        <v>85</v>
      </c>
      <c r="B265" s="185" t="s">
        <v>87</v>
      </c>
      <c r="C265" s="268" t="s">
        <v>338</v>
      </c>
      <c r="D265" s="408">
        <v>0</v>
      </c>
      <c r="E265" s="408">
        <v>0</v>
      </c>
      <c r="F265" s="408">
        <v>0</v>
      </c>
      <c r="G265" s="408">
        <v>0</v>
      </c>
      <c r="H265" s="408">
        <v>0</v>
      </c>
      <c r="I265" s="408">
        <v>0</v>
      </c>
      <c r="J265" s="408">
        <v>0</v>
      </c>
      <c r="K265" s="408">
        <v>0</v>
      </c>
      <c r="L265" s="408">
        <v>42.66</v>
      </c>
      <c r="M265" s="408">
        <v>0</v>
      </c>
      <c r="N265" s="408">
        <v>0</v>
      </c>
      <c r="O265" s="408">
        <v>0</v>
      </c>
      <c r="P265" s="409"/>
      <c r="Q265" s="408">
        <v>0</v>
      </c>
      <c r="R265" s="408">
        <v>0</v>
      </c>
      <c r="S265" s="717">
        <v>0</v>
      </c>
      <c r="T265" s="733">
        <v>42.66</v>
      </c>
    </row>
    <row r="266" spans="1:20" x14ac:dyDescent="0.25">
      <c r="A266" s="186" t="s">
        <v>85</v>
      </c>
      <c r="B266" s="187" t="s">
        <v>87</v>
      </c>
      <c r="C266" s="269" t="s">
        <v>339</v>
      </c>
      <c r="D266" s="410">
        <v>0</v>
      </c>
      <c r="E266" s="410">
        <v>0</v>
      </c>
      <c r="F266" s="410">
        <v>0</v>
      </c>
      <c r="G266" s="410">
        <v>0</v>
      </c>
      <c r="H266" s="410">
        <v>0</v>
      </c>
      <c r="I266" s="410">
        <v>0</v>
      </c>
      <c r="J266" s="410">
        <v>0</v>
      </c>
      <c r="K266" s="410">
        <v>0</v>
      </c>
      <c r="L266" s="410">
        <v>11.17</v>
      </c>
      <c r="M266" s="410">
        <v>0</v>
      </c>
      <c r="N266" s="410">
        <v>0</v>
      </c>
      <c r="O266" s="410">
        <v>0</v>
      </c>
      <c r="P266" s="411"/>
      <c r="Q266" s="410">
        <v>0</v>
      </c>
      <c r="R266" s="410">
        <v>0</v>
      </c>
      <c r="S266" s="718">
        <v>0</v>
      </c>
      <c r="T266" s="734">
        <v>11.17</v>
      </c>
    </row>
    <row r="267" spans="1:20" x14ac:dyDescent="0.25">
      <c r="A267" s="186" t="s">
        <v>85</v>
      </c>
      <c r="B267" s="187" t="s">
        <v>87</v>
      </c>
      <c r="C267" s="269" t="s">
        <v>527</v>
      </c>
      <c r="D267" s="412"/>
      <c r="E267" s="412"/>
      <c r="F267" s="412"/>
      <c r="G267" s="412"/>
      <c r="H267" s="412"/>
      <c r="I267" s="412"/>
      <c r="J267" s="412"/>
      <c r="K267" s="412"/>
      <c r="L267" s="412"/>
      <c r="M267" s="412"/>
      <c r="N267" s="412"/>
      <c r="O267" s="412"/>
      <c r="P267" s="413">
        <v>0</v>
      </c>
      <c r="Q267" s="414"/>
      <c r="R267" s="414"/>
      <c r="S267" s="719"/>
      <c r="T267" s="734">
        <v>0</v>
      </c>
    </row>
    <row r="268" spans="1:20" ht="30.75" thickBot="1" x14ac:dyDescent="0.3">
      <c r="A268" s="188" t="s">
        <v>85</v>
      </c>
      <c r="B268" s="189" t="s">
        <v>87</v>
      </c>
      <c r="C268" s="270" t="s">
        <v>528</v>
      </c>
      <c r="D268" s="417">
        <v>0</v>
      </c>
      <c r="E268" s="418"/>
      <c r="F268" s="418"/>
      <c r="G268" s="418"/>
      <c r="H268" s="418"/>
      <c r="I268" s="418"/>
      <c r="J268" s="418"/>
      <c r="K268" s="418"/>
      <c r="L268" s="418"/>
      <c r="M268" s="418"/>
      <c r="N268" s="418"/>
      <c r="O268" s="418"/>
      <c r="P268" s="418"/>
      <c r="Q268" s="418"/>
      <c r="R268" s="418"/>
      <c r="S268" s="721"/>
      <c r="T268" s="736">
        <v>0</v>
      </c>
    </row>
    <row r="269" spans="1:20" ht="30" x14ac:dyDescent="0.25">
      <c r="A269" s="209" t="s">
        <v>85</v>
      </c>
      <c r="B269" s="306" t="s">
        <v>532</v>
      </c>
      <c r="C269" s="271" t="s">
        <v>338</v>
      </c>
      <c r="D269" s="419">
        <v>0</v>
      </c>
      <c r="E269" s="419">
        <v>0</v>
      </c>
      <c r="F269" s="419">
        <v>0</v>
      </c>
      <c r="G269" s="419">
        <v>0</v>
      </c>
      <c r="H269" s="419">
        <v>0.98</v>
      </c>
      <c r="I269" s="419">
        <v>0</v>
      </c>
      <c r="J269" s="419">
        <v>0</v>
      </c>
      <c r="K269" s="419">
        <v>0</v>
      </c>
      <c r="L269" s="419">
        <v>0</v>
      </c>
      <c r="M269" s="419">
        <v>0</v>
      </c>
      <c r="N269" s="419">
        <v>0</v>
      </c>
      <c r="O269" s="419">
        <v>0</v>
      </c>
      <c r="P269" s="420"/>
      <c r="Q269" s="419">
        <v>0</v>
      </c>
      <c r="R269" s="419">
        <v>0</v>
      </c>
      <c r="S269" s="722">
        <v>0</v>
      </c>
      <c r="T269" s="737">
        <v>0.98</v>
      </c>
    </row>
    <row r="270" spans="1:20" ht="30" x14ac:dyDescent="0.25">
      <c r="A270" s="186" t="s">
        <v>85</v>
      </c>
      <c r="B270" s="201" t="s">
        <v>532</v>
      </c>
      <c r="C270" s="269" t="s">
        <v>339</v>
      </c>
      <c r="D270" s="410">
        <v>0</v>
      </c>
      <c r="E270" s="410">
        <v>0</v>
      </c>
      <c r="F270" s="410">
        <v>0</v>
      </c>
      <c r="G270" s="410">
        <v>0</v>
      </c>
      <c r="H270" s="410">
        <v>0</v>
      </c>
      <c r="I270" s="410">
        <v>0</v>
      </c>
      <c r="J270" s="410">
        <v>0</v>
      </c>
      <c r="K270" s="410">
        <v>0</v>
      </c>
      <c r="L270" s="410">
        <v>0</v>
      </c>
      <c r="M270" s="410">
        <v>0</v>
      </c>
      <c r="N270" s="410">
        <v>0</v>
      </c>
      <c r="O270" s="410">
        <v>0</v>
      </c>
      <c r="P270" s="422"/>
      <c r="Q270" s="410">
        <v>0</v>
      </c>
      <c r="R270" s="410">
        <v>0</v>
      </c>
      <c r="S270" s="718">
        <v>0</v>
      </c>
      <c r="T270" s="734">
        <v>0</v>
      </c>
    </row>
    <row r="271" spans="1:20" ht="30" x14ac:dyDescent="0.25">
      <c r="A271" s="186" t="s">
        <v>85</v>
      </c>
      <c r="B271" s="201" t="s">
        <v>532</v>
      </c>
      <c r="C271" s="269" t="s">
        <v>527</v>
      </c>
      <c r="D271" s="421"/>
      <c r="E271" s="421"/>
      <c r="F271" s="421"/>
      <c r="G271" s="421"/>
      <c r="H271" s="421"/>
      <c r="I271" s="421"/>
      <c r="J271" s="421"/>
      <c r="K271" s="421"/>
      <c r="L271" s="421"/>
      <c r="M271" s="421"/>
      <c r="N271" s="421"/>
      <c r="O271" s="421"/>
      <c r="P271" s="435">
        <v>0</v>
      </c>
      <c r="Q271" s="421"/>
      <c r="R271" s="421"/>
      <c r="S271" s="723"/>
      <c r="T271" s="734">
        <v>0</v>
      </c>
    </row>
    <row r="272" spans="1:20" ht="30.75" thickBot="1" x14ac:dyDescent="0.3">
      <c r="A272" s="188" t="s">
        <v>85</v>
      </c>
      <c r="B272" s="202" t="s">
        <v>532</v>
      </c>
      <c r="C272" s="270" t="s">
        <v>528</v>
      </c>
      <c r="D272" s="417">
        <v>0</v>
      </c>
      <c r="E272" s="418"/>
      <c r="F272" s="418"/>
      <c r="G272" s="418"/>
      <c r="H272" s="418"/>
      <c r="I272" s="418"/>
      <c r="J272" s="418"/>
      <c r="K272" s="418"/>
      <c r="L272" s="418"/>
      <c r="M272" s="418"/>
      <c r="N272" s="418"/>
      <c r="O272" s="418"/>
      <c r="P272" s="418"/>
      <c r="Q272" s="418"/>
      <c r="R272" s="418"/>
      <c r="S272" s="721"/>
      <c r="T272" s="736">
        <v>0</v>
      </c>
    </row>
    <row r="273" spans="1:20" x14ac:dyDescent="0.25">
      <c r="A273" s="209" t="s">
        <v>85</v>
      </c>
      <c r="B273" s="299" t="s">
        <v>533</v>
      </c>
      <c r="C273" s="271" t="s">
        <v>338</v>
      </c>
      <c r="D273" s="419">
        <v>0</v>
      </c>
      <c r="E273" s="419">
        <v>0</v>
      </c>
      <c r="F273" s="419">
        <v>0</v>
      </c>
      <c r="G273" s="419">
        <v>0</v>
      </c>
      <c r="H273" s="419">
        <v>0</v>
      </c>
      <c r="I273" s="419">
        <v>0</v>
      </c>
      <c r="J273" s="419">
        <v>0</v>
      </c>
      <c r="K273" s="419">
        <v>0</v>
      </c>
      <c r="L273" s="419">
        <v>1E-3</v>
      </c>
      <c r="M273" s="419">
        <v>0</v>
      </c>
      <c r="N273" s="419">
        <v>0</v>
      </c>
      <c r="O273" s="419">
        <v>0</v>
      </c>
      <c r="P273" s="420"/>
      <c r="Q273" s="419">
        <v>0</v>
      </c>
      <c r="R273" s="419">
        <v>0</v>
      </c>
      <c r="S273" s="722">
        <v>0</v>
      </c>
      <c r="T273" s="737">
        <v>1E-3</v>
      </c>
    </row>
    <row r="274" spans="1:20" x14ac:dyDescent="0.25">
      <c r="A274" s="186" t="s">
        <v>85</v>
      </c>
      <c r="B274" s="204" t="s">
        <v>533</v>
      </c>
      <c r="C274" s="269" t="s">
        <v>339</v>
      </c>
      <c r="D274" s="410">
        <v>0</v>
      </c>
      <c r="E274" s="410">
        <v>0</v>
      </c>
      <c r="F274" s="410">
        <v>0</v>
      </c>
      <c r="G274" s="410">
        <v>0</v>
      </c>
      <c r="H274" s="410">
        <v>0</v>
      </c>
      <c r="I274" s="410">
        <v>0</v>
      </c>
      <c r="J274" s="410">
        <v>0</v>
      </c>
      <c r="K274" s="410">
        <v>0</v>
      </c>
      <c r="L274" s="410">
        <v>3.1E-2</v>
      </c>
      <c r="M274" s="410">
        <v>0</v>
      </c>
      <c r="N274" s="410">
        <v>0</v>
      </c>
      <c r="O274" s="410">
        <v>0</v>
      </c>
      <c r="P274" s="422"/>
      <c r="Q274" s="410">
        <v>0</v>
      </c>
      <c r="R274" s="410">
        <v>0</v>
      </c>
      <c r="S274" s="718">
        <v>0</v>
      </c>
      <c r="T274" s="734">
        <v>3.1E-2</v>
      </c>
    </row>
    <row r="275" spans="1:20" x14ac:dyDescent="0.25">
      <c r="A275" s="186" t="s">
        <v>85</v>
      </c>
      <c r="B275" s="204" t="s">
        <v>533</v>
      </c>
      <c r="C275" s="269" t="s">
        <v>527</v>
      </c>
      <c r="D275" s="421"/>
      <c r="E275" s="421"/>
      <c r="F275" s="421"/>
      <c r="G275" s="421"/>
      <c r="H275" s="421"/>
      <c r="I275" s="421"/>
      <c r="J275" s="421"/>
      <c r="K275" s="421"/>
      <c r="L275" s="421"/>
      <c r="M275" s="421"/>
      <c r="N275" s="421"/>
      <c r="O275" s="421"/>
      <c r="P275" s="413">
        <v>4.2999999999999997E-2</v>
      </c>
      <c r="Q275" s="421"/>
      <c r="R275" s="421"/>
      <c r="S275" s="723"/>
      <c r="T275" s="734">
        <v>4.2999999999999997E-2</v>
      </c>
    </row>
    <row r="276" spans="1:20" ht="30.75" thickBot="1" x14ac:dyDescent="0.3">
      <c r="A276" s="188" t="s">
        <v>85</v>
      </c>
      <c r="B276" s="205" t="s">
        <v>533</v>
      </c>
      <c r="C276" s="270" t="s">
        <v>528</v>
      </c>
      <c r="D276" s="417">
        <v>0</v>
      </c>
      <c r="E276" s="418"/>
      <c r="F276" s="418"/>
      <c r="G276" s="418"/>
      <c r="H276" s="418"/>
      <c r="I276" s="418"/>
      <c r="J276" s="418"/>
      <c r="K276" s="418"/>
      <c r="L276" s="418"/>
      <c r="M276" s="418"/>
      <c r="N276" s="418"/>
      <c r="O276" s="418"/>
      <c r="P276" s="418"/>
      <c r="Q276" s="418"/>
      <c r="R276" s="418"/>
      <c r="S276" s="721"/>
      <c r="T276" s="736">
        <v>0</v>
      </c>
    </row>
    <row r="277" spans="1:20" x14ac:dyDescent="0.25">
      <c r="A277" s="209" t="s">
        <v>85</v>
      </c>
      <c r="B277" s="208" t="s">
        <v>263</v>
      </c>
      <c r="C277" s="271" t="s">
        <v>338</v>
      </c>
      <c r="D277" s="419">
        <v>0</v>
      </c>
      <c r="E277" s="419">
        <v>0</v>
      </c>
      <c r="F277" s="419">
        <v>0</v>
      </c>
      <c r="G277" s="419">
        <v>0</v>
      </c>
      <c r="H277" s="419">
        <v>0</v>
      </c>
      <c r="I277" s="419">
        <v>0</v>
      </c>
      <c r="J277" s="419">
        <v>0</v>
      </c>
      <c r="K277" s="419">
        <v>0</v>
      </c>
      <c r="L277" s="419">
        <v>3.76</v>
      </c>
      <c r="M277" s="419">
        <v>0</v>
      </c>
      <c r="N277" s="419">
        <v>0</v>
      </c>
      <c r="O277" s="419">
        <v>0</v>
      </c>
      <c r="P277" s="420"/>
      <c r="Q277" s="419">
        <v>0</v>
      </c>
      <c r="R277" s="419">
        <v>0</v>
      </c>
      <c r="S277" s="722">
        <v>0</v>
      </c>
      <c r="T277" s="737">
        <v>3.76</v>
      </c>
    </row>
    <row r="278" spans="1:20" x14ac:dyDescent="0.25">
      <c r="A278" s="186" t="s">
        <v>85</v>
      </c>
      <c r="B278" s="187" t="s">
        <v>263</v>
      </c>
      <c r="C278" s="269" t="s">
        <v>339</v>
      </c>
      <c r="D278" s="410">
        <v>0</v>
      </c>
      <c r="E278" s="410">
        <v>0</v>
      </c>
      <c r="F278" s="410">
        <v>0</v>
      </c>
      <c r="G278" s="410">
        <v>0</v>
      </c>
      <c r="H278" s="410">
        <v>0</v>
      </c>
      <c r="I278" s="410">
        <v>0</v>
      </c>
      <c r="J278" s="410">
        <v>0</v>
      </c>
      <c r="K278" s="410">
        <v>0</v>
      </c>
      <c r="L278" s="410">
        <v>0</v>
      </c>
      <c r="M278" s="410">
        <v>0</v>
      </c>
      <c r="N278" s="410">
        <v>53.16</v>
      </c>
      <c r="O278" s="410">
        <v>0</v>
      </c>
      <c r="P278" s="411"/>
      <c r="Q278" s="410">
        <v>0</v>
      </c>
      <c r="R278" s="410">
        <v>0</v>
      </c>
      <c r="S278" s="718">
        <v>0</v>
      </c>
      <c r="T278" s="734">
        <v>53.16</v>
      </c>
    </row>
    <row r="279" spans="1:20" x14ac:dyDescent="0.25">
      <c r="A279" s="186" t="s">
        <v>85</v>
      </c>
      <c r="B279" s="187" t="s">
        <v>263</v>
      </c>
      <c r="C279" s="269" t="s">
        <v>527</v>
      </c>
      <c r="D279" s="412"/>
      <c r="E279" s="412"/>
      <c r="F279" s="412"/>
      <c r="G279" s="412"/>
      <c r="H279" s="412"/>
      <c r="I279" s="412"/>
      <c r="J279" s="412"/>
      <c r="K279" s="412"/>
      <c r="L279" s="412"/>
      <c r="M279" s="412"/>
      <c r="N279" s="412"/>
      <c r="O279" s="412"/>
      <c r="P279" s="413">
        <v>0</v>
      </c>
      <c r="Q279" s="414"/>
      <c r="R279" s="414"/>
      <c r="S279" s="719"/>
      <c r="T279" s="734">
        <v>0</v>
      </c>
    </row>
    <row r="280" spans="1:20" ht="30.75" thickBot="1" x14ac:dyDescent="0.3">
      <c r="A280" s="188" t="s">
        <v>85</v>
      </c>
      <c r="B280" s="189" t="s">
        <v>263</v>
      </c>
      <c r="C280" s="270" t="s">
        <v>528</v>
      </c>
      <c r="D280" s="417">
        <v>0</v>
      </c>
      <c r="E280" s="418"/>
      <c r="F280" s="418"/>
      <c r="G280" s="418"/>
      <c r="H280" s="418"/>
      <c r="I280" s="418"/>
      <c r="J280" s="418"/>
      <c r="K280" s="418"/>
      <c r="L280" s="418"/>
      <c r="M280" s="418"/>
      <c r="N280" s="418"/>
      <c r="O280" s="418"/>
      <c r="P280" s="418"/>
      <c r="Q280" s="418"/>
      <c r="R280" s="418"/>
      <c r="S280" s="721"/>
      <c r="T280" s="736">
        <v>0</v>
      </c>
    </row>
    <row r="281" spans="1:20" ht="30" x14ac:dyDescent="0.25">
      <c r="A281" s="209" t="s">
        <v>85</v>
      </c>
      <c r="B281" s="208" t="s">
        <v>301</v>
      </c>
      <c r="C281" s="271" t="s">
        <v>338</v>
      </c>
      <c r="D281" s="419">
        <v>0</v>
      </c>
      <c r="E281" s="419">
        <v>0</v>
      </c>
      <c r="F281" s="419">
        <v>0</v>
      </c>
      <c r="G281" s="419">
        <v>0</v>
      </c>
      <c r="H281" s="419">
        <v>0</v>
      </c>
      <c r="I281" s="419">
        <v>0</v>
      </c>
      <c r="J281" s="419">
        <v>0</v>
      </c>
      <c r="K281" s="419">
        <v>0</v>
      </c>
      <c r="L281" s="419">
        <v>10.039999999999999</v>
      </c>
      <c r="M281" s="419">
        <v>0</v>
      </c>
      <c r="N281" s="419">
        <v>0</v>
      </c>
      <c r="O281" s="419">
        <v>0</v>
      </c>
      <c r="P281" s="420"/>
      <c r="Q281" s="419">
        <v>0</v>
      </c>
      <c r="R281" s="419">
        <v>0</v>
      </c>
      <c r="S281" s="722">
        <v>0</v>
      </c>
      <c r="T281" s="737">
        <v>10.039999999999999</v>
      </c>
    </row>
    <row r="282" spans="1:20" ht="30" x14ac:dyDescent="0.25">
      <c r="A282" s="186" t="s">
        <v>85</v>
      </c>
      <c r="B282" s="187" t="s">
        <v>301</v>
      </c>
      <c r="C282" s="269" t="s">
        <v>339</v>
      </c>
      <c r="D282" s="410">
        <v>0</v>
      </c>
      <c r="E282" s="410">
        <v>0</v>
      </c>
      <c r="F282" s="410">
        <v>0</v>
      </c>
      <c r="G282" s="410">
        <v>0</v>
      </c>
      <c r="H282" s="410">
        <v>0</v>
      </c>
      <c r="I282" s="410">
        <v>0</v>
      </c>
      <c r="J282" s="410">
        <v>0</v>
      </c>
      <c r="K282" s="410">
        <v>0</v>
      </c>
      <c r="L282" s="410"/>
      <c r="M282" s="410">
        <v>0</v>
      </c>
      <c r="N282" s="410">
        <v>0</v>
      </c>
      <c r="O282" s="410">
        <v>0</v>
      </c>
      <c r="P282" s="411"/>
      <c r="Q282" s="410">
        <v>0</v>
      </c>
      <c r="R282" s="410">
        <v>0</v>
      </c>
      <c r="S282" s="718">
        <v>0</v>
      </c>
      <c r="T282" s="734">
        <v>0</v>
      </c>
    </row>
    <row r="283" spans="1:20" ht="30" x14ac:dyDescent="0.25">
      <c r="A283" s="186" t="s">
        <v>85</v>
      </c>
      <c r="B283" s="187" t="s">
        <v>301</v>
      </c>
      <c r="C283" s="269" t="s">
        <v>527</v>
      </c>
      <c r="D283" s="412"/>
      <c r="E283" s="412"/>
      <c r="F283" s="412"/>
      <c r="G283" s="412"/>
      <c r="H283" s="412"/>
      <c r="I283" s="412"/>
      <c r="J283" s="412"/>
      <c r="K283" s="412"/>
      <c r="L283" s="412"/>
      <c r="M283" s="412"/>
      <c r="N283" s="412"/>
      <c r="O283" s="412"/>
      <c r="P283" s="413">
        <v>259.55</v>
      </c>
      <c r="Q283" s="414"/>
      <c r="R283" s="414"/>
      <c r="S283" s="719"/>
      <c r="T283" s="734">
        <v>259.55</v>
      </c>
    </row>
    <row r="284" spans="1:20" ht="30.75" thickBot="1" x14ac:dyDescent="0.3">
      <c r="A284" s="188" t="s">
        <v>85</v>
      </c>
      <c r="B284" s="189" t="s">
        <v>301</v>
      </c>
      <c r="C284" s="270" t="s">
        <v>528</v>
      </c>
      <c r="D284" s="442">
        <v>384.54</v>
      </c>
      <c r="E284" s="443"/>
      <c r="F284" s="443"/>
      <c r="G284" s="443"/>
      <c r="H284" s="443"/>
      <c r="I284" s="443"/>
      <c r="J284" s="443"/>
      <c r="K284" s="443"/>
      <c r="L284" s="443"/>
      <c r="M284" s="443"/>
      <c r="N284" s="443"/>
      <c r="O284" s="443"/>
      <c r="P284" s="443"/>
      <c r="Q284" s="443"/>
      <c r="R284" s="443"/>
      <c r="S284" s="731"/>
      <c r="T284" s="736">
        <v>384.54</v>
      </c>
    </row>
    <row r="285" spans="1:20" x14ac:dyDescent="0.25">
      <c r="A285" s="209" t="s">
        <v>85</v>
      </c>
      <c r="B285" s="208" t="s">
        <v>89</v>
      </c>
      <c r="C285" s="271" t="s">
        <v>338</v>
      </c>
      <c r="D285" s="410">
        <v>15.9</v>
      </c>
      <c r="E285" s="410">
        <v>0</v>
      </c>
      <c r="F285" s="410">
        <v>0</v>
      </c>
      <c r="G285" s="410">
        <v>6.62</v>
      </c>
      <c r="H285" s="410">
        <v>172.86</v>
      </c>
      <c r="I285" s="410">
        <v>0</v>
      </c>
      <c r="J285" s="410">
        <v>0</v>
      </c>
      <c r="K285" s="410">
        <v>1.25</v>
      </c>
      <c r="L285" s="410">
        <v>5.91</v>
      </c>
      <c r="M285" s="410">
        <v>0</v>
      </c>
      <c r="N285" s="410">
        <v>0</v>
      </c>
      <c r="O285" s="410">
        <v>0</v>
      </c>
      <c r="P285" s="422"/>
      <c r="Q285" s="410">
        <v>44.43</v>
      </c>
      <c r="R285" s="410">
        <v>0</v>
      </c>
      <c r="S285" s="718">
        <v>0</v>
      </c>
      <c r="T285" s="737">
        <v>246.97000000000003</v>
      </c>
    </row>
    <row r="286" spans="1:20" x14ac:dyDescent="0.25">
      <c r="A286" s="186" t="s">
        <v>85</v>
      </c>
      <c r="B286" s="187" t="s">
        <v>89</v>
      </c>
      <c r="C286" s="269" t="s">
        <v>339</v>
      </c>
      <c r="D286" s="410">
        <v>0</v>
      </c>
      <c r="E286" s="410">
        <v>0</v>
      </c>
      <c r="F286" s="410">
        <v>0</v>
      </c>
      <c r="G286" s="410">
        <v>0</v>
      </c>
      <c r="H286" s="410">
        <v>22.15</v>
      </c>
      <c r="I286" s="410">
        <v>0</v>
      </c>
      <c r="J286" s="410">
        <v>0</v>
      </c>
      <c r="K286" s="410">
        <v>0</v>
      </c>
      <c r="L286" s="410">
        <v>4.57</v>
      </c>
      <c r="M286" s="410">
        <v>0</v>
      </c>
      <c r="N286" s="410">
        <v>0</v>
      </c>
      <c r="O286" s="410">
        <v>0</v>
      </c>
      <c r="P286" s="411"/>
      <c r="Q286" s="410">
        <v>10.95</v>
      </c>
      <c r="R286" s="410">
        <v>0</v>
      </c>
      <c r="S286" s="718">
        <v>0</v>
      </c>
      <c r="T286" s="734">
        <v>37.67</v>
      </c>
    </row>
    <row r="287" spans="1:20" x14ac:dyDescent="0.25">
      <c r="A287" s="186" t="s">
        <v>85</v>
      </c>
      <c r="B287" s="187" t="s">
        <v>89</v>
      </c>
      <c r="C287" s="269" t="s">
        <v>527</v>
      </c>
      <c r="D287" s="412"/>
      <c r="E287" s="412"/>
      <c r="F287" s="412"/>
      <c r="G287" s="412"/>
      <c r="H287" s="412"/>
      <c r="I287" s="412"/>
      <c r="J287" s="412"/>
      <c r="K287" s="412"/>
      <c r="L287" s="412"/>
      <c r="M287" s="412"/>
      <c r="N287" s="412"/>
      <c r="O287" s="412"/>
      <c r="P287" s="413">
        <v>0</v>
      </c>
      <c r="Q287" s="414"/>
      <c r="R287" s="414"/>
      <c r="S287" s="719"/>
      <c r="T287" s="734">
        <v>0</v>
      </c>
    </row>
    <row r="288" spans="1:20" ht="30.75" thickBot="1" x14ac:dyDescent="0.3">
      <c r="A288" s="199" t="s">
        <v>85</v>
      </c>
      <c r="B288" s="272" t="s">
        <v>89</v>
      </c>
      <c r="C288" s="273" t="s">
        <v>528</v>
      </c>
      <c r="D288" s="415">
        <v>0</v>
      </c>
      <c r="E288" s="416"/>
      <c r="F288" s="416"/>
      <c r="G288" s="416"/>
      <c r="H288" s="416"/>
      <c r="I288" s="416"/>
      <c r="J288" s="416"/>
      <c r="K288" s="416"/>
      <c r="L288" s="416"/>
      <c r="M288" s="416"/>
      <c r="N288" s="416"/>
      <c r="O288" s="416"/>
      <c r="P288" s="416"/>
      <c r="Q288" s="416"/>
      <c r="R288" s="416"/>
      <c r="S288" s="720"/>
      <c r="T288" s="735">
        <v>0</v>
      </c>
    </row>
    <row r="289" spans="1:22" x14ac:dyDescent="0.25">
      <c r="A289" s="184" t="s">
        <v>85</v>
      </c>
      <c r="B289" s="185" t="s">
        <v>302</v>
      </c>
      <c r="C289" s="268" t="s">
        <v>338</v>
      </c>
      <c r="D289" s="408">
        <v>0</v>
      </c>
      <c r="E289" s="408">
        <v>0</v>
      </c>
      <c r="F289" s="408">
        <v>0</v>
      </c>
      <c r="G289" s="408">
        <v>0</v>
      </c>
      <c r="H289" s="408">
        <v>0</v>
      </c>
      <c r="I289" s="408">
        <v>0</v>
      </c>
      <c r="J289" s="408">
        <v>0</v>
      </c>
      <c r="K289" s="408">
        <v>0</v>
      </c>
      <c r="L289" s="408">
        <v>0.23</v>
      </c>
      <c r="M289" s="408">
        <v>0</v>
      </c>
      <c r="N289" s="408">
        <v>0</v>
      </c>
      <c r="O289" s="408">
        <v>0</v>
      </c>
      <c r="P289" s="409"/>
      <c r="Q289" s="408">
        <v>0</v>
      </c>
      <c r="R289" s="408">
        <v>0</v>
      </c>
      <c r="S289" s="717">
        <v>0</v>
      </c>
      <c r="T289" s="733">
        <v>0.23</v>
      </c>
    </row>
    <row r="290" spans="1:22" x14ac:dyDescent="0.25">
      <c r="A290" s="186" t="s">
        <v>85</v>
      </c>
      <c r="B290" s="187" t="s">
        <v>302</v>
      </c>
      <c r="C290" s="269" t="s">
        <v>339</v>
      </c>
      <c r="D290" s="410">
        <v>0</v>
      </c>
      <c r="E290" s="410">
        <v>0</v>
      </c>
      <c r="F290" s="410">
        <v>0</v>
      </c>
      <c r="G290" s="410">
        <v>0</v>
      </c>
      <c r="H290" s="410">
        <v>0</v>
      </c>
      <c r="I290" s="410">
        <v>0</v>
      </c>
      <c r="J290" s="410">
        <v>0</v>
      </c>
      <c r="K290" s="410">
        <v>0</v>
      </c>
      <c r="L290" s="410">
        <v>0</v>
      </c>
      <c r="M290" s="410">
        <v>0</v>
      </c>
      <c r="N290" s="410">
        <v>0</v>
      </c>
      <c r="O290" s="410">
        <v>0</v>
      </c>
      <c r="P290" s="411"/>
      <c r="Q290" s="410">
        <v>0</v>
      </c>
      <c r="R290" s="410">
        <v>0</v>
      </c>
      <c r="S290" s="718">
        <v>0</v>
      </c>
      <c r="T290" s="734">
        <v>0</v>
      </c>
    </row>
    <row r="291" spans="1:22" x14ac:dyDescent="0.25">
      <c r="A291" s="186" t="s">
        <v>85</v>
      </c>
      <c r="B291" s="187" t="s">
        <v>302</v>
      </c>
      <c r="C291" s="269" t="s">
        <v>527</v>
      </c>
      <c r="D291" s="412"/>
      <c r="E291" s="412"/>
      <c r="F291" s="412"/>
      <c r="G291" s="412"/>
      <c r="H291" s="412"/>
      <c r="I291" s="412"/>
      <c r="J291" s="412"/>
      <c r="K291" s="412"/>
      <c r="L291" s="412"/>
      <c r="M291" s="412"/>
      <c r="N291" s="412"/>
      <c r="O291" s="412"/>
      <c r="P291" s="413">
        <v>60.09</v>
      </c>
      <c r="Q291" s="414"/>
      <c r="R291" s="414"/>
      <c r="S291" s="719"/>
      <c r="T291" s="734">
        <v>60.09</v>
      </c>
    </row>
    <row r="292" spans="1:22" ht="30.75" thickBot="1" x14ac:dyDescent="0.3">
      <c r="A292" s="199" t="s">
        <v>85</v>
      </c>
      <c r="B292" s="272" t="s">
        <v>302</v>
      </c>
      <c r="C292" s="273" t="s">
        <v>528</v>
      </c>
      <c r="D292" s="415">
        <v>0</v>
      </c>
      <c r="E292" s="416"/>
      <c r="F292" s="416"/>
      <c r="G292" s="416"/>
      <c r="H292" s="416"/>
      <c r="I292" s="416"/>
      <c r="J292" s="416"/>
      <c r="K292" s="416"/>
      <c r="L292" s="416"/>
      <c r="M292" s="416"/>
      <c r="N292" s="416"/>
      <c r="O292" s="416"/>
      <c r="P292" s="416"/>
      <c r="Q292" s="416"/>
      <c r="R292" s="416"/>
      <c r="S292" s="720"/>
      <c r="T292" s="735">
        <v>0</v>
      </c>
    </row>
    <row r="293" spans="1:22" ht="30" x14ac:dyDescent="0.25">
      <c r="A293" s="184" t="s">
        <v>85</v>
      </c>
      <c r="B293" s="185" t="s">
        <v>88</v>
      </c>
      <c r="C293" s="268" t="s">
        <v>338</v>
      </c>
      <c r="D293" s="408">
        <v>0</v>
      </c>
      <c r="E293" s="408">
        <v>0</v>
      </c>
      <c r="F293" s="408">
        <v>0</v>
      </c>
      <c r="G293" s="408">
        <v>0</v>
      </c>
      <c r="H293" s="408">
        <v>0</v>
      </c>
      <c r="I293" s="408">
        <v>0</v>
      </c>
      <c r="J293" s="408">
        <v>0</v>
      </c>
      <c r="K293" s="408">
        <v>0</v>
      </c>
      <c r="L293" s="408">
        <v>22.99</v>
      </c>
      <c r="M293" s="408">
        <v>0</v>
      </c>
      <c r="N293" s="408">
        <v>0</v>
      </c>
      <c r="O293" s="408">
        <v>0</v>
      </c>
      <c r="P293" s="409"/>
      <c r="Q293" s="408">
        <v>0</v>
      </c>
      <c r="R293" s="408">
        <v>0</v>
      </c>
      <c r="S293" s="717">
        <v>0</v>
      </c>
      <c r="T293" s="733">
        <v>22.99</v>
      </c>
    </row>
    <row r="294" spans="1:22" ht="30" x14ac:dyDescent="0.25">
      <c r="A294" s="186" t="s">
        <v>85</v>
      </c>
      <c r="B294" s="187" t="s">
        <v>88</v>
      </c>
      <c r="C294" s="269" t="s">
        <v>339</v>
      </c>
      <c r="D294" s="410">
        <v>0</v>
      </c>
      <c r="E294" s="410">
        <v>0</v>
      </c>
      <c r="F294" s="410">
        <v>0</v>
      </c>
      <c r="G294" s="410">
        <v>0</v>
      </c>
      <c r="H294" s="410">
        <v>0</v>
      </c>
      <c r="I294" s="410">
        <v>0</v>
      </c>
      <c r="J294" s="410">
        <v>0</v>
      </c>
      <c r="K294" s="410">
        <v>0</v>
      </c>
      <c r="L294" s="410">
        <v>1</v>
      </c>
      <c r="M294" s="410">
        <v>0</v>
      </c>
      <c r="N294" s="410">
        <v>0</v>
      </c>
      <c r="O294" s="410">
        <v>0</v>
      </c>
      <c r="P294" s="411"/>
      <c r="Q294" s="410">
        <v>0</v>
      </c>
      <c r="R294" s="410">
        <v>0</v>
      </c>
      <c r="S294" s="718">
        <v>0</v>
      </c>
      <c r="T294" s="734">
        <v>1</v>
      </c>
    </row>
    <row r="295" spans="1:22" ht="30" x14ac:dyDescent="0.25">
      <c r="A295" s="186" t="s">
        <v>85</v>
      </c>
      <c r="B295" s="187" t="s">
        <v>88</v>
      </c>
      <c r="C295" s="269" t="s">
        <v>527</v>
      </c>
      <c r="D295" s="412"/>
      <c r="E295" s="412"/>
      <c r="F295" s="412"/>
      <c r="G295" s="412"/>
      <c r="H295" s="412"/>
      <c r="I295" s="412"/>
      <c r="J295" s="412"/>
      <c r="K295" s="412"/>
      <c r="L295" s="412"/>
      <c r="M295" s="412"/>
      <c r="N295" s="412"/>
      <c r="O295" s="412"/>
      <c r="P295" s="410">
        <v>939.34</v>
      </c>
      <c r="Q295" s="414"/>
      <c r="R295" s="414"/>
      <c r="S295" s="719"/>
      <c r="T295" s="734">
        <v>939.34</v>
      </c>
    </row>
    <row r="296" spans="1:22" ht="30.75" thickBot="1" x14ac:dyDescent="0.3">
      <c r="A296" s="199" t="s">
        <v>85</v>
      </c>
      <c r="B296" s="272" t="s">
        <v>88</v>
      </c>
      <c r="C296" s="273" t="s">
        <v>528</v>
      </c>
      <c r="D296" s="415">
        <v>1161.96</v>
      </c>
      <c r="E296" s="445"/>
      <c r="F296" s="445"/>
      <c r="G296" s="445"/>
      <c r="H296" s="445"/>
      <c r="I296" s="445"/>
      <c r="J296" s="445"/>
      <c r="K296" s="445"/>
      <c r="L296" s="445"/>
      <c r="M296" s="445"/>
      <c r="N296" s="445"/>
      <c r="O296" s="445"/>
      <c r="P296" s="445"/>
      <c r="Q296" s="445"/>
      <c r="R296" s="445"/>
      <c r="S296" s="732"/>
      <c r="T296" s="735">
        <v>1161.96</v>
      </c>
    </row>
    <row r="297" spans="1:22" x14ac:dyDescent="0.25">
      <c r="A297" s="184" t="s">
        <v>85</v>
      </c>
      <c r="B297" s="185" t="s">
        <v>93</v>
      </c>
      <c r="C297" s="268" t="s">
        <v>338</v>
      </c>
      <c r="D297" s="408">
        <v>0</v>
      </c>
      <c r="E297" s="408">
        <v>0</v>
      </c>
      <c r="F297" s="408">
        <v>0</v>
      </c>
      <c r="G297" s="408">
        <v>0</v>
      </c>
      <c r="H297" s="408">
        <v>0</v>
      </c>
      <c r="I297" s="408">
        <v>0</v>
      </c>
      <c r="J297" s="408">
        <v>0</v>
      </c>
      <c r="K297" s="408">
        <v>0</v>
      </c>
      <c r="L297" s="408">
        <v>8.82</v>
      </c>
      <c r="M297" s="408">
        <v>0</v>
      </c>
      <c r="N297" s="408">
        <v>0</v>
      </c>
      <c r="O297" s="408">
        <v>0</v>
      </c>
      <c r="P297" s="409"/>
      <c r="Q297" s="408">
        <v>0</v>
      </c>
      <c r="R297" s="408">
        <v>0</v>
      </c>
      <c r="S297" s="717">
        <v>0</v>
      </c>
      <c r="T297" s="733">
        <v>8.82</v>
      </c>
    </row>
    <row r="298" spans="1:22" x14ac:dyDescent="0.25">
      <c r="A298" s="186" t="s">
        <v>85</v>
      </c>
      <c r="B298" s="187" t="s">
        <v>93</v>
      </c>
      <c r="C298" s="269" t="s">
        <v>339</v>
      </c>
      <c r="D298" s="410">
        <v>0</v>
      </c>
      <c r="E298" s="410">
        <v>0</v>
      </c>
      <c r="F298" s="410">
        <v>0</v>
      </c>
      <c r="G298" s="410">
        <v>0</v>
      </c>
      <c r="H298" s="410">
        <v>0</v>
      </c>
      <c r="I298" s="410">
        <v>0</v>
      </c>
      <c r="J298" s="410">
        <v>0</v>
      </c>
      <c r="K298" s="410">
        <v>0</v>
      </c>
      <c r="L298" s="410">
        <v>0.70099999999999996</v>
      </c>
      <c r="M298" s="410">
        <v>0</v>
      </c>
      <c r="N298" s="410">
        <v>0</v>
      </c>
      <c r="O298" s="410">
        <v>0</v>
      </c>
      <c r="P298" s="411"/>
      <c r="Q298" s="410">
        <v>0</v>
      </c>
      <c r="R298" s="410">
        <v>0</v>
      </c>
      <c r="S298" s="718">
        <v>0</v>
      </c>
      <c r="T298" s="734">
        <v>0.70099999999999996</v>
      </c>
    </row>
    <row r="299" spans="1:22" x14ac:dyDescent="0.25">
      <c r="A299" s="186" t="s">
        <v>85</v>
      </c>
      <c r="B299" s="187" t="s">
        <v>93</v>
      </c>
      <c r="C299" s="269" t="s">
        <v>527</v>
      </c>
      <c r="D299" s="412"/>
      <c r="E299" s="412"/>
      <c r="F299" s="412"/>
      <c r="G299" s="412"/>
      <c r="H299" s="412"/>
      <c r="I299" s="412"/>
      <c r="J299" s="412"/>
      <c r="K299" s="412"/>
      <c r="L299" s="412"/>
      <c r="M299" s="412"/>
      <c r="N299" s="412"/>
      <c r="O299" s="412"/>
      <c r="P299" s="413">
        <v>12.425000000000001</v>
      </c>
      <c r="Q299" s="414"/>
      <c r="R299" s="414"/>
      <c r="S299" s="719"/>
      <c r="T299" s="734">
        <v>12.425000000000001</v>
      </c>
    </row>
    <row r="300" spans="1:22" ht="30.75" thickBot="1" x14ac:dyDescent="0.3">
      <c r="A300" s="199" t="s">
        <v>85</v>
      </c>
      <c r="B300" s="272" t="s">
        <v>93</v>
      </c>
      <c r="C300" s="273" t="s">
        <v>528</v>
      </c>
      <c r="D300" s="444">
        <v>6.1669999999999998</v>
      </c>
      <c r="E300" s="445"/>
      <c r="F300" s="445"/>
      <c r="G300" s="445"/>
      <c r="H300" s="445"/>
      <c r="I300" s="445"/>
      <c r="J300" s="445"/>
      <c r="K300" s="445"/>
      <c r="L300" s="445"/>
      <c r="M300" s="445"/>
      <c r="N300" s="445"/>
      <c r="O300" s="445"/>
      <c r="P300" s="445"/>
      <c r="Q300" s="445"/>
      <c r="R300" s="445"/>
      <c r="S300" s="732"/>
      <c r="T300" s="735">
        <v>6.1669999999999998</v>
      </c>
    </row>
    <row r="301" spans="1:22" x14ac:dyDescent="0.25">
      <c r="A301" s="184" t="s">
        <v>85</v>
      </c>
      <c r="B301" s="185" t="s">
        <v>92</v>
      </c>
      <c r="C301" s="268" t="s">
        <v>338</v>
      </c>
      <c r="D301" s="408">
        <v>0</v>
      </c>
      <c r="E301" s="408">
        <v>0</v>
      </c>
      <c r="F301" s="408">
        <v>0</v>
      </c>
      <c r="G301" s="408">
        <v>0</v>
      </c>
      <c r="H301" s="408">
        <v>0</v>
      </c>
      <c r="I301" s="408">
        <v>0</v>
      </c>
      <c r="J301" s="408">
        <v>0</v>
      </c>
      <c r="K301" s="408">
        <v>0</v>
      </c>
      <c r="L301" s="408">
        <v>7.8079999999999998</v>
      </c>
      <c r="M301" s="408">
        <v>0</v>
      </c>
      <c r="N301" s="408">
        <v>0</v>
      </c>
      <c r="O301" s="408">
        <v>0</v>
      </c>
      <c r="P301" s="409"/>
      <c r="Q301" s="408">
        <v>0</v>
      </c>
      <c r="R301" s="408">
        <v>0</v>
      </c>
      <c r="S301" s="717">
        <v>0</v>
      </c>
      <c r="T301" s="733">
        <v>7.8079999999999998</v>
      </c>
    </row>
    <row r="302" spans="1:22" x14ac:dyDescent="0.25">
      <c r="A302" s="186" t="s">
        <v>85</v>
      </c>
      <c r="B302" s="187" t="s">
        <v>92</v>
      </c>
      <c r="C302" s="269" t="s">
        <v>339</v>
      </c>
      <c r="D302" s="410">
        <v>0</v>
      </c>
      <c r="E302" s="410">
        <v>0</v>
      </c>
      <c r="F302" s="410">
        <v>0</v>
      </c>
      <c r="G302" s="410">
        <v>0</v>
      </c>
      <c r="H302" s="410">
        <v>0</v>
      </c>
      <c r="I302" s="410">
        <v>0</v>
      </c>
      <c r="J302" s="410">
        <v>0</v>
      </c>
      <c r="K302" s="410">
        <v>0</v>
      </c>
      <c r="L302" s="410">
        <v>8.9999999999999993E-3</v>
      </c>
      <c r="M302" s="410">
        <v>0</v>
      </c>
      <c r="N302" s="410">
        <v>0</v>
      </c>
      <c r="O302" s="410">
        <v>0</v>
      </c>
      <c r="P302" s="411"/>
      <c r="Q302" s="410">
        <v>0</v>
      </c>
      <c r="R302" s="410">
        <v>0</v>
      </c>
      <c r="S302" s="718">
        <v>0</v>
      </c>
      <c r="T302" s="734">
        <v>8.9999999999999993E-3</v>
      </c>
    </row>
    <row r="303" spans="1:22" x14ac:dyDescent="0.25">
      <c r="A303" s="186" t="s">
        <v>85</v>
      </c>
      <c r="B303" s="187" t="s">
        <v>92</v>
      </c>
      <c r="C303" s="269" t="s">
        <v>527</v>
      </c>
      <c r="D303" s="412"/>
      <c r="E303" s="412"/>
      <c r="F303" s="412"/>
      <c r="G303" s="412"/>
      <c r="H303" s="412"/>
      <c r="I303" s="412"/>
      <c r="J303" s="412"/>
      <c r="K303" s="412"/>
      <c r="L303" s="412"/>
      <c r="M303" s="412"/>
      <c r="N303" s="412"/>
      <c r="O303" s="412"/>
      <c r="P303" s="413">
        <v>117.056</v>
      </c>
      <c r="Q303" s="414"/>
      <c r="R303" s="414"/>
      <c r="S303" s="719"/>
      <c r="T303" s="734">
        <v>117.056</v>
      </c>
      <c r="V303" s="307"/>
    </row>
    <row r="304" spans="1:22" ht="30.75" thickBot="1" x14ac:dyDescent="0.3">
      <c r="A304" s="199" t="s">
        <v>85</v>
      </c>
      <c r="B304" s="272" t="s">
        <v>92</v>
      </c>
      <c r="C304" s="273" t="s">
        <v>528</v>
      </c>
      <c r="D304" s="444">
        <v>504.25900000000001</v>
      </c>
      <c r="E304" s="445"/>
      <c r="F304" s="445"/>
      <c r="G304" s="445"/>
      <c r="H304" s="445"/>
      <c r="I304" s="445"/>
      <c r="J304" s="445"/>
      <c r="K304" s="445"/>
      <c r="L304" s="445"/>
      <c r="M304" s="445"/>
      <c r="N304" s="445"/>
      <c r="O304" s="445"/>
      <c r="P304" s="445"/>
      <c r="Q304" s="445"/>
      <c r="R304" s="445"/>
      <c r="S304" s="732"/>
      <c r="T304" s="735">
        <v>504.25900000000001</v>
      </c>
    </row>
    <row r="305" spans="1:20" x14ac:dyDescent="0.25">
      <c r="A305" s="184" t="s">
        <v>85</v>
      </c>
      <c r="B305" s="185" t="s">
        <v>86</v>
      </c>
      <c r="C305" s="268" t="s">
        <v>338</v>
      </c>
      <c r="D305" s="408">
        <v>0</v>
      </c>
      <c r="E305" s="408">
        <v>0</v>
      </c>
      <c r="F305" s="408">
        <v>0</v>
      </c>
      <c r="G305" s="408">
        <v>0</v>
      </c>
      <c r="H305" s="408">
        <v>0</v>
      </c>
      <c r="I305" s="408">
        <v>0</v>
      </c>
      <c r="J305" s="408">
        <v>0</v>
      </c>
      <c r="K305" s="408">
        <v>0</v>
      </c>
      <c r="L305" s="408">
        <v>603.19000000000005</v>
      </c>
      <c r="M305" s="408">
        <v>0</v>
      </c>
      <c r="N305" s="408">
        <v>0</v>
      </c>
      <c r="O305" s="408">
        <v>0</v>
      </c>
      <c r="P305" s="409"/>
      <c r="Q305" s="408">
        <v>0</v>
      </c>
      <c r="R305" s="408">
        <v>0</v>
      </c>
      <c r="S305" s="717">
        <v>0</v>
      </c>
      <c r="T305" s="733">
        <v>603.19000000000005</v>
      </c>
    </row>
    <row r="306" spans="1:20" x14ac:dyDescent="0.25">
      <c r="A306" s="186" t="s">
        <v>85</v>
      </c>
      <c r="B306" s="187" t="s">
        <v>86</v>
      </c>
      <c r="C306" s="269" t="s">
        <v>339</v>
      </c>
      <c r="D306" s="410">
        <v>0</v>
      </c>
      <c r="E306" s="410">
        <v>0</v>
      </c>
      <c r="F306" s="410">
        <v>0</v>
      </c>
      <c r="G306" s="410">
        <v>0</v>
      </c>
      <c r="H306" s="410">
        <v>0</v>
      </c>
      <c r="I306" s="410">
        <v>0</v>
      </c>
      <c r="J306" s="410">
        <v>0</v>
      </c>
      <c r="K306" s="410">
        <v>0</v>
      </c>
      <c r="L306" s="410">
        <v>515.21</v>
      </c>
      <c r="M306" s="410">
        <v>0</v>
      </c>
      <c r="N306" s="410">
        <v>0</v>
      </c>
      <c r="O306" s="410">
        <v>0</v>
      </c>
      <c r="P306" s="411"/>
      <c r="Q306" s="410">
        <v>0</v>
      </c>
      <c r="R306" s="410">
        <v>0</v>
      </c>
      <c r="S306" s="718">
        <v>0</v>
      </c>
      <c r="T306" s="734">
        <v>515.21</v>
      </c>
    </row>
    <row r="307" spans="1:20" x14ac:dyDescent="0.25">
      <c r="A307" s="186" t="s">
        <v>85</v>
      </c>
      <c r="B307" s="187" t="s">
        <v>86</v>
      </c>
      <c r="C307" s="269" t="s">
        <v>527</v>
      </c>
      <c r="D307" s="412"/>
      <c r="E307" s="412"/>
      <c r="F307" s="412"/>
      <c r="G307" s="412"/>
      <c r="H307" s="412"/>
      <c r="I307" s="412"/>
      <c r="J307" s="412"/>
      <c r="K307" s="412"/>
      <c r="L307" s="412"/>
      <c r="M307" s="412"/>
      <c r="N307" s="412"/>
      <c r="O307" s="412"/>
      <c r="P307" s="413">
        <v>475.86</v>
      </c>
      <c r="Q307" s="414"/>
      <c r="R307" s="414"/>
      <c r="S307" s="719"/>
      <c r="T307" s="734">
        <v>475.86</v>
      </c>
    </row>
    <row r="308" spans="1:20" ht="30.75" thickBot="1" x14ac:dyDescent="0.3">
      <c r="A308" s="188" t="s">
        <v>85</v>
      </c>
      <c r="B308" s="189" t="s">
        <v>86</v>
      </c>
      <c r="C308" s="270" t="s">
        <v>528</v>
      </c>
      <c r="D308" s="417">
        <v>5618.66</v>
      </c>
      <c r="E308" s="443"/>
      <c r="F308" s="443"/>
      <c r="G308" s="443"/>
      <c r="H308" s="443"/>
      <c r="I308" s="443"/>
      <c r="J308" s="443"/>
      <c r="K308" s="443"/>
      <c r="L308" s="443"/>
      <c r="M308" s="443"/>
      <c r="N308" s="443"/>
      <c r="O308" s="443"/>
      <c r="P308" s="443"/>
      <c r="Q308" s="443"/>
      <c r="R308" s="443"/>
      <c r="S308" s="731"/>
      <c r="T308" s="736">
        <v>5618.66</v>
      </c>
    </row>
    <row r="311" spans="1:20" x14ac:dyDescent="0.25">
      <c r="B311" s="308" t="s">
        <v>1397</v>
      </c>
    </row>
  </sheetData>
  <autoFilter ref="A4:T308"/>
  <pageMargins left="0.25" right="0.25" top="0.75" bottom="0.75" header="0.3" footer="0.3"/>
  <pageSetup scale="57" orientation="landscape" horizontalDpi="300" verticalDpi="300" r:id="rId1"/>
  <headerFooter>
    <oddHeader>&amp;CFY 2019 Root Cause Results ($ in millions)</oddHeader>
    <oddFooter>&amp;RAs of &amp;T &amp;D
Page &amp;P of &amp;N</oddFooter>
  </headerFooter>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49"/>
  <sheetViews>
    <sheetView zoomScaleNormal="100" workbookViewId="0">
      <pane ySplit="4" topLeftCell="A90" activePane="bottomLeft" state="frozen"/>
      <selection pane="bottomLeft" activeCell="D137" sqref="D137"/>
    </sheetView>
  </sheetViews>
  <sheetFormatPr defaultColWidth="9.140625" defaultRowHeight="15" x14ac:dyDescent="0.25"/>
  <cols>
    <col min="1" max="1" width="9.140625" style="233"/>
    <col min="2" max="2" width="31.7109375" style="233" customWidth="1"/>
    <col min="3" max="3" width="15.85546875" style="233" customWidth="1"/>
    <col min="4" max="4" width="23.140625" style="233" customWidth="1"/>
    <col min="5" max="5" width="16.85546875" style="233" customWidth="1"/>
    <col min="6" max="16384" width="9.140625" style="233"/>
  </cols>
  <sheetData>
    <row r="1" spans="1:10" s="229" customFormat="1" ht="15.75" x14ac:dyDescent="0.25">
      <c r="A1" s="752" t="s">
        <v>284</v>
      </c>
      <c r="B1" s="752"/>
      <c r="C1" s="752"/>
      <c r="D1" s="228"/>
      <c r="E1" s="228"/>
      <c r="F1" s="228"/>
      <c r="G1" s="228"/>
      <c r="H1" s="228"/>
      <c r="I1" s="228"/>
      <c r="J1" s="228"/>
    </row>
    <row r="2" spans="1:10" s="229" customFormat="1" ht="15.75" x14ac:dyDescent="0.25">
      <c r="A2" s="753" t="s">
        <v>113</v>
      </c>
      <c r="B2" s="753"/>
      <c r="C2" s="753"/>
      <c r="D2" s="228"/>
      <c r="E2" s="228"/>
      <c r="F2" s="228"/>
      <c r="G2" s="228"/>
      <c r="H2" s="228"/>
      <c r="I2" s="228"/>
      <c r="J2" s="228"/>
    </row>
    <row r="3" spans="1:10" s="229" customFormat="1" ht="76.5" customHeight="1" thickBot="1" x14ac:dyDescent="0.3">
      <c r="A3" s="754" t="s">
        <v>692</v>
      </c>
      <c r="B3" s="754"/>
      <c r="C3" s="754"/>
      <c r="D3" s="228"/>
      <c r="E3" s="228"/>
      <c r="F3" s="228"/>
      <c r="G3" s="228"/>
      <c r="H3" s="228"/>
      <c r="I3" s="228"/>
      <c r="J3" s="228"/>
    </row>
    <row r="4" spans="1:10" s="229" customFormat="1" ht="31.5" x14ac:dyDescent="0.25">
      <c r="A4" s="456" t="s">
        <v>4</v>
      </c>
      <c r="B4" s="457" t="s">
        <v>277</v>
      </c>
      <c r="C4" s="458" t="s">
        <v>284</v>
      </c>
    </row>
    <row r="5" spans="1:10" x14ac:dyDescent="0.25">
      <c r="A5" s="459" t="s">
        <v>17</v>
      </c>
      <c r="B5" s="462" t="s">
        <v>18</v>
      </c>
      <c r="C5" s="463">
        <v>2.3E-3</v>
      </c>
    </row>
    <row r="6" spans="1:10" x14ac:dyDescent="0.25">
      <c r="A6" s="459" t="s">
        <v>17</v>
      </c>
      <c r="B6" s="462" t="s">
        <v>693</v>
      </c>
      <c r="C6" s="463">
        <v>1.1399999999999999</v>
      </c>
    </row>
    <row r="7" spans="1:10" x14ac:dyDescent="0.25">
      <c r="A7" s="459" t="s">
        <v>443</v>
      </c>
      <c r="B7" s="462" t="s">
        <v>444</v>
      </c>
      <c r="C7" s="463">
        <v>0</v>
      </c>
    </row>
    <row r="8" spans="1:10" x14ac:dyDescent="0.25">
      <c r="A8" s="459" t="s">
        <v>19</v>
      </c>
      <c r="B8" s="462" t="s">
        <v>307</v>
      </c>
      <c r="C8" s="463">
        <v>11.979108330000001</v>
      </c>
    </row>
    <row r="9" spans="1:10" x14ac:dyDescent="0.25">
      <c r="A9" s="459" t="s">
        <v>19</v>
      </c>
      <c r="B9" s="462" t="s">
        <v>308</v>
      </c>
      <c r="C9" s="463">
        <v>5.11617239</v>
      </c>
    </row>
    <row r="10" spans="1:10" x14ac:dyDescent="0.25">
      <c r="A10" s="459" t="s">
        <v>19</v>
      </c>
      <c r="B10" s="462" t="s">
        <v>342</v>
      </c>
      <c r="C10" s="463">
        <v>8.0891909999999997E-2</v>
      </c>
    </row>
    <row r="11" spans="1:10" x14ac:dyDescent="0.25">
      <c r="A11" s="459" t="s">
        <v>19</v>
      </c>
      <c r="B11" s="462" t="s">
        <v>309</v>
      </c>
      <c r="C11" s="463">
        <v>8.0920000000000002E-3</v>
      </c>
    </row>
    <row r="12" spans="1:10" x14ac:dyDescent="0.25">
      <c r="A12" s="459" t="s">
        <v>19</v>
      </c>
      <c r="B12" s="462" t="s">
        <v>343</v>
      </c>
      <c r="C12" s="463">
        <v>0.54500000000000004</v>
      </c>
    </row>
    <row r="13" spans="1:10" x14ac:dyDescent="0.25">
      <c r="A13" s="459" t="s">
        <v>19</v>
      </c>
      <c r="B13" s="462" t="s">
        <v>694</v>
      </c>
      <c r="C13" s="463">
        <v>2.2828849999999998E-2</v>
      </c>
    </row>
    <row r="14" spans="1:10" x14ac:dyDescent="0.25">
      <c r="A14" s="459" t="s">
        <v>20</v>
      </c>
      <c r="B14" s="462" t="s">
        <v>559</v>
      </c>
      <c r="C14" s="463">
        <v>1.1100000000000001</v>
      </c>
    </row>
    <row r="15" spans="1:10" x14ac:dyDescent="0.25">
      <c r="A15" s="459" t="s">
        <v>20</v>
      </c>
      <c r="B15" s="462" t="s">
        <v>695</v>
      </c>
      <c r="C15" s="463">
        <v>0.47</v>
      </c>
    </row>
    <row r="16" spans="1:10" x14ac:dyDescent="0.25">
      <c r="A16" s="459" t="s">
        <v>20</v>
      </c>
      <c r="B16" s="462" t="s">
        <v>696</v>
      </c>
      <c r="C16" s="463">
        <v>0.24</v>
      </c>
    </row>
    <row r="17" spans="1:3" x14ac:dyDescent="0.25">
      <c r="A17" s="459" t="s">
        <v>20</v>
      </c>
      <c r="B17" s="462" t="s">
        <v>697</v>
      </c>
      <c r="C17" s="463">
        <v>0.12</v>
      </c>
    </row>
    <row r="18" spans="1:3" x14ac:dyDescent="0.25">
      <c r="A18" s="464" t="s">
        <v>297</v>
      </c>
      <c r="B18" s="462" t="s">
        <v>319</v>
      </c>
      <c r="C18" s="463">
        <v>8.73</v>
      </c>
    </row>
    <row r="19" spans="1:3" x14ac:dyDescent="0.25">
      <c r="A19" s="464" t="s">
        <v>297</v>
      </c>
      <c r="B19" s="462" t="s">
        <v>320</v>
      </c>
      <c r="C19" s="463">
        <v>810.44</v>
      </c>
    </row>
    <row r="20" spans="1:3" x14ac:dyDescent="0.25">
      <c r="A20" s="464" t="s">
        <v>297</v>
      </c>
      <c r="B20" s="462" t="s">
        <v>321</v>
      </c>
      <c r="C20" s="463">
        <v>247.53</v>
      </c>
    </row>
    <row r="21" spans="1:3" x14ac:dyDescent="0.25">
      <c r="A21" s="464" t="s">
        <v>100</v>
      </c>
      <c r="B21" s="462" t="s">
        <v>344</v>
      </c>
      <c r="C21" s="463">
        <v>6.17</v>
      </c>
    </row>
    <row r="22" spans="1:3" x14ac:dyDescent="0.25">
      <c r="A22" s="464" t="s">
        <v>100</v>
      </c>
      <c r="B22" s="462" t="s">
        <v>345</v>
      </c>
      <c r="C22" s="463">
        <v>0</v>
      </c>
    </row>
    <row r="23" spans="1:3" x14ac:dyDescent="0.25">
      <c r="A23" s="464" t="s">
        <v>100</v>
      </c>
      <c r="B23" s="462" t="s">
        <v>346</v>
      </c>
      <c r="C23" s="463">
        <v>0</v>
      </c>
    </row>
    <row r="24" spans="1:3" x14ac:dyDescent="0.25">
      <c r="A24" s="464" t="s">
        <v>100</v>
      </c>
      <c r="B24" s="462" t="s">
        <v>698</v>
      </c>
      <c r="C24" s="463">
        <v>0.13</v>
      </c>
    </row>
    <row r="25" spans="1:3" x14ac:dyDescent="0.25">
      <c r="A25" s="464" t="s">
        <v>100</v>
      </c>
      <c r="B25" s="462" t="s">
        <v>347</v>
      </c>
      <c r="C25" s="463">
        <v>0</v>
      </c>
    </row>
    <row r="26" spans="1:3" x14ac:dyDescent="0.25">
      <c r="A26" s="464" t="s">
        <v>100</v>
      </c>
      <c r="B26" s="462" t="s">
        <v>288</v>
      </c>
      <c r="C26" s="463">
        <v>0.36</v>
      </c>
    </row>
    <row r="27" spans="1:3" ht="30" x14ac:dyDescent="0.25">
      <c r="A27" s="459" t="s">
        <v>24</v>
      </c>
      <c r="B27" s="462" t="s">
        <v>699</v>
      </c>
      <c r="C27" s="463">
        <v>0.11</v>
      </c>
    </row>
    <row r="28" spans="1:3" x14ac:dyDescent="0.25">
      <c r="A28" s="459" t="s">
        <v>24</v>
      </c>
      <c r="B28" s="462" t="s">
        <v>322</v>
      </c>
      <c r="C28" s="465">
        <v>0.04</v>
      </c>
    </row>
    <row r="29" spans="1:3" x14ac:dyDescent="0.25">
      <c r="A29" s="459" t="s">
        <v>24</v>
      </c>
      <c r="B29" s="462" t="s">
        <v>700</v>
      </c>
      <c r="C29" s="465">
        <v>1.45</v>
      </c>
    </row>
    <row r="30" spans="1:3" ht="30" x14ac:dyDescent="0.25">
      <c r="A30" s="459" t="s">
        <v>24</v>
      </c>
      <c r="B30" s="462" t="s">
        <v>701</v>
      </c>
      <c r="C30" s="465">
        <v>4.5</v>
      </c>
    </row>
    <row r="31" spans="1:3" x14ac:dyDescent="0.25">
      <c r="A31" s="459" t="s">
        <v>24</v>
      </c>
      <c r="B31" s="462" t="s">
        <v>702</v>
      </c>
      <c r="C31" s="465">
        <v>0.05</v>
      </c>
    </row>
    <row r="32" spans="1:3" x14ac:dyDescent="0.25">
      <c r="A32" s="459" t="s">
        <v>24</v>
      </c>
      <c r="B32" s="462" t="s">
        <v>703</v>
      </c>
      <c r="C32" s="465">
        <v>0.13</v>
      </c>
    </row>
    <row r="33" spans="1:3" x14ac:dyDescent="0.25">
      <c r="A33" s="459" t="s">
        <v>24</v>
      </c>
      <c r="B33" s="466" t="s">
        <v>704</v>
      </c>
      <c r="C33" s="465">
        <v>0.14000000000000001</v>
      </c>
    </row>
    <row r="34" spans="1:3" ht="30" x14ac:dyDescent="0.25">
      <c r="A34" s="459" t="s">
        <v>26</v>
      </c>
      <c r="B34" s="462" t="s">
        <v>348</v>
      </c>
      <c r="C34" s="465">
        <v>0</v>
      </c>
    </row>
    <row r="35" spans="1:3" x14ac:dyDescent="0.25">
      <c r="A35" s="459" t="s">
        <v>26</v>
      </c>
      <c r="B35" s="462" t="s">
        <v>27</v>
      </c>
      <c r="C35" s="465">
        <v>0.3</v>
      </c>
    </row>
    <row r="36" spans="1:3" x14ac:dyDescent="0.25">
      <c r="A36" s="459" t="s">
        <v>26</v>
      </c>
      <c r="B36" s="462" t="s">
        <v>349</v>
      </c>
      <c r="C36" s="465">
        <v>0</v>
      </c>
    </row>
    <row r="37" spans="1:3" x14ac:dyDescent="0.25">
      <c r="A37" s="459" t="s">
        <v>26</v>
      </c>
      <c r="B37" s="462" t="s">
        <v>214</v>
      </c>
      <c r="C37" s="465">
        <v>0.01</v>
      </c>
    </row>
    <row r="38" spans="1:3" ht="30" x14ac:dyDescent="0.25">
      <c r="A38" s="459" t="s">
        <v>26</v>
      </c>
      <c r="B38" s="462" t="s">
        <v>350</v>
      </c>
      <c r="C38" s="465">
        <v>0.1</v>
      </c>
    </row>
    <row r="39" spans="1:3" x14ac:dyDescent="0.25">
      <c r="A39" s="459" t="s">
        <v>28</v>
      </c>
      <c r="B39" s="467" t="s">
        <v>705</v>
      </c>
      <c r="C39" s="465">
        <v>54.71</v>
      </c>
    </row>
    <row r="40" spans="1:3" x14ac:dyDescent="0.25">
      <c r="A40" s="459" t="s">
        <v>28</v>
      </c>
      <c r="B40" s="467" t="s">
        <v>706</v>
      </c>
      <c r="C40" s="465">
        <v>10.32</v>
      </c>
    </row>
    <row r="41" spans="1:3" x14ac:dyDescent="0.25">
      <c r="A41" s="459" t="s">
        <v>28</v>
      </c>
      <c r="B41" s="467" t="s">
        <v>707</v>
      </c>
      <c r="C41" s="465">
        <v>29.01</v>
      </c>
    </row>
    <row r="42" spans="1:3" x14ac:dyDescent="0.25">
      <c r="A42" s="459" t="s">
        <v>30</v>
      </c>
      <c r="B42" s="462" t="s">
        <v>128</v>
      </c>
      <c r="C42" s="465">
        <v>2.2200000000000002</v>
      </c>
    </row>
    <row r="43" spans="1:3" x14ac:dyDescent="0.25">
      <c r="A43" s="459" t="s">
        <v>30</v>
      </c>
      <c r="B43" s="462" t="s">
        <v>288</v>
      </c>
      <c r="C43" s="465">
        <v>0.16216844999999999</v>
      </c>
    </row>
    <row r="44" spans="1:3" x14ac:dyDescent="0.25">
      <c r="A44" s="459" t="s">
        <v>39</v>
      </c>
      <c r="B44" s="462" t="s">
        <v>708</v>
      </c>
      <c r="C44" s="465">
        <v>9.36</v>
      </c>
    </row>
    <row r="45" spans="1:3" x14ac:dyDescent="0.25">
      <c r="A45" s="459" t="s">
        <v>39</v>
      </c>
      <c r="B45" s="462" t="s">
        <v>320</v>
      </c>
      <c r="C45" s="465">
        <v>0.64</v>
      </c>
    </row>
    <row r="46" spans="1:3" x14ac:dyDescent="0.25">
      <c r="A46" s="459" t="s">
        <v>39</v>
      </c>
      <c r="B46" s="462" t="s">
        <v>319</v>
      </c>
      <c r="C46" s="465">
        <v>0</v>
      </c>
    </row>
    <row r="47" spans="1:3" x14ac:dyDescent="0.25">
      <c r="A47" s="459" t="s">
        <v>42</v>
      </c>
      <c r="B47" s="462" t="s">
        <v>128</v>
      </c>
      <c r="C47" s="465">
        <v>0.40268799999999999</v>
      </c>
    </row>
    <row r="48" spans="1:3" x14ac:dyDescent="0.25">
      <c r="A48" s="459" t="s">
        <v>42</v>
      </c>
      <c r="B48" s="462" t="s">
        <v>128</v>
      </c>
      <c r="C48" s="465">
        <v>5.4129949999999996</v>
      </c>
    </row>
    <row r="49" spans="1:3" x14ac:dyDescent="0.25">
      <c r="A49" s="459" t="s">
        <v>42</v>
      </c>
      <c r="B49" s="462" t="s">
        <v>288</v>
      </c>
      <c r="C49" s="465">
        <v>1.2329999999999999E-3</v>
      </c>
    </row>
    <row r="50" spans="1:3" x14ac:dyDescent="0.25">
      <c r="A50" s="459" t="s">
        <v>46</v>
      </c>
      <c r="B50" s="462" t="s">
        <v>709</v>
      </c>
      <c r="C50" s="465">
        <v>2.1451349999999998</v>
      </c>
    </row>
    <row r="51" spans="1:3" ht="30" x14ac:dyDescent="0.25">
      <c r="A51" s="464" t="s">
        <v>51</v>
      </c>
      <c r="B51" s="462" t="s">
        <v>710</v>
      </c>
      <c r="C51" s="465">
        <v>46.195</v>
      </c>
    </row>
    <row r="52" spans="1:3" x14ac:dyDescent="0.25">
      <c r="A52" s="464" t="s">
        <v>51</v>
      </c>
      <c r="B52" s="462" t="s">
        <v>711</v>
      </c>
      <c r="C52" s="465">
        <v>4.8220000000000001</v>
      </c>
    </row>
    <row r="53" spans="1:3" x14ac:dyDescent="0.25">
      <c r="A53" s="464" t="s">
        <v>51</v>
      </c>
      <c r="B53" s="462" t="s">
        <v>712</v>
      </c>
      <c r="C53" s="465">
        <v>59.341000000000001</v>
      </c>
    </row>
    <row r="54" spans="1:3" x14ac:dyDescent="0.25">
      <c r="A54" s="464" t="s">
        <v>51</v>
      </c>
      <c r="B54" s="462" t="s">
        <v>713</v>
      </c>
      <c r="C54" s="465">
        <v>2E-3</v>
      </c>
    </row>
    <row r="55" spans="1:3" ht="30" x14ac:dyDescent="0.25">
      <c r="A55" s="464" t="s">
        <v>51</v>
      </c>
      <c r="B55" s="462" t="s">
        <v>714</v>
      </c>
      <c r="C55" s="465">
        <v>11.426</v>
      </c>
    </row>
    <row r="56" spans="1:3" x14ac:dyDescent="0.25">
      <c r="A56" s="464" t="s">
        <v>54</v>
      </c>
      <c r="B56" s="462" t="s">
        <v>715</v>
      </c>
      <c r="C56" s="465">
        <v>5210</v>
      </c>
    </row>
    <row r="57" spans="1:3" ht="30" x14ac:dyDescent="0.25">
      <c r="A57" s="464" t="s">
        <v>65</v>
      </c>
      <c r="B57" s="462" t="s">
        <v>716</v>
      </c>
      <c r="C57" s="465">
        <v>8.6832999999999994E-2</v>
      </c>
    </row>
    <row r="58" spans="1:3" ht="30" x14ac:dyDescent="0.25">
      <c r="A58" s="464" t="s">
        <v>65</v>
      </c>
      <c r="B58" s="462" t="s">
        <v>717</v>
      </c>
      <c r="C58" s="465">
        <v>5.224169E-2</v>
      </c>
    </row>
    <row r="59" spans="1:3" x14ac:dyDescent="0.25">
      <c r="A59" s="464" t="s">
        <v>65</v>
      </c>
      <c r="B59" s="462" t="s">
        <v>291</v>
      </c>
      <c r="C59" s="465">
        <v>0.48519429000000003</v>
      </c>
    </row>
    <row r="60" spans="1:3" ht="30" x14ac:dyDescent="0.25">
      <c r="A60" s="464" t="s">
        <v>65</v>
      </c>
      <c r="B60" s="462" t="s">
        <v>718</v>
      </c>
      <c r="C60" s="465">
        <v>0.5350114199999999</v>
      </c>
    </row>
    <row r="61" spans="1:3" ht="30" x14ac:dyDescent="0.25">
      <c r="A61" s="464" t="s">
        <v>65</v>
      </c>
      <c r="B61" s="462" t="s">
        <v>719</v>
      </c>
      <c r="C61" s="465">
        <v>8.4307999999999994E-2</v>
      </c>
    </row>
    <row r="62" spans="1:3" x14ac:dyDescent="0.25">
      <c r="A62" s="464" t="s">
        <v>65</v>
      </c>
      <c r="B62" s="462" t="s">
        <v>720</v>
      </c>
      <c r="C62" s="465">
        <v>0</v>
      </c>
    </row>
    <row r="63" spans="1:3" x14ac:dyDescent="0.25">
      <c r="A63" s="464" t="s">
        <v>65</v>
      </c>
      <c r="B63" s="462" t="s">
        <v>721</v>
      </c>
      <c r="C63" s="465">
        <v>2.37033016</v>
      </c>
    </row>
    <row r="64" spans="1:3" ht="45" x14ac:dyDescent="0.25">
      <c r="A64" s="464" t="s">
        <v>65</v>
      </c>
      <c r="B64" s="462" t="s">
        <v>722</v>
      </c>
      <c r="C64" s="465">
        <v>0</v>
      </c>
    </row>
    <row r="65" spans="1:3" x14ac:dyDescent="0.25">
      <c r="A65" s="464" t="s">
        <v>65</v>
      </c>
      <c r="B65" s="462" t="s">
        <v>723</v>
      </c>
      <c r="C65" s="465">
        <v>0.10824</v>
      </c>
    </row>
    <row r="66" spans="1:3" x14ac:dyDescent="0.25">
      <c r="A66" s="464" t="s">
        <v>65</v>
      </c>
      <c r="B66" s="462" t="s">
        <v>724</v>
      </c>
      <c r="C66" s="465">
        <v>0</v>
      </c>
    </row>
    <row r="67" spans="1:3" ht="30" x14ac:dyDescent="0.25">
      <c r="A67" s="464" t="s">
        <v>65</v>
      </c>
      <c r="B67" s="462" t="s">
        <v>725</v>
      </c>
      <c r="C67" s="465">
        <v>3.5263899999999999E-3</v>
      </c>
    </row>
    <row r="68" spans="1:3" x14ac:dyDescent="0.25">
      <c r="A68" s="464" t="s">
        <v>65</v>
      </c>
      <c r="B68" s="462" t="s">
        <v>726</v>
      </c>
      <c r="C68" s="465">
        <v>4.5337000000000002E-2</v>
      </c>
    </row>
    <row r="69" spans="1:3" x14ac:dyDescent="0.25">
      <c r="A69" s="464" t="s">
        <v>65</v>
      </c>
      <c r="B69" s="462" t="s">
        <v>727</v>
      </c>
      <c r="C69" s="465">
        <v>0.32196128999999996</v>
      </c>
    </row>
    <row r="70" spans="1:3" x14ac:dyDescent="0.25">
      <c r="A70" s="464" t="s">
        <v>65</v>
      </c>
      <c r="B70" s="462" t="s">
        <v>290</v>
      </c>
      <c r="C70" s="465">
        <v>9.6814173500000003</v>
      </c>
    </row>
    <row r="71" spans="1:3" ht="30" x14ac:dyDescent="0.25">
      <c r="A71" s="464" t="s">
        <v>65</v>
      </c>
      <c r="B71" s="462" t="s">
        <v>728</v>
      </c>
      <c r="C71" s="465">
        <v>5.8100000000000001E-3</v>
      </c>
    </row>
    <row r="72" spans="1:3" ht="45" x14ac:dyDescent="0.25">
      <c r="A72" s="464" t="s">
        <v>65</v>
      </c>
      <c r="B72" s="462" t="s">
        <v>729</v>
      </c>
      <c r="C72" s="465">
        <v>5.3326069999999996E-2</v>
      </c>
    </row>
    <row r="73" spans="1:3" x14ac:dyDescent="0.25">
      <c r="A73" s="464" t="s">
        <v>65</v>
      </c>
      <c r="B73" s="462" t="s">
        <v>730</v>
      </c>
      <c r="C73" s="465">
        <v>4.172505E-2</v>
      </c>
    </row>
    <row r="74" spans="1:3" ht="60" x14ac:dyDescent="0.25">
      <c r="A74" s="464" t="s">
        <v>65</v>
      </c>
      <c r="B74" s="462" t="s">
        <v>731</v>
      </c>
      <c r="C74" s="465">
        <v>0</v>
      </c>
    </row>
    <row r="75" spans="1:3" ht="45" x14ac:dyDescent="0.25">
      <c r="A75" s="464" t="s">
        <v>65</v>
      </c>
      <c r="B75" s="462" t="s">
        <v>295</v>
      </c>
      <c r="C75" s="465">
        <v>0.20885043</v>
      </c>
    </row>
    <row r="76" spans="1:3" ht="30" x14ac:dyDescent="0.25">
      <c r="A76" s="464" t="s">
        <v>65</v>
      </c>
      <c r="B76" s="462" t="s">
        <v>732</v>
      </c>
      <c r="C76" s="465">
        <v>0.26724199999999998</v>
      </c>
    </row>
    <row r="77" spans="1:3" ht="60" x14ac:dyDescent="0.25">
      <c r="A77" s="464" t="s">
        <v>65</v>
      </c>
      <c r="B77" s="462" t="s">
        <v>733</v>
      </c>
      <c r="C77" s="465">
        <v>0</v>
      </c>
    </row>
    <row r="78" spans="1:3" x14ac:dyDescent="0.25">
      <c r="A78" s="464" t="s">
        <v>65</v>
      </c>
      <c r="B78" s="462" t="s">
        <v>293</v>
      </c>
      <c r="C78" s="465">
        <v>0.29334608999999995</v>
      </c>
    </row>
    <row r="79" spans="1:3" ht="30" x14ac:dyDescent="0.25">
      <c r="A79" s="464" t="s">
        <v>65</v>
      </c>
      <c r="B79" s="462" t="s">
        <v>734</v>
      </c>
      <c r="C79" s="465">
        <v>0.55577699999999997</v>
      </c>
    </row>
    <row r="80" spans="1:3" x14ac:dyDescent="0.25">
      <c r="A80" s="464" t="s">
        <v>65</v>
      </c>
      <c r="B80" s="462" t="s">
        <v>292</v>
      </c>
      <c r="C80" s="465">
        <v>0.78713727</v>
      </c>
    </row>
    <row r="81" spans="1:3" x14ac:dyDescent="0.25">
      <c r="A81" s="464" t="s">
        <v>65</v>
      </c>
      <c r="B81" s="462" t="s">
        <v>735</v>
      </c>
      <c r="C81" s="465">
        <v>0.76973747999999997</v>
      </c>
    </row>
    <row r="82" spans="1:3" ht="30" x14ac:dyDescent="0.25">
      <c r="A82" s="464" t="s">
        <v>65</v>
      </c>
      <c r="B82" s="462" t="s">
        <v>294</v>
      </c>
      <c r="C82" s="465">
        <v>1.1035E-2</v>
      </c>
    </row>
    <row r="83" spans="1:3" ht="30" x14ac:dyDescent="0.25">
      <c r="A83" s="464" t="s">
        <v>65</v>
      </c>
      <c r="B83" s="462" t="s">
        <v>353</v>
      </c>
      <c r="C83" s="465">
        <v>8.6766300000000005E-2</v>
      </c>
    </row>
    <row r="84" spans="1:3" ht="30" x14ac:dyDescent="0.25">
      <c r="A84" s="464" t="s">
        <v>65</v>
      </c>
      <c r="B84" s="462" t="s">
        <v>736</v>
      </c>
      <c r="C84" s="465">
        <v>0.61174055000000005</v>
      </c>
    </row>
    <row r="85" spans="1:3" ht="30" x14ac:dyDescent="0.25">
      <c r="A85" s="464" t="s">
        <v>65</v>
      </c>
      <c r="B85" s="462" t="s">
        <v>289</v>
      </c>
      <c r="C85" s="465">
        <v>83.718036070000011</v>
      </c>
    </row>
    <row r="86" spans="1:3" x14ac:dyDescent="0.25">
      <c r="A86" s="464" t="s">
        <v>65</v>
      </c>
      <c r="B86" s="462" t="s">
        <v>737</v>
      </c>
      <c r="C86" s="465">
        <v>0.17863000000000001</v>
      </c>
    </row>
    <row r="87" spans="1:3" x14ac:dyDescent="0.25">
      <c r="A87" s="464" t="s">
        <v>65</v>
      </c>
      <c r="B87" s="462" t="s">
        <v>738</v>
      </c>
      <c r="C87" s="465">
        <v>0.90738121999999999</v>
      </c>
    </row>
    <row r="88" spans="1:3" ht="30" x14ac:dyDescent="0.25">
      <c r="A88" s="464" t="s">
        <v>65</v>
      </c>
      <c r="B88" s="462" t="s">
        <v>354</v>
      </c>
      <c r="C88" s="465">
        <v>0.10519604</v>
      </c>
    </row>
    <row r="89" spans="1:3" ht="30" x14ac:dyDescent="0.25">
      <c r="A89" s="464" t="s">
        <v>68</v>
      </c>
      <c r="B89" s="462" t="s">
        <v>356</v>
      </c>
      <c r="C89" s="465">
        <v>2.919</v>
      </c>
    </row>
    <row r="90" spans="1:3" x14ac:dyDescent="0.25">
      <c r="A90" s="464" t="s">
        <v>69</v>
      </c>
      <c r="B90" s="462" t="s">
        <v>739</v>
      </c>
      <c r="C90" s="465">
        <v>36.25</v>
      </c>
    </row>
    <row r="91" spans="1:3" x14ac:dyDescent="0.25">
      <c r="A91" s="464" t="s">
        <v>69</v>
      </c>
      <c r="B91" s="462" t="s">
        <v>358</v>
      </c>
      <c r="C91" s="465">
        <v>1.95</v>
      </c>
    </row>
    <row r="92" spans="1:3" ht="30" x14ac:dyDescent="0.25">
      <c r="A92" s="464" t="s">
        <v>69</v>
      </c>
      <c r="B92" s="462" t="s">
        <v>740</v>
      </c>
      <c r="C92" s="465">
        <v>0.02</v>
      </c>
    </row>
    <row r="93" spans="1:3" x14ac:dyDescent="0.25">
      <c r="A93" s="464" t="s">
        <v>69</v>
      </c>
      <c r="B93" s="462" t="s">
        <v>235</v>
      </c>
      <c r="C93" s="465">
        <v>0.61</v>
      </c>
    </row>
    <row r="94" spans="1:3" x14ac:dyDescent="0.25">
      <c r="A94" s="464" t="s">
        <v>70</v>
      </c>
      <c r="B94" s="462" t="s">
        <v>71</v>
      </c>
      <c r="C94" s="465">
        <v>3.2839999999999998</v>
      </c>
    </row>
    <row r="95" spans="1:3" x14ac:dyDescent="0.25">
      <c r="A95" s="464" t="s">
        <v>70</v>
      </c>
      <c r="B95" s="462" t="s">
        <v>72</v>
      </c>
      <c r="C95" s="465">
        <v>0.503</v>
      </c>
    </row>
    <row r="96" spans="1:3" ht="30" x14ac:dyDescent="0.25">
      <c r="A96" s="464" t="s">
        <v>70</v>
      </c>
      <c r="B96" s="462" t="s">
        <v>741</v>
      </c>
      <c r="C96" s="465">
        <v>103.583</v>
      </c>
    </row>
    <row r="97" spans="1:3" x14ac:dyDescent="0.25">
      <c r="A97" s="459" t="s">
        <v>73</v>
      </c>
      <c r="B97" s="462" t="s">
        <v>320</v>
      </c>
      <c r="C97" s="465">
        <v>1.2</v>
      </c>
    </row>
    <row r="98" spans="1:3" x14ac:dyDescent="0.25">
      <c r="A98" s="459" t="s">
        <v>73</v>
      </c>
      <c r="B98" s="462" t="s">
        <v>319</v>
      </c>
      <c r="C98" s="465">
        <v>1.65</v>
      </c>
    </row>
    <row r="99" spans="1:3" x14ac:dyDescent="0.25">
      <c r="A99" s="459" t="s">
        <v>73</v>
      </c>
      <c r="B99" s="462" t="s">
        <v>323</v>
      </c>
      <c r="C99" s="465">
        <v>0</v>
      </c>
    </row>
    <row r="100" spans="1:3" x14ac:dyDescent="0.25">
      <c r="A100" s="459" t="s">
        <v>109</v>
      </c>
      <c r="B100" s="462" t="s">
        <v>742</v>
      </c>
      <c r="C100" s="465">
        <v>5.3</v>
      </c>
    </row>
    <row r="101" spans="1:3" x14ac:dyDescent="0.25">
      <c r="A101" s="459" t="s">
        <v>79</v>
      </c>
      <c r="B101" s="462" t="s">
        <v>80</v>
      </c>
      <c r="C101" s="465">
        <v>88.22</v>
      </c>
    </row>
    <row r="102" spans="1:3" x14ac:dyDescent="0.25">
      <c r="A102" s="459" t="s">
        <v>79</v>
      </c>
      <c r="B102" s="462" t="s">
        <v>81</v>
      </c>
      <c r="C102" s="465">
        <v>25.95</v>
      </c>
    </row>
    <row r="103" spans="1:3" x14ac:dyDescent="0.25">
      <c r="A103" s="459" t="s">
        <v>82</v>
      </c>
      <c r="B103" s="462" t="s">
        <v>743</v>
      </c>
      <c r="C103" s="465">
        <v>1.6757999999999999E-2</v>
      </c>
    </row>
    <row r="104" spans="1:3" x14ac:dyDescent="0.25">
      <c r="A104" s="459" t="s">
        <v>82</v>
      </c>
      <c r="B104" s="462" t="s">
        <v>359</v>
      </c>
      <c r="C104" s="465">
        <v>14.4451965</v>
      </c>
    </row>
    <row r="105" spans="1:3" ht="30" x14ac:dyDescent="0.25">
      <c r="A105" s="459" t="s">
        <v>82</v>
      </c>
      <c r="B105" s="462" t="s">
        <v>360</v>
      </c>
      <c r="C105" s="465">
        <v>0.16690005999999999</v>
      </c>
    </row>
    <row r="106" spans="1:3" x14ac:dyDescent="0.25">
      <c r="A106" s="459" t="s">
        <v>82</v>
      </c>
      <c r="B106" s="462" t="s">
        <v>744</v>
      </c>
      <c r="C106" s="465">
        <v>7.5861390000000002</v>
      </c>
    </row>
    <row r="107" spans="1:3" x14ac:dyDescent="0.25">
      <c r="A107" s="459" t="s">
        <v>361</v>
      </c>
      <c r="B107" s="462" t="s">
        <v>745</v>
      </c>
      <c r="C107" s="465">
        <v>5.5337080000000004E-2</v>
      </c>
    </row>
    <row r="108" spans="1:3" x14ac:dyDescent="0.25">
      <c r="A108" s="459" t="s">
        <v>361</v>
      </c>
      <c r="B108" s="462" t="s">
        <v>746</v>
      </c>
      <c r="C108" s="465">
        <v>6.4894999999999994E-2</v>
      </c>
    </row>
    <row r="109" spans="1:3" x14ac:dyDescent="0.25">
      <c r="A109" s="459" t="s">
        <v>361</v>
      </c>
      <c r="B109" s="462" t="s">
        <v>393</v>
      </c>
      <c r="C109" s="465">
        <v>4.9624870000000001E-2</v>
      </c>
    </row>
    <row r="110" spans="1:3" ht="30" x14ac:dyDescent="0.25">
      <c r="A110" s="459" t="s">
        <v>83</v>
      </c>
      <c r="B110" s="462" t="s">
        <v>362</v>
      </c>
      <c r="C110" s="465">
        <v>0.38</v>
      </c>
    </row>
    <row r="111" spans="1:3" x14ac:dyDescent="0.25">
      <c r="A111" s="459" t="s">
        <v>83</v>
      </c>
      <c r="B111" s="462" t="s">
        <v>489</v>
      </c>
      <c r="C111" s="465">
        <v>1.63</v>
      </c>
    </row>
    <row r="112" spans="1:3" x14ac:dyDescent="0.25">
      <c r="A112" s="459" t="s">
        <v>84</v>
      </c>
      <c r="B112" s="462" t="s">
        <v>311</v>
      </c>
      <c r="C112" s="465">
        <v>133.12</v>
      </c>
    </row>
    <row r="113" spans="1:3" x14ac:dyDescent="0.25">
      <c r="A113" s="459" t="s">
        <v>84</v>
      </c>
      <c r="B113" s="462" t="s">
        <v>312</v>
      </c>
      <c r="C113" s="465">
        <v>9.2100000000000009</v>
      </c>
    </row>
    <row r="114" spans="1:3" x14ac:dyDescent="0.25">
      <c r="A114" s="459" t="s">
        <v>84</v>
      </c>
      <c r="B114" s="462" t="s">
        <v>747</v>
      </c>
      <c r="C114" s="465">
        <v>1.49</v>
      </c>
    </row>
    <row r="115" spans="1:3" x14ac:dyDescent="0.25">
      <c r="A115" s="459" t="s">
        <v>84</v>
      </c>
      <c r="B115" s="462" t="s">
        <v>428</v>
      </c>
      <c r="C115" s="465">
        <v>0</v>
      </c>
    </row>
    <row r="116" spans="1:3" x14ac:dyDescent="0.25">
      <c r="A116" s="459" t="s">
        <v>84</v>
      </c>
      <c r="B116" s="468" t="s">
        <v>313</v>
      </c>
      <c r="C116" s="465">
        <v>0</v>
      </c>
    </row>
    <row r="117" spans="1:3" x14ac:dyDescent="0.25">
      <c r="A117" s="459" t="s">
        <v>84</v>
      </c>
      <c r="B117" s="466" t="s">
        <v>305</v>
      </c>
      <c r="C117" s="465">
        <v>38.26</v>
      </c>
    </row>
    <row r="118" spans="1:3" x14ac:dyDescent="0.25">
      <c r="A118" s="459" t="s">
        <v>84</v>
      </c>
      <c r="B118" s="466" t="s">
        <v>429</v>
      </c>
      <c r="C118" s="465">
        <v>3.0000000000000001E-3</v>
      </c>
    </row>
    <row r="119" spans="1:3" x14ac:dyDescent="0.25">
      <c r="A119" s="459" t="s">
        <v>84</v>
      </c>
      <c r="B119" s="466" t="s">
        <v>310</v>
      </c>
      <c r="C119" s="465">
        <v>29.71</v>
      </c>
    </row>
    <row r="120" spans="1:3" x14ac:dyDescent="0.25">
      <c r="A120" s="459" t="s">
        <v>84</v>
      </c>
      <c r="B120" s="466" t="s">
        <v>314</v>
      </c>
      <c r="C120" s="465">
        <v>1.042535</v>
      </c>
    </row>
    <row r="121" spans="1:3" x14ac:dyDescent="0.25">
      <c r="A121" s="459" t="s">
        <v>84</v>
      </c>
      <c r="B121" s="466" t="s">
        <v>748</v>
      </c>
      <c r="C121" s="465">
        <v>0</v>
      </c>
    </row>
    <row r="122" spans="1:3" x14ac:dyDescent="0.25">
      <c r="A122" s="459" t="s">
        <v>84</v>
      </c>
      <c r="B122" s="466" t="s">
        <v>749</v>
      </c>
      <c r="C122" s="465">
        <v>5.5</v>
      </c>
    </row>
    <row r="123" spans="1:3" x14ac:dyDescent="0.25">
      <c r="A123" s="459" t="s">
        <v>84</v>
      </c>
      <c r="B123" s="466" t="s">
        <v>315</v>
      </c>
      <c r="C123" s="465">
        <v>0</v>
      </c>
    </row>
    <row r="124" spans="1:3" x14ac:dyDescent="0.25">
      <c r="A124" s="459" t="s">
        <v>84</v>
      </c>
      <c r="B124" s="466" t="s">
        <v>750</v>
      </c>
      <c r="C124" s="465">
        <v>0</v>
      </c>
    </row>
    <row r="125" spans="1:3" x14ac:dyDescent="0.25">
      <c r="A125" s="459" t="s">
        <v>84</v>
      </c>
      <c r="B125" s="466" t="s">
        <v>403</v>
      </c>
      <c r="C125" s="465">
        <v>0</v>
      </c>
    </row>
    <row r="126" spans="1:3" x14ac:dyDescent="0.25">
      <c r="A126" s="459" t="s">
        <v>84</v>
      </c>
      <c r="B126" s="466" t="s">
        <v>363</v>
      </c>
      <c r="C126" s="465">
        <v>0</v>
      </c>
    </row>
    <row r="127" spans="1:3" x14ac:dyDescent="0.25">
      <c r="A127" s="459" t="s">
        <v>84</v>
      </c>
      <c r="B127" s="466" t="s">
        <v>751</v>
      </c>
      <c r="C127" s="465">
        <v>0</v>
      </c>
    </row>
    <row r="128" spans="1:3" x14ac:dyDescent="0.25">
      <c r="A128" s="459" t="s">
        <v>84</v>
      </c>
      <c r="B128" s="466" t="s">
        <v>752</v>
      </c>
      <c r="C128" s="465">
        <v>0</v>
      </c>
    </row>
    <row r="129" spans="1:4" x14ac:dyDescent="0.25">
      <c r="A129" s="459" t="s">
        <v>84</v>
      </c>
      <c r="B129" s="466" t="s">
        <v>316</v>
      </c>
      <c r="C129" s="465">
        <v>2.4300000000000002</v>
      </c>
    </row>
    <row r="130" spans="1:4" x14ac:dyDescent="0.25">
      <c r="A130" s="459" t="s">
        <v>84</v>
      </c>
      <c r="B130" s="466" t="s">
        <v>434</v>
      </c>
      <c r="C130" s="465">
        <v>0</v>
      </c>
    </row>
    <row r="131" spans="1:4" x14ac:dyDescent="0.25">
      <c r="A131" s="459" t="s">
        <v>84</v>
      </c>
      <c r="B131" s="466" t="s">
        <v>435</v>
      </c>
      <c r="C131" s="465">
        <v>5.33</v>
      </c>
    </row>
    <row r="132" spans="1:4" x14ac:dyDescent="0.25">
      <c r="A132" s="459" t="s">
        <v>84</v>
      </c>
      <c r="B132" s="466" t="s">
        <v>306</v>
      </c>
      <c r="C132" s="465">
        <v>2.17</v>
      </c>
    </row>
    <row r="133" spans="1:4" x14ac:dyDescent="0.25">
      <c r="A133" s="459" t="s">
        <v>84</v>
      </c>
      <c r="B133" s="466" t="s">
        <v>435</v>
      </c>
      <c r="C133" s="465">
        <v>0</v>
      </c>
    </row>
    <row r="134" spans="1:4" x14ac:dyDescent="0.25">
      <c r="A134" s="459" t="s">
        <v>84</v>
      </c>
      <c r="B134" s="466" t="s">
        <v>432</v>
      </c>
      <c r="C134" s="465">
        <v>0</v>
      </c>
    </row>
    <row r="135" spans="1:4" x14ac:dyDescent="0.25">
      <c r="A135" s="234" t="s">
        <v>85</v>
      </c>
      <c r="B135" s="466" t="s">
        <v>268</v>
      </c>
      <c r="C135" s="465">
        <v>0.01</v>
      </c>
    </row>
    <row r="136" spans="1:4" x14ac:dyDescent="0.25">
      <c r="A136" s="234" t="s">
        <v>85</v>
      </c>
      <c r="B136" s="466" t="s">
        <v>90</v>
      </c>
      <c r="C136" s="465">
        <v>0.6</v>
      </c>
    </row>
    <row r="137" spans="1:4" x14ac:dyDescent="0.25">
      <c r="A137" s="234" t="s">
        <v>85</v>
      </c>
      <c r="B137" s="466" t="s">
        <v>304</v>
      </c>
      <c r="C137" s="465">
        <v>2.17</v>
      </c>
    </row>
    <row r="138" spans="1:4" x14ac:dyDescent="0.25">
      <c r="A138" s="234" t="s">
        <v>85</v>
      </c>
      <c r="B138" s="466" t="s">
        <v>753</v>
      </c>
      <c r="C138" s="465">
        <v>1.85</v>
      </c>
    </row>
    <row r="139" spans="1:4" x14ac:dyDescent="0.25">
      <c r="A139" s="234" t="s">
        <v>85</v>
      </c>
      <c r="B139" s="466" t="s">
        <v>364</v>
      </c>
      <c r="C139" s="465">
        <v>0.05</v>
      </c>
    </row>
    <row r="140" spans="1:4" x14ac:dyDescent="0.25">
      <c r="A140" s="234" t="s">
        <v>85</v>
      </c>
      <c r="B140" s="466" t="s">
        <v>351</v>
      </c>
      <c r="C140" s="465">
        <v>131.85</v>
      </c>
    </row>
    <row r="141" spans="1:4" ht="15.75" thickBot="1" x14ac:dyDescent="0.3">
      <c r="A141" s="455" t="s">
        <v>85</v>
      </c>
      <c r="B141" s="469" t="s">
        <v>89</v>
      </c>
      <c r="C141" s="470">
        <v>0.31</v>
      </c>
    </row>
    <row r="142" spans="1:4" ht="21" customHeight="1" thickBot="1" x14ac:dyDescent="0.3">
      <c r="A142" s="460"/>
      <c r="B142" s="471" t="s">
        <v>129</v>
      </c>
      <c r="C142" s="472">
        <v>7310.5101356000023</v>
      </c>
      <c r="D142" s="641"/>
    </row>
    <row r="143" spans="1:4" x14ac:dyDescent="0.25">
      <c r="A143" s="461"/>
      <c r="B143" s="461"/>
      <c r="C143" s="461"/>
    </row>
    <row r="144" spans="1:4" x14ac:dyDescent="0.25">
      <c r="A144" s="461"/>
      <c r="B144" s="461" t="s">
        <v>754</v>
      </c>
      <c r="C144" s="461"/>
    </row>
    <row r="145" spans="1:3" x14ac:dyDescent="0.25">
      <c r="A145" s="461"/>
      <c r="B145" s="461" t="s">
        <v>755</v>
      </c>
      <c r="C145" s="461"/>
    </row>
    <row r="146" spans="1:3" x14ac:dyDescent="0.25">
      <c r="A146" s="461"/>
      <c r="B146" s="461" t="s">
        <v>756</v>
      </c>
      <c r="C146" s="461"/>
    </row>
    <row r="147" spans="1:3" x14ac:dyDescent="0.25">
      <c r="A147" s="461"/>
      <c r="B147" s="461" t="s">
        <v>757</v>
      </c>
      <c r="C147" s="461"/>
    </row>
    <row r="148" spans="1:3" x14ac:dyDescent="0.25">
      <c r="A148" s="461"/>
      <c r="B148" s="461" t="s">
        <v>758</v>
      </c>
      <c r="C148" s="461"/>
    </row>
    <row r="149" spans="1:3" x14ac:dyDescent="0.25">
      <c r="A149" s="461"/>
      <c r="B149" s="461" t="s">
        <v>759</v>
      </c>
      <c r="C149" s="461"/>
    </row>
  </sheetData>
  <autoFilter ref="A4:C141"/>
  <mergeCells count="3">
    <mergeCell ref="A1:C1"/>
    <mergeCell ref="A2:C2"/>
    <mergeCell ref="A3:C3"/>
  </mergeCells>
  <pageMargins left="0.25" right="0.25" top="0.75" bottom="0.75" header="0.3" footer="0.3"/>
  <pageSetup orientation="portrait" horizontalDpi="1200" verticalDpi="1200" r:id="rId1"/>
  <headerFooter>
    <oddHeader>&amp;CFY 2019 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H36"/>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ColWidth="8.85546875" defaultRowHeight="12.75" x14ac:dyDescent="0.25"/>
  <cols>
    <col min="1" max="1" width="14" style="29" customWidth="1"/>
    <col min="2" max="2" width="11.140625" style="29" customWidth="1"/>
    <col min="3" max="3" width="10.85546875" style="29" customWidth="1"/>
    <col min="4" max="4" width="8.85546875" style="29" customWidth="1"/>
    <col min="5" max="5" width="11.140625" style="29" customWidth="1"/>
    <col min="6" max="6" width="10.85546875" style="29" customWidth="1"/>
    <col min="7" max="7" width="8.85546875" style="29" customWidth="1"/>
    <col min="8" max="8" width="11.140625" style="29" customWidth="1"/>
    <col min="9" max="9" width="11.5703125" style="29" customWidth="1"/>
    <col min="10" max="10" width="8.85546875" style="29" customWidth="1"/>
    <col min="11" max="11" width="11.140625" style="29" customWidth="1"/>
    <col min="12" max="12" width="12.85546875" style="29" customWidth="1"/>
    <col min="13" max="13" width="8.85546875" style="29" customWidth="1"/>
    <col min="14" max="14" width="12.85546875" style="29" customWidth="1"/>
    <col min="15" max="15" width="13.140625" style="29" customWidth="1"/>
    <col min="16" max="16" width="8.85546875" style="29" customWidth="1"/>
    <col min="17" max="17" width="12.140625" style="29" customWidth="1"/>
    <col min="18" max="18" width="14.140625" style="29" customWidth="1"/>
    <col min="19" max="19" width="8.85546875" style="29" customWidth="1"/>
    <col min="20" max="20" width="12.85546875" style="29" customWidth="1"/>
    <col min="21" max="21" width="12.42578125" style="29" customWidth="1"/>
    <col min="22" max="22" width="8.85546875" style="29" customWidth="1"/>
    <col min="23" max="23" width="13.140625" style="29" customWidth="1"/>
    <col min="24" max="24" width="12.85546875" style="29" customWidth="1"/>
    <col min="25" max="25" width="13" style="30" customWidth="1"/>
    <col min="26" max="26" width="13.140625" style="29" customWidth="1"/>
    <col min="27" max="27" width="12.85546875" style="29" customWidth="1"/>
    <col min="28" max="28" width="13" style="30" bestFit="1" customWidth="1"/>
    <col min="29" max="29" width="13.140625" style="29" customWidth="1"/>
    <col min="30" max="30" width="12.85546875" style="29" customWidth="1"/>
    <col min="31" max="31" width="13" style="30" bestFit="1" customWidth="1"/>
    <col min="32" max="32" width="13.140625" style="29" customWidth="1"/>
    <col min="33" max="33" width="12.85546875" style="29" customWidth="1"/>
    <col min="34" max="34" width="13" style="30" bestFit="1" customWidth="1"/>
    <col min="35" max="16384" width="8.85546875" style="29"/>
  </cols>
  <sheetData>
    <row r="1" spans="1:34" ht="45.75" customHeight="1" x14ac:dyDescent="0.25">
      <c r="A1" s="19"/>
      <c r="B1" s="755" t="s">
        <v>167</v>
      </c>
      <c r="C1" s="756"/>
      <c r="D1" s="755"/>
      <c r="E1" s="755" t="s">
        <v>166</v>
      </c>
      <c r="F1" s="755"/>
      <c r="G1" s="755"/>
      <c r="H1" s="755" t="s">
        <v>164</v>
      </c>
      <c r="I1" s="755"/>
      <c r="J1" s="755"/>
      <c r="K1" s="755" t="s">
        <v>165</v>
      </c>
      <c r="L1" s="755"/>
      <c r="M1" s="755"/>
      <c r="N1" s="755" t="s">
        <v>162</v>
      </c>
      <c r="O1" s="755"/>
      <c r="P1" s="755"/>
      <c r="Q1" s="755" t="s">
        <v>160</v>
      </c>
      <c r="R1" s="755"/>
      <c r="S1" s="755"/>
      <c r="T1" s="755" t="s">
        <v>163</v>
      </c>
      <c r="U1" s="755"/>
      <c r="V1" s="755"/>
      <c r="W1" s="755" t="s">
        <v>267</v>
      </c>
      <c r="X1" s="755"/>
      <c r="Y1" s="755"/>
      <c r="Z1" s="755" t="s">
        <v>276</v>
      </c>
      <c r="AA1" s="755"/>
      <c r="AB1" s="755"/>
      <c r="AC1" s="755" t="s">
        <v>334</v>
      </c>
      <c r="AD1" s="755"/>
      <c r="AE1" s="755"/>
      <c r="AF1" s="755" t="s">
        <v>1402</v>
      </c>
      <c r="AG1" s="755"/>
      <c r="AH1" s="755"/>
    </row>
    <row r="2" spans="1:34" ht="72" x14ac:dyDescent="0.25">
      <c r="A2" s="20" t="s">
        <v>4</v>
      </c>
      <c r="B2" s="22" t="s">
        <v>317</v>
      </c>
      <c r="C2" s="22" t="s">
        <v>318</v>
      </c>
      <c r="D2" s="21" t="s">
        <v>161</v>
      </c>
      <c r="E2" s="22" t="s">
        <v>317</v>
      </c>
      <c r="F2" s="22" t="s">
        <v>318</v>
      </c>
      <c r="G2" s="21" t="s">
        <v>161</v>
      </c>
      <c r="H2" s="22" t="s">
        <v>317</v>
      </c>
      <c r="I2" s="22" t="s">
        <v>318</v>
      </c>
      <c r="J2" s="21" t="s">
        <v>161</v>
      </c>
      <c r="K2" s="22" t="s">
        <v>317</v>
      </c>
      <c r="L2" s="22" t="s">
        <v>318</v>
      </c>
      <c r="M2" s="21" t="s">
        <v>161</v>
      </c>
      <c r="N2" s="22" t="s">
        <v>317</v>
      </c>
      <c r="O2" s="22" t="s">
        <v>318</v>
      </c>
      <c r="P2" s="21" t="s">
        <v>161</v>
      </c>
      <c r="Q2" s="22" t="s">
        <v>317</v>
      </c>
      <c r="R2" s="22" t="s">
        <v>318</v>
      </c>
      <c r="S2" s="21" t="s">
        <v>161</v>
      </c>
      <c r="T2" s="22" t="s">
        <v>317</v>
      </c>
      <c r="U2" s="22" t="s">
        <v>318</v>
      </c>
      <c r="V2" s="21" t="s">
        <v>161</v>
      </c>
      <c r="W2" s="22" t="s">
        <v>317</v>
      </c>
      <c r="X2" s="22" t="s">
        <v>318</v>
      </c>
      <c r="Y2" s="22" t="s">
        <v>161</v>
      </c>
      <c r="Z2" s="22" t="s">
        <v>317</v>
      </c>
      <c r="AA2" s="22" t="s">
        <v>318</v>
      </c>
      <c r="AB2" s="22" t="s">
        <v>161</v>
      </c>
      <c r="AC2" s="22" t="s">
        <v>317</v>
      </c>
      <c r="AD2" s="22" t="s">
        <v>318</v>
      </c>
      <c r="AE2" s="22" t="s">
        <v>161</v>
      </c>
      <c r="AF2" s="22" t="s">
        <v>317</v>
      </c>
      <c r="AG2" s="22" t="s">
        <v>318</v>
      </c>
      <c r="AH2" s="22" t="s">
        <v>161</v>
      </c>
    </row>
    <row r="3" spans="1:34" ht="15" customHeight="1" x14ac:dyDescent="0.25">
      <c r="A3" s="23" t="s">
        <v>19</v>
      </c>
      <c r="B3" s="26">
        <v>0.3</v>
      </c>
      <c r="C3" s="26">
        <v>0.3</v>
      </c>
      <c r="D3" s="28">
        <v>1</v>
      </c>
      <c r="E3" s="26">
        <v>0.8</v>
      </c>
      <c r="F3" s="26">
        <v>0.6</v>
      </c>
      <c r="G3" s="28">
        <v>0.74999999999999989</v>
      </c>
      <c r="H3" s="26">
        <v>4.218</v>
      </c>
      <c r="I3" s="26">
        <v>0.11799999999999999</v>
      </c>
      <c r="J3" s="28">
        <v>2.7975343764817449E-2</v>
      </c>
      <c r="K3" s="26">
        <v>0.01</v>
      </c>
      <c r="L3" s="26">
        <v>0.48</v>
      </c>
      <c r="M3" s="28">
        <v>48</v>
      </c>
      <c r="N3" s="26">
        <v>3.734</v>
      </c>
      <c r="O3" s="26">
        <v>3.661</v>
      </c>
      <c r="P3" s="28">
        <v>0.98044991965720407</v>
      </c>
      <c r="Q3" s="26">
        <v>5.758</v>
      </c>
      <c r="R3" s="26">
        <v>5.5960000000000001</v>
      </c>
      <c r="S3" s="28">
        <v>0.97186523098298017</v>
      </c>
      <c r="T3" s="27">
        <v>4.782</v>
      </c>
      <c r="U3" s="27">
        <v>4.1690000000000005</v>
      </c>
      <c r="V3" s="28">
        <v>0.87181095775826023</v>
      </c>
      <c r="W3" s="25">
        <v>3.9299999999999993</v>
      </c>
      <c r="X3" s="25">
        <v>3.59</v>
      </c>
      <c r="Y3" s="31">
        <v>0.91348600508905864</v>
      </c>
      <c r="Z3" s="92">
        <v>30.32</v>
      </c>
      <c r="AA3" s="92">
        <v>29.72</v>
      </c>
      <c r="AB3" s="31">
        <v>0.98021108179419525</v>
      </c>
      <c r="AC3" s="92">
        <v>8.75</v>
      </c>
      <c r="AD3" s="92">
        <v>8.75</v>
      </c>
      <c r="AE3" s="102">
        <v>1</v>
      </c>
      <c r="AF3" s="92">
        <v>8.5467110999999996</v>
      </c>
      <c r="AG3" s="92">
        <v>4.6899957400000005</v>
      </c>
      <c r="AH3" s="102">
        <v>0.54874859874460957</v>
      </c>
    </row>
    <row r="4" spans="1:34" ht="15" customHeight="1" x14ac:dyDescent="0.25">
      <c r="A4" s="103" t="s">
        <v>20</v>
      </c>
      <c r="B4" s="104">
        <v>0</v>
      </c>
      <c r="C4" s="104">
        <v>0</v>
      </c>
      <c r="D4" s="101"/>
      <c r="E4" s="104">
        <v>0</v>
      </c>
      <c r="F4" s="104">
        <v>0</v>
      </c>
      <c r="G4" s="101"/>
      <c r="H4" s="104">
        <v>0</v>
      </c>
      <c r="I4" s="104">
        <v>0</v>
      </c>
      <c r="J4" s="101"/>
      <c r="K4" s="104">
        <v>0</v>
      </c>
      <c r="L4" s="104">
        <v>0</v>
      </c>
      <c r="M4" s="101"/>
      <c r="N4" s="100">
        <v>9.2119999999999997</v>
      </c>
      <c r="O4" s="98">
        <v>4.9969999999999999</v>
      </c>
      <c r="P4" s="101">
        <v>1.8435061036621974</v>
      </c>
      <c r="Q4" s="98">
        <v>9.4450000000000003</v>
      </c>
      <c r="R4" s="98">
        <v>7.2480000000000002</v>
      </c>
      <c r="S4" s="101">
        <v>0.7673901535203812</v>
      </c>
      <c r="T4" s="99">
        <v>32.272000000000006</v>
      </c>
      <c r="U4" s="99">
        <v>6.8929999999999998</v>
      </c>
      <c r="V4" s="101">
        <v>0.21359072880515612</v>
      </c>
      <c r="W4" s="105">
        <v>4.9280000000000017</v>
      </c>
      <c r="X4" s="105">
        <v>5.4170000000000007</v>
      </c>
      <c r="Y4" s="102">
        <v>1.0992288961038958</v>
      </c>
      <c r="Z4" s="92">
        <v>2.2170000000000001</v>
      </c>
      <c r="AA4" s="92">
        <v>2.1259999999999999</v>
      </c>
      <c r="AB4" s="102">
        <v>0.9589535408209291</v>
      </c>
      <c r="AC4" s="92">
        <v>8.6549999999999994</v>
      </c>
      <c r="AD4" s="92">
        <v>3.9939999999999998</v>
      </c>
      <c r="AE4" s="102">
        <v>0.46146735990756788</v>
      </c>
      <c r="AF4" s="92">
        <v>4.282</v>
      </c>
      <c r="AG4" s="92">
        <v>73.923400000000001</v>
      </c>
      <c r="AH4" s="102">
        <v>17.263755254553946</v>
      </c>
    </row>
    <row r="5" spans="1:34" ht="15" customHeight="1" x14ac:dyDescent="0.25">
      <c r="A5" s="23" t="s">
        <v>21</v>
      </c>
      <c r="B5" s="26">
        <v>47.1</v>
      </c>
      <c r="C5" s="26">
        <v>41.1</v>
      </c>
      <c r="D5" s="28">
        <v>0.87261146496815289</v>
      </c>
      <c r="E5" s="26">
        <v>343.7</v>
      </c>
      <c r="F5" s="26">
        <v>298.5</v>
      </c>
      <c r="G5" s="28">
        <v>0.86848996217631658</v>
      </c>
      <c r="H5" s="26">
        <v>408.3</v>
      </c>
      <c r="I5" s="26">
        <v>377.2</v>
      </c>
      <c r="J5" s="28">
        <v>0.92383051677687966</v>
      </c>
      <c r="K5" s="26">
        <v>134.6</v>
      </c>
      <c r="L5" s="26">
        <v>123</v>
      </c>
      <c r="M5" s="28">
        <v>0.91381872213967319</v>
      </c>
      <c r="N5" s="26">
        <v>531.00000000000011</v>
      </c>
      <c r="O5" s="26">
        <v>491.74000000000007</v>
      </c>
      <c r="P5" s="28">
        <v>0.9260640301318267</v>
      </c>
      <c r="Q5" s="26">
        <v>519.70000000000005</v>
      </c>
      <c r="R5" s="26">
        <v>473.6</v>
      </c>
      <c r="S5" s="28">
        <v>0.9112949778718491</v>
      </c>
      <c r="T5" s="27">
        <v>457.94000000000005</v>
      </c>
      <c r="U5" s="27">
        <v>952.82999999999993</v>
      </c>
      <c r="V5" s="28">
        <v>2.0806874263003885</v>
      </c>
      <c r="W5" s="25">
        <v>443.21</v>
      </c>
      <c r="X5" s="25">
        <v>718.58</v>
      </c>
      <c r="Y5" s="31">
        <v>1.6213081834796148</v>
      </c>
      <c r="Z5" s="121">
        <v>478.6453167976735</v>
      </c>
      <c r="AA5" s="121">
        <v>590.39952734000008</v>
      </c>
      <c r="AB5" s="31">
        <v>1.2334802130521332</v>
      </c>
      <c r="AC5" s="92">
        <v>417.24000000000007</v>
      </c>
      <c r="AD5" s="92">
        <v>386.18999999999994</v>
      </c>
      <c r="AE5" s="102">
        <v>0.92558239861949931</v>
      </c>
      <c r="AF5" s="92">
        <v>465.68428396799999</v>
      </c>
      <c r="AG5" s="92">
        <v>1216.25956314</v>
      </c>
      <c r="AH5" s="102">
        <v>2.6117685415030594</v>
      </c>
    </row>
    <row r="6" spans="1:34" ht="15" customHeight="1" x14ac:dyDescent="0.25">
      <c r="A6" s="23" t="s">
        <v>100</v>
      </c>
      <c r="B6" s="26">
        <v>10.9</v>
      </c>
      <c r="C6" s="26">
        <v>10.8</v>
      </c>
      <c r="D6" s="28">
        <v>0.99082568807339455</v>
      </c>
      <c r="E6" s="26">
        <v>11</v>
      </c>
      <c r="F6" s="26">
        <v>11</v>
      </c>
      <c r="G6" s="28">
        <v>1</v>
      </c>
      <c r="H6" s="26">
        <v>11.5</v>
      </c>
      <c r="I6" s="26">
        <v>10.4</v>
      </c>
      <c r="J6" s="28">
        <v>0.90434782608695652</v>
      </c>
      <c r="K6" s="26">
        <v>14.08</v>
      </c>
      <c r="L6" s="26">
        <v>11.99</v>
      </c>
      <c r="M6" s="28">
        <v>0.8515625</v>
      </c>
      <c r="N6" s="26">
        <v>21.294</v>
      </c>
      <c r="O6" s="26">
        <v>19.446999999999999</v>
      </c>
      <c r="P6" s="28">
        <v>0.91326195172349012</v>
      </c>
      <c r="Q6" s="26">
        <v>19.7</v>
      </c>
      <c r="R6" s="26">
        <v>18.899999999999999</v>
      </c>
      <c r="S6" s="28">
        <v>0.95939086294416243</v>
      </c>
      <c r="T6" s="27">
        <v>20.87</v>
      </c>
      <c r="U6" s="27">
        <v>20.309999999999999</v>
      </c>
      <c r="V6" s="28">
        <v>0.97316722568279812</v>
      </c>
      <c r="W6" s="25">
        <v>31.435625999999999</v>
      </c>
      <c r="X6" s="25">
        <v>29.160844999999998</v>
      </c>
      <c r="Y6" s="31">
        <v>0.92763684744181651</v>
      </c>
      <c r="Z6" s="95">
        <v>29.808777999999997</v>
      </c>
      <c r="AA6" s="95">
        <v>27.779742999999996</v>
      </c>
      <c r="AB6" s="31">
        <v>0.93193162765679294</v>
      </c>
      <c r="AC6" s="92">
        <v>124.34499999999998</v>
      </c>
      <c r="AD6" s="92">
        <v>104.12</v>
      </c>
      <c r="AE6" s="102">
        <v>0.83734770195826147</v>
      </c>
      <c r="AF6" s="92">
        <v>47.900000000000006</v>
      </c>
      <c r="AG6" s="92">
        <v>40.719000000000001</v>
      </c>
      <c r="AH6" s="102">
        <v>0.85008350730688931</v>
      </c>
    </row>
    <row r="7" spans="1:34" ht="15" customHeight="1" x14ac:dyDescent="0.25">
      <c r="A7" s="23" t="s">
        <v>24</v>
      </c>
      <c r="B7" s="24">
        <v>0</v>
      </c>
      <c r="C7" s="24">
        <v>0</v>
      </c>
      <c r="D7" s="28"/>
      <c r="E7" s="24">
        <v>0</v>
      </c>
      <c r="F7" s="24">
        <v>0</v>
      </c>
      <c r="G7" s="28"/>
      <c r="H7" s="24">
        <v>0</v>
      </c>
      <c r="I7" s="24">
        <v>0</v>
      </c>
      <c r="J7" s="28"/>
      <c r="K7" s="24">
        <v>0</v>
      </c>
      <c r="L7" s="24">
        <v>0</v>
      </c>
      <c r="M7" s="28"/>
      <c r="N7" s="24">
        <v>0</v>
      </c>
      <c r="O7" s="24">
        <v>0</v>
      </c>
      <c r="P7" s="28"/>
      <c r="Q7" s="24">
        <v>0</v>
      </c>
      <c r="R7" s="24">
        <v>0</v>
      </c>
      <c r="S7" s="28"/>
      <c r="T7" s="27">
        <v>4.67</v>
      </c>
      <c r="U7" s="27">
        <v>0.21300000000000002</v>
      </c>
      <c r="V7" s="28">
        <v>4.5610278372591011E-2</v>
      </c>
      <c r="W7" s="25">
        <v>0.39200000000000002</v>
      </c>
      <c r="X7" s="25">
        <v>1.4999999999999999E-2</v>
      </c>
      <c r="Y7" s="31">
        <v>3.8265306122448974E-2</v>
      </c>
      <c r="Z7" s="92">
        <v>4.8385434199999997</v>
      </c>
      <c r="AA7" s="92">
        <v>3.7380046099999999</v>
      </c>
      <c r="AB7" s="31">
        <v>0.77254749736233641</v>
      </c>
      <c r="AC7" s="92">
        <v>13.690000000000001</v>
      </c>
      <c r="AD7" s="92">
        <v>7.94</v>
      </c>
      <c r="AE7" s="102">
        <v>0.57998539079620159</v>
      </c>
      <c r="AF7" s="92">
        <v>10.53</v>
      </c>
      <c r="AG7" s="92">
        <v>8.44</v>
      </c>
      <c r="AH7" s="102">
        <v>0.80151946818613484</v>
      </c>
    </row>
    <row r="8" spans="1:34" ht="15" customHeight="1" x14ac:dyDescent="0.25">
      <c r="A8" s="23" t="s">
        <v>26</v>
      </c>
      <c r="B8" s="26">
        <v>7.2</v>
      </c>
      <c r="C8" s="26">
        <v>6.5</v>
      </c>
      <c r="D8" s="28">
        <v>0.90277777777777779</v>
      </c>
      <c r="E8" s="26">
        <v>3.6</v>
      </c>
      <c r="F8" s="26">
        <v>4.0999999999999996</v>
      </c>
      <c r="G8" s="28">
        <v>1.1388888888888888</v>
      </c>
      <c r="H8" s="26">
        <v>12.6</v>
      </c>
      <c r="I8" s="26">
        <v>9.3000000000000007</v>
      </c>
      <c r="J8" s="28">
        <v>0.73809523809523814</v>
      </c>
      <c r="K8" s="26">
        <v>4.9800000000000004</v>
      </c>
      <c r="L8" s="26">
        <v>5.69</v>
      </c>
      <c r="M8" s="28">
        <v>1.142570281124498</v>
      </c>
      <c r="N8" s="26">
        <v>21.981000000000002</v>
      </c>
      <c r="O8" s="26">
        <v>18.122999999999998</v>
      </c>
      <c r="P8" s="28">
        <v>0.82448478231199651</v>
      </c>
      <c r="Q8" s="26">
        <v>9.68</v>
      </c>
      <c r="R8" s="26">
        <v>5.423</v>
      </c>
      <c r="S8" s="28">
        <v>0.5602272727272728</v>
      </c>
      <c r="T8" s="27">
        <v>22.34779228</v>
      </c>
      <c r="U8" s="27">
        <v>15.976206830999999</v>
      </c>
      <c r="V8" s="28">
        <v>0.71488971397401935</v>
      </c>
      <c r="W8" s="25">
        <v>16.154</v>
      </c>
      <c r="X8" s="25">
        <v>13.526</v>
      </c>
      <c r="Y8" s="31">
        <v>0.83731583508728491</v>
      </c>
      <c r="Z8" s="92">
        <v>11.934740959999997</v>
      </c>
      <c r="AA8" s="92">
        <v>10.98089319</v>
      </c>
      <c r="AB8" s="31">
        <v>0.92007805002246168</v>
      </c>
      <c r="AC8" s="92">
        <v>11.73935887</v>
      </c>
      <c r="AD8" s="92">
        <v>10.185530450000002</v>
      </c>
      <c r="AE8" s="102">
        <v>0.86763941394015853</v>
      </c>
      <c r="AF8" s="92">
        <v>11.23</v>
      </c>
      <c r="AG8" s="92">
        <v>13.959999999999999</v>
      </c>
      <c r="AH8" s="102">
        <v>1.2430988423864646</v>
      </c>
    </row>
    <row r="9" spans="1:34" ht="15" customHeight="1" x14ac:dyDescent="0.25">
      <c r="A9" s="23" t="s">
        <v>28</v>
      </c>
      <c r="B9" s="24">
        <v>0</v>
      </c>
      <c r="C9" s="24">
        <v>0</v>
      </c>
      <c r="D9" s="28"/>
      <c r="E9" s="26">
        <v>5.9</v>
      </c>
      <c r="F9" s="26">
        <v>5.6</v>
      </c>
      <c r="G9" s="28">
        <v>0.94915254237288127</v>
      </c>
      <c r="H9" s="24">
        <v>0</v>
      </c>
      <c r="I9" s="24">
        <v>0</v>
      </c>
      <c r="J9" s="28"/>
      <c r="K9" s="24">
        <v>0</v>
      </c>
      <c r="L9" s="24">
        <v>0</v>
      </c>
      <c r="M9" s="28"/>
      <c r="N9" s="26">
        <v>2579.3940923999999</v>
      </c>
      <c r="O9" s="26">
        <v>1456.1795739199999</v>
      </c>
      <c r="P9" s="28">
        <v>0.56454326937110111</v>
      </c>
      <c r="Q9" s="26">
        <v>2179.48</v>
      </c>
      <c r="R9" s="26">
        <v>1448.93</v>
      </c>
      <c r="S9" s="28">
        <v>0.66480536641767762</v>
      </c>
      <c r="T9" s="27">
        <v>1600.71</v>
      </c>
      <c r="U9" s="27">
        <v>1143.1199999999999</v>
      </c>
      <c r="V9" s="28">
        <v>0.71413310343535052</v>
      </c>
      <c r="W9" s="25">
        <v>1239.03</v>
      </c>
      <c r="X9" s="25">
        <v>976.12</v>
      </c>
      <c r="Y9" s="31">
        <v>0.7878098189712921</v>
      </c>
      <c r="Z9" s="92">
        <v>937.46</v>
      </c>
      <c r="AA9" s="92">
        <v>1153.8200000000002</v>
      </c>
      <c r="AB9" s="31">
        <v>1.2307938472041475</v>
      </c>
      <c r="AC9" s="92">
        <v>1037.5</v>
      </c>
      <c r="AD9" s="92">
        <v>1135.8400000000001</v>
      </c>
      <c r="AE9" s="102">
        <v>1.0947855421686747</v>
      </c>
      <c r="AF9" s="93"/>
      <c r="AG9" s="93"/>
      <c r="AH9" s="94"/>
    </row>
    <row r="10" spans="1:34" ht="15" customHeight="1" x14ac:dyDescent="0.25">
      <c r="A10" s="23" t="s">
        <v>30</v>
      </c>
      <c r="B10" s="26">
        <v>1.1000000000000001</v>
      </c>
      <c r="C10" s="26">
        <v>0.5</v>
      </c>
      <c r="D10" s="28">
        <v>0.45454545454545453</v>
      </c>
      <c r="E10" s="26">
        <v>1</v>
      </c>
      <c r="F10" s="26">
        <v>0.9</v>
      </c>
      <c r="G10" s="28">
        <v>0.9</v>
      </c>
      <c r="H10" s="26">
        <v>0.266403</v>
      </c>
      <c r="I10" s="26">
        <v>0.15298</v>
      </c>
      <c r="J10" s="28">
        <v>0.57424278255124761</v>
      </c>
      <c r="K10" s="26">
        <v>0.53683999999999998</v>
      </c>
      <c r="L10" s="26">
        <v>0.39508599999999999</v>
      </c>
      <c r="M10" s="28">
        <v>0.73594739587214064</v>
      </c>
      <c r="N10" s="26">
        <v>1.4700179999999998</v>
      </c>
      <c r="O10" s="26">
        <v>1.234437</v>
      </c>
      <c r="P10" s="28">
        <v>0.83974277865985325</v>
      </c>
      <c r="Q10" s="26">
        <v>17.211501999999999</v>
      </c>
      <c r="R10" s="26">
        <v>16.119539</v>
      </c>
      <c r="S10" s="28">
        <v>0.93655620526320138</v>
      </c>
      <c r="T10" s="27">
        <v>11.80825265</v>
      </c>
      <c r="U10" s="27">
        <v>6.2478264299999999</v>
      </c>
      <c r="V10" s="28">
        <v>0.52910677093278491</v>
      </c>
      <c r="W10" s="25">
        <v>42.499331650000002</v>
      </c>
      <c r="X10" s="25">
        <v>4.74031789</v>
      </c>
      <c r="Y10" s="31">
        <v>0.11153864557302985</v>
      </c>
      <c r="Z10" s="92">
        <v>12.65122847</v>
      </c>
      <c r="AA10" s="92">
        <v>13.700311860000001</v>
      </c>
      <c r="AB10" s="31">
        <v>1.082923440398512</v>
      </c>
      <c r="AC10" s="92">
        <v>42.858701439999997</v>
      </c>
      <c r="AD10" s="92">
        <v>28.953881300000003</v>
      </c>
      <c r="AE10" s="102">
        <v>0.67556599540314966</v>
      </c>
      <c r="AF10" s="92">
        <v>16.22096882</v>
      </c>
      <c r="AG10" s="92">
        <v>4.9050619399999995</v>
      </c>
      <c r="AH10" s="102">
        <v>0.30239019595131678</v>
      </c>
    </row>
    <row r="11" spans="1:34" ht="15" customHeight="1" x14ac:dyDescent="0.25">
      <c r="A11" s="23" t="s">
        <v>39</v>
      </c>
      <c r="B11" s="24">
        <v>0</v>
      </c>
      <c r="C11" s="24">
        <v>0</v>
      </c>
      <c r="D11" s="28"/>
      <c r="E11" s="24">
        <v>0</v>
      </c>
      <c r="F11" s="24">
        <v>0</v>
      </c>
      <c r="G11" s="28"/>
      <c r="H11" s="24">
        <v>0</v>
      </c>
      <c r="I11" s="24">
        <v>0</v>
      </c>
      <c r="J11" s="28"/>
      <c r="K11" s="24">
        <v>0</v>
      </c>
      <c r="L11" s="24">
        <v>0</v>
      </c>
      <c r="M11" s="28"/>
      <c r="N11" s="26">
        <v>80.800000000000011</v>
      </c>
      <c r="O11" s="26">
        <v>20.9</v>
      </c>
      <c r="P11" s="28">
        <v>0.25866336633663362</v>
      </c>
      <c r="Q11" s="26">
        <v>74.400000000000006</v>
      </c>
      <c r="R11" s="26">
        <v>33.799999999999997</v>
      </c>
      <c r="S11" s="28">
        <v>0.45430107526881713</v>
      </c>
      <c r="T11" s="27">
        <v>121.59</v>
      </c>
      <c r="U11" s="27">
        <v>14.690000000000001</v>
      </c>
      <c r="V11" s="28">
        <v>0.12081585656715191</v>
      </c>
      <c r="W11" s="25">
        <v>118.71</v>
      </c>
      <c r="X11" s="25">
        <v>20.350000000000001</v>
      </c>
      <c r="Y11" s="31">
        <v>0.1714261646028136</v>
      </c>
      <c r="Z11" s="92">
        <v>93.894999999999982</v>
      </c>
      <c r="AA11" s="92">
        <v>42.462000000000003</v>
      </c>
      <c r="AB11" s="31">
        <v>0.4522285531710955</v>
      </c>
      <c r="AC11" s="92">
        <v>2.9420691300000001</v>
      </c>
      <c r="AD11" s="92">
        <v>2.9771567499999998</v>
      </c>
      <c r="AE11" s="102">
        <v>1.0119261711569638</v>
      </c>
      <c r="AF11" s="92">
        <v>220.47755269000001</v>
      </c>
      <c r="AG11" s="92">
        <v>58.704732560000011</v>
      </c>
      <c r="AH11" s="102">
        <v>0.26626172072283993</v>
      </c>
    </row>
    <row r="12" spans="1:34" ht="15" customHeight="1" x14ac:dyDescent="0.25">
      <c r="A12" s="23" t="s">
        <v>42</v>
      </c>
      <c r="B12" s="24">
        <v>0</v>
      </c>
      <c r="C12" s="24">
        <v>0</v>
      </c>
      <c r="D12" s="28"/>
      <c r="E12" s="24">
        <v>0</v>
      </c>
      <c r="F12" s="24">
        <v>0</v>
      </c>
      <c r="G12" s="28"/>
      <c r="H12" s="24">
        <v>0</v>
      </c>
      <c r="I12" s="24">
        <v>0</v>
      </c>
      <c r="J12" s="28"/>
      <c r="K12" s="26">
        <v>0.92</v>
      </c>
      <c r="L12" s="26">
        <v>0.89</v>
      </c>
      <c r="M12" s="28">
        <v>0.96739130434782605</v>
      </c>
      <c r="N12" s="26">
        <v>38.364660999999998</v>
      </c>
      <c r="O12" s="26">
        <v>31.682666999999999</v>
      </c>
      <c r="P12" s="28">
        <v>0.82582945278729303</v>
      </c>
      <c r="Q12" s="26">
        <v>7.715876999999999</v>
      </c>
      <c r="R12" s="26">
        <v>7.1245180000000001</v>
      </c>
      <c r="S12" s="28">
        <v>0.92335816136001148</v>
      </c>
      <c r="T12" s="27">
        <v>16.147200000000002</v>
      </c>
      <c r="U12" s="27">
        <v>14.763</v>
      </c>
      <c r="V12" s="28">
        <v>0.91427615933412598</v>
      </c>
      <c r="W12" s="25">
        <v>7.34</v>
      </c>
      <c r="X12" s="25">
        <v>5.915</v>
      </c>
      <c r="Y12" s="31">
        <v>0.80585831062670299</v>
      </c>
      <c r="Z12" s="92">
        <v>18.203999999999997</v>
      </c>
      <c r="AA12" s="92">
        <v>14.986199999999998</v>
      </c>
      <c r="AB12" s="31">
        <v>0.82323665128543178</v>
      </c>
      <c r="AC12" s="92">
        <v>12.484999999999999</v>
      </c>
      <c r="AD12" s="92">
        <v>13.644</v>
      </c>
      <c r="AE12" s="102">
        <v>1.0928313976772128</v>
      </c>
      <c r="AF12" s="92">
        <v>10.949</v>
      </c>
      <c r="AG12" s="92">
        <v>12.084</v>
      </c>
      <c r="AH12" s="102">
        <v>1.1036624349255639</v>
      </c>
    </row>
    <row r="13" spans="1:34" ht="15" customHeight="1" x14ac:dyDescent="0.25">
      <c r="A13" s="23" t="s">
        <v>46</v>
      </c>
      <c r="B13" s="24">
        <v>0</v>
      </c>
      <c r="C13" s="24">
        <v>0</v>
      </c>
      <c r="D13" s="28"/>
      <c r="E13" s="24">
        <v>0</v>
      </c>
      <c r="F13" s="24">
        <v>0</v>
      </c>
      <c r="G13" s="28"/>
      <c r="H13" s="24">
        <v>0</v>
      </c>
      <c r="I13" s="24">
        <v>0</v>
      </c>
      <c r="J13" s="28"/>
      <c r="K13" s="24">
        <v>0</v>
      </c>
      <c r="L13" s="24">
        <v>0</v>
      </c>
      <c r="M13" s="28"/>
      <c r="N13" s="26">
        <v>32.864000000000004</v>
      </c>
      <c r="O13" s="26">
        <v>3.0870000000000002</v>
      </c>
      <c r="P13" s="28">
        <v>9.3932570593962997E-2</v>
      </c>
      <c r="Q13" s="26">
        <v>70.361999999999995</v>
      </c>
      <c r="R13" s="26">
        <v>19.254000000000001</v>
      </c>
      <c r="S13" s="28">
        <v>0.27364202268269811</v>
      </c>
      <c r="T13" s="27">
        <v>52.05</v>
      </c>
      <c r="U13" s="27">
        <v>39.949999999999996</v>
      </c>
      <c r="V13" s="28">
        <v>0.76753121998078766</v>
      </c>
      <c r="W13" s="25">
        <v>59.791400000000003</v>
      </c>
      <c r="X13" s="25">
        <v>14.975000000000001</v>
      </c>
      <c r="Y13" s="31">
        <v>0.25045407868021152</v>
      </c>
      <c r="Z13" s="92">
        <v>48.87</v>
      </c>
      <c r="AA13" s="92">
        <v>11.2</v>
      </c>
      <c r="AB13" s="102">
        <v>0.22917945569879272</v>
      </c>
      <c r="AC13" s="92">
        <v>57.485006949999992</v>
      </c>
      <c r="AD13" s="92">
        <v>15.401636040000001</v>
      </c>
      <c r="AE13" s="102">
        <v>0.26792440076411966</v>
      </c>
      <c r="AF13" s="92">
        <v>63.917186000000001</v>
      </c>
      <c r="AG13" s="92">
        <v>14.763568660000002</v>
      </c>
      <c r="AH13" s="102">
        <v>0.23097964074951613</v>
      </c>
    </row>
    <row r="14" spans="1:34" ht="15" customHeight="1" x14ac:dyDescent="0.25">
      <c r="A14" s="23" t="s">
        <v>51</v>
      </c>
      <c r="B14" s="26">
        <v>23.1</v>
      </c>
      <c r="C14" s="26">
        <v>9.1</v>
      </c>
      <c r="D14" s="28">
        <v>0.39393939393939392</v>
      </c>
      <c r="E14" s="26">
        <v>25.9</v>
      </c>
      <c r="F14" s="26">
        <v>16.2</v>
      </c>
      <c r="G14" s="28">
        <v>0.62548262548262545</v>
      </c>
      <c r="H14" s="26">
        <v>13.6</v>
      </c>
      <c r="I14" s="26">
        <v>11.8</v>
      </c>
      <c r="J14" s="28">
        <v>0.86764705882352944</v>
      </c>
      <c r="K14" s="26">
        <v>14.604423000000001</v>
      </c>
      <c r="L14" s="26">
        <v>3.738518</v>
      </c>
      <c r="M14" s="28">
        <v>0.25598532718478506</v>
      </c>
      <c r="N14" s="26">
        <v>39.976216000000001</v>
      </c>
      <c r="O14" s="26">
        <v>34.879035999999999</v>
      </c>
      <c r="P14" s="28">
        <v>0.87249468533990304</v>
      </c>
      <c r="Q14" s="26">
        <v>69.355999999999995</v>
      </c>
      <c r="R14" s="26">
        <v>48.852999999999994</v>
      </c>
      <c r="S14" s="28">
        <v>0.70438029874848607</v>
      </c>
      <c r="T14" s="27">
        <v>72.31</v>
      </c>
      <c r="U14" s="27">
        <v>49.15</v>
      </c>
      <c r="V14" s="28">
        <v>0.67971234960586357</v>
      </c>
      <c r="W14" s="25">
        <v>57.21</v>
      </c>
      <c r="X14" s="25">
        <v>46.46</v>
      </c>
      <c r="Y14" s="31">
        <v>0.81209578744974653</v>
      </c>
      <c r="Z14" s="92">
        <v>40.520000000000003</v>
      </c>
      <c r="AA14" s="92">
        <v>38.700000000000003</v>
      </c>
      <c r="AB14" s="31">
        <v>0.95508390918065156</v>
      </c>
      <c r="AC14" s="92">
        <v>34.79</v>
      </c>
      <c r="AD14" s="92">
        <v>36.757300000000001</v>
      </c>
      <c r="AE14" s="102">
        <v>1.0565478585800518</v>
      </c>
      <c r="AF14" s="92">
        <v>69.803020790000005</v>
      </c>
      <c r="AG14" s="92">
        <v>66.988978410000001</v>
      </c>
      <c r="AH14" s="102">
        <v>0.95968595129334078</v>
      </c>
    </row>
    <row r="15" spans="1:34" ht="15" customHeight="1" x14ac:dyDescent="0.25">
      <c r="A15" s="23" t="s">
        <v>54</v>
      </c>
      <c r="B15" s="26">
        <v>0.3</v>
      </c>
      <c r="C15" s="26">
        <v>15.2</v>
      </c>
      <c r="D15" s="28">
        <v>50.666666666666664</v>
      </c>
      <c r="E15" s="24">
        <v>0</v>
      </c>
      <c r="F15" s="26">
        <v>75.400000000000006</v>
      </c>
      <c r="G15" s="28"/>
      <c r="H15" s="24">
        <v>0</v>
      </c>
      <c r="I15" s="24">
        <v>0</v>
      </c>
      <c r="J15" s="28"/>
      <c r="K15" s="26">
        <v>2634</v>
      </c>
      <c r="L15" s="26">
        <v>2291</v>
      </c>
      <c r="M15" s="28">
        <v>0.86977980258162491</v>
      </c>
      <c r="N15" s="26">
        <v>18513.900000000001</v>
      </c>
      <c r="O15" s="26">
        <v>16332.900000000005</v>
      </c>
      <c r="P15" s="28">
        <v>0.88219661983698761</v>
      </c>
      <c r="Q15" s="26">
        <v>15281.45</v>
      </c>
      <c r="R15" s="26">
        <v>13392.708999999999</v>
      </c>
      <c r="S15" s="28">
        <v>0.87640302458209129</v>
      </c>
      <c r="T15" s="27">
        <v>15943.589999999997</v>
      </c>
      <c r="U15" s="27">
        <v>12828.9</v>
      </c>
      <c r="V15" s="28">
        <v>0.80464311989959614</v>
      </c>
      <c r="W15" s="25">
        <v>15664.8606</v>
      </c>
      <c r="X15" s="25">
        <v>13295.880000000003</v>
      </c>
      <c r="Y15" s="31">
        <v>0.84877103853704272</v>
      </c>
      <c r="Z15" s="121">
        <v>14973.7</v>
      </c>
      <c r="AA15" s="121">
        <v>11764.77</v>
      </c>
      <c r="AB15" s="31">
        <v>0.78569558626124469</v>
      </c>
      <c r="AC15" s="92">
        <v>14018.46</v>
      </c>
      <c r="AD15" s="92">
        <v>11699.16</v>
      </c>
      <c r="AE15" s="102">
        <v>0.83455386682988009</v>
      </c>
      <c r="AF15" s="92">
        <v>14115.279999999999</v>
      </c>
      <c r="AG15" s="92">
        <v>12126.68</v>
      </c>
      <c r="AH15" s="102">
        <v>0.85911721198587643</v>
      </c>
    </row>
    <row r="16" spans="1:34" ht="15" customHeight="1" x14ac:dyDescent="0.25">
      <c r="A16" s="23" t="s">
        <v>65</v>
      </c>
      <c r="B16" s="24">
        <v>0</v>
      </c>
      <c r="C16" s="24">
        <v>0</v>
      </c>
      <c r="D16" s="28"/>
      <c r="E16" s="24">
        <v>0</v>
      </c>
      <c r="F16" s="24">
        <v>0</v>
      </c>
      <c r="G16" s="28"/>
      <c r="H16" s="24">
        <v>0</v>
      </c>
      <c r="I16" s="24">
        <v>0</v>
      </c>
      <c r="J16" s="28"/>
      <c r="K16" s="24">
        <v>0</v>
      </c>
      <c r="L16" s="24">
        <v>0</v>
      </c>
      <c r="M16" s="28"/>
      <c r="N16" s="26">
        <v>985.03326100000004</v>
      </c>
      <c r="O16" s="26">
        <v>30.124441000000001</v>
      </c>
      <c r="P16" s="28">
        <v>3.0582156149141445E-2</v>
      </c>
      <c r="Q16" s="26">
        <v>19.600000000000001</v>
      </c>
      <c r="R16" s="26">
        <v>0.16900000000000001</v>
      </c>
      <c r="S16" s="28">
        <v>8.622448979591836E-3</v>
      </c>
      <c r="T16" s="27">
        <v>1344.3384059999998</v>
      </c>
      <c r="U16" s="27">
        <v>512.44256799999994</v>
      </c>
      <c r="V16" s="28">
        <v>0.38118569380513556</v>
      </c>
      <c r="W16" s="25">
        <v>2689.9700000000003</v>
      </c>
      <c r="X16" s="25">
        <v>885.71</v>
      </c>
      <c r="Y16" s="31">
        <v>0.32926389513637699</v>
      </c>
      <c r="Z16" s="95">
        <v>1559.3763849999998</v>
      </c>
      <c r="AA16" s="95">
        <v>936.36813900000004</v>
      </c>
      <c r="AB16" s="31">
        <v>0.60047602875555939</v>
      </c>
      <c r="AC16" s="92">
        <v>376.30611095</v>
      </c>
      <c r="AD16" s="92">
        <v>166.66486962000002</v>
      </c>
      <c r="AE16" s="102">
        <v>0.44289705845926292</v>
      </c>
      <c r="AF16" s="92">
        <v>276.01266061000001</v>
      </c>
      <c r="AG16" s="92">
        <v>200.07253938999997</v>
      </c>
      <c r="AH16" s="102">
        <v>0.7248672540883847</v>
      </c>
    </row>
    <row r="17" spans="1:34" ht="15" customHeight="1" x14ac:dyDescent="0.25">
      <c r="A17" s="23" t="s">
        <v>270</v>
      </c>
      <c r="B17" s="123"/>
      <c r="C17" s="123"/>
      <c r="D17" s="124"/>
      <c r="E17" s="123"/>
      <c r="F17" s="123"/>
      <c r="G17" s="124"/>
      <c r="H17" s="123"/>
      <c r="I17" s="123"/>
      <c r="J17" s="124"/>
      <c r="K17" s="123"/>
      <c r="L17" s="123"/>
      <c r="M17" s="124"/>
      <c r="N17" s="125"/>
      <c r="O17" s="125"/>
      <c r="P17" s="124"/>
      <c r="Q17" s="125"/>
      <c r="R17" s="125"/>
      <c r="S17" s="124"/>
      <c r="T17" s="126"/>
      <c r="U17" s="126"/>
      <c r="V17" s="124"/>
      <c r="W17" s="25">
        <v>3.1446195299999995</v>
      </c>
      <c r="X17" s="25">
        <v>2.7401625699999999</v>
      </c>
      <c r="Y17" s="31">
        <v>0.87138127326964743</v>
      </c>
      <c r="Z17" s="93"/>
      <c r="AA17" s="93"/>
      <c r="AB17" s="94"/>
      <c r="AC17" s="94"/>
      <c r="AD17" s="94"/>
      <c r="AE17" s="94"/>
      <c r="AF17" s="94"/>
      <c r="AG17" s="94"/>
      <c r="AH17" s="94"/>
    </row>
    <row r="18" spans="1:34" ht="15" customHeight="1" x14ac:dyDescent="0.25">
      <c r="A18" s="23" t="s">
        <v>355</v>
      </c>
      <c r="B18" s="123"/>
      <c r="C18" s="123"/>
      <c r="D18" s="124"/>
      <c r="E18" s="123"/>
      <c r="F18" s="123"/>
      <c r="G18" s="124"/>
      <c r="H18" s="123"/>
      <c r="I18" s="123"/>
      <c r="J18" s="124"/>
      <c r="K18" s="123"/>
      <c r="L18" s="123"/>
      <c r="M18" s="124"/>
      <c r="N18" s="125"/>
      <c r="O18" s="125"/>
      <c r="P18" s="124"/>
      <c r="Q18" s="125"/>
      <c r="R18" s="125"/>
      <c r="S18" s="124"/>
      <c r="T18" s="126"/>
      <c r="U18" s="126"/>
      <c r="V18" s="124"/>
      <c r="W18" s="127"/>
      <c r="X18" s="127"/>
      <c r="Y18" s="128"/>
      <c r="Z18" s="93"/>
      <c r="AA18" s="93"/>
      <c r="AB18" s="94"/>
      <c r="AC18" s="92">
        <v>0.68470637999999995</v>
      </c>
      <c r="AD18" s="92">
        <v>0.56599467999999997</v>
      </c>
      <c r="AE18" s="102">
        <v>0.82662393185236571</v>
      </c>
      <c r="AF18" s="92">
        <v>0.11030773999999999</v>
      </c>
      <c r="AG18" s="92">
        <v>9.2745649999999999E-2</v>
      </c>
      <c r="AH18" s="102">
        <v>0.84079004791504208</v>
      </c>
    </row>
    <row r="19" spans="1:34" ht="15" customHeight="1" x14ac:dyDescent="0.25">
      <c r="A19" s="23" t="s">
        <v>67</v>
      </c>
      <c r="B19" s="24">
        <v>0</v>
      </c>
      <c r="C19" s="24">
        <v>0</v>
      </c>
      <c r="D19" s="28"/>
      <c r="E19" s="24">
        <v>0</v>
      </c>
      <c r="F19" s="24">
        <v>0</v>
      </c>
      <c r="G19" s="28"/>
      <c r="H19" s="24">
        <v>0</v>
      </c>
      <c r="I19" s="24">
        <v>0</v>
      </c>
      <c r="J19" s="28"/>
      <c r="K19" s="24">
        <v>0</v>
      </c>
      <c r="L19" s="24">
        <v>0</v>
      </c>
      <c r="M19" s="28"/>
      <c r="N19" s="26">
        <v>5.6329000000000004E-2</v>
      </c>
      <c r="O19" s="26">
        <v>5.5014E-2</v>
      </c>
      <c r="P19" s="28">
        <v>0.97665500896518664</v>
      </c>
      <c r="Q19" s="26">
        <v>0.37990299999999999</v>
      </c>
      <c r="R19" s="26">
        <v>0.37990299999999999</v>
      </c>
      <c r="S19" s="28">
        <v>1</v>
      </c>
      <c r="T19" s="27">
        <v>5.3299999999999992</v>
      </c>
      <c r="U19" s="27">
        <v>5.01</v>
      </c>
      <c r="V19" s="28">
        <v>0.93996247654784248</v>
      </c>
      <c r="W19" s="25">
        <v>6.9350000000000005</v>
      </c>
      <c r="X19" s="25">
        <v>4.5680000000000005</v>
      </c>
      <c r="Y19" s="31">
        <v>0.65868781542898347</v>
      </c>
      <c r="Z19" s="92">
        <v>5.6280000000000001</v>
      </c>
      <c r="AA19" s="92">
        <v>5.2469999999999999</v>
      </c>
      <c r="AB19" s="31">
        <v>0.93230277185501065</v>
      </c>
      <c r="AC19" s="92">
        <v>1.9710000000000001</v>
      </c>
      <c r="AD19" s="92">
        <v>1.5029999999999999</v>
      </c>
      <c r="AE19" s="102">
        <v>0.76255707762557068</v>
      </c>
      <c r="AF19" s="92">
        <v>11.72</v>
      </c>
      <c r="AG19" s="92">
        <v>8.23</v>
      </c>
      <c r="AH19" s="102">
        <v>0.70221843003412965</v>
      </c>
    </row>
    <row r="20" spans="1:34" ht="15" customHeight="1" x14ac:dyDescent="0.25">
      <c r="A20" s="23" t="s">
        <v>99</v>
      </c>
      <c r="B20" s="24">
        <v>0</v>
      </c>
      <c r="C20" s="24">
        <v>0</v>
      </c>
      <c r="D20" s="28"/>
      <c r="E20" s="24">
        <v>0</v>
      </c>
      <c r="F20" s="24">
        <v>0</v>
      </c>
      <c r="G20" s="28"/>
      <c r="H20" s="24">
        <v>0</v>
      </c>
      <c r="I20" s="24">
        <v>0</v>
      </c>
      <c r="J20" s="28"/>
      <c r="K20" s="24">
        <v>0</v>
      </c>
      <c r="L20" s="24">
        <v>0</v>
      </c>
      <c r="M20" s="28"/>
      <c r="N20" s="24">
        <v>0</v>
      </c>
      <c r="O20" s="24">
        <v>0</v>
      </c>
      <c r="P20" s="28"/>
      <c r="Q20" s="24">
        <v>0</v>
      </c>
      <c r="R20" s="24">
        <v>0</v>
      </c>
      <c r="S20" s="28"/>
      <c r="T20" s="27">
        <v>0.03</v>
      </c>
      <c r="U20" s="27">
        <v>0.03</v>
      </c>
      <c r="V20" s="28">
        <v>1</v>
      </c>
      <c r="W20" s="25">
        <v>0.04</v>
      </c>
      <c r="X20" s="25">
        <v>0.04</v>
      </c>
      <c r="Y20" s="31">
        <v>1</v>
      </c>
      <c r="Z20" s="93"/>
      <c r="AA20" s="93"/>
      <c r="AB20" s="94"/>
      <c r="AC20" s="92">
        <v>0.96</v>
      </c>
      <c r="AD20" s="92">
        <v>0.28999999999999998</v>
      </c>
      <c r="AE20" s="102">
        <v>0.30208333333333331</v>
      </c>
      <c r="AF20" s="93"/>
      <c r="AG20" s="93"/>
      <c r="AH20" s="94"/>
    </row>
    <row r="21" spans="1:34" ht="15" customHeight="1" x14ac:dyDescent="0.25">
      <c r="A21" s="23" t="s">
        <v>68</v>
      </c>
      <c r="B21" s="26">
        <v>47.1</v>
      </c>
      <c r="C21" s="26">
        <v>41.1</v>
      </c>
      <c r="D21" s="28">
        <v>0.87261146496815289</v>
      </c>
      <c r="E21" s="24">
        <v>0</v>
      </c>
      <c r="F21" s="24">
        <v>0</v>
      </c>
      <c r="G21" s="28"/>
      <c r="H21" s="24">
        <v>0</v>
      </c>
      <c r="I21" s="24">
        <v>0</v>
      </c>
      <c r="J21" s="28"/>
      <c r="K21" s="24">
        <v>0</v>
      </c>
      <c r="L21" s="24">
        <v>0</v>
      </c>
      <c r="M21" s="28"/>
      <c r="N21" s="24">
        <v>0</v>
      </c>
      <c r="O21" s="24">
        <v>0</v>
      </c>
      <c r="P21" s="28"/>
      <c r="Q21" s="24">
        <v>0</v>
      </c>
      <c r="R21" s="24">
        <v>0</v>
      </c>
      <c r="S21" s="28"/>
      <c r="T21" s="27">
        <v>8.5849999999999991</v>
      </c>
      <c r="U21" s="27">
        <v>6.98</v>
      </c>
      <c r="V21" s="28">
        <v>0.81304601048340142</v>
      </c>
      <c r="W21" s="25">
        <v>8.9520000000000017</v>
      </c>
      <c r="X21" s="25">
        <v>8.7100000000000009</v>
      </c>
      <c r="Y21" s="31">
        <v>0.9729669347631813</v>
      </c>
      <c r="Z21" s="92">
        <v>8.7390000000000008</v>
      </c>
      <c r="AA21" s="92">
        <v>8.1259999999999994</v>
      </c>
      <c r="AB21" s="31">
        <v>0.92985467444787717</v>
      </c>
      <c r="AC21" s="92">
        <v>13.945</v>
      </c>
      <c r="AD21" s="92">
        <v>13.9</v>
      </c>
      <c r="AE21" s="102">
        <v>0.99677303693079955</v>
      </c>
      <c r="AF21" s="92">
        <v>13.038</v>
      </c>
      <c r="AG21" s="92">
        <v>10.407</v>
      </c>
      <c r="AH21" s="102">
        <v>0.79820524620340538</v>
      </c>
    </row>
    <row r="22" spans="1:34" ht="15" customHeight="1" x14ac:dyDescent="0.25">
      <c r="A22" s="23" t="s">
        <v>69</v>
      </c>
      <c r="B22" s="24">
        <v>0</v>
      </c>
      <c r="C22" s="24">
        <v>0</v>
      </c>
      <c r="D22" s="28"/>
      <c r="E22" s="24">
        <v>0</v>
      </c>
      <c r="F22" s="24">
        <v>0</v>
      </c>
      <c r="G22" s="28"/>
      <c r="H22" s="24">
        <v>0</v>
      </c>
      <c r="I22" s="24">
        <v>0</v>
      </c>
      <c r="J22" s="28"/>
      <c r="K22" s="24">
        <v>0</v>
      </c>
      <c r="L22" s="24">
        <v>0</v>
      </c>
      <c r="M22" s="28"/>
      <c r="N22" s="26">
        <v>283.39999999999998</v>
      </c>
      <c r="O22" s="26">
        <v>254.9</v>
      </c>
      <c r="P22" s="28">
        <v>0.89943542695836287</v>
      </c>
      <c r="Q22" s="26">
        <v>334.1</v>
      </c>
      <c r="R22" s="26">
        <v>289.89999999999998</v>
      </c>
      <c r="S22" s="28">
        <v>0.86770428015564194</v>
      </c>
      <c r="T22" s="27">
        <v>295.5</v>
      </c>
      <c r="U22" s="27">
        <v>246.9</v>
      </c>
      <c r="V22" s="28">
        <v>0.83553299492385791</v>
      </c>
      <c r="W22" s="25">
        <v>320.2</v>
      </c>
      <c r="X22" s="25">
        <v>243.24</v>
      </c>
      <c r="Y22" s="31">
        <v>0.75965021861336668</v>
      </c>
      <c r="Z22" s="92">
        <v>258.27999999999997</v>
      </c>
      <c r="AA22" s="92">
        <v>294.45</v>
      </c>
      <c r="AB22" s="31">
        <v>1.1400418150844045</v>
      </c>
      <c r="AC22" s="92">
        <v>278.99251319999996</v>
      </c>
      <c r="AD22" s="92">
        <v>289.38988899999998</v>
      </c>
      <c r="AE22" s="102">
        <v>1.0372675799817843</v>
      </c>
      <c r="AF22" s="92">
        <v>263.49</v>
      </c>
      <c r="AG22" s="92">
        <v>491.22</v>
      </c>
      <c r="AH22" s="102">
        <v>1.8642832745075715</v>
      </c>
    </row>
    <row r="23" spans="1:34" ht="15" customHeight="1" x14ac:dyDescent="0.25">
      <c r="A23" s="23" t="s">
        <v>70</v>
      </c>
      <c r="B23" s="41">
        <v>0</v>
      </c>
      <c r="C23" s="24">
        <v>0</v>
      </c>
      <c r="D23" s="28"/>
      <c r="E23" s="24">
        <v>0</v>
      </c>
      <c r="F23" s="24">
        <v>0</v>
      </c>
      <c r="G23" s="28"/>
      <c r="H23" s="24">
        <v>0</v>
      </c>
      <c r="I23" s="24">
        <v>0</v>
      </c>
      <c r="J23" s="28"/>
      <c r="K23" s="24">
        <v>0</v>
      </c>
      <c r="L23" s="24">
        <v>0</v>
      </c>
      <c r="M23" s="28"/>
      <c r="N23" s="26">
        <v>71.5</v>
      </c>
      <c r="O23" s="26">
        <v>70.2</v>
      </c>
      <c r="P23" s="28">
        <v>0.98181818181818181</v>
      </c>
      <c r="Q23" s="26">
        <v>81.900000000000006</v>
      </c>
      <c r="R23" s="26">
        <v>68.599999999999994</v>
      </c>
      <c r="S23" s="28">
        <v>0.83760683760683752</v>
      </c>
      <c r="T23" s="99">
        <v>84.84</v>
      </c>
      <c r="U23" s="27">
        <v>65.099999999999994</v>
      </c>
      <c r="V23" s="97">
        <v>0.76732673267326723</v>
      </c>
      <c r="W23" s="25">
        <v>70.7</v>
      </c>
      <c r="X23" s="25">
        <v>67.87</v>
      </c>
      <c r="Y23" s="31">
        <v>0.95997171145686</v>
      </c>
      <c r="Z23" s="92">
        <v>71.5</v>
      </c>
      <c r="AA23" s="92">
        <v>87.61</v>
      </c>
      <c r="AB23" s="31">
        <v>1.2253146853146852</v>
      </c>
      <c r="AC23" s="92">
        <v>76.400000000000006</v>
      </c>
      <c r="AD23" s="92">
        <v>100.86</v>
      </c>
      <c r="AE23" s="102">
        <v>1.3201570680628272</v>
      </c>
      <c r="AF23" s="92">
        <v>74.900000000000006</v>
      </c>
      <c r="AG23" s="92">
        <v>172.39</v>
      </c>
      <c r="AH23" s="102">
        <v>2.3016021361815753</v>
      </c>
    </row>
    <row r="24" spans="1:34" ht="15" customHeight="1" x14ac:dyDescent="0.25">
      <c r="A24" s="23" t="s">
        <v>73</v>
      </c>
      <c r="B24" s="24">
        <v>0</v>
      </c>
      <c r="C24" s="24">
        <v>0</v>
      </c>
      <c r="D24" s="28"/>
      <c r="E24" s="24">
        <v>0</v>
      </c>
      <c r="F24" s="24">
        <v>0</v>
      </c>
      <c r="G24" s="28"/>
      <c r="H24" s="24">
        <v>0</v>
      </c>
      <c r="I24" s="24">
        <v>0</v>
      </c>
      <c r="J24" s="28"/>
      <c r="K24" s="24">
        <v>0</v>
      </c>
      <c r="L24" s="24">
        <v>0</v>
      </c>
      <c r="M24" s="28"/>
      <c r="N24" s="26">
        <v>0.40389999999999998</v>
      </c>
      <c r="O24" s="26">
        <v>0.1958</v>
      </c>
      <c r="P24" s="28">
        <v>0.48477345877692501</v>
      </c>
      <c r="Q24" s="26">
        <v>0.83150000000000002</v>
      </c>
      <c r="R24" s="26">
        <v>0.54959999999999998</v>
      </c>
      <c r="S24" s="28">
        <v>0.66097414311485259</v>
      </c>
      <c r="T24" s="27">
        <v>2.0857999999999999</v>
      </c>
      <c r="U24" s="27">
        <v>2.0851999999999999</v>
      </c>
      <c r="V24" s="28">
        <v>0.99971234058874292</v>
      </c>
      <c r="W24" s="25">
        <v>12.02</v>
      </c>
      <c r="X24" s="25">
        <v>8.1</v>
      </c>
      <c r="Y24" s="31">
        <v>0.67387687188019962</v>
      </c>
      <c r="Z24" s="92">
        <v>3.5644491600000001</v>
      </c>
      <c r="AA24" s="92">
        <v>3.5553615400000003</v>
      </c>
      <c r="AB24" s="31">
        <v>0.99745048404618009</v>
      </c>
      <c r="AC24" s="92">
        <v>5.0145999999999997</v>
      </c>
      <c r="AD24" s="92">
        <v>1.2407999999999999</v>
      </c>
      <c r="AE24" s="102">
        <v>0.24743748255095122</v>
      </c>
      <c r="AF24" s="92">
        <v>6.67</v>
      </c>
      <c r="AG24" s="92">
        <v>3.82</v>
      </c>
      <c r="AH24" s="102">
        <v>0.57271364317841078</v>
      </c>
    </row>
    <row r="25" spans="1:34" ht="15" customHeight="1" x14ac:dyDescent="0.25">
      <c r="A25" s="23" t="s">
        <v>79</v>
      </c>
      <c r="B25" s="24">
        <v>0</v>
      </c>
      <c r="C25" s="26">
        <v>0.8</v>
      </c>
      <c r="D25" s="28"/>
      <c r="E25" s="26">
        <v>1.5</v>
      </c>
      <c r="F25" s="26">
        <v>1.5</v>
      </c>
      <c r="G25" s="28">
        <v>1</v>
      </c>
      <c r="H25" s="26">
        <v>1.4239999999999999</v>
      </c>
      <c r="I25" s="26">
        <v>1.383</v>
      </c>
      <c r="J25" s="28">
        <v>0.97120786516853941</v>
      </c>
      <c r="K25" s="26">
        <v>5.6020000000000003</v>
      </c>
      <c r="L25" s="26">
        <v>4.0730000000000004</v>
      </c>
      <c r="M25" s="28">
        <v>0.72706176365583719</v>
      </c>
      <c r="N25" s="26">
        <v>20856.023000000005</v>
      </c>
      <c r="O25" s="26">
        <v>3462.6429999999996</v>
      </c>
      <c r="P25" s="28">
        <v>0.16602604437097135</v>
      </c>
      <c r="Q25" s="98">
        <v>21603.200000000001</v>
      </c>
      <c r="R25" s="98">
        <v>3318.2</v>
      </c>
      <c r="S25" s="28">
        <v>0.15359761516812323</v>
      </c>
      <c r="T25" s="27">
        <v>22514.339999999997</v>
      </c>
      <c r="U25" s="27">
        <v>3374.64</v>
      </c>
      <c r="V25" s="28">
        <v>0.14988847108109765</v>
      </c>
      <c r="W25" s="25">
        <v>24771.899999999998</v>
      </c>
      <c r="X25" s="25">
        <v>3296.84</v>
      </c>
      <c r="Y25" s="31">
        <v>0.13308789394434825</v>
      </c>
      <c r="Z25" s="92">
        <v>26278.095000000001</v>
      </c>
      <c r="AA25" s="92">
        <v>3891.9740000000002</v>
      </c>
      <c r="AB25" s="31">
        <v>0.14810715921378623</v>
      </c>
      <c r="AC25" s="92">
        <v>28233.350000000002</v>
      </c>
      <c r="AD25" s="92">
        <v>3934.86</v>
      </c>
      <c r="AE25" s="102">
        <v>0.13936922115158137</v>
      </c>
      <c r="AF25" s="92">
        <v>24888.487395259999</v>
      </c>
      <c r="AG25" s="92">
        <v>4081.2514625899998</v>
      </c>
      <c r="AH25" s="102">
        <v>0.16398149866541398</v>
      </c>
    </row>
    <row r="26" spans="1:34" ht="15" customHeight="1" x14ac:dyDescent="0.25">
      <c r="A26" s="23" t="s">
        <v>109</v>
      </c>
      <c r="B26" s="26">
        <v>3.9</v>
      </c>
      <c r="C26" s="26">
        <v>3.8</v>
      </c>
      <c r="D26" s="28">
        <v>0.97435897435897434</v>
      </c>
      <c r="E26" s="24">
        <v>0</v>
      </c>
      <c r="F26" s="24">
        <v>0</v>
      </c>
      <c r="G26" s="28"/>
      <c r="H26" s="26">
        <v>0.6</v>
      </c>
      <c r="I26" s="26">
        <v>0.6</v>
      </c>
      <c r="J26" s="28">
        <v>1</v>
      </c>
      <c r="K26" s="24">
        <v>0</v>
      </c>
      <c r="L26" s="24">
        <v>0</v>
      </c>
      <c r="M26" s="28"/>
      <c r="N26" s="26">
        <v>22.002253</v>
      </c>
      <c r="O26" s="26">
        <v>20.702253000000002</v>
      </c>
      <c r="P26" s="28">
        <v>0.94091514173571233</v>
      </c>
      <c r="Q26" s="26">
        <v>80.955940000000012</v>
      </c>
      <c r="R26" s="26">
        <v>81.090703000000005</v>
      </c>
      <c r="S26" s="28">
        <v>1.001664646226083</v>
      </c>
      <c r="T26" s="27">
        <v>22.773399999999999</v>
      </c>
      <c r="U26" s="27">
        <v>14.528400000000001</v>
      </c>
      <c r="V26" s="28">
        <v>0.63795480692386741</v>
      </c>
      <c r="W26" s="25">
        <v>20.473100000000002</v>
      </c>
      <c r="X26" s="25">
        <v>16.851300000000002</v>
      </c>
      <c r="Y26" s="31">
        <v>0.82309469499001131</v>
      </c>
      <c r="Z26" s="92">
        <v>9.7389519999999994</v>
      </c>
      <c r="AA26" s="92">
        <v>11.120330000000003</v>
      </c>
      <c r="AB26" s="31">
        <v>1.1418405183637832</v>
      </c>
      <c r="AC26" s="92">
        <v>31.364200369999999</v>
      </c>
      <c r="AD26" s="92">
        <v>28.977901810000006</v>
      </c>
      <c r="AE26" s="102">
        <v>0.92391648657229919</v>
      </c>
      <c r="AF26" s="92">
        <v>77.836019710000002</v>
      </c>
      <c r="AG26" s="92">
        <v>76.742368039999988</v>
      </c>
      <c r="AH26" s="102">
        <v>0.98594928576673468</v>
      </c>
    </row>
    <row r="27" spans="1:34" ht="15" customHeight="1" x14ac:dyDescent="0.25">
      <c r="A27" s="23" t="s">
        <v>82</v>
      </c>
      <c r="B27" s="26">
        <v>1.5</v>
      </c>
      <c r="C27" s="26">
        <v>1.4</v>
      </c>
      <c r="D27" s="28">
        <v>0.93333333333333324</v>
      </c>
      <c r="E27" s="26">
        <v>0.5</v>
      </c>
      <c r="F27" s="26">
        <v>0.5</v>
      </c>
      <c r="G27" s="28">
        <v>1</v>
      </c>
      <c r="H27" s="26">
        <v>0.30199999999999999</v>
      </c>
      <c r="I27" s="26">
        <v>0.27679999999999999</v>
      </c>
      <c r="J27" s="28">
        <v>0.91655629139072847</v>
      </c>
      <c r="K27" s="26">
        <v>0.46</v>
      </c>
      <c r="L27" s="26">
        <v>0.36</v>
      </c>
      <c r="M27" s="28">
        <v>0.78260869565217384</v>
      </c>
      <c r="N27" s="26">
        <v>23.377434999999998</v>
      </c>
      <c r="O27" s="26">
        <v>21.799320000000002</v>
      </c>
      <c r="P27" s="28">
        <v>0.9324940909898799</v>
      </c>
      <c r="Q27" s="26">
        <v>6.8712</v>
      </c>
      <c r="R27" s="26">
        <v>6.4402000000000008</v>
      </c>
      <c r="S27" s="28">
        <v>0.9372744207707534</v>
      </c>
      <c r="T27" s="27">
        <v>5.8479999999999999</v>
      </c>
      <c r="U27" s="27">
        <v>4.536999999999999</v>
      </c>
      <c r="V27" s="28">
        <v>0.7758207934336524</v>
      </c>
      <c r="W27" s="25">
        <v>5.4602553599999997</v>
      </c>
      <c r="X27" s="25">
        <v>4.6516284599999995</v>
      </c>
      <c r="Y27" s="31">
        <v>0.85190676137168786</v>
      </c>
      <c r="Z27" s="92">
        <v>2.3547000000000002</v>
      </c>
      <c r="AA27" s="92">
        <v>2.1952000000000003</v>
      </c>
      <c r="AB27" s="31">
        <v>0.93226313330785238</v>
      </c>
      <c r="AC27" s="92">
        <v>1.905</v>
      </c>
      <c r="AD27" s="92">
        <v>1.5268999999999999</v>
      </c>
      <c r="AE27" s="102">
        <v>0.80152230971128602</v>
      </c>
      <c r="AF27" s="92">
        <v>2.8746050000000003</v>
      </c>
      <c r="AG27" s="92">
        <v>1.80107266</v>
      </c>
      <c r="AH27" s="102">
        <v>0.62654613764325873</v>
      </c>
    </row>
    <row r="28" spans="1:34" ht="15" customHeight="1" x14ac:dyDescent="0.25">
      <c r="A28" s="23" t="s">
        <v>335</v>
      </c>
      <c r="B28" s="24">
        <v>0</v>
      </c>
      <c r="C28" s="24">
        <v>0</v>
      </c>
      <c r="D28" s="28"/>
      <c r="E28" s="24">
        <v>0</v>
      </c>
      <c r="F28" s="24">
        <v>0</v>
      </c>
      <c r="G28" s="28"/>
      <c r="H28" s="24">
        <v>0</v>
      </c>
      <c r="I28" s="24">
        <v>0</v>
      </c>
      <c r="J28" s="28"/>
      <c r="K28" s="24">
        <v>0</v>
      </c>
      <c r="L28" s="24">
        <v>0</v>
      </c>
      <c r="M28" s="28"/>
      <c r="N28" s="24">
        <v>0</v>
      </c>
      <c r="O28" s="24">
        <v>0</v>
      </c>
      <c r="P28" s="28"/>
      <c r="Q28" s="24">
        <v>0</v>
      </c>
      <c r="R28" s="24">
        <v>0</v>
      </c>
      <c r="S28" s="28"/>
      <c r="T28" s="24">
        <v>0</v>
      </c>
      <c r="U28" s="24">
        <v>0</v>
      </c>
      <c r="V28" s="28"/>
      <c r="W28" s="25">
        <v>0.08</v>
      </c>
      <c r="X28" s="25">
        <v>0.08</v>
      </c>
      <c r="Y28" s="31">
        <v>1</v>
      </c>
      <c r="Z28" s="92">
        <v>0.34437557000000002</v>
      </c>
      <c r="AA28" s="92">
        <v>0.33359704999999995</v>
      </c>
      <c r="AB28" s="31">
        <v>0.96870126414600177</v>
      </c>
      <c r="AC28" s="92">
        <v>0.06</v>
      </c>
      <c r="AD28" s="92">
        <v>5.8548000000000003E-2</v>
      </c>
      <c r="AE28" s="102">
        <v>0.97580000000000011</v>
      </c>
      <c r="AF28" s="92">
        <v>1.7600000000000002</v>
      </c>
      <c r="AG28" s="92">
        <v>1.7600000000000002</v>
      </c>
      <c r="AH28" s="102">
        <v>1</v>
      </c>
    </row>
    <row r="29" spans="1:34" ht="15" customHeight="1" x14ac:dyDescent="0.25">
      <c r="A29" s="23" t="s">
        <v>83</v>
      </c>
      <c r="B29" s="24">
        <v>0</v>
      </c>
      <c r="C29" s="24">
        <v>0</v>
      </c>
      <c r="D29" s="28"/>
      <c r="E29" s="24">
        <v>0</v>
      </c>
      <c r="F29" s="24">
        <v>0</v>
      </c>
      <c r="G29" s="28"/>
      <c r="H29" s="26">
        <v>2</v>
      </c>
      <c r="I29" s="26">
        <v>2</v>
      </c>
      <c r="J29" s="28">
        <v>1</v>
      </c>
      <c r="K29" s="24">
        <v>0</v>
      </c>
      <c r="L29" s="24">
        <v>0</v>
      </c>
      <c r="M29" s="28"/>
      <c r="N29" s="26">
        <v>29</v>
      </c>
      <c r="O29" s="26">
        <v>16</v>
      </c>
      <c r="P29" s="28">
        <v>0.55172413793103448</v>
      </c>
      <c r="Q29" s="26">
        <v>20</v>
      </c>
      <c r="R29" s="26">
        <v>8</v>
      </c>
      <c r="S29" s="28">
        <v>0.4</v>
      </c>
      <c r="T29" s="27">
        <v>31.950000000999999</v>
      </c>
      <c r="U29" s="27">
        <v>7.75</v>
      </c>
      <c r="V29" s="28">
        <v>0.24256651016455191</v>
      </c>
      <c r="W29" s="25">
        <v>19.010000000000002</v>
      </c>
      <c r="X29" s="25">
        <v>6.41</v>
      </c>
      <c r="Y29" s="31">
        <v>0.33719095213045763</v>
      </c>
      <c r="Z29" s="92">
        <v>15.73</v>
      </c>
      <c r="AA29" s="92">
        <v>5.0299999999999994</v>
      </c>
      <c r="AB29" s="31">
        <v>0.31977113795295609</v>
      </c>
      <c r="AC29" s="92">
        <v>27.310000000000002</v>
      </c>
      <c r="AD29" s="92">
        <v>5.83</v>
      </c>
      <c r="AE29" s="102">
        <v>0.2134749176125961</v>
      </c>
      <c r="AF29" s="92">
        <v>4.93</v>
      </c>
      <c r="AG29" s="92">
        <v>0.81</v>
      </c>
      <c r="AH29" s="102">
        <v>0.1643002028397566</v>
      </c>
    </row>
    <row r="30" spans="1:34" ht="15" customHeight="1" x14ac:dyDescent="0.25">
      <c r="A30" s="23" t="s">
        <v>84</v>
      </c>
      <c r="B30" s="24">
        <v>0</v>
      </c>
      <c r="C30" s="26">
        <v>0.1</v>
      </c>
      <c r="D30" s="28"/>
      <c r="E30" s="26">
        <v>0.8</v>
      </c>
      <c r="F30" s="26">
        <v>0.6</v>
      </c>
      <c r="G30" s="28">
        <v>0.74999999999999989</v>
      </c>
      <c r="H30" s="24">
        <v>0</v>
      </c>
      <c r="I30" s="24">
        <v>0</v>
      </c>
      <c r="J30" s="28"/>
      <c r="K30" s="24">
        <v>0</v>
      </c>
      <c r="L30" s="24">
        <v>0</v>
      </c>
      <c r="M30" s="28"/>
      <c r="N30" s="26">
        <v>314.524</v>
      </c>
      <c r="O30" s="26">
        <v>185.226</v>
      </c>
      <c r="P30" s="28">
        <v>0.58890895448360059</v>
      </c>
      <c r="Q30" s="26">
        <v>301.14</v>
      </c>
      <c r="R30" s="26">
        <v>235.14600000000002</v>
      </c>
      <c r="S30" s="28">
        <v>0.78085275951384747</v>
      </c>
      <c r="T30" s="27">
        <v>430.41</v>
      </c>
      <c r="U30" s="27">
        <v>384.37</v>
      </c>
      <c r="V30" s="28">
        <v>0.89303222508770708</v>
      </c>
      <c r="W30" s="25">
        <v>1181.9269999999999</v>
      </c>
      <c r="X30" s="25">
        <v>1051.4269999999999</v>
      </c>
      <c r="Y30" s="31">
        <v>0.88958708955798449</v>
      </c>
      <c r="Z30" s="92">
        <v>867.87999999999988</v>
      </c>
      <c r="AA30" s="92">
        <v>860.07999999999993</v>
      </c>
      <c r="AB30" s="31">
        <v>0.9910125823846615</v>
      </c>
      <c r="AC30" s="92">
        <v>609.91</v>
      </c>
      <c r="AD30" s="92">
        <v>576.66000000000008</v>
      </c>
      <c r="AE30" s="102">
        <v>0.94548375989900169</v>
      </c>
      <c r="AF30" s="92">
        <v>610.87</v>
      </c>
      <c r="AG30" s="92">
        <v>584.06000000000006</v>
      </c>
      <c r="AH30" s="102">
        <v>0.95611177500941291</v>
      </c>
    </row>
    <row r="31" spans="1:34" ht="15" customHeight="1" x14ac:dyDescent="0.25">
      <c r="A31" s="23" t="s">
        <v>85</v>
      </c>
      <c r="B31" s="24">
        <v>0</v>
      </c>
      <c r="C31" s="24">
        <v>0</v>
      </c>
      <c r="D31" s="28"/>
      <c r="E31" s="26">
        <v>56.4</v>
      </c>
      <c r="F31" s="26">
        <v>46.4</v>
      </c>
      <c r="G31" s="28">
        <v>0.82269503546099287</v>
      </c>
      <c r="H31" s="26">
        <v>30.57</v>
      </c>
      <c r="I31" s="26">
        <v>35.19</v>
      </c>
      <c r="J31" s="28">
        <v>1.1511285574092247</v>
      </c>
      <c r="K31" s="26">
        <v>11.49</v>
      </c>
      <c r="L31" s="26">
        <v>6.78</v>
      </c>
      <c r="M31" s="28">
        <v>0.5900783289817233</v>
      </c>
      <c r="N31" s="26">
        <v>34.579000000000001</v>
      </c>
      <c r="O31" s="26">
        <v>37.105000000000004</v>
      </c>
      <c r="P31" s="28">
        <v>1.0730501171231095</v>
      </c>
      <c r="Q31" s="26">
        <v>70.194999999999993</v>
      </c>
      <c r="R31" s="26">
        <v>77.463999999999999</v>
      </c>
      <c r="S31" s="28">
        <v>1.1035543842154001</v>
      </c>
      <c r="T31" s="27">
        <v>47.242800000000003</v>
      </c>
      <c r="U31" s="27">
        <v>50.416800000000009</v>
      </c>
      <c r="V31" s="28">
        <v>1.0671848408646398</v>
      </c>
      <c r="W31" s="25">
        <v>92.71929999999999</v>
      </c>
      <c r="X31" s="25">
        <v>75.5976</v>
      </c>
      <c r="Y31" s="31">
        <v>0.81533833840419423</v>
      </c>
      <c r="Z31" s="92">
        <v>1958.20710801</v>
      </c>
      <c r="AA31" s="92">
        <v>1775.8680300299998</v>
      </c>
      <c r="AB31" s="31">
        <v>0.90688468179175408</v>
      </c>
      <c r="AC31" s="92">
        <v>1995.6721999999995</v>
      </c>
      <c r="AD31" s="92">
        <v>1771.5702999999999</v>
      </c>
      <c r="AE31" s="102">
        <v>0.88770605713703898</v>
      </c>
      <c r="AF31" s="92">
        <v>4150.0073999999995</v>
      </c>
      <c r="AG31" s="92">
        <v>1843.0553999999997</v>
      </c>
      <c r="AH31" s="102">
        <v>0.44410894303465576</v>
      </c>
    </row>
    <row r="32" spans="1:34" ht="15" customHeight="1" x14ac:dyDescent="0.25">
      <c r="A32" s="34"/>
      <c r="B32" s="35"/>
      <c r="C32" s="35"/>
      <c r="D32" s="36"/>
      <c r="E32" s="37"/>
      <c r="F32" s="37"/>
      <c r="G32" s="36"/>
      <c r="H32" s="37"/>
      <c r="I32" s="37"/>
      <c r="J32" s="36"/>
      <c r="K32" s="37"/>
      <c r="L32" s="37"/>
      <c r="M32" s="36"/>
      <c r="N32" s="37"/>
      <c r="O32" s="37"/>
      <c r="P32" s="36"/>
      <c r="Q32" s="37"/>
      <c r="R32" s="37"/>
      <c r="S32" s="36"/>
      <c r="T32" s="38"/>
      <c r="U32" s="38"/>
      <c r="V32" s="36"/>
      <c r="W32" s="39"/>
      <c r="X32" s="39"/>
      <c r="Y32" s="40"/>
      <c r="Z32" s="95"/>
      <c r="AA32" s="95"/>
      <c r="AB32" s="40"/>
      <c r="AC32" s="95"/>
      <c r="AD32" s="95"/>
      <c r="AE32" s="40"/>
      <c r="AF32" s="95"/>
      <c r="AG32" s="95"/>
      <c r="AH32" s="40"/>
    </row>
    <row r="33" spans="1:34" ht="15" customHeight="1" x14ac:dyDescent="0.25">
      <c r="A33" s="103" t="s">
        <v>114</v>
      </c>
      <c r="B33" s="119">
        <v>142.5</v>
      </c>
      <c r="C33" s="119">
        <v>130.69999999999999</v>
      </c>
      <c r="D33" s="120">
        <v>0.91719298245614023</v>
      </c>
      <c r="E33" s="119">
        <v>451.09999999999997</v>
      </c>
      <c r="F33" s="119">
        <v>461.30000000000007</v>
      </c>
      <c r="G33" s="120">
        <v>1.0226113943693196</v>
      </c>
      <c r="H33" s="119">
        <v>485.38040300000011</v>
      </c>
      <c r="I33" s="119">
        <v>448.42077999999998</v>
      </c>
      <c r="J33" s="120">
        <v>0.92385431556040776</v>
      </c>
      <c r="K33" s="119">
        <v>2821.2832629999998</v>
      </c>
      <c r="L33" s="119">
        <v>2448.396604</v>
      </c>
      <c r="M33" s="120">
        <v>0.86783083290846441</v>
      </c>
      <c r="N33" s="119">
        <v>44493.889165400004</v>
      </c>
      <c r="O33" s="119">
        <v>22517.781541920005</v>
      </c>
      <c r="P33" s="120">
        <v>0.50608705969067358</v>
      </c>
      <c r="Q33" s="119">
        <v>40787.162922000003</v>
      </c>
      <c r="R33" s="119">
        <v>19565.484463000001</v>
      </c>
      <c r="S33" s="120">
        <v>0.4796971169683063</v>
      </c>
      <c r="T33" s="119">
        <v>43154.420650930995</v>
      </c>
      <c r="U33" s="119">
        <v>19772.002001260997</v>
      </c>
      <c r="V33" s="120">
        <v>0.45816863493993965</v>
      </c>
      <c r="W33" s="119">
        <v>46893.02223254001</v>
      </c>
      <c r="X33" s="119">
        <v>20807.564853920001</v>
      </c>
      <c r="Y33" s="102">
        <v>0.44372411636717274</v>
      </c>
      <c r="Z33" s="122">
        <v>47722.502577387677</v>
      </c>
      <c r="AA33" s="122">
        <v>21586.340337620004</v>
      </c>
      <c r="AB33" s="102">
        <v>0.45233043473810292</v>
      </c>
      <c r="AC33" s="122">
        <v>47444.785467289999</v>
      </c>
      <c r="AD33" s="122">
        <v>20347.811707650006</v>
      </c>
      <c r="AE33" s="102">
        <v>0.42887351069757623</v>
      </c>
      <c r="AF33" s="122">
        <v>45427.527111688003</v>
      </c>
      <c r="AG33" s="122">
        <v>21117.830888779998</v>
      </c>
      <c r="AH33" s="102">
        <v>0.46486859909542844</v>
      </c>
    </row>
    <row r="36" spans="1:34" ht="21" customHeight="1" x14ac:dyDescent="0.25"/>
  </sheetData>
  <autoFilter ref="A2:AE33">
    <sortState ref="A3:AE33">
      <sortCondition ref="A2:A33"/>
    </sortState>
  </autoFilter>
  <mergeCells count="11">
    <mergeCell ref="AF1:AH1"/>
    <mergeCell ref="E1:G1"/>
    <mergeCell ref="B1:D1"/>
    <mergeCell ref="AC1:AE1"/>
    <mergeCell ref="Q1:S1"/>
    <mergeCell ref="N1:P1"/>
    <mergeCell ref="K1:M1"/>
    <mergeCell ref="H1:J1"/>
    <mergeCell ref="T1:V1"/>
    <mergeCell ref="W1:Y1"/>
    <mergeCell ref="Z1:AB1"/>
  </mergeCells>
  <pageMargins left="0.25" right="0.25" top="0.75" bottom="0.75" header="0.3" footer="0.3"/>
  <pageSetup fitToWidth="0" fitToHeight="0" orientation="landscape" r:id="rId1"/>
  <headerFooter>
    <oddHeader>&amp;COverpayment Recapture Rates and Amounts by Agency
($ in Millions)</oddHeader>
    <oddFooter>&amp;RAs of &amp;T &amp;D
Page &amp;P of &amp;N</oddFooter>
  </headerFooter>
  <colBreaks count="2" manualBreakCount="2">
    <brk id="13" max="1048575" man="1"/>
    <brk id="2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269"/>
  <sheetViews>
    <sheetView zoomScale="85" zoomScaleNormal="85" workbookViewId="0">
      <pane xSplit="3" ySplit="4" topLeftCell="D5" activePane="bottomRight" state="frozen"/>
      <selection pane="topRight" activeCell="D1" sqref="D1"/>
      <selection pane="bottomLeft" activeCell="A6" sqref="A6"/>
      <selection pane="bottomRight"/>
    </sheetView>
  </sheetViews>
  <sheetFormatPr defaultColWidth="9.140625" defaultRowHeight="15" x14ac:dyDescent="0.25"/>
  <cols>
    <col min="1" max="1" width="18.7109375" style="235" customWidth="1"/>
    <col min="2" max="2" width="17.42578125" style="225" customWidth="1"/>
    <col min="3" max="3" width="32.28515625" style="233" customWidth="1"/>
    <col min="4" max="4" width="17.42578125" style="233" customWidth="1"/>
    <col min="5" max="5" width="20.42578125" style="233" customWidth="1"/>
    <col min="6" max="6" width="2.28515625" style="233" customWidth="1"/>
    <col min="7" max="7" width="11.28515625" style="233" customWidth="1"/>
    <col min="8" max="8" width="13.140625" style="233" customWidth="1"/>
    <col min="9" max="9" width="12.140625" style="233" customWidth="1"/>
    <col min="10" max="10" width="11.140625" style="233" customWidth="1"/>
    <col min="11" max="11" width="1.7109375" style="233" customWidth="1"/>
    <col min="12" max="12" width="13.140625" style="233" customWidth="1"/>
    <col min="13" max="13" width="13.42578125" style="233" customWidth="1"/>
    <col min="14" max="14" width="15.140625" style="233" customWidth="1"/>
    <col min="15" max="16" width="13.7109375" style="233" customWidth="1"/>
    <col min="17" max="17" width="13.42578125" style="233" customWidth="1"/>
    <col min="18" max="18" width="14.7109375" style="233" customWidth="1"/>
    <col min="19" max="19" width="2.140625" style="233" customWidth="1"/>
    <col min="20" max="20" width="15.28515625" style="233" customWidth="1"/>
    <col min="21" max="21" width="18.28515625" style="233" customWidth="1"/>
    <col min="22" max="22" width="17.7109375" style="233" customWidth="1"/>
    <col min="23" max="23" width="11.28515625" style="233" hidden="1" customWidth="1"/>
    <col min="24" max="24" width="22.140625" style="233" customWidth="1"/>
    <col min="25" max="25" width="18.140625" style="233" customWidth="1"/>
    <col min="26" max="16384" width="9.140625" style="233"/>
  </cols>
  <sheetData>
    <row r="1" spans="1:25" s="229" customFormat="1" ht="15.75" x14ac:dyDescent="0.25">
      <c r="A1" s="370" t="s">
        <v>1498</v>
      </c>
      <c r="B1" s="370"/>
      <c r="C1" s="369"/>
      <c r="D1" s="369"/>
      <c r="E1" s="369"/>
      <c r="F1" s="369"/>
      <c r="G1" s="369"/>
      <c r="H1" s="369"/>
      <c r="I1" s="369"/>
      <c r="J1" s="369"/>
      <c r="K1" s="369"/>
      <c r="T1" s="369"/>
    </row>
    <row r="2" spans="1:25" s="229" customFormat="1" ht="16.5" thickBot="1" x14ac:dyDescent="0.3">
      <c r="A2" s="368" t="s">
        <v>113</v>
      </c>
      <c r="B2" s="367"/>
      <c r="C2" s="366"/>
      <c r="D2" s="366"/>
      <c r="E2" s="366"/>
      <c r="F2" s="366"/>
      <c r="G2" s="366"/>
      <c r="H2" s="366"/>
      <c r="I2" s="366"/>
      <c r="J2" s="366"/>
      <c r="K2" s="366"/>
      <c r="T2" s="366"/>
    </row>
    <row r="3" spans="1:25" s="229" customFormat="1" ht="64.5" customHeight="1" thickBot="1" x14ac:dyDescent="0.3">
      <c r="A3" s="237"/>
      <c r="B3" s="319"/>
      <c r="C3" s="313"/>
      <c r="D3" s="757" t="s">
        <v>1497</v>
      </c>
      <c r="E3" s="758"/>
      <c r="F3" s="365"/>
      <c r="G3" s="759" t="s">
        <v>1496</v>
      </c>
      <c r="H3" s="760"/>
      <c r="I3" s="760"/>
      <c r="J3" s="761"/>
      <c r="K3" s="364"/>
      <c r="L3" s="762" t="s">
        <v>1495</v>
      </c>
      <c r="M3" s="763"/>
      <c r="N3" s="763"/>
      <c r="O3" s="763"/>
      <c r="P3" s="763"/>
      <c r="Q3" s="763"/>
      <c r="R3" s="764"/>
      <c r="T3" s="765" t="s">
        <v>1494</v>
      </c>
      <c r="U3" s="766"/>
      <c r="V3" s="766"/>
      <c r="W3" s="766"/>
      <c r="X3" s="766"/>
      <c r="Y3" s="767"/>
    </row>
    <row r="4" spans="1:25" s="229" customFormat="1" ht="82.5" customHeight="1" thickBot="1" x14ac:dyDescent="0.3">
      <c r="A4" s="363" t="s">
        <v>1493</v>
      </c>
      <c r="B4" s="362" t="s">
        <v>4</v>
      </c>
      <c r="C4" s="361" t="s">
        <v>1492</v>
      </c>
      <c r="D4" s="359" t="s">
        <v>1491</v>
      </c>
      <c r="E4" s="360" t="s">
        <v>1490</v>
      </c>
      <c r="F4" s="452" t="s">
        <v>1499</v>
      </c>
      <c r="G4" s="359" t="s">
        <v>1491</v>
      </c>
      <c r="H4" s="358" t="s">
        <v>1490</v>
      </c>
      <c r="I4" s="357" t="s">
        <v>1489</v>
      </c>
      <c r="J4" s="356" t="s">
        <v>1488</v>
      </c>
      <c r="K4" s="453" t="s">
        <v>1499</v>
      </c>
      <c r="L4" s="355" t="s">
        <v>283</v>
      </c>
      <c r="M4" s="354" t="s">
        <v>282</v>
      </c>
      <c r="N4" s="353" t="s">
        <v>281</v>
      </c>
      <c r="O4" s="353" t="s">
        <v>280</v>
      </c>
      <c r="P4" s="353" t="s">
        <v>279</v>
      </c>
      <c r="Q4" s="353" t="s">
        <v>278</v>
      </c>
      <c r="R4" s="352" t="s">
        <v>1487</v>
      </c>
      <c r="S4" s="454"/>
      <c r="T4" s="230" t="s">
        <v>1486</v>
      </c>
      <c r="U4" s="231" t="s">
        <v>156</v>
      </c>
      <c r="V4" s="350" t="s">
        <v>157</v>
      </c>
      <c r="W4" s="351" t="s">
        <v>1485</v>
      </c>
      <c r="X4" s="350" t="s">
        <v>158</v>
      </c>
      <c r="Y4" s="232" t="s">
        <v>159</v>
      </c>
    </row>
    <row r="5" spans="1:25" ht="15.75" x14ac:dyDescent="0.25">
      <c r="A5" s="326" t="s">
        <v>1394</v>
      </c>
      <c r="B5" s="204" t="s">
        <v>17</v>
      </c>
      <c r="C5" s="333" t="s">
        <v>1484</v>
      </c>
      <c r="D5" s="310">
        <v>0.80500000000000005</v>
      </c>
      <c r="E5" s="310">
        <v>0.72199999999999998</v>
      </c>
      <c r="F5" s="325"/>
      <c r="G5" s="310" t="s">
        <v>440</v>
      </c>
      <c r="H5" s="310">
        <v>0</v>
      </c>
      <c r="I5" s="310">
        <v>0</v>
      </c>
      <c r="J5" s="324">
        <v>0</v>
      </c>
      <c r="K5" s="323"/>
      <c r="L5" s="310">
        <v>0</v>
      </c>
      <c r="M5" s="310">
        <v>0</v>
      </c>
      <c r="N5" s="310">
        <v>0</v>
      </c>
      <c r="O5" s="310">
        <v>0</v>
      </c>
      <c r="P5" s="310">
        <v>0</v>
      </c>
      <c r="Q5" s="310">
        <v>0</v>
      </c>
      <c r="R5" s="310">
        <v>0</v>
      </c>
      <c r="S5" s="322"/>
      <c r="T5" s="321">
        <v>0</v>
      </c>
      <c r="U5" s="310">
        <v>0</v>
      </c>
      <c r="V5" s="310">
        <v>0</v>
      </c>
      <c r="W5" s="327"/>
      <c r="X5" s="310">
        <v>0</v>
      </c>
      <c r="Y5" s="310">
        <v>0</v>
      </c>
    </row>
    <row r="6" spans="1:25" ht="31.5" x14ac:dyDescent="0.25">
      <c r="A6" s="326" t="s">
        <v>1394</v>
      </c>
      <c r="B6" s="204" t="s">
        <v>17</v>
      </c>
      <c r="C6" s="333" t="s">
        <v>285</v>
      </c>
      <c r="D6" s="310">
        <v>0.53700000000000003</v>
      </c>
      <c r="E6" s="310">
        <v>0.53300000000000003</v>
      </c>
      <c r="F6" s="325"/>
      <c r="G6" s="310" t="s">
        <v>440</v>
      </c>
      <c r="H6" s="310">
        <v>0</v>
      </c>
      <c r="I6" s="310">
        <v>0</v>
      </c>
      <c r="J6" s="324">
        <v>0</v>
      </c>
      <c r="K6" s="323"/>
      <c r="L6" s="310">
        <v>0</v>
      </c>
      <c r="M6" s="310">
        <v>0</v>
      </c>
      <c r="N6" s="310">
        <v>0</v>
      </c>
      <c r="O6" s="310">
        <v>0</v>
      </c>
      <c r="P6" s="310">
        <v>0</v>
      </c>
      <c r="Q6" s="310">
        <v>0</v>
      </c>
      <c r="R6" s="310">
        <v>0</v>
      </c>
      <c r="S6" s="322"/>
      <c r="T6" s="321">
        <v>0</v>
      </c>
      <c r="U6" s="310">
        <v>0</v>
      </c>
      <c r="V6" s="310">
        <v>0</v>
      </c>
      <c r="W6" s="327"/>
      <c r="X6" s="310">
        <v>0</v>
      </c>
      <c r="Y6" s="310">
        <v>0</v>
      </c>
    </row>
    <row r="7" spans="1:25" ht="31.5" x14ac:dyDescent="0.25">
      <c r="A7" s="326" t="s">
        <v>1394</v>
      </c>
      <c r="B7" s="204" t="s">
        <v>17</v>
      </c>
      <c r="C7" s="333" t="s">
        <v>286</v>
      </c>
      <c r="D7" s="310">
        <v>0.16400000000000001</v>
      </c>
      <c r="E7" s="310">
        <v>4.1599999999999998E-2</v>
      </c>
      <c r="F7" s="325"/>
      <c r="G7" s="310" t="s">
        <v>440</v>
      </c>
      <c r="H7" s="310">
        <v>0</v>
      </c>
      <c r="I7" s="310">
        <v>0</v>
      </c>
      <c r="J7" s="324">
        <v>0</v>
      </c>
      <c r="K7" s="323"/>
      <c r="L7" s="310">
        <v>0</v>
      </c>
      <c r="M7" s="310">
        <v>0</v>
      </c>
      <c r="N7" s="310">
        <v>0</v>
      </c>
      <c r="O7" s="310">
        <v>0</v>
      </c>
      <c r="P7" s="310">
        <v>0</v>
      </c>
      <c r="Q7" s="310">
        <v>0</v>
      </c>
      <c r="R7" s="310">
        <v>0</v>
      </c>
      <c r="S7" s="322"/>
      <c r="T7" s="321">
        <v>0</v>
      </c>
      <c r="U7" s="310">
        <v>0</v>
      </c>
      <c r="V7" s="310">
        <v>0</v>
      </c>
      <c r="W7" s="327"/>
      <c r="X7" s="310">
        <v>0</v>
      </c>
      <c r="Y7" s="310">
        <v>0</v>
      </c>
    </row>
    <row r="8" spans="1:25" ht="31.5" x14ac:dyDescent="0.25">
      <c r="A8" s="326" t="s">
        <v>1394</v>
      </c>
      <c r="B8" s="204" t="s">
        <v>17</v>
      </c>
      <c r="C8" s="333" t="s">
        <v>287</v>
      </c>
      <c r="D8" s="310">
        <v>0.2019</v>
      </c>
      <c r="E8" s="310">
        <v>0.19889999999999999</v>
      </c>
      <c r="F8" s="325"/>
      <c r="G8" s="310" t="s">
        <v>440</v>
      </c>
      <c r="H8" s="310">
        <v>0</v>
      </c>
      <c r="I8" s="310">
        <v>0</v>
      </c>
      <c r="J8" s="324">
        <v>0</v>
      </c>
      <c r="K8" s="323"/>
      <c r="L8" s="310">
        <v>0</v>
      </c>
      <c r="M8" s="310">
        <v>0</v>
      </c>
      <c r="N8" s="310">
        <v>0</v>
      </c>
      <c r="O8" s="310">
        <v>0</v>
      </c>
      <c r="P8" s="310">
        <v>0</v>
      </c>
      <c r="Q8" s="310">
        <v>0</v>
      </c>
      <c r="R8" s="310">
        <v>0</v>
      </c>
      <c r="S8" s="322"/>
      <c r="T8" s="321">
        <v>0</v>
      </c>
      <c r="U8" s="310">
        <v>0</v>
      </c>
      <c r="V8" s="310">
        <v>0</v>
      </c>
      <c r="W8" s="327"/>
      <c r="X8" s="310">
        <v>0</v>
      </c>
      <c r="Y8" s="310">
        <v>0</v>
      </c>
    </row>
    <row r="9" spans="1:25" ht="15.75" x14ac:dyDescent="0.25">
      <c r="A9" s="326" t="s">
        <v>1394</v>
      </c>
      <c r="B9" s="204" t="s">
        <v>17</v>
      </c>
      <c r="C9" s="333" t="s">
        <v>1483</v>
      </c>
      <c r="D9" s="310">
        <v>0.2319</v>
      </c>
      <c r="E9" s="310">
        <v>0.2319</v>
      </c>
      <c r="F9" s="325"/>
      <c r="G9" s="310" t="s">
        <v>440</v>
      </c>
      <c r="H9" s="310">
        <v>0</v>
      </c>
      <c r="I9" s="310">
        <v>0</v>
      </c>
      <c r="J9" s="324">
        <v>0</v>
      </c>
      <c r="K9" s="323"/>
      <c r="L9" s="310">
        <v>0</v>
      </c>
      <c r="M9" s="310">
        <v>0</v>
      </c>
      <c r="N9" s="310">
        <v>0</v>
      </c>
      <c r="O9" s="310">
        <v>0</v>
      </c>
      <c r="P9" s="310">
        <v>0</v>
      </c>
      <c r="Q9" s="310">
        <v>0</v>
      </c>
      <c r="R9" s="310">
        <v>0</v>
      </c>
      <c r="S9" s="322"/>
      <c r="T9" s="321">
        <v>0</v>
      </c>
      <c r="U9" s="310">
        <v>0</v>
      </c>
      <c r="V9" s="310">
        <v>0</v>
      </c>
      <c r="W9" s="327"/>
      <c r="X9" s="310">
        <v>0</v>
      </c>
      <c r="Y9" s="310">
        <v>0</v>
      </c>
    </row>
    <row r="10" spans="1:25" ht="15.75" x14ac:dyDescent="0.25">
      <c r="A10" s="326" t="s">
        <v>1394</v>
      </c>
      <c r="B10" s="204" t="s">
        <v>17</v>
      </c>
      <c r="C10" s="333" t="s">
        <v>442</v>
      </c>
      <c r="D10" s="310">
        <v>7.6E-3</v>
      </c>
      <c r="E10" s="310">
        <v>7.6E-3</v>
      </c>
      <c r="F10" s="325"/>
      <c r="G10" s="310" t="s">
        <v>440</v>
      </c>
      <c r="H10" s="310">
        <v>0</v>
      </c>
      <c r="I10" s="310">
        <v>0</v>
      </c>
      <c r="J10" s="324">
        <v>0</v>
      </c>
      <c r="K10" s="323"/>
      <c r="L10" s="310">
        <v>0</v>
      </c>
      <c r="M10" s="310">
        <v>0</v>
      </c>
      <c r="N10" s="310">
        <v>0</v>
      </c>
      <c r="O10" s="310">
        <v>0</v>
      </c>
      <c r="P10" s="310">
        <v>0</v>
      </c>
      <c r="Q10" s="310">
        <v>0</v>
      </c>
      <c r="R10" s="310">
        <v>0</v>
      </c>
      <c r="S10" s="322"/>
      <c r="T10" s="321">
        <v>0</v>
      </c>
      <c r="U10" s="310">
        <v>0</v>
      </c>
      <c r="V10" s="310">
        <v>0</v>
      </c>
      <c r="W10" s="327"/>
      <c r="X10" s="310">
        <v>0</v>
      </c>
      <c r="Y10" s="310">
        <v>0</v>
      </c>
    </row>
    <row r="11" spans="1:25" ht="15.75" x14ac:dyDescent="0.25">
      <c r="A11" s="326" t="s">
        <v>1394</v>
      </c>
      <c r="B11" s="204" t="s">
        <v>443</v>
      </c>
      <c r="C11" s="333" t="s">
        <v>444</v>
      </c>
      <c r="D11" s="310">
        <v>0.15</v>
      </c>
      <c r="E11" s="310">
        <v>0.15</v>
      </c>
      <c r="F11" s="325"/>
      <c r="G11" s="310" t="s">
        <v>440</v>
      </c>
      <c r="H11" s="310">
        <v>0</v>
      </c>
      <c r="I11" s="310">
        <v>0</v>
      </c>
      <c r="J11" s="324">
        <v>0</v>
      </c>
      <c r="K11" s="323"/>
      <c r="L11" s="310">
        <v>0</v>
      </c>
      <c r="M11" s="310">
        <v>0</v>
      </c>
      <c r="N11" s="310">
        <v>0</v>
      </c>
      <c r="O11" s="310">
        <v>0</v>
      </c>
      <c r="P11" s="310">
        <v>0</v>
      </c>
      <c r="Q11" s="310">
        <v>0</v>
      </c>
      <c r="R11" s="310">
        <v>0</v>
      </c>
      <c r="S11" s="322"/>
      <c r="T11" s="321">
        <v>0</v>
      </c>
      <c r="U11" s="310">
        <v>0</v>
      </c>
      <c r="V11" s="310">
        <v>0</v>
      </c>
      <c r="W11" s="310">
        <v>0</v>
      </c>
      <c r="X11" s="310">
        <v>0</v>
      </c>
      <c r="Y11" s="310">
        <v>0</v>
      </c>
    </row>
    <row r="12" spans="1:25" ht="15.75" x14ac:dyDescent="0.25">
      <c r="A12" s="326" t="s">
        <v>1394</v>
      </c>
      <c r="B12" s="204" t="s">
        <v>19</v>
      </c>
      <c r="C12" s="333" t="s">
        <v>1482</v>
      </c>
      <c r="D12" s="310">
        <v>8.7027000000000003E-4</v>
      </c>
      <c r="E12" s="310">
        <v>8.7027000000000003E-4</v>
      </c>
      <c r="F12" s="325"/>
      <c r="G12" s="310" t="s">
        <v>440</v>
      </c>
      <c r="H12" s="310">
        <v>0</v>
      </c>
      <c r="I12" s="310">
        <v>0</v>
      </c>
      <c r="J12" s="324">
        <v>0</v>
      </c>
      <c r="K12" s="323"/>
      <c r="L12" s="310">
        <v>0</v>
      </c>
      <c r="M12" s="310">
        <v>0</v>
      </c>
      <c r="N12" s="310">
        <v>0</v>
      </c>
      <c r="O12" s="310">
        <v>0</v>
      </c>
      <c r="P12" s="310">
        <v>0</v>
      </c>
      <c r="Q12" s="310">
        <v>0</v>
      </c>
      <c r="R12" s="310">
        <v>0</v>
      </c>
      <c r="S12" s="322"/>
      <c r="T12" s="321">
        <v>0</v>
      </c>
      <c r="U12" s="310">
        <v>0</v>
      </c>
      <c r="V12" s="310">
        <v>0</v>
      </c>
      <c r="W12" s="310">
        <v>0</v>
      </c>
      <c r="X12" s="310">
        <v>0</v>
      </c>
      <c r="Y12" s="310">
        <v>0</v>
      </c>
    </row>
    <row r="13" spans="1:25" ht="15.75" x14ac:dyDescent="0.25">
      <c r="A13" s="326" t="s">
        <v>1394</v>
      </c>
      <c r="B13" s="204" t="s">
        <v>19</v>
      </c>
      <c r="C13" s="333" t="s">
        <v>1481</v>
      </c>
      <c r="D13" s="310">
        <v>0.37855897999999999</v>
      </c>
      <c r="E13" s="310">
        <v>2.0910939999999999E-2</v>
      </c>
      <c r="F13" s="325"/>
      <c r="G13" s="310" t="s">
        <v>440</v>
      </c>
      <c r="H13" s="310">
        <v>0</v>
      </c>
      <c r="I13" s="310">
        <v>0</v>
      </c>
      <c r="J13" s="324">
        <v>0</v>
      </c>
      <c r="K13" s="323"/>
      <c r="L13" s="310">
        <v>0</v>
      </c>
      <c r="M13" s="310">
        <v>0</v>
      </c>
      <c r="N13" s="310">
        <v>0</v>
      </c>
      <c r="O13" s="310">
        <v>0</v>
      </c>
      <c r="P13" s="310">
        <v>0</v>
      </c>
      <c r="Q13" s="310">
        <v>0</v>
      </c>
      <c r="R13" s="310">
        <v>0</v>
      </c>
      <c r="S13" s="322"/>
      <c r="T13" s="321">
        <v>0</v>
      </c>
      <c r="U13" s="310">
        <v>0</v>
      </c>
      <c r="V13" s="310">
        <v>0</v>
      </c>
      <c r="W13" s="310">
        <v>0</v>
      </c>
      <c r="X13" s="310">
        <v>0</v>
      </c>
      <c r="Y13" s="310">
        <v>0</v>
      </c>
    </row>
    <row r="14" spans="1:25" ht="15.75" x14ac:dyDescent="0.25">
      <c r="A14" s="326" t="s">
        <v>1394</v>
      </c>
      <c r="B14" s="204" t="s">
        <v>19</v>
      </c>
      <c r="C14" s="333" t="s">
        <v>308</v>
      </c>
      <c r="D14" s="310">
        <v>3.46880634</v>
      </c>
      <c r="E14" s="310">
        <v>0.48454578999999998</v>
      </c>
      <c r="F14" s="325"/>
      <c r="G14" s="310" t="s">
        <v>440</v>
      </c>
      <c r="H14" s="310">
        <v>0</v>
      </c>
      <c r="I14" s="310">
        <v>0</v>
      </c>
      <c r="J14" s="324">
        <v>0</v>
      </c>
      <c r="K14" s="323"/>
      <c r="L14" s="310">
        <v>0</v>
      </c>
      <c r="M14" s="310">
        <v>0</v>
      </c>
      <c r="N14" s="310">
        <v>0</v>
      </c>
      <c r="O14" s="310">
        <v>0</v>
      </c>
      <c r="P14" s="310">
        <v>0</v>
      </c>
      <c r="Q14" s="310">
        <v>0</v>
      </c>
      <c r="R14" s="310">
        <v>0</v>
      </c>
      <c r="S14" s="322"/>
      <c r="T14" s="321">
        <v>0</v>
      </c>
      <c r="U14" s="310">
        <v>0</v>
      </c>
      <c r="V14" s="310">
        <v>0</v>
      </c>
      <c r="W14" s="310">
        <v>0</v>
      </c>
      <c r="X14" s="310">
        <v>0</v>
      </c>
      <c r="Y14" s="310">
        <v>0</v>
      </c>
    </row>
    <row r="15" spans="1:25" ht="15.75" x14ac:dyDescent="0.25">
      <c r="A15" s="326" t="s">
        <v>1394</v>
      </c>
      <c r="B15" s="204" t="s">
        <v>19</v>
      </c>
      <c r="C15" s="333" t="s">
        <v>341</v>
      </c>
      <c r="D15" s="310">
        <v>0.11495900000000001</v>
      </c>
      <c r="E15" s="310">
        <v>5.0715000000000003E-2</v>
      </c>
      <c r="F15" s="325"/>
      <c r="G15" s="310" t="s">
        <v>440</v>
      </c>
      <c r="H15" s="310">
        <v>0</v>
      </c>
      <c r="I15" s="310">
        <v>0</v>
      </c>
      <c r="J15" s="324">
        <v>0</v>
      </c>
      <c r="K15" s="323"/>
      <c r="L15" s="310">
        <v>0</v>
      </c>
      <c r="M15" s="310">
        <v>0</v>
      </c>
      <c r="N15" s="310">
        <v>0</v>
      </c>
      <c r="O15" s="310">
        <v>0</v>
      </c>
      <c r="P15" s="310">
        <v>0</v>
      </c>
      <c r="Q15" s="310">
        <v>0</v>
      </c>
      <c r="R15" s="310">
        <v>0</v>
      </c>
      <c r="S15" s="322"/>
      <c r="T15" s="321">
        <v>0</v>
      </c>
      <c r="U15" s="310">
        <v>0</v>
      </c>
      <c r="V15" s="310">
        <v>0</v>
      </c>
      <c r="W15" s="310">
        <v>0</v>
      </c>
      <c r="X15" s="310">
        <v>0</v>
      </c>
      <c r="Y15" s="310">
        <v>0</v>
      </c>
    </row>
    <row r="16" spans="1:25" ht="15.75" x14ac:dyDescent="0.25">
      <c r="A16" s="326" t="s">
        <v>1394</v>
      </c>
      <c r="B16" s="204" t="s">
        <v>19</v>
      </c>
      <c r="C16" s="333" t="s">
        <v>342</v>
      </c>
      <c r="D16" s="310">
        <v>0.19117777999999999</v>
      </c>
      <c r="E16" s="310">
        <v>0.19117777999999999</v>
      </c>
      <c r="F16" s="325"/>
      <c r="G16" s="310" t="s">
        <v>440</v>
      </c>
      <c r="H16" s="310">
        <v>0</v>
      </c>
      <c r="I16" s="310">
        <v>0</v>
      </c>
      <c r="J16" s="324">
        <v>0</v>
      </c>
      <c r="K16" s="323"/>
      <c r="L16" s="310">
        <v>0</v>
      </c>
      <c r="M16" s="310">
        <v>0</v>
      </c>
      <c r="N16" s="310">
        <v>0</v>
      </c>
      <c r="O16" s="310">
        <v>0</v>
      </c>
      <c r="P16" s="310">
        <v>0</v>
      </c>
      <c r="Q16" s="310">
        <v>0</v>
      </c>
      <c r="R16" s="310">
        <v>0</v>
      </c>
      <c r="S16" s="322"/>
      <c r="T16" s="321">
        <v>0</v>
      </c>
      <c r="U16" s="310">
        <v>0</v>
      </c>
      <c r="V16" s="310">
        <v>0</v>
      </c>
      <c r="W16" s="310">
        <v>0</v>
      </c>
      <c r="X16" s="310">
        <v>0</v>
      </c>
      <c r="Y16" s="310">
        <v>0</v>
      </c>
    </row>
    <row r="17" spans="1:25" ht="15.75" x14ac:dyDescent="0.25">
      <c r="A17" s="326" t="s">
        <v>1394</v>
      </c>
      <c r="B17" s="204" t="s">
        <v>19</v>
      </c>
      <c r="C17" s="333" t="s">
        <v>1480</v>
      </c>
      <c r="D17" s="310">
        <v>3.0282E-2</v>
      </c>
      <c r="E17" s="310">
        <v>1.4982000000000001E-2</v>
      </c>
      <c r="F17" s="325"/>
      <c r="G17" s="310" t="s">
        <v>440</v>
      </c>
      <c r="H17" s="310">
        <v>0</v>
      </c>
      <c r="I17" s="310">
        <v>0</v>
      </c>
      <c r="J17" s="324">
        <v>0</v>
      </c>
      <c r="K17" s="323"/>
      <c r="L17" s="310">
        <v>0</v>
      </c>
      <c r="M17" s="310">
        <v>0</v>
      </c>
      <c r="N17" s="310">
        <v>0</v>
      </c>
      <c r="O17" s="310">
        <v>0</v>
      </c>
      <c r="P17" s="310">
        <v>0</v>
      </c>
      <c r="Q17" s="310">
        <v>0</v>
      </c>
      <c r="R17" s="310">
        <v>0</v>
      </c>
      <c r="S17" s="322"/>
      <c r="T17" s="321">
        <v>0</v>
      </c>
      <c r="U17" s="310">
        <v>0</v>
      </c>
      <c r="V17" s="310">
        <v>0</v>
      </c>
      <c r="W17" s="310">
        <v>0</v>
      </c>
      <c r="X17" s="310">
        <v>0</v>
      </c>
      <c r="Y17" s="310">
        <v>0</v>
      </c>
    </row>
    <row r="18" spans="1:25" ht="15.75" x14ac:dyDescent="0.25">
      <c r="A18" s="326" t="s">
        <v>1394</v>
      </c>
      <c r="B18" s="204" t="s">
        <v>19</v>
      </c>
      <c r="C18" s="333" t="s">
        <v>1479</v>
      </c>
      <c r="D18" s="310">
        <v>0.52737981</v>
      </c>
      <c r="E18" s="310">
        <v>0.52737981</v>
      </c>
      <c r="F18" s="325"/>
      <c r="G18" s="310" t="s">
        <v>440</v>
      </c>
      <c r="H18" s="310">
        <v>0</v>
      </c>
      <c r="I18" s="310">
        <v>0</v>
      </c>
      <c r="J18" s="324">
        <v>0</v>
      </c>
      <c r="K18" s="323"/>
      <c r="L18" s="310">
        <v>0</v>
      </c>
      <c r="M18" s="310">
        <v>0</v>
      </c>
      <c r="N18" s="310">
        <v>0</v>
      </c>
      <c r="O18" s="310">
        <v>0</v>
      </c>
      <c r="P18" s="310">
        <v>0</v>
      </c>
      <c r="Q18" s="310">
        <v>0</v>
      </c>
      <c r="R18" s="310">
        <v>0</v>
      </c>
      <c r="S18" s="322"/>
      <c r="T18" s="321">
        <v>0</v>
      </c>
      <c r="U18" s="310">
        <v>0</v>
      </c>
      <c r="V18" s="310">
        <v>0</v>
      </c>
      <c r="W18" s="310">
        <v>0</v>
      </c>
      <c r="X18" s="310">
        <v>0</v>
      </c>
      <c r="Y18" s="310">
        <v>0</v>
      </c>
    </row>
    <row r="19" spans="1:25" ht="15.75" x14ac:dyDescent="0.25">
      <c r="A19" s="326" t="s">
        <v>1394</v>
      </c>
      <c r="B19" s="204" t="s">
        <v>19</v>
      </c>
      <c r="C19" s="333" t="s">
        <v>374</v>
      </c>
      <c r="D19" s="310">
        <v>1.227775E-2</v>
      </c>
      <c r="E19" s="310">
        <v>1.227775E-2</v>
      </c>
      <c r="F19" s="325"/>
      <c r="G19" s="310" t="s">
        <v>440</v>
      </c>
      <c r="H19" s="310">
        <v>0</v>
      </c>
      <c r="I19" s="310">
        <v>0</v>
      </c>
      <c r="J19" s="324">
        <v>0</v>
      </c>
      <c r="K19" s="323"/>
      <c r="L19" s="310">
        <v>0</v>
      </c>
      <c r="M19" s="310">
        <v>0</v>
      </c>
      <c r="N19" s="310">
        <v>0</v>
      </c>
      <c r="O19" s="310">
        <v>0</v>
      </c>
      <c r="P19" s="310">
        <v>0</v>
      </c>
      <c r="Q19" s="310">
        <v>0</v>
      </c>
      <c r="R19" s="310">
        <v>0</v>
      </c>
      <c r="S19" s="322"/>
      <c r="T19" s="321">
        <v>0</v>
      </c>
      <c r="U19" s="310">
        <v>0</v>
      </c>
      <c r="V19" s="310">
        <v>0</v>
      </c>
      <c r="W19" s="310">
        <v>0</v>
      </c>
      <c r="X19" s="310">
        <v>0</v>
      </c>
      <c r="Y19" s="310">
        <v>0</v>
      </c>
    </row>
    <row r="20" spans="1:25" ht="15.75" x14ac:dyDescent="0.25">
      <c r="A20" s="326" t="s">
        <v>1394</v>
      </c>
      <c r="B20" s="204" t="s">
        <v>19</v>
      </c>
      <c r="C20" s="333" t="s">
        <v>309</v>
      </c>
      <c r="D20" s="310">
        <v>2.5896877099999998</v>
      </c>
      <c r="E20" s="310">
        <v>2.56638608</v>
      </c>
      <c r="F20" s="325"/>
      <c r="G20" s="310" t="s">
        <v>440</v>
      </c>
      <c r="H20" s="310">
        <v>0</v>
      </c>
      <c r="I20" s="310">
        <v>0</v>
      </c>
      <c r="J20" s="324">
        <v>0</v>
      </c>
      <c r="K20" s="323"/>
      <c r="L20" s="310">
        <v>0</v>
      </c>
      <c r="M20" s="310">
        <v>0</v>
      </c>
      <c r="N20" s="310">
        <v>0</v>
      </c>
      <c r="O20" s="310">
        <v>0</v>
      </c>
      <c r="P20" s="310">
        <v>0</v>
      </c>
      <c r="Q20" s="310">
        <v>0</v>
      </c>
      <c r="R20" s="310">
        <v>0</v>
      </c>
      <c r="S20" s="322"/>
      <c r="T20" s="321">
        <v>0</v>
      </c>
      <c r="U20" s="310">
        <v>0</v>
      </c>
      <c r="V20" s="310">
        <v>0</v>
      </c>
      <c r="W20" s="310">
        <v>0</v>
      </c>
      <c r="X20" s="310">
        <v>0</v>
      </c>
      <c r="Y20" s="310">
        <v>0</v>
      </c>
    </row>
    <row r="21" spans="1:25" ht="15.75" x14ac:dyDescent="0.25">
      <c r="A21" s="326" t="s">
        <v>1394</v>
      </c>
      <c r="B21" s="204" t="s">
        <v>19</v>
      </c>
      <c r="C21" s="333" t="s">
        <v>343</v>
      </c>
      <c r="D21" s="310">
        <v>0.31965767</v>
      </c>
      <c r="E21" s="310">
        <v>0.23254459</v>
      </c>
      <c r="F21" s="325"/>
      <c r="G21" s="310" t="s">
        <v>440</v>
      </c>
      <c r="H21" s="310">
        <v>0</v>
      </c>
      <c r="I21" s="310">
        <v>0</v>
      </c>
      <c r="J21" s="324">
        <v>0</v>
      </c>
      <c r="K21" s="323"/>
      <c r="L21" s="310">
        <v>0</v>
      </c>
      <c r="M21" s="310">
        <v>0</v>
      </c>
      <c r="N21" s="310">
        <v>0</v>
      </c>
      <c r="O21" s="310">
        <v>0</v>
      </c>
      <c r="P21" s="310">
        <v>0</v>
      </c>
      <c r="Q21" s="310">
        <v>0</v>
      </c>
      <c r="R21" s="310">
        <v>0</v>
      </c>
      <c r="S21" s="322"/>
      <c r="T21" s="321">
        <v>0</v>
      </c>
      <c r="U21" s="310">
        <v>0</v>
      </c>
      <c r="V21" s="310">
        <v>0</v>
      </c>
      <c r="W21" s="310">
        <v>0</v>
      </c>
      <c r="X21" s="310">
        <v>0</v>
      </c>
      <c r="Y21" s="310">
        <v>0</v>
      </c>
    </row>
    <row r="22" spans="1:25" ht="15.75" x14ac:dyDescent="0.25">
      <c r="A22" s="326" t="s">
        <v>1394</v>
      </c>
      <c r="B22" s="204" t="s">
        <v>19</v>
      </c>
      <c r="C22" s="333" t="s">
        <v>694</v>
      </c>
      <c r="D22" s="310">
        <v>0.91305379000000009</v>
      </c>
      <c r="E22" s="310">
        <v>0.58820572999999998</v>
      </c>
      <c r="F22" s="325"/>
      <c r="G22" s="310" t="s">
        <v>440</v>
      </c>
      <c r="H22" s="310">
        <v>0</v>
      </c>
      <c r="I22" s="310">
        <v>0</v>
      </c>
      <c r="J22" s="324">
        <v>0</v>
      </c>
      <c r="K22" s="323"/>
      <c r="L22" s="310">
        <v>0</v>
      </c>
      <c r="M22" s="310">
        <v>0</v>
      </c>
      <c r="N22" s="310">
        <v>0</v>
      </c>
      <c r="O22" s="310">
        <v>0</v>
      </c>
      <c r="P22" s="310">
        <v>0</v>
      </c>
      <c r="Q22" s="310">
        <v>0</v>
      </c>
      <c r="R22" s="310">
        <v>0</v>
      </c>
      <c r="S22" s="322"/>
      <c r="T22" s="321">
        <v>0</v>
      </c>
      <c r="U22" s="310">
        <v>0</v>
      </c>
      <c r="V22" s="310">
        <v>0</v>
      </c>
      <c r="W22" s="310">
        <v>0</v>
      </c>
      <c r="X22" s="310">
        <v>0</v>
      </c>
      <c r="Y22" s="310">
        <v>0</v>
      </c>
    </row>
    <row r="23" spans="1:25" ht="15.75" x14ac:dyDescent="0.25">
      <c r="A23" s="326" t="s">
        <v>1394</v>
      </c>
      <c r="B23" s="204" t="s">
        <v>20</v>
      </c>
      <c r="C23" s="333" t="s">
        <v>375</v>
      </c>
      <c r="D23" s="349">
        <v>0.16200000000000001</v>
      </c>
      <c r="E23" s="349">
        <v>1.34E-2</v>
      </c>
      <c r="F23" s="325"/>
      <c r="G23" s="310" t="s">
        <v>440</v>
      </c>
      <c r="H23" s="310">
        <v>1</v>
      </c>
      <c r="I23" s="328">
        <v>0</v>
      </c>
      <c r="J23" s="324">
        <v>0</v>
      </c>
      <c r="K23" s="323"/>
      <c r="L23" s="310">
        <v>0</v>
      </c>
      <c r="M23" s="310">
        <v>0</v>
      </c>
      <c r="N23" s="310">
        <v>0</v>
      </c>
      <c r="O23" s="310">
        <v>0</v>
      </c>
      <c r="P23" s="310">
        <v>0</v>
      </c>
      <c r="Q23" s="310">
        <v>0</v>
      </c>
      <c r="R23" s="310">
        <v>0</v>
      </c>
      <c r="S23" s="322"/>
      <c r="T23" s="321">
        <v>0</v>
      </c>
      <c r="U23" s="310">
        <v>0</v>
      </c>
      <c r="V23" s="310">
        <v>0</v>
      </c>
      <c r="W23" s="310">
        <v>0</v>
      </c>
      <c r="X23" s="310">
        <v>0</v>
      </c>
      <c r="Y23" s="310">
        <v>0</v>
      </c>
    </row>
    <row r="24" spans="1:25" ht="31.5" x14ac:dyDescent="0.25">
      <c r="A24" s="326" t="s">
        <v>1394</v>
      </c>
      <c r="B24" s="204" t="s">
        <v>20</v>
      </c>
      <c r="C24" s="333" t="s">
        <v>376</v>
      </c>
      <c r="D24" s="348">
        <v>6.7000000000000004E-2</v>
      </c>
      <c r="E24" s="348">
        <v>0</v>
      </c>
      <c r="F24" s="325"/>
      <c r="G24" s="310" t="s">
        <v>440</v>
      </c>
      <c r="H24" s="310">
        <v>2</v>
      </c>
      <c r="I24" s="328">
        <v>0</v>
      </c>
      <c r="J24" s="324">
        <v>0</v>
      </c>
      <c r="K24" s="323"/>
      <c r="L24" s="310">
        <v>0</v>
      </c>
      <c r="M24" s="310">
        <v>0</v>
      </c>
      <c r="N24" s="310">
        <v>0</v>
      </c>
      <c r="O24" s="310">
        <v>0</v>
      </c>
      <c r="P24" s="310">
        <v>0</v>
      </c>
      <c r="Q24" s="310">
        <v>0</v>
      </c>
      <c r="R24" s="310">
        <v>0</v>
      </c>
      <c r="S24" s="322"/>
      <c r="T24" s="321">
        <v>0</v>
      </c>
      <c r="U24" s="310">
        <v>0</v>
      </c>
      <c r="V24" s="310">
        <v>0</v>
      </c>
      <c r="W24" s="310">
        <v>0</v>
      </c>
      <c r="X24" s="310">
        <v>0</v>
      </c>
      <c r="Y24" s="310">
        <v>0</v>
      </c>
    </row>
    <row r="25" spans="1:25" ht="47.25" x14ac:dyDescent="0.25">
      <c r="A25" s="326" t="s">
        <v>1394</v>
      </c>
      <c r="B25" s="204" t="s">
        <v>20</v>
      </c>
      <c r="C25" s="333" t="s">
        <v>377</v>
      </c>
      <c r="D25" s="348">
        <v>5.5E-2</v>
      </c>
      <c r="E25" s="348">
        <v>5.0999999999999997E-2</v>
      </c>
      <c r="F25" s="325"/>
      <c r="G25" s="310" t="s">
        <v>440</v>
      </c>
      <c r="H25" s="310">
        <v>3</v>
      </c>
      <c r="I25" s="328">
        <v>0</v>
      </c>
      <c r="J25" s="324">
        <v>0</v>
      </c>
      <c r="K25" s="323"/>
      <c r="L25" s="310">
        <v>0</v>
      </c>
      <c r="M25" s="310">
        <v>0</v>
      </c>
      <c r="N25" s="310">
        <v>0</v>
      </c>
      <c r="O25" s="310">
        <v>0</v>
      </c>
      <c r="P25" s="310">
        <v>0</v>
      </c>
      <c r="Q25" s="310">
        <v>0</v>
      </c>
      <c r="R25" s="310">
        <v>0</v>
      </c>
      <c r="S25" s="322"/>
      <c r="T25" s="321">
        <v>0</v>
      </c>
      <c r="U25" s="310">
        <v>0</v>
      </c>
      <c r="V25" s="310">
        <v>0</v>
      </c>
      <c r="W25" s="310">
        <v>0</v>
      </c>
      <c r="X25" s="310">
        <v>0</v>
      </c>
      <c r="Y25" s="310">
        <v>0</v>
      </c>
    </row>
    <row r="26" spans="1:25" ht="31.5" x14ac:dyDescent="0.25">
      <c r="A26" s="326" t="s">
        <v>1394</v>
      </c>
      <c r="B26" s="204" t="s">
        <v>20</v>
      </c>
      <c r="C26" s="333" t="s">
        <v>1478</v>
      </c>
      <c r="D26" s="348">
        <v>1E-3</v>
      </c>
      <c r="E26" s="348">
        <v>0</v>
      </c>
      <c r="F26" s="325"/>
      <c r="G26" s="310" t="s">
        <v>440</v>
      </c>
      <c r="H26" s="310">
        <v>4</v>
      </c>
      <c r="I26" s="328">
        <v>0</v>
      </c>
      <c r="J26" s="324">
        <v>0</v>
      </c>
      <c r="K26" s="323"/>
      <c r="L26" s="310">
        <v>0</v>
      </c>
      <c r="M26" s="310">
        <v>0</v>
      </c>
      <c r="N26" s="310">
        <v>0</v>
      </c>
      <c r="O26" s="310">
        <v>0</v>
      </c>
      <c r="P26" s="310">
        <v>0</v>
      </c>
      <c r="Q26" s="310">
        <v>0</v>
      </c>
      <c r="R26" s="310">
        <v>0</v>
      </c>
      <c r="S26" s="322"/>
      <c r="T26" s="321">
        <v>0</v>
      </c>
      <c r="U26" s="310">
        <v>0</v>
      </c>
      <c r="V26" s="310">
        <v>0</v>
      </c>
      <c r="W26" s="310">
        <v>0</v>
      </c>
      <c r="X26" s="310">
        <v>0</v>
      </c>
      <c r="Y26" s="310">
        <v>0</v>
      </c>
    </row>
    <row r="27" spans="1:25" ht="31.5" x14ac:dyDescent="0.25">
      <c r="A27" s="326" t="s">
        <v>1394</v>
      </c>
      <c r="B27" s="204" t="s">
        <v>20</v>
      </c>
      <c r="C27" s="333" t="s">
        <v>378</v>
      </c>
      <c r="D27" s="348">
        <v>8.2000000000000003E-2</v>
      </c>
      <c r="E27" s="348">
        <v>2E-3</v>
      </c>
      <c r="F27" s="325"/>
      <c r="G27" s="310" t="s">
        <v>440</v>
      </c>
      <c r="H27" s="310">
        <v>5</v>
      </c>
      <c r="I27" s="328">
        <v>0</v>
      </c>
      <c r="J27" s="324">
        <v>0</v>
      </c>
      <c r="K27" s="323"/>
      <c r="L27" s="310">
        <v>0</v>
      </c>
      <c r="M27" s="310">
        <v>0</v>
      </c>
      <c r="N27" s="310">
        <v>0</v>
      </c>
      <c r="O27" s="310">
        <v>0</v>
      </c>
      <c r="P27" s="310">
        <v>0</v>
      </c>
      <c r="Q27" s="310">
        <v>0</v>
      </c>
      <c r="R27" s="310">
        <v>0</v>
      </c>
      <c r="S27" s="322"/>
      <c r="T27" s="321">
        <v>0</v>
      </c>
      <c r="U27" s="310">
        <v>0</v>
      </c>
      <c r="V27" s="310">
        <v>0</v>
      </c>
      <c r="W27" s="310">
        <v>0</v>
      </c>
      <c r="X27" s="310">
        <v>0</v>
      </c>
      <c r="Y27" s="310">
        <v>0</v>
      </c>
    </row>
    <row r="28" spans="1:25" ht="15.75" x14ac:dyDescent="0.25">
      <c r="A28" s="326" t="s">
        <v>1394</v>
      </c>
      <c r="B28" s="204" t="s">
        <v>20</v>
      </c>
      <c r="C28" s="333" t="s">
        <v>379</v>
      </c>
      <c r="D28" s="348">
        <v>1.4999999999999999E-2</v>
      </c>
      <c r="E28" s="348">
        <v>0</v>
      </c>
      <c r="F28" s="325"/>
      <c r="G28" s="310" t="s">
        <v>440</v>
      </c>
      <c r="H28" s="310">
        <v>6</v>
      </c>
      <c r="I28" s="328">
        <v>0</v>
      </c>
      <c r="J28" s="324">
        <v>0</v>
      </c>
      <c r="K28" s="323"/>
      <c r="L28" s="310">
        <v>0</v>
      </c>
      <c r="M28" s="310">
        <v>0</v>
      </c>
      <c r="N28" s="310">
        <v>0</v>
      </c>
      <c r="O28" s="310">
        <v>0</v>
      </c>
      <c r="P28" s="310">
        <v>0</v>
      </c>
      <c r="Q28" s="310">
        <v>0</v>
      </c>
      <c r="R28" s="310">
        <v>0</v>
      </c>
      <c r="S28" s="322"/>
      <c r="T28" s="321">
        <v>0</v>
      </c>
      <c r="U28" s="310">
        <v>0</v>
      </c>
      <c r="V28" s="310">
        <v>0</v>
      </c>
      <c r="W28" s="310">
        <v>0</v>
      </c>
      <c r="X28" s="310">
        <v>0</v>
      </c>
      <c r="Y28" s="310">
        <v>0</v>
      </c>
    </row>
    <row r="29" spans="1:25" ht="31.5" x14ac:dyDescent="0.25">
      <c r="A29" s="326" t="s">
        <v>1394</v>
      </c>
      <c r="B29" s="204" t="s">
        <v>20</v>
      </c>
      <c r="C29" s="333" t="s">
        <v>1477</v>
      </c>
      <c r="D29" s="348">
        <v>0.31900000000000001</v>
      </c>
      <c r="E29" s="348">
        <v>0</v>
      </c>
      <c r="F29" s="325"/>
      <c r="G29" s="310" t="s">
        <v>440</v>
      </c>
      <c r="H29" s="310">
        <v>7</v>
      </c>
      <c r="I29" s="328">
        <v>0</v>
      </c>
      <c r="J29" s="324">
        <v>0</v>
      </c>
      <c r="K29" s="323"/>
      <c r="L29" s="310">
        <v>0</v>
      </c>
      <c r="M29" s="310">
        <v>0</v>
      </c>
      <c r="N29" s="310">
        <v>0</v>
      </c>
      <c r="O29" s="310">
        <v>0</v>
      </c>
      <c r="P29" s="310">
        <v>0</v>
      </c>
      <c r="Q29" s="310">
        <v>0</v>
      </c>
      <c r="R29" s="310">
        <v>0</v>
      </c>
      <c r="S29" s="322"/>
      <c r="T29" s="321">
        <v>0</v>
      </c>
      <c r="U29" s="310">
        <v>0</v>
      </c>
      <c r="V29" s="310">
        <v>0</v>
      </c>
      <c r="W29" s="310">
        <v>0</v>
      </c>
      <c r="X29" s="310">
        <v>0</v>
      </c>
      <c r="Y29" s="310">
        <v>0</v>
      </c>
    </row>
    <row r="30" spans="1:25" ht="31.5" x14ac:dyDescent="0.25">
      <c r="A30" s="326" t="s">
        <v>1394</v>
      </c>
      <c r="B30" s="204" t="s">
        <v>20</v>
      </c>
      <c r="C30" s="333" t="s">
        <v>380</v>
      </c>
      <c r="D30" s="348">
        <v>1.5009999999999999</v>
      </c>
      <c r="E30" s="348">
        <v>2.004</v>
      </c>
      <c r="F30" s="325"/>
      <c r="G30" s="310" t="s">
        <v>440</v>
      </c>
      <c r="H30" s="310">
        <v>8</v>
      </c>
      <c r="I30" s="328">
        <v>0</v>
      </c>
      <c r="J30" s="324">
        <v>0</v>
      </c>
      <c r="K30" s="323"/>
      <c r="L30" s="310">
        <v>0</v>
      </c>
      <c r="M30" s="310">
        <v>0</v>
      </c>
      <c r="N30" s="310">
        <v>0</v>
      </c>
      <c r="O30" s="310">
        <v>0</v>
      </c>
      <c r="P30" s="310">
        <v>0</v>
      </c>
      <c r="Q30" s="310">
        <v>0</v>
      </c>
      <c r="R30" s="310">
        <v>0</v>
      </c>
      <c r="S30" s="322"/>
      <c r="T30" s="321">
        <v>0</v>
      </c>
      <c r="U30" s="310">
        <v>0</v>
      </c>
      <c r="V30" s="310">
        <v>0</v>
      </c>
      <c r="W30" s="310">
        <v>0</v>
      </c>
      <c r="X30" s="310">
        <v>0</v>
      </c>
      <c r="Y30" s="310">
        <v>0</v>
      </c>
    </row>
    <row r="31" spans="1:25" ht="31.5" x14ac:dyDescent="0.25">
      <c r="A31" s="326" t="s">
        <v>1394</v>
      </c>
      <c r="B31" s="204" t="s">
        <v>20</v>
      </c>
      <c r="C31" s="333" t="s">
        <v>381</v>
      </c>
      <c r="D31" s="348">
        <v>0.216</v>
      </c>
      <c r="E31" s="348">
        <v>0.21</v>
      </c>
      <c r="F31" s="325"/>
      <c r="G31" s="310" t="s">
        <v>440</v>
      </c>
      <c r="H31" s="310">
        <v>9</v>
      </c>
      <c r="I31" s="328">
        <v>0</v>
      </c>
      <c r="J31" s="324">
        <v>0</v>
      </c>
      <c r="K31" s="323"/>
      <c r="L31" s="310">
        <v>0</v>
      </c>
      <c r="M31" s="310">
        <v>0</v>
      </c>
      <c r="N31" s="310">
        <v>0</v>
      </c>
      <c r="O31" s="310">
        <v>0</v>
      </c>
      <c r="P31" s="310">
        <v>0</v>
      </c>
      <c r="Q31" s="310">
        <v>0</v>
      </c>
      <c r="R31" s="310">
        <v>0</v>
      </c>
      <c r="S31" s="322"/>
      <c r="T31" s="321">
        <v>0</v>
      </c>
      <c r="U31" s="310">
        <v>0</v>
      </c>
      <c r="V31" s="310">
        <v>0</v>
      </c>
      <c r="W31" s="310">
        <v>0</v>
      </c>
      <c r="X31" s="310">
        <v>0</v>
      </c>
      <c r="Y31" s="310">
        <v>0</v>
      </c>
    </row>
    <row r="32" spans="1:25" ht="31.5" x14ac:dyDescent="0.25">
      <c r="A32" s="326" t="s">
        <v>1394</v>
      </c>
      <c r="B32" s="204" t="s">
        <v>20</v>
      </c>
      <c r="C32" s="333" t="s">
        <v>382</v>
      </c>
      <c r="D32" s="348">
        <v>0.499</v>
      </c>
      <c r="E32" s="348">
        <v>5.3849999999999998</v>
      </c>
      <c r="F32" s="325"/>
      <c r="G32" s="310" t="s">
        <v>440</v>
      </c>
      <c r="H32" s="310">
        <v>10</v>
      </c>
      <c r="I32" s="328">
        <v>0</v>
      </c>
      <c r="J32" s="324">
        <v>0</v>
      </c>
      <c r="K32" s="323"/>
      <c r="L32" s="310">
        <v>0</v>
      </c>
      <c r="M32" s="310">
        <v>0</v>
      </c>
      <c r="N32" s="310">
        <v>0</v>
      </c>
      <c r="O32" s="310">
        <v>0</v>
      </c>
      <c r="P32" s="310">
        <v>0</v>
      </c>
      <c r="Q32" s="310">
        <v>0</v>
      </c>
      <c r="R32" s="310">
        <v>0</v>
      </c>
      <c r="S32" s="322"/>
      <c r="T32" s="321">
        <v>0</v>
      </c>
      <c r="U32" s="310">
        <v>0</v>
      </c>
      <c r="V32" s="310">
        <v>0</v>
      </c>
      <c r="W32" s="310">
        <v>0</v>
      </c>
      <c r="X32" s="310">
        <v>0</v>
      </c>
      <c r="Y32" s="310">
        <v>0</v>
      </c>
    </row>
    <row r="33" spans="1:25" ht="15.75" x14ac:dyDescent="0.25">
      <c r="A33" s="326" t="s">
        <v>1394</v>
      </c>
      <c r="B33" s="204" t="s">
        <v>20</v>
      </c>
      <c r="C33" s="333" t="s">
        <v>383</v>
      </c>
      <c r="D33" s="348">
        <v>1.365</v>
      </c>
      <c r="E33" s="348">
        <v>0.25800000000000001</v>
      </c>
      <c r="F33" s="325"/>
      <c r="G33" s="310" t="s">
        <v>440</v>
      </c>
      <c r="H33" s="310">
        <v>11</v>
      </c>
      <c r="I33" s="328">
        <v>0</v>
      </c>
      <c r="J33" s="324">
        <v>0</v>
      </c>
      <c r="K33" s="323"/>
      <c r="L33" s="310">
        <v>0</v>
      </c>
      <c r="M33" s="310">
        <v>0</v>
      </c>
      <c r="N33" s="310">
        <v>0</v>
      </c>
      <c r="O33" s="310">
        <v>0</v>
      </c>
      <c r="P33" s="310">
        <v>0</v>
      </c>
      <c r="Q33" s="310">
        <v>0</v>
      </c>
      <c r="R33" s="310">
        <v>0</v>
      </c>
      <c r="S33" s="322"/>
      <c r="T33" s="321">
        <v>0</v>
      </c>
      <c r="U33" s="310">
        <v>0</v>
      </c>
      <c r="V33" s="310">
        <v>0</v>
      </c>
      <c r="W33" s="310">
        <v>0</v>
      </c>
      <c r="X33" s="310">
        <v>0</v>
      </c>
      <c r="Y33" s="310">
        <v>0</v>
      </c>
    </row>
    <row r="34" spans="1:25" ht="15.75" x14ac:dyDescent="0.25">
      <c r="A34" s="326" t="s">
        <v>1394</v>
      </c>
      <c r="B34" s="204" t="s">
        <v>21</v>
      </c>
      <c r="C34" s="333" t="s">
        <v>22</v>
      </c>
      <c r="D34" s="346">
        <v>96.6</v>
      </c>
      <c r="E34" s="346">
        <v>96.6</v>
      </c>
      <c r="F34" s="325"/>
      <c r="G34" s="310" t="s">
        <v>440</v>
      </c>
      <c r="H34" s="310">
        <v>0</v>
      </c>
      <c r="I34" s="310">
        <v>0</v>
      </c>
      <c r="J34" s="324">
        <v>0</v>
      </c>
      <c r="K34" s="323"/>
      <c r="L34" s="310">
        <v>0</v>
      </c>
      <c r="M34" s="310">
        <v>0</v>
      </c>
      <c r="N34" s="310">
        <v>0</v>
      </c>
      <c r="O34" s="310">
        <v>0</v>
      </c>
      <c r="P34" s="310">
        <v>0</v>
      </c>
      <c r="Q34" s="310">
        <v>0</v>
      </c>
      <c r="R34" s="310">
        <v>0</v>
      </c>
      <c r="S34" s="322"/>
      <c r="T34" s="321">
        <v>0</v>
      </c>
      <c r="U34" s="310">
        <v>0</v>
      </c>
      <c r="V34" s="310">
        <v>0</v>
      </c>
      <c r="W34" s="310">
        <v>0</v>
      </c>
      <c r="X34" s="310">
        <v>0</v>
      </c>
      <c r="Y34" s="310">
        <v>0</v>
      </c>
    </row>
    <row r="35" spans="1:25" ht="15.75" x14ac:dyDescent="0.25">
      <c r="A35" s="326" t="s">
        <v>1394</v>
      </c>
      <c r="B35" s="204" t="s">
        <v>21</v>
      </c>
      <c r="C35" s="333" t="s">
        <v>207</v>
      </c>
      <c r="D35" s="347">
        <v>6.7348000000000006E-5</v>
      </c>
      <c r="E35" s="347">
        <v>6.7299999999999996E-5</v>
      </c>
      <c r="F35" s="325"/>
      <c r="G35" s="310" t="s">
        <v>440</v>
      </c>
      <c r="H35" s="310">
        <v>0</v>
      </c>
      <c r="I35" s="310">
        <v>0</v>
      </c>
      <c r="J35" s="324">
        <v>0</v>
      </c>
      <c r="K35" s="323"/>
      <c r="L35" s="310">
        <v>0</v>
      </c>
      <c r="M35" s="310">
        <v>0</v>
      </c>
      <c r="N35" s="310">
        <v>0</v>
      </c>
      <c r="O35" s="310">
        <v>0</v>
      </c>
      <c r="P35" s="310">
        <v>0</v>
      </c>
      <c r="Q35" s="310">
        <v>0</v>
      </c>
      <c r="R35" s="310">
        <v>0</v>
      </c>
      <c r="S35" s="322"/>
      <c r="T35" s="321">
        <v>0</v>
      </c>
      <c r="U35" s="310">
        <v>0</v>
      </c>
      <c r="V35" s="310">
        <v>0</v>
      </c>
      <c r="W35" s="310">
        <v>0</v>
      </c>
      <c r="X35" s="310">
        <v>0</v>
      </c>
      <c r="Y35" s="310">
        <v>0</v>
      </c>
    </row>
    <row r="36" spans="1:25" ht="15.75" x14ac:dyDescent="0.25">
      <c r="A36" s="326" t="s">
        <v>1394</v>
      </c>
      <c r="B36" s="204" t="s">
        <v>21</v>
      </c>
      <c r="C36" s="333" t="s">
        <v>208</v>
      </c>
      <c r="D36" s="346">
        <v>0.20921945</v>
      </c>
      <c r="E36" s="346">
        <v>7.0564019999999991E-2</v>
      </c>
      <c r="F36" s="325"/>
      <c r="G36" s="310">
        <v>5.19</v>
      </c>
      <c r="H36" s="310">
        <v>2.5099999999999998</v>
      </c>
      <c r="I36" s="328">
        <v>0.4836223506743737</v>
      </c>
      <c r="J36" s="324">
        <v>0</v>
      </c>
      <c r="K36" s="323"/>
      <c r="L36" s="310">
        <v>0</v>
      </c>
      <c r="M36" s="310">
        <v>0</v>
      </c>
      <c r="N36" s="310">
        <v>0</v>
      </c>
      <c r="O36" s="310">
        <v>2.5099999999999998</v>
      </c>
      <c r="P36" s="310">
        <v>0</v>
      </c>
      <c r="Q36" s="310">
        <v>0</v>
      </c>
      <c r="R36" s="310">
        <v>0</v>
      </c>
      <c r="S36" s="322"/>
      <c r="T36" s="321">
        <v>2.68</v>
      </c>
      <c r="U36" s="310">
        <v>0.98</v>
      </c>
      <c r="V36" s="310">
        <v>1.7</v>
      </c>
      <c r="W36" s="327"/>
      <c r="X36" s="310"/>
      <c r="Y36" s="310">
        <v>0.01</v>
      </c>
    </row>
    <row r="37" spans="1:25" ht="15.75" x14ac:dyDescent="0.25">
      <c r="A37" s="326" t="s">
        <v>1394</v>
      </c>
      <c r="B37" s="204" t="s">
        <v>21</v>
      </c>
      <c r="C37" s="333" t="s">
        <v>209</v>
      </c>
      <c r="D37" s="346">
        <v>8.9452852100000015</v>
      </c>
      <c r="E37" s="346">
        <v>827.46533980000004</v>
      </c>
      <c r="F37" s="325"/>
      <c r="G37" s="310" t="s">
        <v>440</v>
      </c>
      <c r="H37" s="310">
        <v>0</v>
      </c>
      <c r="I37" s="310">
        <v>0</v>
      </c>
      <c r="J37" s="324">
        <v>0</v>
      </c>
      <c r="K37" s="323"/>
      <c r="L37" s="310">
        <v>0</v>
      </c>
      <c r="M37" s="310">
        <v>0</v>
      </c>
      <c r="N37" s="310">
        <v>0</v>
      </c>
      <c r="O37" s="310">
        <v>0</v>
      </c>
      <c r="P37" s="310">
        <v>0</v>
      </c>
      <c r="Q37" s="310">
        <v>0</v>
      </c>
      <c r="R37" s="310">
        <v>0</v>
      </c>
      <c r="S37" s="322"/>
      <c r="T37" s="321">
        <v>0</v>
      </c>
      <c r="U37" s="310">
        <v>0</v>
      </c>
      <c r="V37" s="310">
        <v>0</v>
      </c>
      <c r="W37" s="310">
        <v>0</v>
      </c>
      <c r="X37" s="310">
        <v>0</v>
      </c>
      <c r="Y37" s="310">
        <v>0</v>
      </c>
    </row>
    <row r="38" spans="1:25" ht="15.75" x14ac:dyDescent="0.25">
      <c r="A38" s="326" t="s">
        <v>1439</v>
      </c>
      <c r="B38" s="204" t="s">
        <v>21</v>
      </c>
      <c r="C38" s="333" t="s">
        <v>23</v>
      </c>
      <c r="D38" s="346">
        <v>279.39</v>
      </c>
      <c r="E38" s="346">
        <v>249.98</v>
      </c>
      <c r="F38" s="325"/>
      <c r="G38" s="310" t="s">
        <v>440</v>
      </c>
      <c r="H38" s="310">
        <v>0</v>
      </c>
      <c r="I38" s="310">
        <v>0</v>
      </c>
      <c r="J38" s="324">
        <v>0</v>
      </c>
      <c r="K38" s="323"/>
      <c r="L38" s="310">
        <v>0</v>
      </c>
      <c r="M38" s="310">
        <v>0</v>
      </c>
      <c r="N38" s="310">
        <v>0</v>
      </c>
      <c r="O38" s="310">
        <v>0</v>
      </c>
      <c r="P38" s="310">
        <v>0</v>
      </c>
      <c r="Q38" s="310">
        <v>0</v>
      </c>
      <c r="R38" s="310">
        <v>0</v>
      </c>
      <c r="S38" s="322"/>
      <c r="T38" s="321">
        <v>0</v>
      </c>
      <c r="U38" s="310">
        <v>0</v>
      </c>
      <c r="V38" s="310">
        <v>0</v>
      </c>
      <c r="W38" s="310">
        <v>0</v>
      </c>
      <c r="X38" s="310">
        <v>0</v>
      </c>
      <c r="Y38" s="310">
        <v>0</v>
      </c>
    </row>
    <row r="39" spans="1:25" ht="15.75" x14ac:dyDescent="0.25">
      <c r="A39" s="326" t="s">
        <v>1394</v>
      </c>
      <c r="B39" s="204" t="s">
        <v>21</v>
      </c>
      <c r="C39" s="333" t="s">
        <v>210</v>
      </c>
      <c r="D39" s="346">
        <v>72.3</v>
      </c>
      <c r="E39" s="346">
        <v>36.6</v>
      </c>
      <c r="F39" s="325"/>
      <c r="G39" s="310" t="s">
        <v>440</v>
      </c>
      <c r="H39" s="310">
        <v>0</v>
      </c>
      <c r="I39" s="310">
        <v>0</v>
      </c>
      <c r="J39" s="324">
        <v>0</v>
      </c>
      <c r="K39" s="323"/>
      <c r="L39" s="310">
        <v>0</v>
      </c>
      <c r="M39" s="310">
        <v>0</v>
      </c>
      <c r="N39" s="310">
        <v>0</v>
      </c>
      <c r="O39" s="310">
        <v>0</v>
      </c>
      <c r="P39" s="310">
        <v>0</v>
      </c>
      <c r="Q39" s="310">
        <v>0</v>
      </c>
      <c r="R39" s="310">
        <v>0</v>
      </c>
      <c r="S39" s="322"/>
      <c r="T39" s="321">
        <v>0</v>
      </c>
      <c r="U39" s="310">
        <v>0</v>
      </c>
      <c r="V39" s="310">
        <v>0</v>
      </c>
      <c r="W39" s="310">
        <v>0</v>
      </c>
      <c r="X39" s="310">
        <v>0</v>
      </c>
      <c r="Y39" s="310">
        <v>0</v>
      </c>
    </row>
    <row r="40" spans="1:25" ht="15.75" x14ac:dyDescent="0.25">
      <c r="A40" s="326" t="s">
        <v>1394</v>
      </c>
      <c r="B40" s="204" t="s">
        <v>21</v>
      </c>
      <c r="C40" s="333" t="s">
        <v>212</v>
      </c>
      <c r="D40" s="346">
        <v>2.60176221</v>
      </c>
      <c r="E40" s="346">
        <v>2.5796827499999999</v>
      </c>
      <c r="F40" s="325"/>
      <c r="G40" s="310" t="s">
        <v>440</v>
      </c>
      <c r="H40" s="310">
        <v>0</v>
      </c>
      <c r="I40" s="310">
        <v>0</v>
      </c>
      <c r="J40" s="324">
        <v>0</v>
      </c>
      <c r="K40" s="323"/>
      <c r="L40" s="310">
        <v>0</v>
      </c>
      <c r="M40" s="310">
        <v>0</v>
      </c>
      <c r="N40" s="310">
        <v>0</v>
      </c>
      <c r="O40" s="310">
        <v>0</v>
      </c>
      <c r="P40" s="310">
        <v>0</v>
      </c>
      <c r="Q40" s="310">
        <v>0</v>
      </c>
      <c r="R40" s="310">
        <v>0</v>
      </c>
      <c r="S40" s="322"/>
      <c r="T40" s="321">
        <v>0</v>
      </c>
      <c r="U40" s="310">
        <v>0</v>
      </c>
      <c r="V40" s="310">
        <v>0</v>
      </c>
      <c r="W40" s="310">
        <v>0</v>
      </c>
      <c r="X40" s="310">
        <v>0</v>
      </c>
      <c r="Y40" s="310">
        <v>0</v>
      </c>
    </row>
    <row r="41" spans="1:25" ht="15.75" x14ac:dyDescent="0.25">
      <c r="A41" s="326" t="s">
        <v>1394</v>
      </c>
      <c r="B41" s="204" t="s">
        <v>21</v>
      </c>
      <c r="C41" s="333" t="s">
        <v>213</v>
      </c>
      <c r="D41" s="346">
        <v>0.44794974999999998</v>
      </c>
      <c r="E41" s="346">
        <v>0.45390926999999998</v>
      </c>
      <c r="F41" s="325"/>
      <c r="G41" s="310" t="s">
        <v>440</v>
      </c>
      <c r="H41" s="310">
        <v>0</v>
      </c>
      <c r="I41" s="310">
        <v>0</v>
      </c>
      <c r="J41" s="324">
        <v>0</v>
      </c>
      <c r="K41" s="323"/>
      <c r="L41" s="310">
        <v>0</v>
      </c>
      <c r="M41" s="310">
        <v>0</v>
      </c>
      <c r="N41" s="310">
        <v>0</v>
      </c>
      <c r="O41" s="310">
        <v>0</v>
      </c>
      <c r="P41" s="310">
        <v>0</v>
      </c>
      <c r="Q41" s="310">
        <v>0</v>
      </c>
      <c r="R41" s="310">
        <v>0</v>
      </c>
      <c r="S41" s="322"/>
      <c r="T41" s="321">
        <v>0</v>
      </c>
      <c r="U41" s="310">
        <v>0</v>
      </c>
      <c r="V41" s="310">
        <v>0</v>
      </c>
      <c r="W41" s="310">
        <v>0</v>
      </c>
      <c r="X41" s="310">
        <v>0</v>
      </c>
      <c r="Y41" s="310">
        <v>0</v>
      </c>
    </row>
    <row r="42" spans="1:25" ht="15.75" x14ac:dyDescent="0.25">
      <c r="A42" s="326" t="s">
        <v>1394</v>
      </c>
      <c r="B42" s="204" t="s">
        <v>100</v>
      </c>
      <c r="C42" s="333" t="s">
        <v>344</v>
      </c>
      <c r="D42" s="310">
        <v>34.325000000000003</v>
      </c>
      <c r="E42" s="310">
        <v>28.553000000000001</v>
      </c>
      <c r="F42" s="325"/>
      <c r="G42" s="310" t="s">
        <v>440</v>
      </c>
      <c r="H42" s="310">
        <v>0</v>
      </c>
      <c r="I42" s="310">
        <v>0</v>
      </c>
      <c r="J42" s="324">
        <v>0</v>
      </c>
      <c r="K42" s="323"/>
      <c r="L42" s="310">
        <v>0</v>
      </c>
      <c r="M42" s="310">
        <v>0</v>
      </c>
      <c r="N42" s="310">
        <v>0</v>
      </c>
      <c r="O42" s="310">
        <v>0</v>
      </c>
      <c r="P42" s="310">
        <v>0</v>
      </c>
      <c r="Q42" s="310">
        <v>0</v>
      </c>
      <c r="R42" s="310">
        <v>0</v>
      </c>
      <c r="S42" s="322"/>
      <c r="T42" s="321">
        <v>0</v>
      </c>
      <c r="U42" s="310">
        <v>0</v>
      </c>
      <c r="V42" s="310">
        <v>0</v>
      </c>
      <c r="W42" s="310">
        <v>0</v>
      </c>
      <c r="X42" s="310">
        <v>0</v>
      </c>
      <c r="Y42" s="310">
        <v>0</v>
      </c>
    </row>
    <row r="43" spans="1:25" ht="15.75" x14ac:dyDescent="0.25">
      <c r="A43" s="326" t="s">
        <v>1394</v>
      </c>
      <c r="B43" s="204" t="s">
        <v>100</v>
      </c>
      <c r="C43" s="333" t="s">
        <v>345</v>
      </c>
      <c r="D43" s="310">
        <v>3.0950000000000002</v>
      </c>
      <c r="E43" s="310">
        <v>2.7069999999999999</v>
      </c>
      <c r="F43" s="325"/>
      <c r="G43" s="310" t="s">
        <v>440</v>
      </c>
      <c r="H43" s="310">
        <v>0</v>
      </c>
      <c r="I43" s="310">
        <v>0</v>
      </c>
      <c r="J43" s="324">
        <v>0</v>
      </c>
      <c r="K43" s="323"/>
      <c r="L43" s="310">
        <v>0</v>
      </c>
      <c r="M43" s="310">
        <v>0</v>
      </c>
      <c r="N43" s="310">
        <v>0</v>
      </c>
      <c r="O43" s="310">
        <v>0</v>
      </c>
      <c r="P43" s="310">
        <v>0</v>
      </c>
      <c r="Q43" s="310">
        <v>0</v>
      </c>
      <c r="R43" s="310">
        <v>0</v>
      </c>
      <c r="S43" s="322"/>
      <c r="T43" s="321">
        <v>0</v>
      </c>
      <c r="U43" s="310">
        <v>0</v>
      </c>
      <c r="V43" s="310">
        <v>0</v>
      </c>
      <c r="W43" s="310">
        <v>0</v>
      </c>
      <c r="X43" s="310">
        <v>0</v>
      </c>
      <c r="Y43" s="310">
        <v>0</v>
      </c>
    </row>
    <row r="44" spans="1:25" ht="15.75" x14ac:dyDescent="0.25">
      <c r="A44" s="326" t="s">
        <v>1394</v>
      </c>
      <c r="B44" s="204" t="s">
        <v>100</v>
      </c>
      <c r="C44" s="333" t="s">
        <v>346</v>
      </c>
      <c r="D44" s="310">
        <v>0.88900000000000001</v>
      </c>
      <c r="E44" s="310">
        <v>0.63500000000000001</v>
      </c>
      <c r="F44" s="325"/>
      <c r="G44" s="310" t="s">
        <v>440</v>
      </c>
      <c r="H44" s="310">
        <v>0</v>
      </c>
      <c r="I44" s="310">
        <v>0</v>
      </c>
      <c r="J44" s="324">
        <v>0</v>
      </c>
      <c r="K44" s="323"/>
      <c r="L44" s="310">
        <v>0</v>
      </c>
      <c r="M44" s="310">
        <v>0</v>
      </c>
      <c r="N44" s="310">
        <v>0</v>
      </c>
      <c r="O44" s="310">
        <v>0</v>
      </c>
      <c r="P44" s="310">
        <v>0</v>
      </c>
      <c r="Q44" s="310">
        <v>0</v>
      </c>
      <c r="R44" s="310">
        <v>0</v>
      </c>
      <c r="S44" s="322"/>
      <c r="T44" s="321">
        <v>0</v>
      </c>
      <c r="U44" s="310">
        <v>0</v>
      </c>
      <c r="V44" s="310">
        <v>0</v>
      </c>
      <c r="W44" s="310">
        <v>0</v>
      </c>
      <c r="X44" s="310">
        <v>0</v>
      </c>
      <c r="Y44" s="310">
        <v>0</v>
      </c>
    </row>
    <row r="45" spans="1:25" ht="15.75" x14ac:dyDescent="0.25">
      <c r="A45" s="326" t="s">
        <v>1394</v>
      </c>
      <c r="B45" s="204" t="s">
        <v>100</v>
      </c>
      <c r="C45" s="333" t="s">
        <v>698</v>
      </c>
      <c r="D45" s="310">
        <v>8.6029999999999998</v>
      </c>
      <c r="E45" s="310">
        <v>8.2720000000000002</v>
      </c>
      <c r="F45" s="325"/>
      <c r="G45" s="310" t="s">
        <v>440</v>
      </c>
      <c r="H45" s="310">
        <v>0</v>
      </c>
      <c r="I45" s="310">
        <v>0</v>
      </c>
      <c r="J45" s="324">
        <v>0</v>
      </c>
      <c r="K45" s="323"/>
      <c r="L45" s="310">
        <v>0</v>
      </c>
      <c r="M45" s="310">
        <v>0</v>
      </c>
      <c r="N45" s="310">
        <v>0</v>
      </c>
      <c r="O45" s="310">
        <v>0</v>
      </c>
      <c r="P45" s="310">
        <v>0</v>
      </c>
      <c r="Q45" s="310">
        <v>0</v>
      </c>
      <c r="R45" s="310">
        <v>0</v>
      </c>
      <c r="S45" s="322"/>
      <c r="T45" s="321">
        <v>0</v>
      </c>
      <c r="U45" s="310">
        <v>0</v>
      </c>
      <c r="V45" s="310">
        <v>0</v>
      </c>
      <c r="W45" s="310">
        <v>0</v>
      </c>
      <c r="X45" s="310">
        <v>0</v>
      </c>
      <c r="Y45" s="310">
        <v>0</v>
      </c>
    </row>
    <row r="46" spans="1:25" ht="15.75" x14ac:dyDescent="0.25">
      <c r="A46" s="326" t="s">
        <v>1394</v>
      </c>
      <c r="B46" s="204" t="s">
        <v>100</v>
      </c>
      <c r="C46" s="333" t="s">
        <v>347</v>
      </c>
      <c r="D46" s="310">
        <v>0</v>
      </c>
      <c r="E46" s="310">
        <v>0</v>
      </c>
      <c r="F46" s="325"/>
      <c r="G46" s="310" t="s">
        <v>440</v>
      </c>
      <c r="H46" s="310">
        <v>0</v>
      </c>
      <c r="I46" s="310">
        <v>0</v>
      </c>
      <c r="J46" s="324">
        <v>0</v>
      </c>
      <c r="K46" s="323"/>
      <c r="L46" s="310">
        <v>0</v>
      </c>
      <c r="M46" s="310">
        <v>0</v>
      </c>
      <c r="N46" s="310">
        <v>0</v>
      </c>
      <c r="O46" s="310">
        <v>0</v>
      </c>
      <c r="P46" s="310">
        <v>0</v>
      </c>
      <c r="Q46" s="310">
        <v>0</v>
      </c>
      <c r="R46" s="310">
        <v>0</v>
      </c>
      <c r="S46" s="322"/>
      <c r="T46" s="321">
        <v>0</v>
      </c>
      <c r="U46" s="310">
        <v>0</v>
      </c>
      <c r="V46" s="310">
        <v>0</v>
      </c>
      <c r="W46" s="310">
        <v>0</v>
      </c>
      <c r="X46" s="310">
        <v>0</v>
      </c>
      <c r="Y46" s="310">
        <v>0</v>
      </c>
    </row>
    <row r="47" spans="1:25" ht="15.75" x14ac:dyDescent="0.25">
      <c r="A47" s="326" t="s">
        <v>1394</v>
      </c>
      <c r="B47" s="204" t="s">
        <v>100</v>
      </c>
      <c r="C47" s="333" t="s">
        <v>288</v>
      </c>
      <c r="D47" s="310">
        <v>0.98799999999999999</v>
      </c>
      <c r="E47" s="310">
        <v>0.55200000000000005</v>
      </c>
      <c r="F47" s="325"/>
      <c r="G47" s="310" t="s">
        <v>440</v>
      </c>
      <c r="H47" s="310">
        <v>0</v>
      </c>
      <c r="I47" s="310">
        <v>0</v>
      </c>
      <c r="J47" s="324">
        <v>0</v>
      </c>
      <c r="K47" s="323"/>
      <c r="L47" s="310">
        <v>0</v>
      </c>
      <c r="M47" s="310">
        <v>0</v>
      </c>
      <c r="N47" s="310">
        <v>0</v>
      </c>
      <c r="O47" s="310">
        <v>0</v>
      </c>
      <c r="P47" s="310">
        <v>0</v>
      </c>
      <c r="Q47" s="310">
        <v>0</v>
      </c>
      <c r="R47" s="310">
        <v>0</v>
      </c>
      <c r="S47" s="322"/>
      <c r="T47" s="321">
        <v>0</v>
      </c>
      <c r="U47" s="310">
        <v>0</v>
      </c>
      <c r="V47" s="310">
        <v>0</v>
      </c>
      <c r="W47" s="310">
        <v>0</v>
      </c>
      <c r="X47" s="310">
        <v>0</v>
      </c>
      <c r="Y47" s="310">
        <v>0</v>
      </c>
    </row>
    <row r="48" spans="1:25" ht="31.5" x14ac:dyDescent="0.25">
      <c r="A48" s="326" t="s">
        <v>1394</v>
      </c>
      <c r="B48" s="218" t="s">
        <v>24</v>
      </c>
      <c r="C48" s="333" t="s">
        <v>384</v>
      </c>
      <c r="D48" s="310">
        <v>10.53</v>
      </c>
      <c r="E48" s="310">
        <v>8.44</v>
      </c>
      <c r="F48" s="325"/>
      <c r="G48" s="310" t="s">
        <v>440</v>
      </c>
      <c r="H48" s="310">
        <v>0</v>
      </c>
      <c r="I48" s="310">
        <v>0</v>
      </c>
      <c r="J48" s="324">
        <v>0</v>
      </c>
      <c r="K48" s="323"/>
      <c r="L48" s="310">
        <v>0</v>
      </c>
      <c r="M48" s="310">
        <v>0</v>
      </c>
      <c r="N48" s="310">
        <v>0</v>
      </c>
      <c r="O48" s="310">
        <v>0</v>
      </c>
      <c r="P48" s="310">
        <v>0</v>
      </c>
      <c r="Q48" s="310">
        <v>0</v>
      </c>
      <c r="R48" s="310">
        <v>0</v>
      </c>
      <c r="S48" s="322"/>
      <c r="T48" s="321">
        <v>0</v>
      </c>
      <c r="U48" s="310">
        <v>0</v>
      </c>
      <c r="V48" s="310">
        <v>0</v>
      </c>
      <c r="W48" s="310">
        <v>0</v>
      </c>
      <c r="X48" s="310">
        <v>0</v>
      </c>
      <c r="Y48" s="310">
        <v>0</v>
      </c>
    </row>
    <row r="49" spans="1:25" ht="31.5" x14ac:dyDescent="0.25">
      <c r="A49" s="326" t="s">
        <v>1394</v>
      </c>
      <c r="B49" s="218" t="s">
        <v>26</v>
      </c>
      <c r="C49" s="333" t="s">
        <v>348</v>
      </c>
      <c r="D49" s="310">
        <v>0.03</v>
      </c>
      <c r="E49" s="310">
        <v>0.03</v>
      </c>
      <c r="F49" s="325"/>
      <c r="G49" s="310">
        <v>1.79</v>
      </c>
      <c r="H49" s="310">
        <v>1.91</v>
      </c>
      <c r="I49" s="328">
        <v>1.0670391061452513</v>
      </c>
      <c r="J49" s="324">
        <v>0.9</v>
      </c>
      <c r="K49" s="323"/>
      <c r="L49" s="310">
        <v>0</v>
      </c>
      <c r="M49" s="310">
        <v>0</v>
      </c>
      <c r="N49" s="310">
        <v>0</v>
      </c>
      <c r="O49" s="310">
        <v>1.91</v>
      </c>
      <c r="P49" s="310">
        <v>0</v>
      </c>
      <c r="Q49" s="310">
        <v>0</v>
      </c>
      <c r="R49" s="310">
        <v>0</v>
      </c>
      <c r="S49" s="322"/>
      <c r="T49" s="321">
        <v>0.1</v>
      </c>
      <c r="U49" s="310">
        <v>0.01</v>
      </c>
      <c r="V49" s="310">
        <v>0</v>
      </c>
      <c r="W49" s="327"/>
      <c r="X49" s="310">
        <v>0.09</v>
      </c>
      <c r="Y49" s="310">
        <v>0</v>
      </c>
    </row>
    <row r="50" spans="1:25" ht="15.75" x14ac:dyDescent="0.25">
      <c r="A50" s="326" t="s">
        <v>1439</v>
      </c>
      <c r="B50" s="218" t="s">
        <v>26</v>
      </c>
      <c r="C50" s="333" t="s">
        <v>27</v>
      </c>
      <c r="D50" s="310">
        <v>0.54</v>
      </c>
      <c r="E50" s="310">
        <v>0</v>
      </c>
      <c r="F50" s="325"/>
      <c r="G50" s="310">
        <v>1.02</v>
      </c>
      <c r="H50" s="310">
        <v>1.73</v>
      </c>
      <c r="I50" s="328">
        <v>1.696078431372549</v>
      </c>
      <c r="J50" s="324">
        <v>0.9</v>
      </c>
      <c r="K50" s="323"/>
      <c r="L50" s="310">
        <v>0</v>
      </c>
      <c r="M50" s="310">
        <v>0</v>
      </c>
      <c r="N50" s="310">
        <v>0</v>
      </c>
      <c r="O50" s="310">
        <v>1.73</v>
      </c>
      <c r="P50" s="310">
        <v>0</v>
      </c>
      <c r="Q50" s="310">
        <v>0</v>
      </c>
      <c r="R50" s="310">
        <v>0</v>
      </c>
      <c r="S50" s="322"/>
      <c r="T50" s="321">
        <v>0.36</v>
      </c>
      <c r="U50" s="310">
        <v>0.08</v>
      </c>
      <c r="V50" s="310">
        <v>0.08</v>
      </c>
      <c r="W50" s="327"/>
      <c r="X50" s="310">
        <v>0.2</v>
      </c>
      <c r="Y50" s="310">
        <v>0.01</v>
      </c>
    </row>
    <row r="51" spans="1:25" ht="15.75" x14ac:dyDescent="0.25">
      <c r="A51" s="326" t="s">
        <v>1394</v>
      </c>
      <c r="B51" s="218" t="s">
        <v>26</v>
      </c>
      <c r="C51" s="333" t="s">
        <v>349</v>
      </c>
      <c r="D51" s="310">
        <v>0</v>
      </c>
      <c r="E51" s="310">
        <v>0.03</v>
      </c>
      <c r="F51" s="325"/>
      <c r="G51" s="310">
        <v>3.02</v>
      </c>
      <c r="H51" s="310">
        <v>3</v>
      </c>
      <c r="I51" s="328">
        <v>0.99337748344370858</v>
      </c>
      <c r="J51" s="324">
        <v>0.9</v>
      </c>
      <c r="K51" s="323"/>
      <c r="L51" s="310">
        <v>0</v>
      </c>
      <c r="M51" s="310">
        <v>0</v>
      </c>
      <c r="N51" s="310">
        <v>0</v>
      </c>
      <c r="O51" s="310">
        <v>3</v>
      </c>
      <c r="P51" s="310">
        <v>0</v>
      </c>
      <c r="Q51" s="310">
        <v>0</v>
      </c>
      <c r="R51" s="310">
        <v>0</v>
      </c>
      <c r="S51" s="322"/>
      <c r="T51" s="321">
        <v>0.68</v>
      </c>
      <c r="U51" s="310">
        <v>0.01</v>
      </c>
      <c r="V51" s="310">
        <v>0.23</v>
      </c>
      <c r="W51" s="327"/>
      <c r="X51" s="310">
        <v>0.44</v>
      </c>
      <c r="Y51" s="310">
        <v>0.01</v>
      </c>
    </row>
    <row r="52" spans="1:25" ht="15.75" x14ac:dyDescent="0.25">
      <c r="A52" s="326" t="s">
        <v>1439</v>
      </c>
      <c r="B52" s="218" t="s">
        <v>26</v>
      </c>
      <c r="C52" s="333" t="s">
        <v>214</v>
      </c>
      <c r="D52" s="310">
        <v>0</v>
      </c>
      <c r="E52" s="310">
        <v>0.01</v>
      </c>
      <c r="F52" s="325"/>
      <c r="G52" s="310">
        <v>1.26</v>
      </c>
      <c r="H52" s="310">
        <v>2.2400000000000002</v>
      </c>
      <c r="I52" s="328">
        <v>1.7777777777777779</v>
      </c>
      <c r="J52" s="324">
        <v>0.9</v>
      </c>
      <c r="K52" s="323"/>
      <c r="L52" s="310">
        <v>0</v>
      </c>
      <c r="M52" s="310">
        <v>0</v>
      </c>
      <c r="N52" s="310">
        <v>0</v>
      </c>
      <c r="O52" s="310">
        <v>2.2400000000000002</v>
      </c>
      <c r="P52" s="310">
        <v>0</v>
      </c>
      <c r="Q52" s="310">
        <v>0</v>
      </c>
      <c r="R52" s="310">
        <v>0</v>
      </c>
      <c r="S52" s="322"/>
      <c r="T52" s="321">
        <v>0.21</v>
      </c>
      <c r="U52" s="310">
        <v>7.0000000000000007E-2</v>
      </c>
      <c r="V52" s="310">
        <v>0.06</v>
      </c>
      <c r="W52" s="327"/>
      <c r="X52" s="310">
        <v>0.08</v>
      </c>
      <c r="Y52" s="310">
        <v>0</v>
      </c>
    </row>
    <row r="53" spans="1:25" ht="31.5" x14ac:dyDescent="0.25">
      <c r="A53" s="326" t="s">
        <v>1394</v>
      </c>
      <c r="B53" s="218" t="s">
        <v>26</v>
      </c>
      <c r="C53" s="333" t="s">
        <v>350</v>
      </c>
      <c r="D53" s="310">
        <v>1.85</v>
      </c>
      <c r="E53" s="310">
        <v>2.11</v>
      </c>
      <c r="F53" s="325"/>
      <c r="G53" s="310">
        <v>1.72</v>
      </c>
      <c r="H53" s="310">
        <v>2.9</v>
      </c>
      <c r="I53" s="328">
        <v>1.6860465116279069</v>
      </c>
      <c r="J53" s="324">
        <v>0.9</v>
      </c>
      <c r="K53" s="323"/>
      <c r="L53" s="310">
        <v>0.01</v>
      </c>
      <c r="M53" s="310">
        <v>0</v>
      </c>
      <c r="N53" s="310">
        <v>0</v>
      </c>
      <c r="O53" s="310">
        <v>2.4500000000000002</v>
      </c>
      <c r="P53" s="310">
        <v>0</v>
      </c>
      <c r="Q53" s="310">
        <v>0.44</v>
      </c>
      <c r="R53" s="310">
        <v>0</v>
      </c>
      <c r="S53" s="322"/>
      <c r="T53" s="321">
        <v>1.28</v>
      </c>
      <c r="U53" s="310">
        <v>0.66</v>
      </c>
      <c r="V53" s="310">
        <v>0</v>
      </c>
      <c r="W53" s="327"/>
      <c r="X53" s="310">
        <v>0.62</v>
      </c>
      <c r="Y53" s="310">
        <v>0.83</v>
      </c>
    </row>
    <row r="54" spans="1:25" ht="15.75" x14ac:dyDescent="0.25">
      <c r="A54" s="326" t="s">
        <v>1394</v>
      </c>
      <c r="B54" s="218" t="s">
        <v>30</v>
      </c>
      <c r="C54" s="333" t="s">
        <v>385</v>
      </c>
      <c r="D54" s="310">
        <v>0.91308725000000002</v>
      </c>
      <c r="E54" s="310">
        <v>0.91580505000000001</v>
      </c>
      <c r="F54" s="325"/>
      <c r="G54" s="310">
        <v>3.18607957</v>
      </c>
      <c r="H54" s="310">
        <v>3.1469228899999999</v>
      </c>
      <c r="I54" s="328">
        <v>0.98771007467337046</v>
      </c>
      <c r="J54" s="324">
        <v>0.9</v>
      </c>
      <c r="K54" s="323"/>
      <c r="L54" s="310">
        <v>0</v>
      </c>
      <c r="M54" s="310">
        <v>0</v>
      </c>
      <c r="N54" s="310">
        <v>0</v>
      </c>
      <c r="O54" s="310">
        <v>3.1469228899999999</v>
      </c>
      <c r="P54" s="310">
        <v>0</v>
      </c>
      <c r="Q54" s="310">
        <v>0</v>
      </c>
      <c r="R54" s="310">
        <v>0</v>
      </c>
      <c r="S54" s="322"/>
      <c r="T54" s="321">
        <v>3.9156679999999999E-2</v>
      </c>
      <c r="U54" s="321">
        <v>3.9156679999999999E-2</v>
      </c>
      <c r="V54" s="310">
        <v>0</v>
      </c>
      <c r="W54" s="327"/>
      <c r="X54" s="310">
        <v>6.3851367000000003</v>
      </c>
      <c r="Y54" s="310">
        <v>0</v>
      </c>
    </row>
    <row r="55" spans="1:25" ht="15.75" x14ac:dyDescent="0.25">
      <c r="A55" s="326" t="s">
        <v>1394</v>
      </c>
      <c r="B55" s="218" t="s">
        <v>30</v>
      </c>
      <c r="C55" s="333" t="s">
        <v>386</v>
      </c>
      <c r="D55" s="310">
        <v>12.121802000000001</v>
      </c>
      <c r="E55" s="310">
        <v>0.84233400000000003</v>
      </c>
      <c r="F55" s="325"/>
      <c r="G55" s="310" t="s">
        <v>440</v>
      </c>
      <c r="H55" s="310">
        <v>0</v>
      </c>
      <c r="I55" s="310">
        <v>0</v>
      </c>
      <c r="J55" s="324">
        <v>0</v>
      </c>
      <c r="K55" s="323"/>
      <c r="L55" s="310">
        <v>0</v>
      </c>
      <c r="M55" s="310">
        <v>0</v>
      </c>
      <c r="N55" s="310">
        <v>0</v>
      </c>
      <c r="O55" s="310">
        <v>0</v>
      </c>
      <c r="P55" s="310">
        <v>0</v>
      </c>
      <c r="Q55" s="310">
        <v>0</v>
      </c>
      <c r="R55" s="310">
        <v>0</v>
      </c>
      <c r="S55" s="322"/>
      <c r="T55" s="321">
        <v>0</v>
      </c>
      <c r="U55" s="310">
        <v>0</v>
      </c>
      <c r="V55" s="310">
        <v>0</v>
      </c>
      <c r="W55" s="310">
        <v>0</v>
      </c>
      <c r="X55" s="310">
        <v>0</v>
      </c>
      <c r="Y55" s="310">
        <v>0</v>
      </c>
    </row>
    <row r="56" spans="1:25" ht="15.75" x14ac:dyDescent="0.25">
      <c r="A56" s="326" t="s">
        <v>1439</v>
      </c>
      <c r="B56" s="333" t="s">
        <v>39</v>
      </c>
      <c r="C56" s="333" t="s">
        <v>504</v>
      </c>
      <c r="D56" s="345">
        <v>81.541633400000009</v>
      </c>
      <c r="E56" s="345">
        <v>12.304552119999999</v>
      </c>
      <c r="F56" s="325"/>
      <c r="G56" s="310" t="s">
        <v>440</v>
      </c>
      <c r="H56" s="310">
        <v>0</v>
      </c>
      <c r="I56" s="310">
        <v>0</v>
      </c>
      <c r="J56" s="324">
        <v>0</v>
      </c>
      <c r="K56" s="323"/>
      <c r="L56" s="310">
        <v>0</v>
      </c>
      <c r="M56" s="310">
        <v>0</v>
      </c>
      <c r="N56" s="310">
        <v>0</v>
      </c>
      <c r="O56" s="310">
        <v>0</v>
      </c>
      <c r="P56" s="310">
        <v>0</v>
      </c>
      <c r="Q56" s="310">
        <v>0</v>
      </c>
      <c r="R56" s="310">
        <v>0</v>
      </c>
      <c r="S56" s="322"/>
      <c r="T56" s="321">
        <v>0</v>
      </c>
      <c r="U56" s="310">
        <v>0</v>
      </c>
      <c r="V56" s="310">
        <v>0</v>
      </c>
      <c r="W56" s="310">
        <v>0</v>
      </c>
      <c r="X56" s="310">
        <v>0</v>
      </c>
      <c r="Y56" s="310">
        <v>0</v>
      </c>
    </row>
    <row r="57" spans="1:25" ht="15.75" x14ac:dyDescent="0.25">
      <c r="A57" s="326" t="s">
        <v>1394</v>
      </c>
      <c r="B57" s="333" t="s">
        <v>39</v>
      </c>
      <c r="C57" s="333" t="s">
        <v>506</v>
      </c>
      <c r="D57" s="345">
        <v>0.13136982</v>
      </c>
      <c r="E57" s="345">
        <v>4.8673470000000003E-2</v>
      </c>
      <c r="F57" s="325"/>
      <c r="G57" s="310" t="s">
        <v>440</v>
      </c>
      <c r="H57" s="310">
        <v>0</v>
      </c>
      <c r="I57" s="310">
        <v>0</v>
      </c>
      <c r="J57" s="324">
        <v>0</v>
      </c>
      <c r="K57" s="323"/>
      <c r="L57" s="310">
        <v>0</v>
      </c>
      <c r="M57" s="310">
        <v>0</v>
      </c>
      <c r="N57" s="310">
        <v>0</v>
      </c>
      <c r="O57" s="310">
        <v>0</v>
      </c>
      <c r="P57" s="310">
        <v>0</v>
      </c>
      <c r="Q57" s="310">
        <v>0</v>
      </c>
      <c r="R57" s="310">
        <v>0</v>
      </c>
      <c r="S57" s="322"/>
      <c r="T57" s="321">
        <v>0</v>
      </c>
      <c r="U57" s="310">
        <v>0</v>
      </c>
      <c r="V57" s="310">
        <v>0</v>
      </c>
      <c r="W57" s="310">
        <v>0</v>
      </c>
      <c r="X57" s="310">
        <v>0</v>
      </c>
      <c r="Y57" s="310">
        <v>0</v>
      </c>
    </row>
    <row r="58" spans="1:25" ht="15.75" x14ac:dyDescent="0.25">
      <c r="A58" s="326" t="s">
        <v>1439</v>
      </c>
      <c r="B58" s="333" t="s">
        <v>39</v>
      </c>
      <c r="C58" s="333" t="s">
        <v>505</v>
      </c>
      <c r="D58" s="345">
        <v>122.21115476999999</v>
      </c>
      <c r="E58" s="345">
        <v>18.524098690000002</v>
      </c>
      <c r="F58" s="325"/>
      <c r="G58" s="310" t="s">
        <v>440</v>
      </c>
      <c r="H58" s="310">
        <v>0</v>
      </c>
      <c r="I58" s="310">
        <v>0</v>
      </c>
      <c r="J58" s="324">
        <v>0</v>
      </c>
      <c r="K58" s="323"/>
      <c r="L58" s="310">
        <v>0</v>
      </c>
      <c r="M58" s="310">
        <v>0</v>
      </c>
      <c r="N58" s="310">
        <v>0</v>
      </c>
      <c r="O58" s="310">
        <v>0</v>
      </c>
      <c r="P58" s="310">
        <v>0</v>
      </c>
      <c r="Q58" s="310">
        <v>0</v>
      </c>
      <c r="R58" s="310">
        <v>0</v>
      </c>
      <c r="S58" s="322"/>
      <c r="T58" s="321">
        <v>0</v>
      </c>
      <c r="U58" s="310">
        <v>0</v>
      </c>
      <c r="V58" s="310">
        <v>0</v>
      </c>
      <c r="W58" s="310">
        <v>0</v>
      </c>
      <c r="X58" s="310">
        <v>0</v>
      </c>
      <c r="Y58" s="310">
        <v>0</v>
      </c>
    </row>
    <row r="59" spans="1:25" ht="31.5" x14ac:dyDescent="0.25">
      <c r="A59" s="326" t="s">
        <v>1394</v>
      </c>
      <c r="B59" s="333" t="s">
        <v>39</v>
      </c>
      <c r="C59" s="333" t="s">
        <v>507</v>
      </c>
      <c r="D59" s="345">
        <v>8.5216E-2</v>
      </c>
      <c r="E59" s="345">
        <v>8.4684419999999996E-2</v>
      </c>
      <c r="F59" s="325"/>
      <c r="G59" s="310" t="s">
        <v>440</v>
      </c>
      <c r="H59" s="310">
        <v>0</v>
      </c>
      <c r="I59" s="310">
        <v>0</v>
      </c>
      <c r="J59" s="324">
        <v>0</v>
      </c>
      <c r="K59" s="323"/>
      <c r="L59" s="310">
        <v>0</v>
      </c>
      <c r="M59" s="310">
        <v>0</v>
      </c>
      <c r="N59" s="310">
        <v>0</v>
      </c>
      <c r="O59" s="310">
        <v>0</v>
      </c>
      <c r="P59" s="310">
        <v>0</v>
      </c>
      <c r="Q59" s="310">
        <v>0</v>
      </c>
      <c r="R59" s="310">
        <v>0</v>
      </c>
      <c r="S59" s="322"/>
      <c r="T59" s="321">
        <v>0</v>
      </c>
      <c r="U59" s="310">
        <v>0</v>
      </c>
      <c r="V59" s="310">
        <v>0</v>
      </c>
      <c r="W59" s="310">
        <v>0</v>
      </c>
      <c r="X59" s="310">
        <v>0</v>
      </c>
      <c r="Y59" s="310">
        <v>0</v>
      </c>
    </row>
    <row r="60" spans="1:25" ht="31.5" x14ac:dyDescent="0.25">
      <c r="A60" s="326" t="s">
        <v>1394</v>
      </c>
      <c r="B60" s="333" t="s">
        <v>39</v>
      </c>
      <c r="C60" s="333" t="s">
        <v>508</v>
      </c>
      <c r="D60" s="345">
        <v>0.63838563000000004</v>
      </c>
      <c r="E60" s="345">
        <v>0.15981394000000002</v>
      </c>
      <c r="F60" s="325"/>
      <c r="G60" s="310" t="s">
        <v>440</v>
      </c>
      <c r="H60" s="310">
        <v>0</v>
      </c>
      <c r="I60" s="310">
        <v>0</v>
      </c>
      <c r="J60" s="324">
        <v>0</v>
      </c>
      <c r="K60" s="323"/>
      <c r="L60" s="310">
        <v>0</v>
      </c>
      <c r="M60" s="310">
        <v>0</v>
      </c>
      <c r="N60" s="310">
        <v>0</v>
      </c>
      <c r="O60" s="310">
        <v>0</v>
      </c>
      <c r="P60" s="310">
        <v>0</v>
      </c>
      <c r="Q60" s="310">
        <v>0</v>
      </c>
      <c r="R60" s="310">
        <v>0</v>
      </c>
      <c r="S60" s="322"/>
      <c r="T60" s="321">
        <v>0</v>
      </c>
      <c r="U60" s="310">
        <v>0</v>
      </c>
      <c r="V60" s="310">
        <v>0</v>
      </c>
      <c r="W60" s="310">
        <v>0</v>
      </c>
      <c r="X60" s="310">
        <v>0</v>
      </c>
      <c r="Y60" s="310">
        <v>0</v>
      </c>
    </row>
    <row r="61" spans="1:25" ht="15.75" x14ac:dyDescent="0.25">
      <c r="A61" s="326" t="s">
        <v>1394</v>
      </c>
      <c r="B61" s="333" t="s">
        <v>39</v>
      </c>
      <c r="C61" s="333" t="s">
        <v>509</v>
      </c>
      <c r="D61" s="345">
        <v>0.15522712</v>
      </c>
      <c r="E61" s="345">
        <v>7.7189140000000003E-2</v>
      </c>
      <c r="F61" s="325"/>
      <c r="G61" s="310" t="s">
        <v>440</v>
      </c>
      <c r="H61" s="310">
        <v>0</v>
      </c>
      <c r="I61" s="310">
        <v>0</v>
      </c>
      <c r="J61" s="324">
        <v>0</v>
      </c>
      <c r="K61" s="323"/>
      <c r="L61" s="310">
        <v>0</v>
      </c>
      <c r="M61" s="310">
        <v>0</v>
      </c>
      <c r="N61" s="310">
        <v>0</v>
      </c>
      <c r="O61" s="310">
        <v>0</v>
      </c>
      <c r="P61" s="310">
        <v>0</v>
      </c>
      <c r="Q61" s="310">
        <v>0</v>
      </c>
      <c r="R61" s="310">
        <v>0</v>
      </c>
      <c r="S61" s="322"/>
      <c r="T61" s="321">
        <v>0</v>
      </c>
      <c r="U61" s="310">
        <v>0</v>
      </c>
      <c r="V61" s="310">
        <v>0</v>
      </c>
      <c r="W61" s="310">
        <v>0</v>
      </c>
      <c r="X61" s="310">
        <v>0</v>
      </c>
      <c r="Y61" s="310">
        <v>0</v>
      </c>
    </row>
    <row r="62" spans="1:25" ht="47.25" x14ac:dyDescent="0.25">
      <c r="A62" s="326" t="s">
        <v>1394</v>
      </c>
      <c r="B62" s="333" t="s">
        <v>39</v>
      </c>
      <c r="C62" s="333" t="s">
        <v>1476</v>
      </c>
      <c r="D62" s="345">
        <v>0.13059899999999999</v>
      </c>
      <c r="E62" s="345">
        <v>0.102599</v>
      </c>
      <c r="F62" s="325"/>
      <c r="G62" s="310" t="s">
        <v>440</v>
      </c>
      <c r="H62" s="310">
        <v>0</v>
      </c>
      <c r="I62" s="310">
        <v>0</v>
      </c>
      <c r="J62" s="324">
        <v>0</v>
      </c>
      <c r="K62" s="323"/>
      <c r="L62" s="310">
        <v>0</v>
      </c>
      <c r="M62" s="310">
        <v>0</v>
      </c>
      <c r="N62" s="310">
        <v>0</v>
      </c>
      <c r="O62" s="310">
        <v>0</v>
      </c>
      <c r="P62" s="310">
        <v>0</v>
      </c>
      <c r="Q62" s="310">
        <v>0</v>
      </c>
      <c r="R62" s="310">
        <v>0</v>
      </c>
      <c r="S62" s="322"/>
      <c r="T62" s="321">
        <v>0</v>
      </c>
      <c r="U62" s="310">
        <v>0</v>
      </c>
      <c r="V62" s="310">
        <v>0</v>
      </c>
      <c r="W62" s="310">
        <v>0</v>
      </c>
      <c r="X62" s="310">
        <v>0</v>
      </c>
      <c r="Y62" s="310">
        <v>0</v>
      </c>
    </row>
    <row r="63" spans="1:25" ht="31.5" x14ac:dyDescent="0.25">
      <c r="A63" s="326" t="s">
        <v>1394</v>
      </c>
      <c r="B63" s="333" t="s">
        <v>39</v>
      </c>
      <c r="C63" s="333" t="s">
        <v>1475</v>
      </c>
      <c r="D63" s="345">
        <v>5.6659000000000001E-2</v>
      </c>
      <c r="E63" s="345">
        <v>0</v>
      </c>
      <c r="F63" s="325"/>
      <c r="G63" s="310" t="s">
        <v>440</v>
      </c>
      <c r="H63" s="310">
        <v>0</v>
      </c>
      <c r="I63" s="310">
        <v>0</v>
      </c>
      <c r="J63" s="324">
        <v>0</v>
      </c>
      <c r="K63" s="323"/>
      <c r="L63" s="310">
        <v>0</v>
      </c>
      <c r="M63" s="310">
        <v>0</v>
      </c>
      <c r="N63" s="310">
        <v>0</v>
      </c>
      <c r="O63" s="310">
        <v>0</v>
      </c>
      <c r="P63" s="310">
        <v>0</v>
      </c>
      <c r="Q63" s="310">
        <v>0</v>
      </c>
      <c r="R63" s="310">
        <v>0</v>
      </c>
      <c r="S63" s="322"/>
      <c r="T63" s="321">
        <v>0</v>
      </c>
      <c r="U63" s="310">
        <v>0</v>
      </c>
      <c r="V63" s="310">
        <v>0</v>
      </c>
      <c r="W63" s="310">
        <v>0</v>
      </c>
      <c r="X63" s="310">
        <v>0</v>
      </c>
      <c r="Y63" s="310">
        <v>0</v>
      </c>
    </row>
    <row r="64" spans="1:25" ht="15.75" x14ac:dyDescent="0.25">
      <c r="A64" s="326" t="s">
        <v>1394</v>
      </c>
      <c r="B64" s="333" t="s">
        <v>39</v>
      </c>
      <c r="C64" s="333" t="s">
        <v>1474</v>
      </c>
      <c r="D64" s="345">
        <v>0.56489900000000004</v>
      </c>
      <c r="E64" s="345">
        <v>0</v>
      </c>
      <c r="F64" s="325"/>
      <c r="G64" s="310" t="s">
        <v>440</v>
      </c>
      <c r="H64" s="310">
        <v>0</v>
      </c>
      <c r="I64" s="310">
        <v>0</v>
      </c>
      <c r="J64" s="324">
        <v>0</v>
      </c>
      <c r="K64" s="323"/>
      <c r="L64" s="310">
        <v>0</v>
      </c>
      <c r="M64" s="310">
        <v>0</v>
      </c>
      <c r="N64" s="310">
        <v>0</v>
      </c>
      <c r="O64" s="310">
        <v>0</v>
      </c>
      <c r="P64" s="310">
        <v>0</v>
      </c>
      <c r="Q64" s="310">
        <v>0</v>
      </c>
      <c r="R64" s="310">
        <v>0</v>
      </c>
      <c r="S64" s="322"/>
      <c r="T64" s="321">
        <v>0</v>
      </c>
      <c r="U64" s="310">
        <v>0</v>
      </c>
      <c r="V64" s="310">
        <v>0</v>
      </c>
      <c r="W64" s="310">
        <v>0</v>
      </c>
      <c r="X64" s="310">
        <v>0</v>
      </c>
      <c r="Y64" s="310">
        <v>0</v>
      </c>
    </row>
    <row r="65" spans="1:25" ht="31.5" x14ac:dyDescent="0.25">
      <c r="A65" s="326" t="s">
        <v>1394</v>
      </c>
      <c r="B65" s="333" t="s">
        <v>39</v>
      </c>
      <c r="C65" s="333" t="s">
        <v>1473</v>
      </c>
      <c r="D65" s="345">
        <v>0</v>
      </c>
      <c r="E65" s="345">
        <v>7.6207999999999998E-2</v>
      </c>
      <c r="F65" s="325"/>
      <c r="G65" s="310" t="s">
        <v>440</v>
      </c>
      <c r="H65" s="310">
        <v>0</v>
      </c>
      <c r="I65" s="310">
        <v>0</v>
      </c>
      <c r="J65" s="324">
        <v>0</v>
      </c>
      <c r="K65" s="323"/>
      <c r="L65" s="310">
        <v>0</v>
      </c>
      <c r="M65" s="310">
        <v>0</v>
      </c>
      <c r="N65" s="310">
        <v>0</v>
      </c>
      <c r="O65" s="310">
        <v>0</v>
      </c>
      <c r="P65" s="310">
        <v>0</v>
      </c>
      <c r="Q65" s="310">
        <v>0</v>
      </c>
      <c r="R65" s="310">
        <v>0</v>
      </c>
      <c r="S65" s="322"/>
      <c r="T65" s="321">
        <v>0</v>
      </c>
      <c r="U65" s="310">
        <v>0</v>
      </c>
      <c r="V65" s="310">
        <v>0</v>
      </c>
      <c r="W65" s="310">
        <v>0</v>
      </c>
      <c r="X65" s="310">
        <v>0</v>
      </c>
      <c r="Y65" s="310">
        <v>0</v>
      </c>
    </row>
    <row r="66" spans="1:25" ht="15.75" x14ac:dyDescent="0.25">
      <c r="A66" s="326" t="s">
        <v>1394</v>
      </c>
      <c r="B66" s="333" t="s">
        <v>39</v>
      </c>
      <c r="C66" s="333" t="s">
        <v>510</v>
      </c>
      <c r="D66" s="345">
        <v>0.25427100000000002</v>
      </c>
      <c r="E66" s="345">
        <v>0.25427100000000002</v>
      </c>
      <c r="F66" s="325"/>
      <c r="G66" s="310" t="s">
        <v>440</v>
      </c>
      <c r="H66" s="310">
        <v>0</v>
      </c>
      <c r="I66" s="310">
        <v>0</v>
      </c>
      <c r="J66" s="324">
        <v>0</v>
      </c>
      <c r="K66" s="323"/>
      <c r="L66" s="310">
        <v>0</v>
      </c>
      <c r="M66" s="310">
        <v>0</v>
      </c>
      <c r="N66" s="310">
        <v>0</v>
      </c>
      <c r="O66" s="310">
        <v>0</v>
      </c>
      <c r="P66" s="310">
        <v>0</v>
      </c>
      <c r="Q66" s="310">
        <v>0</v>
      </c>
      <c r="R66" s="310">
        <v>0</v>
      </c>
      <c r="S66" s="322"/>
      <c r="T66" s="321">
        <v>0</v>
      </c>
      <c r="U66" s="310">
        <v>0</v>
      </c>
      <c r="V66" s="310">
        <v>0</v>
      </c>
      <c r="W66" s="310">
        <v>0</v>
      </c>
      <c r="X66" s="310">
        <v>0</v>
      </c>
      <c r="Y66" s="310">
        <v>0</v>
      </c>
    </row>
    <row r="67" spans="1:25" ht="15.75" x14ac:dyDescent="0.25">
      <c r="A67" s="326" t="s">
        <v>1394</v>
      </c>
      <c r="B67" s="333" t="s">
        <v>39</v>
      </c>
      <c r="C67" s="333" t="s">
        <v>1472</v>
      </c>
      <c r="D67" s="345">
        <v>0</v>
      </c>
      <c r="E67" s="345">
        <v>0.213897</v>
      </c>
      <c r="F67" s="325"/>
      <c r="G67" s="310" t="s">
        <v>440</v>
      </c>
      <c r="H67" s="310">
        <v>0</v>
      </c>
      <c r="I67" s="310">
        <v>0</v>
      </c>
      <c r="J67" s="324">
        <v>0</v>
      </c>
      <c r="K67" s="323"/>
      <c r="L67" s="310">
        <v>0</v>
      </c>
      <c r="M67" s="310">
        <v>0</v>
      </c>
      <c r="N67" s="310">
        <v>0</v>
      </c>
      <c r="O67" s="310">
        <v>0</v>
      </c>
      <c r="P67" s="310">
        <v>0</v>
      </c>
      <c r="Q67" s="310">
        <v>0</v>
      </c>
      <c r="R67" s="310">
        <v>0</v>
      </c>
      <c r="S67" s="322"/>
      <c r="T67" s="321">
        <v>0</v>
      </c>
      <c r="U67" s="310">
        <v>0</v>
      </c>
      <c r="V67" s="310">
        <v>0</v>
      </c>
      <c r="W67" s="310">
        <v>0</v>
      </c>
      <c r="X67" s="310">
        <v>0</v>
      </c>
      <c r="Y67" s="310">
        <v>0</v>
      </c>
    </row>
    <row r="68" spans="1:25" ht="15.75" x14ac:dyDescent="0.25">
      <c r="A68" s="326" t="s">
        <v>1394</v>
      </c>
      <c r="B68" s="333" t="s">
        <v>39</v>
      </c>
      <c r="C68" s="333" t="s">
        <v>511</v>
      </c>
      <c r="D68" s="344">
        <v>3.0820000000000001E-3</v>
      </c>
      <c r="E68" s="344">
        <v>3.0820000000000001E-3</v>
      </c>
      <c r="F68" s="325"/>
      <c r="G68" s="310" t="s">
        <v>440</v>
      </c>
      <c r="H68" s="310">
        <v>0</v>
      </c>
      <c r="I68" s="310">
        <v>0</v>
      </c>
      <c r="J68" s="324">
        <v>0</v>
      </c>
      <c r="K68" s="323"/>
      <c r="L68" s="310">
        <v>0</v>
      </c>
      <c r="M68" s="310">
        <v>0</v>
      </c>
      <c r="N68" s="310">
        <v>0</v>
      </c>
      <c r="O68" s="310">
        <v>0</v>
      </c>
      <c r="P68" s="310">
        <v>0</v>
      </c>
      <c r="Q68" s="310">
        <v>0</v>
      </c>
      <c r="R68" s="310">
        <v>0</v>
      </c>
      <c r="S68" s="322"/>
      <c r="T68" s="321">
        <v>0</v>
      </c>
      <c r="U68" s="310">
        <v>0</v>
      </c>
      <c r="V68" s="310">
        <v>0</v>
      </c>
      <c r="W68" s="310">
        <v>0</v>
      </c>
      <c r="X68" s="310">
        <v>0</v>
      </c>
      <c r="Y68" s="310">
        <v>0</v>
      </c>
    </row>
    <row r="69" spans="1:25" ht="15.75" x14ac:dyDescent="0.25">
      <c r="A69" s="326" t="s">
        <v>1394</v>
      </c>
      <c r="B69" s="333" t="s">
        <v>39</v>
      </c>
      <c r="C69" s="333" t="s">
        <v>1471</v>
      </c>
      <c r="D69" s="344">
        <v>2.0270100000000001E-3</v>
      </c>
      <c r="E69" s="344">
        <v>0</v>
      </c>
      <c r="F69" s="325"/>
      <c r="G69" s="310" t="s">
        <v>440</v>
      </c>
      <c r="H69" s="310">
        <v>0</v>
      </c>
      <c r="I69" s="310">
        <v>0</v>
      </c>
      <c r="J69" s="324">
        <v>0</v>
      </c>
      <c r="K69" s="323"/>
      <c r="L69" s="310">
        <v>0</v>
      </c>
      <c r="M69" s="310">
        <v>0</v>
      </c>
      <c r="N69" s="310">
        <v>0</v>
      </c>
      <c r="O69" s="310">
        <v>0</v>
      </c>
      <c r="P69" s="310">
        <v>0</v>
      </c>
      <c r="Q69" s="310">
        <v>0</v>
      </c>
      <c r="R69" s="310">
        <v>0</v>
      </c>
      <c r="S69" s="322"/>
      <c r="T69" s="321">
        <v>0</v>
      </c>
      <c r="U69" s="310">
        <v>0</v>
      </c>
      <c r="V69" s="310">
        <v>0</v>
      </c>
      <c r="W69" s="310">
        <v>0</v>
      </c>
      <c r="X69" s="310">
        <v>0</v>
      </c>
      <c r="Y69" s="310">
        <v>0</v>
      </c>
    </row>
    <row r="70" spans="1:25" ht="47.25" x14ac:dyDescent="0.25">
      <c r="A70" s="326" t="s">
        <v>1394</v>
      </c>
      <c r="B70" s="333" t="s">
        <v>39</v>
      </c>
      <c r="C70" s="333" t="s">
        <v>1470</v>
      </c>
      <c r="D70" s="342">
        <v>1.3892800300000001</v>
      </c>
      <c r="E70" s="342">
        <v>1.3892800300000001</v>
      </c>
      <c r="F70" s="325"/>
      <c r="G70" s="310" t="s">
        <v>440</v>
      </c>
      <c r="H70" s="310">
        <v>0</v>
      </c>
      <c r="I70" s="310">
        <v>0</v>
      </c>
      <c r="J70" s="324">
        <v>0</v>
      </c>
      <c r="K70" s="323"/>
      <c r="L70" s="310">
        <v>0</v>
      </c>
      <c r="M70" s="310">
        <v>0</v>
      </c>
      <c r="N70" s="310">
        <v>0</v>
      </c>
      <c r="O70" s="310">
        <v>0</v>
      </c>
      <c r="P70" s="310">
        <v>0</v>
      </c>
      <c r="Q70" s="310">
        <v>0</v>
      </c>
      <c r="R70" s="310">
        <v>0</v>
      </c>
      <c r="S70" s="322"/>
      <c r="T70" s="321">
        <v>0</v>
      </c>
      <c r="U70" s="310">
        <v>0</v>
      </c>
      <c r="V70" s="310">
        <v>0</v>
      </c>
      <c r="W70" s="310">
        <v>0</v>
      </c>
      <c r="X70" s="310">
        <v>0</v>
      </c>
      <c r="Y70" s="310">
        <v>0</v>
      </c>
    </row>
    <row r="71" spans="1:25" ht="47.25" x14ac:dyDescent="0.25">
      <c r="A71" s="326" t="s">
        <v>1439</v>
      </c>
      <c r="B71" s="333" t="s">
        <v>39</v>
      </c>
      <c r="C71" s="333" t="s">
        <v>512</v>
      </c>
      <c r="D71" s="342">
        <v>1.8904782900000001</v>
      </c>
      <c r="E71" s="342">
        <v>13.41585706</v>
      </c>
      <c r="F71" s="325"/>
      <c r="G71" s="310" t="s">
        <v>440</v>
      </c>
      <c r="H71" s="310">
        <v>0</v>
      </c>
      <c r="I71" s="310">
        <v>0</v>
      </c>
      <c r="J71" s="324">
        <v>0</v>
      </c>
      <c r="K71" s="323"/>
      <c r="L71" s="310">
        <v>0</v>
      </c>
      <c r="M71" s="310">
        <v>0</v>
      </c>
      <c r="N71" s="310">
        <v>0</v>
      </c>
      <c r="O71" s="310">
        <v>0</v>
      </c>
      <c r="P71" s="310">
        <v>0</v>
      </c>
      <c r="Q71" s="310">
        <v>0</v>
      </c>
      <c r="R71" s="310">
        <v>0</v>
      </c>
      <c r="S71" s="322"/>
      <c r="T71" s="321">
        <v>0</v>
      </c>
      <c r="U71" s="310">
        <v>0</v>
      </c>
      <c r="V71" s="310">
        <v>0</v>
      </c>
      <c r="W71" s="310">
        <v>0</v>
      </c>
      <c r="X71" s="310">
        <v>0</v>
      </c>
      <c r="Y71" s="310">
        <v>0</v>
      </c>
    </row>
    <row r="72" spans="1:25" ht="47.25" x14ac:dyDescent="0.25">
      <c r="A72" s="326" t="s">
        <v>1394</v>
      </c>
      <c r="B72" s="333" t="s">
        <v>39</v>
      </c>
      <c r="C72" s="333" t="s">
        <v>389</v>
      </c>
      <c r="D72" s="342">
        <v>0</v>
      </c>
      <c r="E72" s="342">
        <v>2.4977600000000003E-3</v>
      </c>
      <c r="F72" s="325"/>
      <c r="G72" s="310" t="s">
        <v>440</v>
      </c>
      <c r="H72" s="310">
        <v>0</v>
      </c>
      <c r="I72" s="310">
        <v>0</v>
      </c>
      <c r="J72" s="324">
        <v>0</v>
      </c>
      <c r="K72" s="323"/>
      <c r="L72" s="310">
        <v>0</v>
      </c>
      <c r="M72" s="310">
        <v>0</v>
      </c>
      <c r="N72" s="310">
        <v>0</v>
      </c>
      <c r="O72" s="310">
        <v>0</v>
      </c>
      <c r="P72" s="310">
        <v>0</v>
      </c>
      <c r="Q72" s="310">
        <v>0</v>
      </c>
      <c r="R72" s="310">
        <v>0</v>
      </c>
      <c r="S72" s="322"/>
      <c r="T72" s="321">
        <v>0</v>
      </c>
      <c r="U72" s="310">
        <v>0</v>
      </c>
      <c r="V72" s="310">
        <v>0</v>
      </c>
      <c r="W72" s="310">
        <v>0</v>
      </c>
      <c r="X72" s="310">
        <v>0</v>
      </c>
      <c r="Y72" s="310">
        <v>0</v>
      </c>
    </row>
    <row r="73" spans="1:25" ht="63" x14ac:dyDescent="0.25">
      <c r="A73" s="326" t="s">
        <v>1394</v>
      </c>
      <c r="B73" s="333" t="s">
        <v>39</v>
      </c>
      <c r="C73" s="333" t="s">
        <v>390</v>
      </c>
      <c r="D73" s="342">
        <v>7.6192899999999999E-3</v>
      </c>
      <c r="E73" s="342">
        <v>5.7755359999999999E-2</v>
      </c>
      <c r="F73" s="325"/>
      <c r="G73" s="310" t="s">
        <v>440</v>
      </c>
      <c r="H73" s="310">
        <v>0</v>
      </c>
      <c r="I73" s="310">
        <v>0</v>
      </c>
      <c r="J73" s="324">
        <v>0</v>
      </c>
      <c r="K73" s="323"/>
      <c r="L73" s="310">
        <v>0</v>
      </c>
      <c r="M73" s="310">
        <v>0</v>
      </c>
      <c r="N73" s="310">
        <v>0</v>
      </c>
      <c r="O73" s="310">
        <v>0</v>
      </c>
      <c r="P73" s="310">
        <v>0</v>
      </c>
      <c r="Q73" s="310">
        <v>0</v>
      </c>
      <c r="R73" s="310">
        <v>0</v>
      </c>
      <c r="S73" s="322"/>
      <c r="T73" s="321">
        <v>0</v>
      </c>
      <c r="U73" s="310">
        <v>0</v>
      </c>
      <c r="V73" s="310">
        <v>0</v>
      </c>
      <c r="W73" s="310">
        <v>0</v>
      </c>
      <c r="X73" s="310">
        <v>0</v>
      </c>
      <c r="Y73" s="310">
        <v>0</v>
      </c>
    </row>
    <row r="74" spans="1:25" ht="63" x14ac:dyDescent="0.25">
      <c r="A74" s="326" t="s">
        <v>1394</v>
      </c>
      <c r="B74" s="333" t="s">
        <v>39</v>
      </c>
      <c r="C74" s="333" t="s">
        <v>1469</v>
      </c>
      <c r="D74" s="342">
        <v>0</v>
      </c>
      <c r="E74" s="343">
        <v>1.169E-5</v>
      </c>
      <c r="F74" s="325"/>
      <c r="G74" s="310" t="s">
        <v>440</v>
      </c>
      <c r="H74" s="310">
        <v>0</v>
      </c>
      <c r="I74" s="310">
        <v>0</v>
      </c>
      <c r="J74" s="324">
        <v>0</v>
      </c>
      <c r="K74" s="323"/>
      <c r="L74" s="310">
        <v>0</v>
      </c>
      <c r="M74" s="310">
        <v>0</v>
      </c>
      <c r="N74" s="310">
        <v>0</v>
      </c>
      <c r="O74" s="310">
        <v>0</v>
      </c>
      <c r="P74" s="310">
        <v>0</v>
      </c>
      <c r="Q74" s="310">
        <v>0</v>
      </c>
      <c r="R74" s="310">
        <v>0</v>
      </c>
      <c r="S74" s="322"/>
      <c r="T74" s="321">
        <v>0</v>
      </c>
      <c r="U74" s="310">
        <v>0</v>
      </c>
      <c r="V74" s="310">
        <v>0</v>
      </c>
      <c r="W74" s="310">
        <v>0</v>
      </c>
      <c r="X74" s="310">
        <v>0</v>
      </c>
      <c r="Y74" s="310">
        <v>0</v>
      </c>
    </row>
    <row r="75" spans="1:25" ht="15.75" x14ac:dyDescent="0.25">
      <c r="A75" s="326" t="s">
        <v>1394</v>
      </c>
      <c r="B75" s="333" t="s">
        <v>39</v>
      </c>
      <c r="C75" s="333" t="s">
        <v>388</v>
      </c>
      <c r="D75" s="342">
        <v>0.16631944000000001</v>
      </c>
      <c r="E75" s="342">
        <v>0.74244556000000006</v>
      </c>
      <c r="F75" s="325"/>
      <c r="G75" s="310" t="s">
        <v>440</v>
      </c>
      <c r="H75" s="310">
        <v>0</v>
      </c>
      <c r="I75" s="310">
        <v>0</v>
      </c>
      <c r="J75" s="324">
        <v>0</v>
      </c>
      <c r="K75" s="323"/>
      <c r="L75" s="310">
        <v>0</v>
      </c>
      <c r="M75" s="310">
        <v>0</v>
      </c>
      <c r="N75" s="310">
        <v>0</v>
      </c>
      <c r="O75" s="310">
        <v>0</v>
      </c>
      <c r="P75" s="310">
        <v>0</v>
      </c>
      <c r="Q75" s="310">
        <v>0</v>
      </c>
      <c r="R75" s="310">
        <v>0</v>
      </c>
      <c r="S75" s="322"/>
      <c r="T75" s="321">
        <v>0</v>
      </c>
      <c r="U75" s="310">
        <v>0</v>
      </c>
      <c r="V75" s="310">
        <v>0</v>
      </c>
      <c r="W75" s="310">
        <v>0</v>
      </c>
      <c r="X75" s="310">
        <v>0</v>
      </c>
      <c r="Y75" s="310">
        <v>0</v>
      </c>
    </row>
    <row r="76" spans="1:25" ht="31.5" x14ac:dyDescent="0.25">
      <c r="A76" s="326" t="s">
        <v>1394</v>
      </c>
      <c r="B76" s="333" t="s">
        <v>39</v>
      </c>
      <c r="C76" s="333" t="s">
        <v>387</v>
      </c>
      <c r="D76" s="342">
        <v>0.31312095000000001</v>
      </c>
      <c r="E76" s="342">
        <v>0.31312095000000001</v>
      </c>
      <c r="F76" s="325"/>
      <c r="G76" s="310" t="s">
        <v>440</v>
      </c>
      <c r="H76" s="310">
        <v>0</v>
      </c>
      <c r="I76" s="310">
        <v>0</v>
      </c>
      <c r="J76" s="324">
        <v>0</v>
      </c>
      <c r="K76" s="323"/>
      <c r="L76" s="310">
        <v>0</v>
      </c>
      <c r="M76" s="310">
        <v>0</v>
      </c>
      <c r="N76" s="310">
        <v>0</v>
      </c>
      <c r="O76" s="310">
        <v>0</v>
      </c>
      <c r="P76" s="310">
        <v>0</v>
      </c>
      <c r="Q76" s="310">
        <v>0</v>
      </c>
      <c r="R76" s="310">
        <v>0</v>
      </c>
      <c r="S76" s="322"/>
      <c r="T76" s="321">
        <v>0</v>
      </c>
      <c r="U76" s="310">
        <v>0</v>
      </c>
      <c r="V76" s="310">
        <v>0</v>
      </c>
      <c r="W76" s="310">
        <v>0</v>
      </c>
      <c r="X76" s="310">
        <v>0</v>
      </c>
      <c r="Y76" s="310">
        <v>0</v>
      </c>
    </row>
    <row r="77" spans="1:25" ht="15.75" x14ac:dyDescent="0.25">
      <c r="A77" s="326" t="s">
        <v>1394</v>
      </c>
      <c r="B77" s="333" t="s">
        <v>39</v>
      </c>
      <c r="C77" s="333" t="s">
        <v>391</v>
      </c>
      <c r="D77" s="342">
        <v>2.5548560000000001E-2</v>
      </c>
      <c r="E77" s="342">
        <v>2.4032990000000001E-2</v>
      </c>
      <c r="F77" s="325"/>
      <c r="G77" s="310" t="s">
        <v>440</v>
      </c>
      <c r="H77" s="310">
        <v>0</v>
      </c>
      <c r="I77" s="310">
        <v>0</v>
      </c>
      <c r="J77" s="324">
        <v>0</v>
      </c>
      <c r="K77" s="323"/>
      <c r="L77" s="310">
        <v>0</v>
      </c>
      <c r="M77" s="310">
        <v>0</v>
      </c>
      <c r="N77" s="310">
        <v>0</v>
      </c>
      <c r="O77" s="310">
        <v>0</v>
      </c>
      <c r="P77" s="310">
        <v>0</v>
      </c>
      <c r="Q77" s="310">
        <v>0</v>
      </c>
      <c r="R77" s="310">
        <v>0</v>
      </c>
      <c r="S77" s="322"/>
      <c r="T77" s="321">
        <v>0</v>
      </c>
      <c r="U77" s="310">
        <v>0</v>
      </c>
      <c r="V77" s="310">
        <v>0</v>
      </c>
      <c r="W77" s="310">
        <v>0</v>
      </c>
      <c r="X77" s="310">
        <v>0</v>
      </c>
      <c r="Y77" s="310">
        <v>0</v>
      </c>
    </row>
    <row r="78" spans="1:25" ht="47.25" x14ac:dyDescent="0.25">
      <c r="A78" s="326" t="s">
        <v>1394</v>
      </c>
      <c r="B78" s="333" t="s">
        <v>39</v>
      </c>
      <c r="C78" s="333" t="s">
        <v>1468</v>
      </c>
      <c r="D78" s="335">
        <v>10.910662380000002</v>
      </c>
      <c r="E78" s="335">
        <v>10.910662380000002</v>
      </c>
      <c r="F78" s="325"/>
      <c r="G78" s="310" t="s">
        <v>440</v>
      </c>
      <c r="H78" s="310">
        <v>0</v>
      </c>
      <c r="I78" s="310">
        <v>0</v>
      </c>
      <c r="J78" s="324">
        <v>0</v>
      </c>
      <c r="K78" s="323"/>
      <c r="L78" s="310">
        <v>0</v>
      </c>
      <c r="M78" s="310">
        <v>0</v>
      </c>
      <c r="N78" s="310">
        <v>0</v>
      </c>
      <c r="O78" s="310">
        <v>0</v>
      </c>
      <c r="P78" s="310">
        <v>0</v>
      </c>
      <c r="Q78" s="310">
        <v>0</v>
      </c>
      <c r="R78" s="310">
        <v>0</v>
      </c>
      <c r="S78" s="322"/>
      <c r="T78" s="321">
        <v>0</v>
      </c>
      <c r="U78" s="310">
        <v>0</v>
      </c>
      <c r="V78" s="310">
        <v>0</v>
      </c>
      <c r="W78" s="310">
        <v>0</v>
      </c>
      <c r="X78" s="310">
        <v>0</v>
      </c>
      <c r="Y78" s="310">
        <v>0</v>
      </c>
    </row>
    <row r="79" spans="1:25" ht="15.75" x14ac:dyDescent="0.25">
      <c r="A79" s="326" t="s">
        <v>1394</v>
      </c>
      <c r="B79" s="333" t="s">
        <v>46</v>
      </c>
      <c r="C79" s="333" t="s">
        <v>49</v>
      </c>
      <c r="D79" s="310">
        <v>0.24698300000000001</v>
      </c>
      <c r="E79" s="310">
        <v>0.33361200000000002</v>
      </c>
      <c r="F79" s="325"/>
      <c r="G79" s="310">
        <v>8.8988870000000002</v>
      </c>
      <c r="H79" s="310">
        <v>0.52975899999999998</v>
      </c>
      <c r="I79" s="328">
        <v>5.9530927856483624E-2</v>
      </c>
      <c r="J79" s="324">
        <v>5.9530927856483624E-2</v>
      </c>
      <c r="K79" s="323"/>
      <c r="L79" s="310">
        <v>0</v>
      </c>
      <c r="M79" s="310">
        <v>0</v>
      </c>
      <c r="N79" s="310">
        <v>0</v>
      </c>
      <c r="O79" s="310">
        <v>0.52975899999999998</v>
      </c>
      <c r="P79" s="310">
        <v>0</v>
      </c>
      <c r="Q79" s="310">
        <v>0</v>
      </c>
      <c r="R79" s="310">
        <v>0</v>
      </c>
      <c r="S79" s="322"/>
      <c r="T79" s="321">
        <v>8.8740590000000008</v>
      </c>
      <c r="U79" s="310">
        <v>0.58726500000000004</v>
      </c>
      <c r="V79" s="310">
        <v>8.2867940000000004</v>
      </c>
      <c r="W79" s="310"/>
      <c r="X79" s="310">
        <v>4.1968959999999997</v>
      </c>
      <c r="Y79" s="310">
        <v>0</v>
      </c>
    </row>
    <row r="80" spans="1:25" ht="15.75" x14ac:dyDescent="0.25">
      <c r="A80" s="326" t="s">
        <v>1394</v>
      </c>
      <c r="B80" s="333" t="s">
        <v>46</v>
      </c>
      <c r="C80" s="333" t="s">
        <v>48</v>
      </c>
      <c r="D80" s="310">
        <v>14.05837</v>
      </c>
      <c r="E80" s="310">
        <v>2.0495649999999999</v>
      </c>
      <c r="F80" s="325"/>
      <c r="G80" s="310">
        <v>1.023487</v>
      </c>
      <c r="H80" s="310">
        <v>0.14292199999999999</v>
      </c>
      <c r="I80" s="328">
        <v>0.13964222310591146</v>
      </c>
      <c r="J80" s="324">
        <v>0.13964222310591146</v>
      </c>
      <c r="K80" s="323"/>
      <c r="L80" s="310">
        <v>0</v>
      </c>
      <c r="M80" s="310">
        <v>0</v>
      </c>
      <c r="N80" s="310">
        <v>0</v>
      </c>
      <c r="O80" s="310">
        <v>0.14292199999999999</v>
      </c>
      <c r="P80" s="310">
        <v>0</v>
      </c>
      <c r="Q80" s="310">
        <v>0</v>
      </c>
      <c r="R80" s="310">
        <v>0</v>
      </c>
      <c r="S80" s="322"/>
      <c r="T80" s="321">
        <v>0.90429699999999991</v>
      </c>
      <c r="U80" s="310">
        <v>0.20688400000000001</v>
      </c>
      <c r="V80" s="310">
        <v>0.69741299999999995</v>
      </c>
      <c r="W80" s="310"/>
      <c r="X80" s="310">
        <v>1.67</v>
      </c>
      <c r="Y80" s="310">
        <v>0</v>
      </c>
    </row>
    <row r="81" spans="1:25" ht="15.75" x14ac:dyDescent="0.25">
      <c r="A81" s="326" t="s">
        <v>1394</v>
      </c>
      <c r="B81" s="333" t="s">
        <v>46</v>
      </c>
      <c r="C81" s="333" t="s">
        <v>47</v>
      </c>
      <c r="D81" s="310">
        <v>32.828563000000003</v>
      </c>
      <c r="E81" s="310">
        <v>7.2242050000000004</v>
      </c>
      <c r="F81" s="325"/>
      <c r="G81" s="310">
        <v>1.170158</v>
      </c>
      <c r="H81" s="310">
        <v>2.277466</v>
      </c>
      <c r="I81" s="328">
        <v>1.9462893045212697</v>
      </c>
      <c r="J81" s="324">
        <v>1.9462893045212697</v>
      </c>
      <c r="K81" s="323"/>
      <c r="L81" s="310">
        <v>0</v>
      </c>
      <c r="M81" s="310">
        <v>0</v>
      </c>
      <c r="N81" s="310">
        <v>0</v>
      </c>
      <c r="O81" s="310">
        <v>2.277466</v>
      </c>
      <c r="P81" s="310">
        <v>0</v>
      </c>
      <c r="Q81" s="310">
        <v>0</v>
      </c>
      <c r="R81" s="310">
        <v>0</v>
      </c>
      <c r="S81" s="322"/>
      <c r="T81" s="321">
        <v>1.162768</v>
      </c>
      <c r="U81" s="310">
        <v>1.076279</v>
      </c>
      <c r="V81" s="310">
        <v>8.6488999999999996E-2</v>
      </c>
      <c r="W81" s="310"/>
      <c r="X81" s="310">
        <v>53.614386000000003</v>
      </c>
      <c r="Y81" s="310">
        <v>0</v>
      </c>
    </row>
    <row r="82" spans="1:25" ht="15.75" x14ac:dyDescent="0.25">
      <c r="A82" s="326" t="s">
        <v>1394</v>
      </c>
      <c r="B82" s="333" t="s">
        <v>46</v>
      </c>
      <c r="C82" s="333" t="s">
        <v>1467</v>
      </c>
      <c r="D82" s="310">
        <v>5.17</v>
      </c>
      <c r="E82" s="310">
        <v>1.1153016600000001</v>
      </c>
      <c r="F82" s="325"/>
      <c r="G82" s="310">
        <v>2.5472000000000002E-2</v>
      </c>
      <c r="H82" s="310">
        <v>2.5472000000000002E-2</v>
      </c>
      <c r="I82" s="328">
        <v>1</v>
      </c>
      <c r="J82" s="324">
        <v>1</v>
      </c>
      <c r="K82" s="323"/>
      <c r="L82" s="310">
        <v>0</v>
      </c>
      <c r="M82" s="310">
        <v>0</v>
      </c>
      <c r="N82" s="310">
        <v>0</v>
      </c>
      <c r="O82" s="310">
        <v>2.5472000000000002E-2</v>
      </c>
      <c r="P82" s="310">
        <v>0</v>
      </c>
      <c r="Q82" s="310">
        <v>0</v>
      </c>
      <c r="R82" s="310">
        <v>0</v>
      </c>
      <c r="S82" s="322"/>
      <c r="T82" s="321">
        <v>0</v>
      </c>
      <c r="U82" s="310">
        <v>0</v>
      </c>
      <c r="V82" s="310">
        <v>0</v>
      </c>
      <c r="W82" s="310"/>
      <c r="X82" s="310">
        <v>1.2623359999999999</v>
      </c>
      <c r="Y82" s="310">
        <v>0</v>
      </c>
    </row>
    <row r="83" spans="1:25" ht="15.75" x14ac:dyDescent="0.25">
      <c r="A83" s="326" t="s">
        <v>1394</v>
      </c>
      <c r="B83" s="333" t="s">
        <v>46</v>
      </c>
      <c r="C83" s="333" t="s">
        <v>1466</v>
      </c>
      <c r="D83" s="310">
        <v>3.2659999999999998E-3</v>
      </c>
      <c r="E83" s="310">
        <v>3.2659999999999998E-3</v>
      </c>
      <c r="F83" s="325"/>
      <c r="G83" s="310">
        <v>0</v>
      </c>
      <c r="H83" s="310">
        <v>0</v>
      </c>
      <c r="I83" s="310">
        <v>0</v>
      </c>
      <c r="J83" s="310">
        <v>0</v>
      </c>
      <c r="K83" s="323"/>
      <c r="L83" s="310">
        <v>0</v>
      </c>
      <c r="M83" s="310">
        <v>0</v>
      </c>
      <c r="N83" s="310">
        <v>0</v>
      </c>
      <c r="O83" s="310">
        <v>0</v>
      </c>
      <c r="P83" s="310">
        <v>0</v>
      </c>
      <c r="Q83" s="310">
        <v>0</v>
      </c>
      <c r="R83" s="310">
        <v>0</v>
      </c>
      <c r="S83" s="322"/>
      <c r="T83" s="321">
        <v>0</v>
      </c>
      <c r="U83" s="310">
        <v>0</v>
      </c>
      <c r="V83" s="310">
        <v>0</v>
      </c>
      <c r="W83" s="310"/>
      <c r="X83" s="310">
        <v>0</v>
      </c>
      <c r="Y83" s="310">
        <v>0</v>
      </c>
    </row>
    <row r="84" spans="1:25" ht="15.75" x14ac:dyDescent="0.25">
      <c r="A84" s="326" t="s">
        <v>1394</v>
      </c>
      <c r="B84" s="333" t="s">
        <v>46</v>
      </c>
      <c r="C84" s="333" t="s">
        <v>1207</v>
      </c>
      <c r="D84" s="310">
        <v>0</v>
      </c>
      <c r="E84" s="310">
        <v>0.72299999999999998</v>
      </c>
      <c r="F84" s="325"/>
      <c r="G84" s="310">
        <v>0</v>
      </c>
      <c r="H84" s="310">
        <v>0</v>
      </c>
      <c r="I84" s="310">
        <v>0</v>
      </c>
      <c r="J84" s="310">
        <v>0</v>
      </c>
      <c r="K84" s="323"/>
      <c r="L84" s="310">
        <v>0</v>
      </c>
      <c r="M84" s="310">
        <v>0</v>
      </c>
      <c r="N84" s="310">
        <v>0</v>
      </c>
      <c r="O84" s="310">
        <v>0</v>
      </c>
      <c r="P84" s="310">
        <v>0</v>
      </c>
      <c r="Q84" s="310">
        <v>0</v>
      </c>
      <c r="R84" s="310">
        <v>0</v>
      </c>
      <c r="S84" s="322"/>
      <c r="T84" s="321">
        <v>0</v>
      </c>
      <c r="U84" s="310">
        <v>0</v>
      </c>
      <c r="V84" s="310">
        <v>0</v>
      </c>
      <c r="W84" s="310"/>
      <c r="X84" s="310">
        <v>0</v>
      </c>
      <c r="Y84" s="310">
        <v>0</v>
      </c>
    </row>
    <row r="85" spans="1:25" ht="15.75" x14ac:dyDescent="0.25">
      <c r="A85" s="326" t="s">
        <v>1394</v>
      </c>
      <c r="B85" s="333" t="s">
        <v>46</v>
      </c>
      <c r="C85" s="333" t="s">
        <v>394</v>
      </c>
      <c r="D85" s="310">
        <v>0</v>
      </c>
      <c r="E85" s="310">
        <v>0</v>
      </c>
      <c r="F85" s="325"/>
      <c r="G85" s="310">
        <v>0</v>
      </c>
      <c r="H85" s="310">
        <v>0</v>
      </c>
      <c r="I85" s="310">
        <v>0</v>
      </c>
      <c r="J85" s="310">
        <v>0</v>
      </c>
      <c r="K85" s="323"/>
      <c r="L85" s="310">
        <v>0</v>
      </c>
      <c r="M85" s="310">
        <v>0</v>
      </c>
      <c r="N85" s="310">
        <v>0</v>
      </c>
      <c r="O85" s="310">
        <v>0</v>
      </c>
      <c r="P85" s="310">
        <v>0</v>
      </c>
      <c r="Q85" s="310">
        <v>0</v>
      </c>
      <c r="R85" s="310">
        <v>0</v>
      </c>
      <c r="S85" s="322"/>
      <c r="T85" s="321">
        <v>0</v>
      </c>
      <c r="U85" s="310">
        <v>0</v>
      </c>
      <c r="V85" s="310">
        <v>0</v>
      </c>
      <c r="W85" s="310"/>
      <c r="X85" s="310">
        <v>0</v>
      </c>
      <c r="Y85" s="310">
        <v>0</v>
      </c>
    </row>
    <row r="86" spans="1:25" ht="15.75" x14ac:dyDescent="0.25">
      <c r="A86" s="326" t="s">
        <v>1394</v>
      </c>
      <c r="B86" s="333" t="s">
        <v>46</v>
      </c>
      <c r="C86" s="333" t="s">
        <v>1208</v>
      </c>
      <c r="D86" s="310">
        <v>0.49199999999999999</v>
      </c>
      <c r="E86" s="310">
        <v>0.33900000000000002</v>
      </c>
      <c r="F86" s="325"/>
      <c r="G86" s="310">
        <v>0</v>
      </c>
      <c r="H86" s="310">
        <v>0</v>
      </c>
      <c r="I86" s="310">
        <v>0</v>
      </c>
      <c r="J86" s="310">
        <v>0</v>
      </c>
      <c r="K86" s="323"/>
      <c r="L86" s="310">
        <v>0</v>
      </c>
      <c r="M86" s="310">
        <v>0</v>
      </c>
      <c r="N86" s="310">
        <v>0</v>
      </c>
      <c r="O86" s="310">
        <v>0</v>
      </c>
      <c r="P86" s="310">
        <v>0</v>
      </c>
      <c r="Q86" s="310">
        <v>0</v>
      </c>
      <c r="R86" s="310">
        <v>0</v>
      </c>
      <c r="S86" s="322"/>
      <c r="T86" s="321">
        <v>0</v>
      </c>
      <c r="U86" s="310">
        <v>0</v>
      </c>
      <c r="V86" s="310">
        <v>0</v>
      </c>
      <c r="W86" s="310"/>
      <c r="X86" s="310">
        <v>0</v>
      </c>
      <c r="Y86" s="310">
        <v>0</v>
      </c>
    </row>
    <row r="87" spans="1:25" ht="15.75" x14ac:dyDescent="0.25">
      <c r="A87" s="326" t="s">
        <v>1394</v>
      </c>
      <c r="B87" s="333" t="s">
        <v>46</v>
      </c>
      <c r="C87" s="333" t="s">
        <v>1209</v>
      </c>
      <c r="D87" s="310">
        <v>0</v>
      </c>
      <c r="E87" s="310">
        <v>0</v>
      </c>
      <c r="F87" s="325"/>
      <c r="G87" s="310">
        <v>0</v>
      </c>
      <c r="H87" s="310">
        <v>0</v>
      </c>
      <c r="I87" s="310">
        <v>0</v>
      </c>
      <c r="J87" s="310">
        <v>0</v>
      </c>
      <c r="K87" s="323"/>
      <c r="L87" s="310">
        <v>0</v>
      </c>
      <c r="M87" s="310">
        <v>0</v>
      </c>
      <c r="N87" s="310">
        <v>0</v>
      </c>
      <c r="O87" s="310">
        <v>0</v>
      </c>
      <c r="P87" s="310">
        <v>0</v>
      </c>
      <c r="Q87" s="310">
        <v>0</v>
      </c>
      <c r="R87" s="310">
        <v>0</v>
      </c>
      <c r="S87" s="322"/>
      <c r="T87" s="321">
        <v>0</v>
      </c>
      <c r="U87" s="310">
        <v>0</v>
      </c>
      <c r="V87" s="310">
        <v>0</v>
      </c>
      <c r="W87" s="310"/>
      <c r="X87" s="310">
        <v>0</v>
      </c>
      <c r="Y87" s="310">
        <v>0</v>
      </c>
    </row>
    <row r="88" spans="1:25" ht="15.75" x14ac:dyDescent="0.25">
      <c r="A88" s="334" t="s">
        <v>1394</v>
      </c>
      <c r="B88" s="333" t="s">
        <v>42</v>
      </c>
      <c r="C88" s="333" t="s">
        <v>392</v>
      </c>
      <c r="D88" s="335">
        <v>0.72</v>
      </c>
      <c r="E88" s="335">
        <v>0.65</v>
      </c>
      <c r="F88" s="325"/>
      <c r="G88" s="310" t="s">
        <v>440</v>
      </c>
      <c r="H88" s="310">
        <v>0</v>
      </c>
      <c r="I88" s="310">
        <v>0</v>
      </c>
      <c r="J88" s="324">
        <v>0</v>
      </c>
      <c r="K88" s="323"/>
      <c r="L88" s="310">
        <v>0</v>
      </c>
      <c r="M88" s="310">
        <v>0</v>
      </c>
      <c r="N88" s="310">
        <v>0</v>
      </c>
      <c r="O88" s="310">
        <v>0</v>
      </c>
      <c r="P88" s="310">
        <v>0</v>
      </c>
      <c r="Q88" s="310">
        <v>0</v>
      </c>
      <c r="R88" s="310">
        <v>0</v>
      </c>
      <c r="S88" s="322"/>
      <c r="T88" s="321">
        <v>0</v>
      </c>
      <c r="U88" s="310">
        <v>0</v>
      </c>
      <c r="V88" s="310">
        <v>0</v>
      </c>
      <c r="W88" s="310">
        <v>0</v>
      </c>
      <c r="X88" s="310">
        <v>0</v>
      </c>
      <c r="Y88" s="310">
        <v>0</v>
      </c>
    </row>
    <row r="89" spans="1:25" ht="15.75" x14ac:dyDescent="0.25">
      <c r="A89" s="334" t="s">
        <v>1394</v>
      </c>
      <c r="B89" s="333" t="s">
        <v>42</v>
      </c>
      <c r="C89" s="333" t="s">
        <v>127</v>
      </c>
      <c r="D89" s="335">
        <v>0.2</v>
      </c>
      <c r="E89" s="335">
        <v>0.26</v>
      </c>
      <c r="F89" s="325"/>
      <c r="G89" s="310" t="s">
        <v>440</v>
      </c>
      <c r="H89" s="310">
        <v>0</v>
      </c>
      <c r="I89" s="310">
        <v>0</v>
      </c>
      <c r="J89" s="324">
        <v>0</v>
      </c>
      <c r="K89" s="323"/>
      <c r="L89" s="310">
        <v>0</v>
      </c>
      <c r="M89" s="310">
        <v>0</v>
      </c>
      <c r="N89" s="310">
        <v>0</v>
      </c>
      <c r="O89" s="310">
        <v>0</v>
      </c>
      <c r="P89" s="310">
        <v>0</v>
      </c>
      <c r="Q89" s="310">
        <v>0</v>
      </c>
      <c r="R89" s="310">
        <v>0</v>
      </c>
      <c r="S89" s="322"/>
      <c r="T89" s="321">
        <v>0</v>
      </c>
      <c r="U89" s="310">
        <v>0</v>
      </c>
      <c r="V89" s="310">
        <v>0</v>
      </c>
      <c r="W89" s="310">
        <v>0</v>
      </c>
      <c r="X89" s="310">
        <v>0</v>
      </c>
      <c r="Y89" s="310">
        <v>0</v>
      </c>
    </row>
    <row r="90" spans="1:25" ht="15.75" x14ac:dyDescent="0.25">
      <c r="A90" s="334" t="s">
        <v>1394</v>
      </c>
      <c r="B90" s="333" t="s">
        <v>42</v>
      </c>
      <c r="C90" s="333" t="s">
        <v>445</v>
      </c>
      <c r="D90" s="335">
        <v>0.4</v>
      </c>
      <c r="E90" s="335">
        <v>0.4</v>
      </c>
      <c r="F90" s="325"/>
      <c r="G90" s="310" t="s">
        <v>440</v>
      </c>
      <c r="H90" s="310">
        <v>0</v>
      </c>
      <c r="I90" s="310">
        <v>0</v>
      </c>
      <c r="J90" s="324">
        <v>0</v>
      </c>
      <c r="K90" s="323"/>
      <c r="L90" s="310">
        <v>0</v>
      </c>
      <c r="M90" s="310">
        <v>0</v>
      </c>
      <c r="N90" s="310">
        <v>0</v>
      </c>
      <c r="O90" s="310">
        <v>0</v>
      </c>
      <c r="P90" s="310">
        <v>0</v>
      </c>
      <c r="Q90" s="310">
        <v>0</v>
      </c>
      <c r="R90" s="310">
        <v>0</v>
      </c>
      <c r="S90" s="322"/>
      <c r="T90" s="321">
        <v>0</v>
      </c>
      <c r="U90" s="310">
        <v>0</v>
      </c>
      <c r="V90" s="310">
        <v>0</v>
      </c>
      <c r="W90" s="310">
        <v>0</v>
      </c>
      <c r="X90" s="310">
        <v>0</v>
      </c>
      <c r="Y90" s="310">
        <v>0</v>
      </c>
    </row>
    <row r="91" spans="1:25" ht="15.75" x14ac:dyDescent="0.25">
      <c r="A91" s="334" t="s">
        <v>1394</v>
      </c>
      <c r="B91" s="333" t="s">
        <v>42</v>
      </c>
      <c r="C91" s="333" t="s">
        <v>446</v>
      </c>
      <c r="D91" s="335">
        <v>0.85</v>
      </c>
      <c r="E91" s="335">
        <v>0.85</v>
      </c>
      <c r="F91" s="325"/>
      <c r="G91" s="310" t="s">
        <v>440</v>
      </c>
      <c r="H91" s="310">
        <v>0</v>
      </c>
      <c r="I91" s="310">
        <v>0</v>
      </c>
      <c r="J91" s="324">
        <v>0</v>
      </c>
      <c r="K91" s="323"/>
      <c r="L91" s="310">
        <v>0</v>
      </c>
      <c r="M91" s="310">
        <v>0</v>
      </c>
      <c r="N91" s="310">
        <v>0</v>
      </c>
      <c r="O91" s="310">
        <v>0</v>
      </c>
      <c r="P91" s="310">
        <v>0</v>
      </c>
      <c r="Q91" s="310">
        <v>0</v>
      </c>
      <c r="R91" s="310">
        <v>0</v>
      </c>
      <c r="S91" s="322"/>
      <c r="T91" s="321">
        <v>0</v>
      </c>
      <c r="U91" s="310">
        <v>0</v>
      </c>
      <c r="V91" s="310">
        <v>0</v>
      </c>
      <c r="W91" s="310">
        <v>0</v>
      </c>
      <c r="X91" s="310">
        <v>0</v>
      </c>
      <c r="Y91" s="310">
        <v>0</v>
      </c>
    </row>
    <row r="92" spans="1:25" ht="15.75" x14ac:dyDescent="0.25">
      <c r="A92" s="334" t="s">
        <v>1394</v>
      </c>
      <c r="B92" s="333" t="s">
        <v>42</v>
      </c>
      <c r="C92" s="333" t="s">
        <v>128</v>
      </c>
      <c r="D92" s="335">
        <v>2.09</v>
      </c>
      <c r="E92" s="335">
        <v>1.19</v>
      </c>
      <c r="F92" s="325"/>
      <c r="G92" s="310" t="s">
        <v>440</v>
      </c>
      <c r="H92" s="310">
        <v>0</v>
      </c>
      <c r="I92" s="310">
        <v>0</v>
      </c>
      <c r="J92" s="324">
        <v>0</v>
      </c>
      <c r="K92" s="323"/>
      <c r="L92" s="310">
        <v>0</v>
      </c>
      <c r="M92" s="310">
        <v>0</v>
      </c>
      <c r="N92" s="310">
        <v>0</v>
      </c>
      <c r="O92" s="310">
        <v>0</v>
      </c>
      <c r="P92" s="310">
        <v>0</v>
      </c>
      <c r="Q92" s="310">
        <v>0</v>
      </c>
      <c r="R92" s="310">
        <v>0</v>
      </c>
      <c r="S92" s="322"/>
      <c r="T92" s="321">
        <v>0</v>
      </c>
      <c r="U92" s="310">
        <v>0</v>
      </c>
      <c r="V92" s="310">
        <v>0</v>
      </c>
      <c r="W92" s="310">
        <v>0</v>
      </c>
      <c r="X92" s="310">
        <v>0</v>
      </c>
      <c r="Y92" s="310">
        <v>0</v>
      </c>
    </row>
    <row r="93" spans="1:25" ht="15.75" x14ac:dyDescent="0.25">
      <c r="A93" s="334" t="s">
        <v>1394</v>
      </c>
      <c r="B93" s="333" t="s">
        <v>42</v>
      </c>
      <c r="C93" s="333" t="s">
        <v>45</v>
      </c>
      <c r="D93" s="335">
        <v>0</v>
      </c>
      <c r="E93" s="335">
        <v>0</v>
      </c>
      <c r="F93" s="325"/>
      <c r="G93" s="310" t="s">
        <v>440</v>
      </c>
      <c r="H93" s="310">
        <v>0</v>
      </c>
      <c r="I93" s="310">
        <v>0</v>
      </c>
      <c r="J93" s="324">
        <v>0</v>
      </c>
      <c r="K93" s="323"/>
      <c r="L93" s="310">
        <v>0</v>
      </c>
      <c r="M93" s="310">
        <v>0</v>
      </c>
      <c r="N93" s="310">
        <v>0</v>
      </c>
      <c r="O93" s="310">
        <v>0</v>
      </c>
      <c r="P93" s="310">
        <v>0</v>
      </c>
      <c r="Q93" s="310">
        <v>0</v>
      </c>
      <c r="R93" s="310">
        <v>0</v>
      </c>
      <c r="S93" s="322"/>
      <c r="T93" s="321">
        <v>0</v>
      </c>
      <c r="U93" s="310">
        <v>0</v>
      </c>
      <c r="V93" s="310">
        <v>0</v>
      </c>
      <c r="W93" s="310">
        <v>0</v>
      </c>
      <c r="X93" s="310">
        <v>0</v>
      </c>
      <c r="Y93" s="310">
        <v>0</v>
      </c>
    </row>
    <row r="94" spans="1:25" ht="15.75" x14ac:dyDescent="0.25">
      <c r="A94" s="334" t="s">
        <v>1394</v>
      </c>
      <c r="B94" s="333" t="s">
        <v>42</v>
      </c>
      <c r="C94" s="333" t="s">
        <v>352</v>
      </c>
      <c r="D94" s="335">
        <v>1.26</v>
      </c>
      <c r="E94" s="335">
        <v>3.32</v>
      </c>
      <c r="F94" s="325"/>
      <c r="G94" s="310" t="s">
        <v>440</v>
      </c>
      <c r="H94" s="310">
        <v>0</v>
      </c>
      <c r="I94" s="310">
        <v>0</v>
      </c>
      <c r="J94" s="324">
        <v>0</v>
      </c>
      <c r="K94" s="323"/>
      <c r="L94" s="310">
        <v>0</v>
      </c>
      <c r="M94" s="310">
        <v>0</v>
      </c>
      <c r="N94" s="310">
        <v>0</v>
      </c>
      <c r="O94" s="310">
        <v>0</v>
      </c>
      <c r="P94" s="310">
        <v>0</v>
      </c>
      <c r="Q94" s="310">
        <v>0</v>
      </c>
      <c r="R94" s="310">
        <v>0</v>
      </c>
      <c r="S94" s="322"/>
      <c r="T94" s="321">
        <v>0</v>
      </c>
      <c r="U94" s="310">
        <v>0</v>
      </c>
      <c r="V94" s="310">
        <v>0</v>
      </c>
      <c r="W94" s="310">
        <v>0</v>
      </c>
      <c r="X94" s="310">
        <v>0</v>
      </c>
      <c r="Y94" s="310">
        <v>0</v>
      </c>
    </row>
    <row r="95" spans="1:25" ht="15.75" x14ac:dyDescent="0.25">
      <c r="A95" s="334" t="s">
        <v>1394</v>
      </c>
      <c r="B95" s="333" t="s">
        <v>42</v>
      </c>
      <c r="C95" s="333" t="s">
        <v>53</v>
      </c>
      <c r="D95" s="335">
        <v>0</v>
      </c>
      <c r="E95" s="335">
        <v>0</v>
      </c>
      <c r="F95" s="325"/>
      <c r="G95" s="310" t="s">
        <v>440</v>
      </c>
      <c r="H95" s="310">
        <v>0</v>
      </c>
      <c r="I95" s="310">
        <v>0</v>
      </c>
      <c r="J95" s="324">
        <v>0</v>
      </c>
      <c r="K95" s="323"/>
      <c r="L95" s="310">
        <v>0</v>
      </c>
      <c r="M95" s="310">
        <v>0</v>
      </c>
      <c r="N95" s="310">
        <v>0</v>
      </c>
      <c r="O95" s="310">
        <v>0</v>
      </c>
      <c r="P95" s="310">
        <v>0</v>
      </c>
      <c r="Q95" s="310">
        <v>0</v>
      </c>
      <c r="R95" s="310">
        <v>0</v>
      </c>
      <c r="S95" s="322"/>
      <c r="T95" s="321">
        <v>0</v>
      </c>
      <c r="U95" s="310">
        <v>0</v>
      </c>
      <c r="V95" s="310">
        <v>0</v>
      </c>
      <c r="W95" s="310">
        <v>0</v>
      </c>
      <c r="X95" s="310">
        <v>0</v>
      </c>
      <c r="Y95" s="310">
        <v>0</v>
      </c>
    </row>
    <row r="96" spans="1:25" ht="15.75" x14ac:dyDescent="0.25">
      <c r="A96" s="334" t="s">
        <v>1394</v>
      </c>
      <c r="B96" s="333" t="s">
        <v>42</v>
      </c>
      <c r="C96" s="333" t="s">
        <v>1465</v>
      </c>
      <c r="D96" s="335">
        <v>1.9E-2</v>
      </c>
      <c r="E96" s="335">
        <v>4.0000000000000001E-3</v>
      </c>
      <c r="F96" s="325"/>
      <c r="G96" s="310" t="s">
        <v>440</v>
      </c>
      <c r="H96" s="310">
        <v>0</v>
      </c>
      <c r="I96" s="310">
        <v>0</v>
      </c>
      <c r="J96" s="324">
        <v>0</v>
      </c>
      <c r="K96" s="323"/>
      <c r="L96" s="310">
        <v>0</v>
      </c>
      <c r="M96" s="310">
        <v>0</v>
      </c>
      <c r="N96" s="310">
        <v>0</v>
      </c>
      <c r="O96" s="310">
        <v>0</v>
      </c>
      <c r="P96" s="310">
        <v>0</v>
      </c>
      <c r="Q96" s="310">
        <v>0</v>
      </c>
      <c r="R96" s="310">
        <v>0</v>
      </c>
      <c r="S96" s="322"/>
      <c r="T96" s="321">
        <v>0</v>
      </c>
      <c r="U96" s="310">
        <v>0</v>
      </c>
      <c r="V96" s="310">
        <v>0</v>
      </c>
      <c r="W96" s="310">
        <v>0</v>
      </c>
      <c r="X96" s="310">
        <v>0</v>
      </c>
      <c r="Y96" s="310">
        <v>0</v>
      </c>
    </row>
    <row r="97" spans="1:25" ht="15.75" x14ac:dyDescent="0.25">
      <c r="A97" s="334" t="s">
        <v>1394</v>
      </c>
      <c r="B97" s="333" t="s">
        <v>42</v>
      </c>
      <c r="C97" s="333" t="s">
        <v>1464</v>
      </c>
      <c r="D97" s="335">
        <v>0</v>
      </c>
      <c r="E97" s="335">
        <v>0</v>
      </c>
      <c r="F97" s="325"/>
      <c r="G97" s="310" t="s">
        <v>440</v>
      </c>
      <c r="H97" s="310">
        <v>0</v>
      </c>
      <c r="I97" s="310">
        <v>0</v>
      </c>
      <c r="J97" s="324">
        <v>0</v>
      </c>
      <c r="K97" s="323"/>
      <c r="L97" s="310">
        <v>0</v>
      </c>
      <c r="M97" s="310">
        <v>0</v>
      </c>
      <c r="N97" s="310">
        <v>0</v>
      </c>
      <c r="O97" s="310">
        <v>0</v>
      </c>
      <c r="P97" s="310">
        <v>0</v>
      </c>
      <c r="Q97" s="310">
        <v>0</v>
      </c>
      <c r="R97" s="310">
        <v>0</v>
      </c>
      <c r="S97" s="322"/>
      <c r="T97" s="321">
        <v>0</v>
      </c>
      <c r="U97" s="310">
        <v>0</v>
      </c>
      <c r="V97" s="310">
        <v>0</v>
      </c>
      <c r="W97" s="310">
        <v>0</v>
      </c>
      <c r="X97" s="310">
        <v>0</v>
      </c>
      <c r="Y97" s="310">
        <v>0</v>
      </c>
    </row>
    <row r="98" spans="1:25" ht="15.75" x14ac:dyDescent="0.25">
      <c r="A98" s="334" t="s">
        <v>1394</v>
      </c>
      <c r="B98" s="333" t="s">
        <v>42</v>
      </c>
      <c r="C98" s="333" t="s">
        <v>1463</v>
      </c>
      <c r="D98" s="335">
        <v>5.41</v>
      </c>
      <c r="E98" s="335">
        <v>5.41</v>
      </c>
      <c r="F98" s="325"/>
      <c r="G98" s="310" t="s">
        <v>440</v>
      </c>
      <c r="H98" s="310">
        <v>0</v>
      </c>
      <c r="I98" s="310">
        <v>0</v>
      </c>
      <c r="J98" s="324">
        <v>0</v>
      </c>
      <c r="K98" s="323"/>
      <c r="L98" s="310">
        <v>0</v>
      </c>
      <c r="M98" s="310">
        <v>0</v>
      </c>
      <c r="N98" s="310">
        <v>0</v>
      </c>
      <c r="O98" s="310">
        <v>0</v>
      </c>
      <c r="P98" s="310">
        <v>0</v>
      </c>
      <c r="Q98" s="310">
        <v>0</v>
      </c>
      <c r="R98" s="310">
        <v>0</v>
      </c>
      <c r="S98" s="322"/>
      <c r="T98" s="321">
        <v>0</v>
      </c>
      <c r="U98" s="310">
        <v>0</v>
      </c>
      <c r="V98" s="310">
        <v>0</v>
      </c>
      <c r="W98" s="310">
        <v>0</v>
      </c>
      <c r="X98" s="310">
        <v>0</v>
      </c>
      <c r="Y98" s="310">
        <v>0</v>
      </c>
    </row>
    <row r="99" spans="1:25" ht="15.75" x14ac:dyDescent="0.25">
      <c r="A99" s="334" t="s">
        <v>1394</v>
      </c>
      <c r="B99" s="333" t="s">
        <v>51</v>
      </c>
      <c r="C99" s="310" t="s">
        <v>52</v>
      </c>
      <c r="D99" s="335">
        <v>40.638005130000003</v>
      </c>
      <c r="E99" s="335">
        <v>40.908177500000001</v>
      </c>
      <c r="F99" s="325"/>
      <c r="G99" s="341">
        <v>18.919879100000003</v>
      </c>
      <c r="H99" s="340">
        <v>16.871485270000001</v>
      </c>
      <c r="I99" s="339">
        <v>0.89173324950052135</v>
      </c>
      <c r="J99" s="339">
        <v>0.8</v>
      </c>
      <c r="K99" s="323"/>
      <c r="L99" s="337">
        <v>0</v>
      </c>
      <c r="M99" s="338">
        <v>3.0698446499999998</v>
      </c>
      <c r="N99" s="336">
        <v>0</v>
      </c>
      <c r="O99" s="336">
        <v>13.801640619999999</v>
      </c>
      <c r="P99" s="336">
        <v>0</v>
      </c>
      <c r="Q99" s="336">
        <v>0</v>
      </c>
      <c r="R99" s="336">
        <v>0</v>
      </c>
      <c r="S99" s="322"/>
      <c r="T99" s="337">
        <v>4.8419355399999997</v>
      </c>
      <c r="U99" s="336">
        <v>4.7762068700000002</v>
      </c>
      <c r="V99" s="336">
        <v>6.5728670000000003E-2</v>
      </c>
      <c r="W99" s="327"/>
      <c r="X99" s="336">
        <v>1.12021865</v>
      </c>
      <c r="Y99" s="336">
        <v>3.97474668</v>
      </c>
    </row>
    <row r="100" spans="1:25" ht="15.75" x14ac:dyDescent="0.25">
      <c r="A100" s="334" t="s">
        <v>1394</v>
      </c>
      <c r="B100" s="333" t="s">
        <v>51</v>
      </c>
      <c r="C100" s="310" t="s">
        <v>288</v>
      </c>
      <c r="D100" s="335">
        <v>10.245136560000001</v>
      </c>
      <c r="E100" s="335">
        <v>9.2093156399999998</v>
      </c>
      <c r="F100" s="325"/>
      <c r="G100" s="310" t="s">
        <v>440</v>
      </c>
      <c r="H100" s="310">
        <v>0</v>
      </c>
      <c r="I100" s="310">
        <v>0</v>
      </c>
      <c r="J100" s="324">
        <v>0</v>
      </c>
      <c r="K100" s="323"/>
      <c r="L100" s="310">
        <v>0</v>
      </c>
      <c r="M100" s="310">
        <v>0</v>
      </c>
      <c r="N100" s="310">
        <v>0</v>
      </c>
      <c r="O100" s="310">
        <v>0</v>
      </c>
      <c r="P100" s="310">
        <v>0</v>
      </c>
      <c r="Q100" s="310">
        <v>0</v>
      </c>
      <c r="R100" s="310">
        <v>0</v>
      </c>
      <c r="S100" s="322"/>
      <c r="T100" s="321">
        <v>0</v>
      </c>
      <c r="U100" s="310">
        <v>0</v>
      </c>
      <c r="V100" s="310">
        <v>0</v>
      </c>
      <c r="W100" s="310">
        <v>0</v>
      </c>
      <c r="X100" s="310">
        <v>0</v>
      </c>
      <c r="Y100" s="310">
        <v>0</v>
      </c>
    </row>
    <row r="101" spans="1:25" ht="15.75" x14ac:dyDescent="0.25">
      <c r="A101" s="334" t="s">
        <v>1439</v>
      </c>
      <c r="B101" s="333" t="s">
        <v>54</v>
      </c>
      <c r="C101" s="333" t="s">
        <v>60</v>
      </c>
      <c r="D101" s="310">
        <v>6.34</v>
      </c>
      <c r="E101" s="310">
        <v>2.44</v>
      </c>
      <c r="F101" s="325"/>
      <c r="G101" s="310">
        <v>0</v>
      </c>
      <c r="H101" s="310">
        <v>0</v>
      </c>
      <c r="I101" s="310">
        <v>0</v>
      </c>
      <c r="J101" s="324">
        <v>0</v>
      </c>
      <c r="K101" s="323"/>
      <c r="L101" s="310">
        <v>0</v>
      </c>
      <c r="M101" s="310">
        <v>0</v>
      </c>
      <c r="N101" s="310">
        <v>0</v>
      </c>
      <c r="O101" s="310">
        <v>0</v>
      </c>
      <c r="P101" s="310">
        <v>0</v>
      </c>
      <c r="Q101" s="310">
        <v>0</v>
      </c>
      <c r="R101" s="310">
        <v>0</v>
      </c>
      <c r="S101" s="322"/>
      <c r="T101" s="321">
        <v>0</v>
      </c>
      <c r="U101" s="321">
        <v>0</v>
      </c>
      <c r="V101" s="321">
        <v>0</v>
      </c>
      <c r="W101" s="327"/>
      <c r="X101" s="321">
        <v>0</v>
      </c>
      <c r="Y101" s="321">
        <v>0</v>
      </c>
    </row>
    <row r="102" spans="1:25" ht="15.75" x14ac:dyDescent="0.25">
      <c r="A102" s="334" t="s">
        <v>1439</v>
      </c>
      <c r="B102" s="333" t="s">
        <v>54</v>
      </c>
      <c r="C102" s="333" t="s">
        <v>61</v>
      </c>
      <c r="D102" s="310">
        <v>6.04</v>
      </c>
      <c r="E102" s="310">
        <v>9.59</v>
      </c>
      <c r="F102" s="325"/>
      <c r="G102" s="310">
        <v>0</v>
      </c>
      <c r="H102" s="310">
        <v>0</v>
      </c>
      <c r="I102" s="310">
        <v>0</v>
      </c>
      <c r="J102" s="324">
        <v>0</v>
      </c>
      <c r="K102" s="323"/>
      <c r="L102" s="310">
        <v>0</v>
      </c>
      <c r="M102" s="310">
        <v>0</v>
      </c>
      <c r="N102" s="310">
        <v>0</v>
      </c>
      <c r="O102" s="310">
        <v>0</v>
      </c>
      <c r="P102" s="310">
        <v>0</v>
      </c>
      <c r="Q102" s="310">
        <v>0</v>
      </c>
      <c r="R102" s="310">
        <v>0</v>
      </c>
      <c r="S102" s="322"/>
      <c r="T102" s="321">
        <v>0</v>
      </c>
      <c r="U102" s="321">
        <v>0</v>
      </c>
      <c r="V102" s="321">
        <v>0</v>
      </c>
      <c r="W102" s="327"/>
      <c r="X102" s="321">
        <v>0</v>
      </c>
      <c r="Y102" s="321">
        <v>0</v>
      </c>
    </row>
    <row r="103" spans="1:25" ht="15.75" x14ac:dyDescent="0.25">
      <c r="A103" s="334" t="s">
        <v>1394</v>
      </c>
      <c r="B103" s="333" t="s">
        <v>54</v>
      </c>
      <c r="C103" s="333" t="s">
        <v>397</v>
      </c>
      <c r="D103" s="310">
        <v>6.67</v>
      </c>
      <c r="E103" s="310">
        <v>1.92</v>
      </c>
      <c r="F103" s="325"/>
      <c r="G103" s="310">
        <v>0</v>
      </c>
      <c r="H103" s="310">
        <v>0</v>
      </c>
      <c r="I103" s="310">
        <v>0</v>
      </c>
      <c r="J103" s="324">
        <v>0</v>
      </c>
      <c r="K103" s="323"/>
      <c r="L103" s="310">
        <v>0</v>
      </c>
      <c r="M103" s="310">
        <v>0</v>
      </c>
      <c r="N103" s="310">
        <v>0</v>
      </c>
      <c r="O103" s="310">
        <v>0</v>
      </c>
      <c r="P103" s="310">
        <v>0</v>
      </c>
      <c r="Q103" s="310">
        <v>0</v>
      </c>
      <c r="R103" s="310">
        <v>0</v>
      </c>
      <c r="S103" s="322"/>
      <c r="T103" s="321">
        <v>0</v>
      </c>
      <c r="U103" s="321">
        <v>0</v>
      </c>
      <c r="V103" s="321">
        <v>0</v>
      </c>
      <c r="W103" s="327"/>
      <c r="X103" s="321">
        <v>0</v>
      </c>
      <c r="Y103" s="321">
        <v>0</v>
      </c>
    </row>
    <row r="104" spans="1:25" ht="15.75" x14ac:dyDescent="0.25">
      <c r="A104" s="334" t="s">
        <v>1439</v>
      </c>
      <c r="B104" s="333" t="s">
        <v>54</v>
      </c>
      <c r="C104" s="333" t="s">
        <v>400</v>
      </c>
      <c r="D104" s="310">
        <v>13.5</v>
      </c>
      <c r="E104" s="310">
        <v>3.81</v>
      </c>
      <c r="F104" s="325"/>
      <c r="G104" s="310">
        <v>0</v>
      </c>
      <c r="H104" s="310">
        <v>0</v>
      </c>
      <c r="I104" s="310">
        <v>0</v>
      </c>
      <c r="J104" s="324">
        <v>0</v>
      </c>
      <c r="K104" s="323"/>
      <c r="L104" s="310">
        <v>0</v>
      </c>
      <c r="M104" s="310">
        <v>0</v>
      </c>
      <c r="N104" s="310">
        <v>0</v>
      </c>
      <c r="O104" s="310">
        <v>0</v>
      </c>
      <c r="P104" s="310">
        <v>0</v>
      </c>
      <c r="Q104" s="310">
        <v>0</v>
      </c>
      <c r="R104" s="310">
        <v>0</v>
      </c>
      <c r="S104" s="322"/>
      <c r="T104" s="321">
        <v>0</v>
      </c>
      <c r="U104" s="321">
        <v>0</v>
      </c>
      <c r="V104" s="321">
        <v>0</v>
      </c>
      <c r="W104" s="327"/>
      <c r="X104" s="321">
        <v>0</v>
      </c>
      <c r="Y104" s="321">
        <v>0</v>
      </c>
    </row>
    <row r="105" spans="1:25" ht="15.75" x14ac:dyDescent="0.25">
      <c r="A105" s="334" t="s">
        <v>1394</v>
      </c>
      <c r="B105" s="333" t="s">
        <v>54</v>
      </c>
      <c r="C105" s="333" t="s">
        <v>395</v>
      </c>
      <c r="D105" s="310">
        <v>32.67</v>
      </c>
      <c r="E105" s="310">
        <v>18.41</v>
      </c>
      <c r="F105" s="325"/>
      <c r="G105" s="310">
        <v>0</v>
      </c>
      <c r="H105" s="310">
        <v>0</v>
      </c>
      <c r="I105" s="310">
        <v>0</v>
      </c>
      <c r="J105" s="324">
        <v>0</v>
      </c>
      <c r="K105" s="323"/>
      <c r="L105" s="310">
        <v>0</v>
      </c>
      <c r="M105" s="310">
        <v>0</v>
      </c>
      <c r="N105" s="310">
        <v>0</v>
      </c>
      <c r="O105" s="310">
        <v>0</v>
      </c>
      <c r="P105" s="310">
        <v>0</v>
      </c>
      <c r="Q105" s="310">
        <v>0</v>
      </c>
      <c r="R105" s="310">
        <v>0</v>
      </c>
      <c r="S105" s="322"/>
      <c r="T105" s="321">
        <v>0</v>
      </c>
      <c r="U105" s="321">
        <v>0</v>
      </c>
      <c r="V105" s="321">
        <v>0</v>
      </c>
      <c r="W105" s="327"/>
      <c r="X105" s="321">
        <v>0</v>
      </c>
      <c r="Y105" s="321">
        <v>0</v>
      </c>
    </row>
    <row r="106" spans="1:25" ht="31.5" x14ac:dyDescent="0.25">
      <c r="A106" s="334" t="s">
        <v>1394</v>
      </c>
      <c r="B106" s="333" t="s">
        <v>54</v>
      </c>
      <c r="C106" s="333" t="s">
        <v>398</v>
      </c>
      <c r="D106" s="310">
        <v>10.84</v>
      </c>
      <c r="E106" s="310">
        <v>4.66</v>
      </c>
      <c r="F106" s="325"/>
      <c r="G106" s="310">
        <v>0</v>
      </c>
      <c r="H106" s="310">
        <v>0</v>
      </c>
      <c r="I106" s="310">
        <v>0</v>
      </c>
      <c r="J106" s="324">
        <v>0</v>
      </c>
      <c r="K106" s="323"/>
      <c r="L106" s="310">
        <v>0</v>
      </c>
      <c r="M106" s="310">
        <v>0</v>
      </c>
      <c r="N106" s="310">
        <v>0</v>
      </c>
      <c r="O106" s="310">
        <v>0</v>
      </c>
      <c r="P106" s="310">
        <v>0</v>
      </c>
      <c r="Q106" s="310">
        <v>0</v>
      </c>
      <c r="R106" s="310">
        <v>0</v>
      </c>
      <c r="S106" s="322"/>
      <c r="T106" s="321">
        <v>0</v>
      </c>
      <c r="U106" s="321">
        <v>0</v>
      </c>
      <c r="V106" s="321">
        <v>0</v>
      </c>
      <c r="W106" s="327"/>
      <c r="X106" s="321">
        <v>0</v>
      </c>
      <c r="Y106" s="321">
        <v>0</v>
      </c>
    </row>
    <row r="107" spans="1:25" ht="31.5" x14ac:dyDescent="0.25">
      <c r="A107" s="334" t="s">
        <v>1439</v>
      </c>
      <c r="B107" s="333" t="s">
        <v>54</v>
      </c>
      <c r="C107" s="333" t="s">
        <v>368</v>
      </c>
      <c r="D107" s="310">
        <v>18.53</v>
      </c>
      <c r="E107" s="310">
        <v>14.35</v>
      </c>
      <c r="F107" s="325"/>
      <c r="G107" s="310">
        <v>0</v>
      </c>
      <c r="H107" s="310">
        <v>0</v>
      </c>
      <c r="I107" s="310">
        <v>0</v>
      </c>
      <c r="J107" s="324">
        <v>0</v>
      </c>
      <c r="K107" s="323"/>
      <c r="L107" s="310">
        <v>0</v>
      </c>
      <c r="M107" s="310">
        <v>0</v>
      </c>
      <c r="N107" s="310">
        <v>0</v>
      </c>
      <c r="O107" s="310">
        <v>0</v>
      </c>
      <c r="P107" s="310">
        <v>0</v>
      </c>
      <c r="Q107" s="310">
        <v>0</v>
      </c>
      <c r="R107" s="310">
        <v>0</v>
      </c>
      <c r="S107" s="322"/>
      <c r="T107" s="321">
        <v>0</v>
      </c>
      <c r="U107" s="310">
        <v>0</v>
      </c>
      <c r="V107" s="310">
        <v>0</v>
      </c>
      <c r="W107" s="327"/>
      <c r="X107" s="310">
        <v>0</v>
      </c>
      <c r="Y107" s="310">
        <v>0</v>
      </c>
    </row>
    <row r="108" spans="1:25" ht="15.75" x14ac:dyDescent="0.25">
      <c r="A108" s="334" t="s">
        <v>1439</v>
      </c>
      <c r="B108" s="333" t="s">
        <v>54</v>
      </c>
      <c r="C108" s="333" t="s">
        <v>365</v>
      </c>
      <c r="D108" s="310">
        <v>2.39</v>
      </c>
      <c r="E108" s="310">
        <v>1.1399999999999999</v>
      </c>
      <c r="F108" s="325"/>
      <c r="G108" s="310">
        <v>0</v>
      </c>
      <c r="H108" s="310">
        <v>0</v>
      </c>
      <c r="I108" s="310">
        <v>0</v>
      </c>
      <c r="J108" s="324">
        <v>0</v>
      </c>
      <c r="K108" s="323"/>
      <c r="L108" s="310">
        <v>0</v>
      </c>
      <c r="M108" s="310">
        <v>0</v>
      </c>
      <c r="N108" s="310">
        <v>0</v>
      </c>
      <c r="O108" s="310">
        <v>0</v>
      </c>
      <c r="P108" s="310">
        <v>0</v>
      </c>
      <c r="Q108" s="310">
        <v>0</v>
      </c>
      <c r="R108" s="310">
        <v>0</v>
      </c>
      <c r="S108" s="322"/>
      <c r="T108" s="321">
        <v>0</v>
      </c>
      <c r="U108" s="310">
        <v>0</v>
      </c>
      <c r="V108" s="310">
        <v>0</v>
      </c>
      <c r="W108" s="327"/>
      <c r="X108" s="310">
        <v>0</v>
      </c>
      <c r="Y108" s="310">
        <v>0</v>
      </c>
    </row>
    <row r="109" spans="1:25" ht="15.75" x14ac:dyDescent="0.25">
      <c r="A109" s="334" t="s">
        <v>1394</v>
      </c>
      <c r="B109" s="333" t="s">
        <v>54</v>
      </c>
      <c r="C109" s="333" t="s">
        <v>396</v>
      </c>
      <c r="D109" s="310">
        <v>1.52</v>
      </c>
      <c r="E109" s="310">
        <v>0.36</v>
      </c>
      <c r="F109" s="325"/>
      <c r="G109" s="310">
        <v>0</v>
      </c>
      <c r="H109" s="310">
        <v>0</v>
      </c>
      <c r="I109" s="310">
        <v>0</v>
      </c>
      <c r="J109" s="324">
        <v>0</v>
      </c>
      <c r="K109" s="323"/>
      <c r="L109" s="310">
        <v>0</v>
      </c>
      <c r="M109" s="310">
        <v>0</v>
      </c>
      <c r="N109" s="310">
        <v>0</v>
      </c>
      <c r="O109" s="310">
        <v>0</v>
      </c>
      <c r="P109" s="310">
        <v>0</v>
      </c>
      <c r="Q109" s="310">
        <v>0</v>
      </c>
      <c r="R109" s="310">
        <v>0</v>
      </c>
      <c r="S109" s="322"/>
      <c r="T109" s="321">
        <v>0</v>
      </c>
      <c r="U109" s="310">
        <v>0</v>
      </c>
      <c r="V109" s="310">
        <v>0</v>
      </c>
      <c r="W109" s="327"/>
      <c r="X109" s="310">
        <v>0</v>
      </c>
      <c r="Y109" s="310">
        <v>0</v>
      </c>
    </row>
    <row r="110" spans="1:25" ht="15.75" x14ac:dyDescent="0.25">
      <c r="A110" s="334" t="s">
        <v>1439</v>
      </c>
      <c r="B110" s="333" t="s">
        <v>54</v>
      </c>
      <c r="C110" s="333" t="s">
        <v>369</v>
      </c>
      <c r="D110" s="310">
        <v>0</v>
      </c>
      <c r="E110" s="310">
        <v>0</v>
      </c>
      <c r="F110" s="325"/>
      <c r="G110" s="310">
        <v>219.98</v>
      </c>
      <c r="H110" s="310">
        <v>162.03</v>
      </c>
      <c r="I110" s="328">
        <v>0.73656696063278482</v>
      </c>
      <c r="J110" s="324">
        <v>0</v>
      </c>
      <c r="K110" s="323"/>
      <c r="L110" s="310">
        <v>34.64</v>
      </c>
      <c r="M110" s="310">
        <v>25.58</v>
      </c>
      <c r="N110" s="310">
        <v>0</v>
      </c>
      <c r="O110" s="310">
        <v>59.67</v>
      </c>
      <c r="P110" s="310">
        <v>0</v>
      </c>
      <c r="Q110" s="310">
        <v>0</v>
      </c>
      <c r="R110" s="310">
        <v>42.14</v>
      </c>
      <c r="S110" s="322"/>
      <c r="T110" s="321">
        <v>0</v>
      </c>
      <c r="U110" s="310">
        <v>0</v>
      </c>
      <c r="V110" s="310">
        <v>0</v>
      </c>
      <c r="W110" s="327"/>
      <c r="X110" s="310">
        <v>0</v>
      </c>
      <c r="Y110" s="310">
        <v>0</v>
      </c>
    </row>
    <row r="111" spans="1:25" ht="31.5" x14ac:dyDescent="0.25">
      <c r="A111" s="334" t="s">
        <v>1439</v>
      </c>
      <c r="B111" s="333" t="s">
        <v>54</v>
      </c>
      <c r="C111" s="333" t="s">
        <v>370</v>
      </c>
      <c r="D111" s="310">
        <v>0</v>
      </c>
      <c r="E111" s="310">
        <v>0</v>
      </c>
      <c r="F111" s="325"/>
      <c r="G111" s="310">
        <v>409.66</v>
      </c>
      <c r="H111" s="310">
        <v>168.43</v>
      </c>
      <c r="I111" s="328">
        <v>0.41114582824781526</v>
      </c>
      <c r="J111" s="324">
        <v>0</v>
      </c>
      <c r="K111" s="323"/>
      <c r="L111" s="310">
        <v>3.1</v>
      </c>
      <c r="M111" s="310">
        <v>21.06</v>
      </c>
      <c r="N111" s="310">
        <v>0</v>
      </c>
      <c r="O111" s="310">
        <v>144.27000000000001</v>
      </c>
      <c r="P111" s="310">
        <v>0</v>
      </c>
      <c r="Q111" s="310">
        <v>0</v>
      </c>
      <c r="R111" s="310">
        <v>0</v>
      </c>
      <c r="S111" s="322"/>
      <c r="T111" s="321">
        <v>0</v>
      </c>
      <c r="U111" s="310">
        <v>260.94</v>
      </c>
      <c r="V111" s="310">
        <v>38.61</v>
      </c>
      <c r="W111" s="327"/>
      <c r="X111" s="310">
        <v>0</v>
      </c>
      <c r="Y111" s="310">
        <v>0</v>
      </c>
    </row>
    <row r="112" spans="1:25" ht="15.75" x14ac:dyDescent="0.25">
      <c r="A112" s="334" t="s">
        <v>1439</v>
      </c>
      <c r="B112" s="333" t="s">
        <v>54</v>
      </c>
      <c r="C112" s="333" t="s">
        <v>367</v>
      </c>
      <c r="D112" s="310">
        <v>13331.39</v>
      </c>
      <c r="E112" s="310">
        <v>11626.18</v>
      </c>
      <c r="F112" s="325"/>
      <c r="G112" s="310">
        <v>0</v>
      </c>
      <c r="H112" s="310">
        <v>0</v>
      </c>
      <c r="I112" s="310">
        <v>0</v>
      </c>
      <c r="J112" s="324">
        <v>0</v>
      </c>
      <c r="K112" s="323"/>
      <c r="L112" s="310">
        <v>0</v>
      </c>
      <c r="M112" s="310">
        <v>0</v>
      </c>
      <c r="N112" s="310">
        <v>0</v>
      </c>
      <c r="O112" s="310">
        <v>0</v>
      </c>
      <c r="P112" s="310">
        <v>0</v>
      </c>
      <c r="Q112" s="310">
        <v>0</v>
      </c>
      <c r="R112" s="310">
        <v>0</v>
      </c>
      <c r="S112" s="322"/>
      <c r="T112" s="321">
        <v>0</v>
      </c>
      <c r="U112" s="310">
        <v>0</v>
      </c>
      <c r="V112" s="310">
        <v>0</v>
      </c>
      <c r="W112" s="327"/>
      <c r="X112" s="310">
        <v>0</v>
      </c>
      <c r="Y112" s="310">
        <v>0</v>
      </c>
    </row>
    <row r="113" spans="1:25" ht="15.75" x14ac:dyDescent="0.25">
      <c r="A113" s="334" t="s">
        <v>1439</v>
      </c>
      <c r="B113" s="333" t="s">
        <v>54</v>
      </c>
      <c r="C113" s="333" t="s">
        <v>57</v>
      </c>
      <c r="D113" s="310">
        <v>44.55</v>
      </c>
      <c r="E113" s="310">
        <v>44.55</v>
      </c>
      <c r="F113" s="325"/>
      <c r="G113" s="310">
        <v>0</v>
      </c>
      <c r="H113" s="310">
        <v>0</v>
      </c>
      <c r="I113" s="310">
        <v>0</v>
      </c>
      <c r="J113" s="324">
        <v>0</v>
      </c>
      <c r="K113" s="323"/>
      <c r="L113" s="310">
        <v>0</v>
      </c>
      <c r="M113" s="310">
        <v>0</v>
      </c>
      <c r="N113" s="310">
        <v>0</v>
      </c>
      <c r="O113" s="310">
        <v>0</v>
      </c>
      <c r="P113" s="310">
        <v>0</v>
      </c>
      <c r="Q113" s="310">
        <v>0</v>
      </c>
      <c r="R113" s="310">
        <v>0</v>
      </c>
      <c r="S113" s="322"/>
      <c r="T113" s="321">
        <v>0</v>
      </c>
      <c r="U113" s="310">
        <v>0</v>
      </c>
      <c r="V113" s="310">
        <v>0</v>
      </c>
      <c r="W113" s="327"/>
      <c r="X113" s="310">
        <v>0</v>
      </c>
      <c r="Y113" s="310">
        <v>0</v>
      </c>
    </row>
    <row r="114" spans="1:25" ht="15.75" x14ac:dyDescent="0.25">
      <c r="A114" s="334" t="s">
        <v>1394</v>
      </c>
      <c r="B114" s="333" t="s">
        <v>54</v>
      </c>
      <c r="C114" s="333" t="s">
        <v>58</v>
      </c>
      <c r="D114" s="310">
        <v>1.54</v>
      </c>
      <c r="E114" s="310">
        <v>1.54</v>
      </c>
      <c r="F114" s="325"/>
      <c r="G114" s="310">
        <v>0</v>
      </c>
      <c r="H114" s="310">
        <v>0</v>
      </c>
      <c r="I114" s="310">
        <v>0</v>
      </c>
      <c r="J114" s="324">
        <v>0</v>
      </c>
      <c r="K114" s="323"/>
      <c r="L114" s="310">
        <v>0</v>
      </c>
      <c r="M114" s="310">
        <v>0</v>
      </c>
      <c r="N114" s="310">
        <v>0</v>
      </c>
      <c r="O114" s="310">
        <v>0</v>
      </c>
      <c r="P114" s="310">
        <v>0</v>
      </c>
      <c r="Q114" s="310">
        <v>0</v>
      </c>
      <c r="R114" s="310">
        <v>0</v>
      </c>
      <c r="S114" s="322"/>
      <c r="T114" s="321">
        <v>0</v>
      </c>
      <c r="U114" s="310">
        <v>0</v>
      </c>
      <c r="V114" s="310">
        <v>0</v>
      </c>
      <c r="W114" s="327"/>
      <c r="X114" s="310">
        <v>0</v>
      </c>
      <c r="Y114" s="310">
        <v>0</v>
      </c>
    </row>
    <row r="115" spans="1:25" ht="31.5" x14ac:dyDescent="0.25">
      <c r="A115" s="334" t="s">
        <v>1394</v>
      </c>
      <c r="B115" s="333" t="s">
        <v>54</v>
      </c>
      <c r="C115" s="333" t="s">
        <v>399</v>
      </c>
      <c r="D115" s="310">
        <v>0</v>
      </c>
      <c r="E115" s="310">
        <v>0</v>
      </c>
      <c r="F115" s="325"/>
      <c r="G115" s="310">
        <v>0</v>
      </c>
      <c r="H115" s="310">
        <v>0</v>
      </c>
      <c r="I115" s="310">
        <v>0</v>
      </c>
      <c r="J115" s="324">
        <v>0</v>
      </c>
      <c r="K115" s="323"/>
      <c r="L115" s="310">
        <v>0</v>
      </c>
      <c r="M115" s="310">
        <v>0</v>
      </c>
      <c r="N115" s="310">
        <v>0</v>
      </c>
      <c r="O115" s="310">
        <v>0</v>
      </c>
      <c r="P115" s="310">
        <v>0</v>
      </c>
      <c r="Q115" s="310">
        <v>0</v>
      </c>
      <c r="R115" s="310">
        <v>0</v>
      </c>
      <c r="S115" s="322"/>
      <c r="T115" s="321">
        <v>0</v>
      </c>
      <c r="U115" s="310">
        <v>0</v>
      </c>
      <c r="V115" s="310">
        <v>0</v>
      </c>
      <c r="W115" s="327"/>
      <c r="X115" s="310">
        <v>0</v>
      </c>
      <c r="Y115" s="310">
        <v>0</v>
      </c>
    </row>
    <row r="116" spans="1:25" ht="31.5" x14ac:dyDescent="0.25">
      <c r="A116" s="334" t="s">
        <v>1439</v>
      </c>
      <c r="B116" s="333" t="s">
        <v>54</v>
      </c>
      <c r="C116" s="333" t="s">
        <v>366</v>
      </c>
      <c r="D116" s="310">
        <v>9.66</v>
      </c>
      <c r="E116" s="310">
        <v>9.5500000000000007</v>
      </c>
      <c r="F116" s="325"/>
      <c r="G116" s="310">
        <v>0</v>
      </c>
      <c r="H116" s="310">
        <v>0</v>
      </c>
      <c r="I116" s="310">
        <v>0</v>
      </c>
      <c r="J116" s="324">
        <v>0</v>
      </c>
      <c r="K116" s="323"/>
      <c r="L116" s="310">
        <v>0</v>
      </c>
      <c r="M116" s="310">
        <v>0</v>
      </c>
      <c r="N116" s="310">
        <v>0</v>
      </c>
      <c r="O116" s="310">
        <v>0</v>
      </c>
      <c r="P116" s="310">
        <v>0</v>
      </c>
      <c r="Q116" s="310">
        <v>0</v>
      </c>
      <c r="R116" s="310">
        <v>0</v>
      </c>
      <c r="S116" s="322"/>
      <c r="T116" s="321">
        <v>0</v>
      </c>
      <c r="U116" s="310">
        <v>0</v>
      </c>
      <c r="V116" s="310">
        <v>0</v>
      </c>
      <c r="W116" s="327"/>
      <c r="X116" s="310">
        <v>0</v>
      </c>
      <c r="Y116" s="310">
        <v>0</v>
      </c>
    </row>
    <row r="117" spans="1:25" ht="31.5" x14ac:dyDescent="0.25">
      <c r="A117" s="334" t="s">
        <v>1439</v>
      </c>
      <c r="B117" s="333" t="s">
        <v>54</v>
      </c>
      <c r="C117" s="333" t="s">
        <v>371</v>
      </c>
      <c r="D117" s="310">
        <v>0</v>
      </c>
      <c r="E117" s="310">
        <v>0</v>
      </c>
      <c r="F117" s="325"/>
      <c r="G117" s="310">
        <v>0</v>
      </c>
      <c r="H117" s="310">
        <v>57.72</v>
      </c>
      <c r="I117" s="328" t="e">
        <v>#DIV/0!</v>
      </c>
      <c r="J117" s="324">
        <v>0</v>
      </c>
      <c r="K117" s="323"/>
      <c r="L117" s="310">
        <v>0</v>
      </c>
      <c r="M117" s="310">
        <v>0</v>
      </c>
      <c r="N117" s="310">
        <v>0</v>
      </c>
      <c r="O117" s="310">
        <v>57.72</v>
      </c>
      <c r="P117" s="310">
        <v>0</v>
      </c>
      <c r="Q117" s="310">
        <v>0</v>
      </c>
      <c r="R117" s="310">
        <v>0</v>
      </c>
      <c r="S117" s="322"/>
      <c r="T117" s="321">
        <v>0</v>
      </c>
      <c r="U117" s="310">
        <v>60</v>
      </c>
      <c r="V117" s="310">
        <v>70.709999999999994</v>
      </c>
      <c r="W117" s="327"/>
      <c r="X117" s="310">
        <v>1787.38</v>
      </c>
      <c r="Y117" s="310">
        <v>0</v>
      </c>
    </row>
    <row r="118" spans="1:25" ht="15.75" x14ac:dyDescent="0.25">
      <c r="A118" s="334" t="s">
        <v>1394</v>
      </c>
      <c r="B118" s="333" t="s">
        <v>65</v>
      </c>
      <c r="C118" s="333" t="s">
        <v>1462</v>
      </c>
      <c r="D118" s="310">
        <v>0.45891799999999999</v>
      </c>
      <c r="E118" s="310">
        <v>0.25723400000000002</v>
      </c>
      <c r="F118" s="325"/>
      <c r="G118" s="310">
        <v>3.6740759999999999</v>
      </c>
      <c r="H118" s="310">
        <v>2.4797319999999998</v>
      </c>
      <c r="I118" s="328">
        <v>0.6749267026593897</v>
      </c>
      <c r="J118" s="324">
        <v>0.25</v>
      </c>
      <c r="K118" s="323"/>
      <c r="L118" s="310">
        <v>0</v>
      </c>
      <c r="M118" s="310">
        <v>0</v>
      </c>
      <c r="N118" s="310">
        <v>0</v>
      </c>
      <c r="O118" s="310">
        <v>2.4797319999999998</v>
      </c>
      <c r="P118" s="310">
        <v>0</v>
      </c>
      <c r="Q118" s="310">
        <v>0</v>
      </c>
      <c r="R118" s="310">
        <v>0</v>
      </c>
      <c r="S118" s="322"/>
      <c r="T118" s="310">
        <v>1.1943440000000001</v>
      </c>
      <c r="U118" s="310">
        <v>2.755557</v>
      </c>
      <c r="V118" s="310">
        <v>0.91851899999999997</v>
      </c>
      <c r="W118" s="327"/>
      <c r="X118" s="310">
        <v>1.0662339999999999</v>
      </c>
      <c r="Y118" s="310">
        <v>0</v>
      </c>
    </row>
    <row r="119" spans="1:25" ht="15.75" x14ac:dyDescent="0.25">
      <c r="A119" s="334" t="s">
        <v>1394</v>
      </c>
      <c r="B119" s="333" t="s">
        <v>65</v>
      </c>
      <c r="C119" s="333" t="s">
        <v>1461</v>
      </c>
      <c r="D119" s="310">
        <v>0</v>
      </c>
      <c r="E119" s="310">
        <v>0</v>
      </c>
      <c r="F119" s="325"/>
      <c r="G119" s="310">
        <v>7.3445301599999997</v>
      </c>
      <c r="H119" s="310">
        <v>5.0854899999999998E-3</v>
      </c>
      <c r="I119" s="328">
        <v>6.9241869652830182E-4</v>
      </c>
      <c r="J119" s="324">
        <v>0.75</v>
      </c>
      <c r="K119" s="323"/>
      <c r="L119" s="310">
        <v>0</v>
      </c>
      <c r="M119" s="310">
        <v>0</v>
      </c>
      <c r="N119" s="310">
        <v>0</v>
      </c>
      <c r="O119" s="310">
        <v>5.0854899999999998E-3</v>
      </c>
      <c r="P119" s="310">
        <v>0</v>
      </c>
      <c r="Q119" s="310">
        <v>0</v>
      </c>
      <c r="R119" s="310">
        <v>0</v>
      </c>
      <c r="S119" s="322"/>
      <c r="T119" s="310">
        <v>7.3394446699999998</v>
      </c>
      <c r="U119" s="310">
        <v>0</v>
      </c>
      <c r="V119" s="310">
        <v>7.3394446699999998</v>
      </c>
      <c r="W119" s="327"/>
      <c r="X119" s="310">
        <v>0</v>
      </c>
      <c r="Y119" s="310">
        <v>0</v>
      </c>
    </row>
    <row r="120" spans="1:25" ht="15.75" x14ac:dyDescent="0.25">
      <c r="A120" s="334" t="s">
        <v>1394</v>
      </c>
      <c r="B120" s="333" t="s">
        <v>65</v>
      </c>
      <c r="C120" s="333" t="s">
        <v>401</v>
      </c>
      <c r="D120" s="310">
        <v>36.663278529999999</v>
      </c>
      <c r="E120" s="310">
        <v>19.224515050000001</v>
      </c>
      <c r="F120" s="325"/>
      <c r="G120" s="310">
        <v>0</v>
      </c>
      <c r="H120" s="310">
        <v>0</v>
      </c>
      <c r="I120" s="310">
        <v>0</v>
      </c>
      <c r="J120" s="324">
        <v>0</v>
      </c>
      <c r="K120" s="323"/>
      <c r="L120" s="310">
        <v>0</v>
      </c>
      <c r="M120" s="310">
        <v>0</v>
      </c>
      <c r="N120" s="310">
        <v>0</v>
      </c>
      <c r="O120" s="310">
        <v>0</v>
      </c>
      <c r="P120" s="310">
        <v>0</v>
      </c>
      <c r="Q120" s="310">
        <v>0</v>
      </c>
      <c r="R120" s="310">
        <v>0</v>
      </c>
      <c r="S120" s="322"/>
      <c r="T120" s="321">
        <v>0</v>
      </c>
      <c r="U120" s="310">
        <v>0</v>
      </c>
      <c r="V120" s="310">
        <v>0</v>
      </c>
      <c r="W120" s="327"/>
      <c r="X120" s="310">
        <v>0</v>
      </c>
      <c r="Y120" s="310">
        <v>0</v>
      </c>
    </row>
    <row r="121" spans="1:25" ht="15.75" x14ac:dyDescent="0.25">
      <c r="A121" s="334" t="s">
        <v>1394</v>
      </c>
      <c r="B121" s="333" t="s">
        <v>65</v>
      </c>
      <c r="C121" s="333" t="s">
        <v>1460</v>
      </c>
      <c r="D121" s="310">
        <v>1.7312999999999999E-2</v>
      </c>
      <c r="E121" s="310">
        <v>8.1565379999999994</v>
      </c>
      <c r="F121" s="325"/>
      <c r="G121" s="310">
        <v>0</v>
      </c>
      <c r="H121" s="310">
        <v>0</v>
      </c>
      <c r="I121" s="310">
        <v>0</v>
      </c>
      <c r="J121" s="324">
        <v>0</v>
      </c>
      <c r="K121" s="323"/>
      <c r="L121" s="310">
        <v>0</v>
      </c>
      <c r="M121" s="310">
        <v>0</v>
      </c>
      <c r="N121" s="310">
        <v>0</v>
      </c>
      <c r="O121" s="310">
        <v>0</v>
      </c>
      <c r="P121" s="310">
        <v>0</v>
      </c>
      <c r="Q121" s="310">
        <v>0</v>
      </c>
      <c r="R121" s="310">
        <v>0</v>
      </c>
      <c r="S121" s="322"/>
      <c r="T121" s="321">
        <v>0</v>
      </c>
      <c r="U121" s="310">
        <v>0</v>
      </c>
      <c r="V121" s="310">
        <v>0</v>
      </c>
      <c r="W121" s="327"/>
      <c r="X121" s="310">
        <v>0</v>
      </c>
      <c r="Y121" s="310">
        <v>0</v>
      </c>
    </row>
    <row r="122" spans="1:25" ht="15.75" x14ac:dyDescent="0.25">
      <c r="A122" s="334" t="s">
        <v>1394</v>
      </c>
      <c r="B122" s="333" t="s">
        <v>65</v>
      </c>
      <c r="C122" s="333" t="s">
        <v>1459</v>
      </c>
      <c r="D122" s="310">
        <v>0</v>
      </c>
      <c r="E122" s="310">
        <v>1.5980999999999999E-2</v>
      </c>
      <c r="F122" s="325"/>
      <c r="G122" s="310">
        <v>0</v>
      </c>
      <c r="H122" s="310">
        <v>0</v>
      </c>
      <c r="I122" s="310">
        <v>0</v>
      </c>
      <c r="J122" s="324">
        <v>0</v>
      </c>
      <c r="K122" s="323"/>
      <c r="L122" s="310">
        <v>0</v>
      </c>
      <c r="M122" s="310">
        <v>0</v>
      </c>
      <c r="N122" s="310">
        <v>0</v>
      </c>
      <c r="O122" s="310">
        <v>0</v>
      </c>
      <c r="P122" s="310">
        <v>0</v>
      </c>
      <c r="Q122" s="310">
        <v>0</v>
      </c>
      <c r="R122" s="310">
        <v>0</v>
      </c>
      <c r="S122" s="322"/>
      <c r="T122" s="321">
        <v>0</v>
      </c>
      <c r="U122" s="310">
        <v>0</v>
      </c>
      <c r="V122" s="310">
        <v>0</v>
      </c>
      <c r="W122" s="327"/>
      <c r="X122" s="310">
        <v>0</v>
      </c>
      <c r="Y122" s="310">
        <v>0</v>
      </c>
    </row>
    <row r="123" spans="1:25" ht="15.75" x14ac:dyDescent="0.25">
      <c r="A123" s="334" t="s">
        <v>1394</v>
      </c>
      <c r="B123" s="333" t="s">
        <v>65</v>
      </c>
      <c r="C123" s="333" t="s">
        <v>403</v>
      </c>
      <c r="D123" s="310">
        <v>115.1155</v>
      </c>
      <c r="E123" s="310">
        <v>115.809301</v>
      </c>
      <c r="F123" s="325"/>
      <c r="G123" s="310">
        <v>0</v>
      </c>
      <c r="H123" s="310">
        <v>0</v>
      </c>
      <c r="I123" s="310">
        <v>0</v>
      </c>
      <c r="J123" s="324">
        <v>0</v>
      </c>
      <c r="K123" s="323"/>
      <c r="L123" s="310">
        <v>0</v>
      </c>
      <c r="M123" s="310">
        <v>0</v>
      </c>
      <c r="N123" s="310">
        <v>0</v>
      </c>
      <c r="O123" s="310">
        <v>0</v>
      </c>
      <c r="P123" s="310">
        <v>0</v>
      </c>
      <c r="Q123" s="310">
        <v>0</v>
      </c>
      <c r="R123" s="310">
        <v>0</v>
      </c>
      <c r="S123" s="322"/>
      <c r="T123" s="321">
        <v>0</v>
      </c>
      <c r="U123" s="310">
        <v>0</v>
      </c>
      <c r="V123" s="310">
        <v>0</v>
      </c>
      <c r="W123" s="327"/>
      <c r="X123" s="310">
        <v>0</v>
      </c>
      <c r="Y123" s="310">
        <v>0</v>
      </c>
    </row>
    <row r="124" spans="1:25" ht="15.75" x14ac:dyDescent="0.25">
      <c r="A124" s="334" t="s">
        <v>1394</v>
      </c>
      <c r="B124" s="333" t="s">
        <v>65</v>
      </c>
      <c r="C124" s="333" t="s">
        <v>723</v>
      </c>
      <c r="D124" s="310">
        <v>0.55653538000000002</v>
      </c>
      <c r="E124" s="310">
        <v>0.36114031000000002</v>
      </c>
      <c r="F124" s="325"/>
      <c r="G124" s="310">
        <v>0</v>
      </c>
      <c r="H124" s="310">
        <v>0</v>
      </c>
      <c r="I124" s="310">
        <v>0</v>
      </c>
      <c r="J124" s="324">
        <v>0</v>
      </c>
      <c r="K124" s="323"/>
      <c r="L124" s="310">
        <v>0</v>
      </c>
      <c r="M124" s="310">
        <v>0</v>
      </c>
      <c r="N124" s="310">
        <v>0</v>
      </c>
      <c r="O124" s="310">
        <v>0</v>
      </c>
      <c r="P124" s="310">
        <v>0</v>
      </c>
      <c r="Q124" s="310">
        <v>0</v>
      </c>
      <c r="R124" s="310">
        <v>0</v>
      </c>
      <c r="S124" s="322"/>
      <c r="T124" s="321">
        <v>0</v>
      </c>
      <c r="U124" s="310">
        <v>0</v>
      </c>
      <c r="V124" s="310">
        <v>0</v>
      </c>
      <c r="W124" s="327"/>
      <c r="X124" s="310">
        <v>0</v>
      </c>
      <c r="Y124" s="310">
        <v>0</v>
      </c>
    </row>
    <row r="125" spans="1:25" ht="15.75" x14ac:dyDescent="0.25">
      <c r="A125" s="334" t="s">
        <v>1394</v>
      </c>
      <c r="B125" s="333" t="s">
        <v>65</v>
      </c>
      <c r="C125" s="333" t="s">
        <v>402</v>
      </c>
      <c r="D125" s="310">
        <v>55.603169000000001</v>
      </c>
      <c r="E125" s="310">
        <v>39.055762999999999</v>
      </c>
      <c r="F125" s="325"/>
      <c r="G125" s="310">
        <v>0</v>
      </c>
      <c r="H125" s="310">
        <v>0</v>
      </c>
      <c r="I125" s="310">
        <v>0</v>
      </c>
      <c r="J125" s="324">
        <v>0</v>
      </c>
      <c r="K125" s="323"/>
      <c r="L125" s="310">
        <v>0</v>
      </c>
      <c r="M125" s="310">
        <v>0</v>
      </c>
      <c r="N125" s="310">
        <v>0</v>
      </c>
      <c r="O125" s="310">
        <v>0</v>
      </c>
      <c r="P125" s="310">
        <v>0</v>
      </c>
      <c r="Q125" s="310">
        <v>0</v>
      </c>
      <c r="R125" s="310">
        <v>0</v>
      </c>
      <c r="S125" s="322"/>
      <c r="T125" s="321">
        <v>0</v>
      </c>
      <c r="U125" s="310">
        <v>0</v>
      </c>
      <c r="V125" s="310">
        <v>0</v>
      </c>
      <c r="W125" s="327"/>
      <c r="X125" s="310">
        <v>0</v>
      </c>
      <c r="Y125" s="310">
        <v>0</v>
      </c>
    </row>
    <row r="126" spans="1:25" ht="15.75" x14ac:dyDescent="0.25">
      <c r="A126" s="334" t="s">
        <v>1394</v>
      </c>
      <c r="B126" s="333" t="s">
        <v>65</v>
      </c>
      <c r="C126" s="333" t="s">
        <v>404</v>
      </c>
      <c r="D126" s="310">
        <v>2.5482459999999998</v>
      </c>
      <c r="E126" s="310">
        <v>0</v>
      </c>
      <c r="F126" s="325"/>
      <c r="G126" s="310">
        <v>0.24643154</v>
      </c>
      <c r="H126" s="310">
        <v>0.24643154</v>
      </c>
      <c r="I126" s="328">
        <v>1</v>
      </c>
      <c r="J126" s="324">
        <v>0.75</v>
      </c>
      <c r="K126" s="323"/>
      <c r="L126" s="310">
        <v>0</v>
      </c>
      <c r="M126" s="310">
        <v>0</v>
      </c>
      <c r="N126" s="310">
        <v>0</v>
      </c>
      <c r="O126" s="310">
        <v>0</v>
      </c>
      <c r="P126" s="310">
        <v>0</v>
      </c>
      <c r="Q126" s="310">
        <v>0.24643154</v>
      </c>
      <c r="R126" s="310">
        <v>0</v>
      </c>
      <c r="S126" s="322"/>
      <c r="T126" s="321">
        <v>0</v>
      </c>
      <c r="U126" s="310">
        <v>0</v>
      </c>
      <c r="V126" s="310">
        <v>0</v>
      </c>
      <c r="W126" s="327"/>
      <c r="X126" s="310">
        <v>0</v>
      </c>
      <c r="Y126" s="310">
        <v>0</v>
      </c>
    </row>
    <row r="127" spans="1:25" ht="15.75" x14ac:dyDescent="0.25">
      <c r="A127" s="334" t="s">
        <v>1394</v>
      </c>
      <c r="B127" s="333" t="s">
        <v>65</v>
      </c>
      <c r="C127" s="333" t="s">
        <v>405</v>
      </c>
      <c r="D127" s="310">
        <v>53.784663000000002</v>
      </c>
      <c r="E127" s="310">
        <v>14.460818</v>
      </c>
      <c r="F127" s="325"/>
      <c r="G127" s="310">
        <v>0</v>
      </c>
      <c r="H127" s="310">
        <v>0</v>
      </c>
      <c r="I127" s="310">
        <v>0</v>
      </c>
      <c r="J127" s="324">
        <v>0</v>
      </c>
      <c r="K127" s="323"/>
      <c r="L127" s="310">
        <v>0</v>
      </c>
      <c r="M127" s="310">
        <v>0</v>
      </c>
      <c r="N127" s="310">
        <v>0</v>
      </c>
      <c r="O127" s="310">
        <v>0</v>
      </c>
      <c r="P127" s="310">
        <v>0</v>
      </c>
      <c r="Q127" s="310">
        <v>0</v>
      </c>
      <c r="R127" s="310">
        <v>0</v>
      </c>
      <c r="S127" s="322"/>
      <c r="T127" s="321">
        <v>0</v>
      </c>
      <c r="U127" s="310">
        <v>0</v>
      </c>
      <c r="V127" s="310">
        <v>0</v>
      </c>
      <c r="W127" s="327"/>
      <c r="X127" s="310">
        <v>0</v>
      </c>
      <c r="Y127" s="310">
        <v>0</v>
      </c>
    </row>
    <row r="128" spans="1:25" ht="15.75" x14ac:dyDescent="0.25">
      <c r="A128" s="334" t="s">
        <v>1394</v>
      </c>
      <c r="B128" s="333" t="s">
        <v>355</v>
      </c>
      <c r="C128" s="333" t="s">
        <v>406</v>
      </c>
      <c r="D128" s="310">
        <v>1.3984989999999999E-2</v>
      </c>
      <c r="E128" s="310">
        <v>1.35811E-2</v>
      </c>
      <c r="F128" s="325"/>
      <c r="G128" s="310">
        <v>0</v>
      </c>
      <c r="H128" s="310">
        <v>0</v>
      </c>
      <c r="I128" s="310">
        <v>0</v>
      </c>
      <c r="J128" s="324">
        <v>0</v>
      </c>
      <c r="K128" s="323"/>
      <c r="L128" s="310">
        <v>0</v>
      </c>
      <c r="M128" s="310">
        <v>0</v>
      </c>
      <c r="N128" s="310">
        <v>0</v>
      </c>
      <c r="O128" s="310">
        <v>0</v>
      </c>
      <c r="P128" s="310">
        <v>0</v>
      </c>
      <c r="Q128" s="310">
        <v>0</v>
      </c>
      <c r="R128" s="310">
        <v>0</v>
      </c>
      <c r="S128" s="322"/>
      <c r="T128" s="321">
        <v>0</v>
      </c>
      <c r="U128" s="310">
        <v>0</v>
      </c>
      <c r="V128" s="310">
        <v>0</v>
      </c>
      <c r="W128" s="327"/>
      <c r="X128" s="310">
        <v>0</v>
      </c>
      <c r="Y128" s="310">
        <v>0</v>
      </c>
    </row>
    <row r="129" spans="1:25" ht="15.75" x14ac:dyDescent="0.25">
      <c r="A129" s="334" t="s">
        <v>1394</v>
      </c>
      <c r="B129" s="333" t="s">
        <v>355</v>
      </c>
      <c r="C129" s="333" t="s">
        <v>407</v>
      </c>
      <c r="D129" s="310">
        <v>7.7814889999999998E-2</v>
      </c>
      <c r="E129" s="310">
        <v>6.4566440000000003E-2</v>
      </c>
      <c r="F129" s="325"/>
      <c r="G129" s="310">
        <v>0</v>
      </c>
      <c r="H129" s="310">
        <v>0</v>
      </c>
      <c r="I129" s="310">
        <v>0</v>
      </c>
      <c r="J129" s="324">
        <v>0</v>
      </c>
      <c r="K129" s="323"/>
      <c r="L129" s="310">
        <v>0</v>
      </c>
      <c r="M129" s="310">
        <v>0</v>
      </c>
      <c r="N129" s="310">
        <v>0</v>
      </c>
      <c r="O129" s="310">
        <v>0</v>
      </c>
      <c r="P129" s="310">
        <v>0</v>
      </c>
      <c r="Q129" s="310">
        <v>0</v>
      </c>
      <c r="R129" s="310">
        <v>0</v>
      </c>
      <c r="S129" s="322"/>
      <c r="T129" s="321">
        <v>0</v>
      </c>
      <c r="U129" s="310">
        <v>0</v>
      </c>
      <c r="V129" s="310">
        <v>0</v>
      </c>
      <c r="W129" s="327"/>
      <c r="X129" s="310">
        <v>0</v>
      </c>
      <c r="Y129" s="310">
        <v>0</v>
      </c>
    </row>
    <row r="130" spans="1:25" ht="31.5" x14ac:dyDescent="0.25">
      <c r="A130" s="334" t="s">
        <v>1394</v>
      </c>
      <c r="B130" s="333" t="s">
        <v>355</v>
      </c>
      <c r="C130" s="333" t="s">
        <v>408</v>
      </c>
      <c r="D130" s="310">
        <v>8.4252000000000007E-3</v>
      </c>
      <c r="E130" s="310">
        <v>6.0134300000000002E-3</v>
      </c>
      <c r="F130" s="325"/>
      <c r="G130" s="310">
        <v>0</v>
      </c>
      <c r="H130" s="310">
        <v>0</v>
      </c>
      <c r="I130" s="310">
        <v>0</v>
      </c>
      <c r="J130" s="324">
        <v>0</v>
      </c>
      <c r="K130" s="323"/>
      <c r="L130" s="310">
        <v>0</v>
      </c>
      <c r="M130" s="310">
        <v>0</v>
      </c>
      <c r="N130" s="310">
        <v>0</v>
      </c>
      <c r="O130" s="310">
        <v>0</v>
      </c>
      <c r="P130" s="310">
        <v>0</v>
      </c>
      <c r="Q130" s="310">
        <v>0</v>
      </c>
      <c r="R130" s="310">
        <v>0</v>
      </c>
      <c r="S130" s="322"/>
      <c r="T130" s="321">
        <v>0</v>
      </c>
      <c r="U130" s="310">
        <v>0</v>
      </c>
      <c r="V130" s="310">
        <v>0</v>
      </c>
      <c r="W130" s="327"/>
      <c r="X130" s="310">
        <v>0</v>
      </c>
      <c r="Y130" s="310">
        <v>0</v>
      </c>
    </row>
    <row r="131" spans="1:25" ht="15.75" x14ac:dyDescent="0.25">
      <c r="A131" s="334" t="s">
        <v>1394</v>
      </c>
      <c r="B131" s="333" t="s">
        <v>355</v>
      </c>
      <c r="C131" s="333" t="s">
        <v>409</v>
      </c>
      <c r="D131" s="310">
        <v>9.6487199999999995E-3</v>
      </c>
      <c r="E131" s="310">
        <v>8.1507400000000001E-3</v>
      </c>
      <c r="F131" s="325"/>
      <c r="G131" s="310">
        <v>0</v>
      </c>
      <c r="H131" s="310">
        <v>0</v>
      </c>
      <c r="I131" s="310">
        <v>0</v>
      </c>
      <c r="J131" s="324">
        <v>0</v>
      </c>
      <c r="K131" s="323"/>
      <c r="L131" s="310">
        <v>0</v>
      </c>
      <c r="M131" s="310">
        <v>0</v>
      </c>
      <c r="N131" s="310">
        <v>0</v>
      </c>
      <c r="O131" s="310">
        <v>0</v>
      </c>
      <c r="P131" s="310">
        <v>0</v>
      </c>
      <c r="Q131" s="310">
        <v>0</v>
      </c>
      <c r="R131" s="310">
        <v>0</v>
      </c>
      <c r="S131" s="322"/>
      <c r="T131" s="321">
        <v>0</v>
      </c>
      <c r="U131" s="310">
        <v>0</v>
      </c>
      <c r="V131" s="310">
        <v>0</v>
      </c>
      <c r="W131" s="327"/>
      <c r="X131" s="310">
        <v>0</v>
      </c>
      <c r="Y131" s="310">
        <v>0</v>
      </c>
    </row>
    <row r="132" spans="1:25" ht="47.25" x14ac:dyDescent="0.25">
      <c r="A132" s="334" t="s">
        <v>1394</v>
      </c>
      <c r="B132" s="333" t="s">
        <v>355</v>
      </c>
      <c r="C132" s="333" t="s">
        <v>1263</v>
      </c>
      <c r="D132" s="310">
        <v>0</v>
      </c>
      <c r="E132" s="310"/>
      <c r="F132" s="325"/>
      <c r="G132" s="310">
        <v>0</v>
      </c>
      <c r="H132" s="310">
        <v>0</v>
      </c>
      <c r="I132" s="310">
        <v>0</v>
      </c>
      <c r="J132" s="324">
        <v>0</v>
      </c>
      <c r="K132" s="323"/>
      <c r="L132" s="310">
        <v>0</v>
      </c>
      <c r="M132" s="310">
        <v>0</v>
      </c>
      <c r="N132" s="310">
        <v>0</v>
      </c>
      <c r="O132" s="310">
        <v>0</v>
      </c>
      <c r="P132" s="310">
        <v>0</v>
      </c>
      <c r="Q132" s="310">
        <v>0</v>
      </c>
      <c r="R132" s="310">
        <v>0</v>
      </c>
      <c r="S132" s="322"/>
      <c r="T132" s="321">
        <v>0</v>
      </c>
      <c r="U132" s="310">
        <v>0</v>
      </c>
      <c r="V132" s="310">
        <v>0</v>
      </c>
      <c r="W132" s="327"/>
      <c r="X132" s="310">
        <v>0</v>
      </c>
      <c r="Y132" s="310">
        <v>0</v>
      </c>
    </row>
    <row r="133" spans="1:25" ht="15.75" x14ac:dyDescent="0.25">
      <c r="A133" s="334" t="s">
        <v>1394</v>
      </c>
      <c r="B133" s="333" t="s">
        <v>355</v>
      </c>
      <c r="C133" s="333" t="s">
        <v>279</v>
      </c>
      <c r="D133" s="310">
        <v>4.3394000000000001E-4</v>
      </c>
      <c r="E133" s="310">
        <v>4.3394000000000001E-4</v>
      </c>
      <c r="F133" s="325"/>
      <c r="G133" s="310">
        <v>0</v>
      </c>
      <c r="H133" s="310">
        <v>0</v>
      </c>
      <c r="I133" s="310">
        <v>0</v>
      </c>
      <c r="J133" s="324">
        <v>0</v>
      </c>
      <c r="K133" s="323"/>
      <c r="L133" s="310">
        <v>0</v>
      </c>
      <c r="M133" s="310">
        <v>0</v>
      </c>
      <c r="N133" s="310">
        <v>0</v>
      </c>
      <c r="O133" s="310">
        <v>0</v>
      </c>
      <c r="P133" s="310">
        <v>0</v>
      </c>
      <c r="Q133" s="310">
        <v>0</v>
      </c>
      <c r="R133" s="310">
        <v>0</v>
      </c>
      <c r="S133" s="322"/>
      <c r="T133" s="321">
        <v>0</v>
      </c>
      <c r="U133" s="310">
        <v>0</v>
      </c>
      <c r="V133" s="310">
        <v>0</v>
      </c>
      <c r="W133" s="327"/>
      <c r="X133" s="310">
        <v>0</v>
      </c>
      <c r="Y133" s="310">
        <v>0</v>
      </c>
    </row>
    <row r="134" spans="1:25" ht="31.5" x14ac:dyDescent="0.25">
      <c r="A134" s="334" t="s">
        <v>1394</v>
      </c>
      <c r="B134" s="333" t="s">
        <v>1458</v>
      </c>
      <c r="C134" s="333" t="s">
        <v>1457</v>
      </c>
      <c r="D134" s="310">
        <v>11.72</v>
      </c>
      <c r="E134" s="310">
        <v>8.23</v>
      </c>
      <c r="F134" s="325"/>
      <c r="G134" s="310">
        <v>0</v>
      </c>
      <c r="H134" s="310">
        <v>0</v>
      </c>
      <c r="I134" s="310">
        <v>0</v>
      </c>
      <c r="J134" s="324">
        <v>1</v>
      </c>
      <c r="K134" s="323"/>
      <c r="L134" s="310">
        <v>0</v>
      </c>
      <c r="M134" s="310">
        <v>0</v>
      </c>
      <c r="N134" s="310">
        <v>0</v>
      </c>
      <c r="O134" s="310">
        <v>0</v>
      </c>
      <c r="P134" s="310">
        <v>0</v>
      </c>
      <c r="Q134" s="310">
        <v>0</v>
      </c>
      <c r="R134" s="310">
        <v>0</v>
      </c>
      <c r="S134" s="322"/>
      <c r="T134" s="321">
        <v>0</v>
      </c>
      <c r="U134" s="310">
        <v>0</v>
      </c>
      <c r="V134" s="310">
        <v>0</v>
      </c>
      <c r="W134" s="327"/>
      <c r="X134" s="310">
        <v>0</v>
      </c>
      <c r="Y134" s="310">
        <v>0</v>
      </c>
    </row>
    <row r="135" spans="1:25" ht="15.75" x14ac:dyDescent="0.25">
      <c r="A135" s="334" t="s">
        <v>1394</v>
      </c>
      <c r="B135" s="333" t="s">
        <v>68</v>
      </c>
      <c r="C135" s="333" t="s">
        <v>128</v>
      </c>
      <c r="D135" s="330">
        <v>11.82</v>
      </c>
      <c r="E135" s="330">
        <v>9.7040000000000006</v>
      </c>
      <c r="F135" s="325"/>
      <c r="G135" s="310">
        <v>0</v>
      </c>
      <c r="H135" s="310">
        <v>0</v>
      </c>
      <c r="I135" s="310">
        <v>0</v>
      </c>
      <c r="J135" s="324">
        <v>0</v>
      </c>
      <c r="K135" s="323"/>
      <c r="L135" s="310">
        <v>0</v>
      </c>
      <c r="M135" s="310">
        <v>0</v>
      </c>
      <c r="N135" s="310">
        <v>0</v>
      </c>
      <c r="O135" s="310">
        <v>0</v>
      </c>
      <c r="P135" s="310">
        <v>0</v>
      </c>
      <c r="Q135" s="310">
        <v>0</v>
      </c>
      <c r="R135" s="310">
        <v>0</v>
      </c>
      <c r="S135" s="322"/>
      <c r="T135" s="321">
        <v>0</v>
      </c>
      <c r="U135" s="310">
        <v>0</v>
      </c>
      <c r="V135" s="310">
        <v>0</v>
      </c>
      <c r="W135" s="327"/>
      <c r="X135" s="310">
        <v>0</v>
      </c>
      <c r="Y135" s="310">
        <v>0</v>
      </c>
    </row>
    <row r="136" spans="1:25" ht="15.75" x14ac:dyDescent="0.25">
      <c r="A136" s="334" t="s">
        <v>1394</v>
      </c>
      <c r="B136" s="333" t="s">
        <v>68</v>
      </c>
      <c r="C136" s="333" t="s">
        <v>127</v>
      </c>
      <c r="D136" s="330">
        <v>0.76200000000000001</v>
      </c>
      <c r="E136" s="330">
        <v>0.22</v>
      </c>
      <c r="F136" s="325"/>
      <c r="G136" s="310">
        <v>0</v>
      </c>
      <c r="H136" s="310">
        <v>0</v>
      </c>
      <c r="I136" s="310">
        <v>0</v>
      </c>
      <c r="J136" s="324">
        <v>0</v>
      </c>
      <c r="K136" s="323"/>
      <c r="L136" s="310">
        <v>0</v>
      </c>
      <c r="M136" s="310">
        <v>0</v>
      </c>
      <c r="N136" s="310">
        <v>0</v>
      </c>
      <c r="O136" s="310">
        <v>0</v>
      </c>
      <c r="P136" s="310">
        <v>0</v>
      </c>
      <c r="Q136" s="310">
        <v>0</v>
      </c>
      <c r="R136" s="310">
        <v>0</v>
      </c>
      <c r="S136" s="322"/>
      <c r="T136" s="321">
        <v>0</v>
      </c>
      <c r="U136" s="310">
        <v>0</v>
      </c>
      <c r="V136" s="310">
        <v>0</v>
      </c>
      <c r="W136" s="327"/>
      <c r="X136" s="310">
        <v>0</v>
      </c>
      <c r="Y136" s="310">
        <v>0</v>
      </c>
    </row>
    <row r="137" spans="1:25" ht="15.75" x14ac:dyDescent="0.25">
      <c r="A137" s="334" t="s">
        <v>1394</v>
      </c>
      <c r="B137" s="333" t="s">
        <v>68</v>
      </c>
      <c r="C137" s="333" t="s">
        <v>393</v>
      </c>
      <c r="D137" s="330">
        <v>7.0000000000000001E-3</v>
      </c>
      <c r="E137" s="330">
        <v>7.0000000000000001E-3</v>
      </c>
      <c r="F137" s="325"/>
      <c r="G137" s="310">
        <v>0</v>
      </c>
      <c r="H137" s="310">
        <v>0</v>
      </c>
      <c r="I137" s="310">
        <v>0</v>
      </c>
      <c r="J137" s="324">
        <v>0</v>
      </c>
      <c r="K137" s="323"/>
      <c r="L137" s="310">
        <v>0</v>
      </c>
      <c r="M137" s="310">
        <v>0</v>
      </c>
      <c r="N137" s="310">
        <v>0</v>
      </c>
      <c r="O137" s="310">
        <v>0</v>
      </c>
      <c r="P137" s="310">
        <v>0</v>
      </c>
      <c r="Q137" s="310">
        <v>0</v>
      </c>
      <c r="R137" s="310">
        <v>0</v>
      </c>
      <c r="S137" s="322"/>
      <c r="T137" s="321">
        <v>0</v>
      </c>
      <c r="U137" s="310">
        <v>0</v>
      </c>
      <c r="V137" s="310">
        <v>0</v>
      </c>
      <c r="W137" s="327"/>
      <c r="X137" s="310">
        <v>0</v>
      </c>
      <c r="Y137" s="310">
        <v>0</v>
      </c>
    </row>
    <row r="138" spans="1:25" ht="15.75" x14ac:dyDescent="0.25">
      <c r="A138" s="334" t="s">
        <v>1394</v>
      </c>
      <c r="B138" s="333" t="s">
        <v>68</v>
      </c>
      <c r="C138" s="333" t="s">
        <v>53</v>
      </c>
      <c r="D138" s="330">
        <v>0</v>
      </c>
      <c r="E138" s="330">
        <v>0</v>
      </c>
      <c r="F138" s="325"/>
      <c r="G138" s="310">
        <v>0</v>
      </c>
      <c r="H138" s="310">
        <v>0</v>
      </c>
      <c r="I138" s="310">
        <v>0</v>
      </c>
      <c r="J138" s="324">
        <v>0</v>
      </c>
      <c r="K138" s="323"/>
      <c r="L138" s="310">
        <v>0</v>
      </c>
      <c r="M138" s="310">
        <v>0</v>
      </c>
      <c r="N138" s="310">
        <v>0</v>
      </c>
      <c r="O138" s="310">
        <v>0</v>
      </c>
      <c r="P138" s="310">
        <v>0</v>
      </c>
      <c r="Q138" s="310">
        <v>0</v>
      </c>
      <c r="R138" s="310">
        <v>0</v>
      </c>
      <c r="S138" s="322"/>
      <c r="T138" s="321">
        <v>0</v>
      </c>
      <c r="U138" s="310">
        <v>0</v>
      </c>
      <c r="V138" s="310">
        <v>0</v>
      </c>
      <c r="W138" s="327"/>
      <c r="X138" s="310">
        <v>0</v>
      </c>
      <c r="Y138" s="310">
        <v>0</v>
      </c>
    </row>
    <row r="139" spans="1:25" ht="15.75" x14ac:dyDescent="0.25">
      <c r="A139" s="334" t="s">
        <v>1394</v>
      </c>
      <c r="B139" s="333" t="s">
        <v>68</v>
      </c>
      <c r="C139" s="333" t="s">
        <v>410</v>
      </c>
      <c r="D139" s="330">
        <v>0.44900000000000001</v>
      </c>
      <c r="E139" s="330">
        <v>0.47599999999999998</v>
      </c>
      <c r="F139" s="325"/>
      <c r="G139" s="310">
        <v>0</v>
      </c>
      <c r="H139" s="310">
        <v>0</v>
      </c>
      <c r="I139" s="310">
        <v>0</v>
      </c>
      <c r="J139" s="324">
        <v>0</v>
      </c>
      <c r="K139" s="323"/>
      <c r="L139" s="310">
        <v>0</v>
      </c>
      <c r="M139" s="310">
        <v>0</v>
      </c>
      <c r="N139" s="310">
        <v>0</v>
      </c>
      <c r="O139" s="310">
        <v>0</v>
      </c>
      <c r="P139" s="310">
        <v>0</v>
      </c>
      <c r="Q139" s="310">
        <v>0</v>
      </c>
      <c r="R139" s="310">
        <v>0</v>
      </c>
      <c r="S139" s="322"/>
      <c r="T139" s="321">
        <v>0</v>
      </c>
      <c r="U139" s="310">
        <v>0</v>
      </c>
      <c r="V139" s="310">
        <v>0</v>
      </c>
      <c r="W139" s="327"/>
      <c r="X139" s="310">
        <v>0</v>
      </c>
      <c r="Y139" s="310">
        <v>0</v>
      </c>
    </row>
    <row r="140" spans="1:25" x14ac:dyDescent="0.25">
      <c r="A140" s="326" t="s">
        <v>1394</v>
      </c>
      <c r="B140" s="276" t="s">
        <v>69</v>
      </c>
      <c r="C140" s="276" t="s">
        <v>1456</v>
      </c>
      <c r="D140" s="310">
        <v>54.94</v>
      </c>
      <c r="E140" s="310">
        <v>20.75</v>
      </c>
      <c r="F140" s="325"/>
      <c r="G140" s="310">
        <v>0</v>
      </c>
      <c r="H140" s="310">
        <v>54.94</v>
      </c>
      <c r="I140" s="310">
        <v>20.75</v>
      </c>
      <c r="J140" s="324">
        <v>0</v>
      </c>
      <c r="K140" s="323"/>
      <c r="L140" s="310">
        <v>0</v>
      </c>
      <c r="M140" s="310">
        <v>0</v>
      </c>
      <c r="N140" s="310">
        <v>0</v>
      </c>
      <c r="O140" s="310">
        <v>0</v>
      </c>
      <c r="P140" s="310">
        <v>0</v>
      </c>
      <c r="Q140" s="310">
        <v>0</v>
      </c>
      <c r="R140" s="310">
        <v>0</v>
      </c>
      <c r="S140" s="322"/>
      <c r="T140" s="321">
        <v>0</v>
      </c>
      <c r="U140" s="310">
        <v>0</v>
      </c>
      <c r="V140" s="310">
        <v>0</v>
      </c>
      <c r="W140" s="327"/>
      <c r="X140" s="310">
        <v>0</v>
      </c>
      <c r="Y140" s="310">
        <v>0</v>
      </c>
    </row>
    <row r="141" spans="1:25" x14ac:dyDescent="0.25">
      <c r="A141" s="326" t="s">
        <v>1439</v>
      </c>
      <c r="B141" s="276" t="s">
        <v>69</v>
      </c>
      <c r="C141" s="276" t="s">
        <v>1455</v>
      </c>
      <c r="D141" s="310">
        <v>208.55</v>
      </c>
      <c r="E141" s="310">
        <v>206.98</v>
      </c>
      <c r="F141" s="325"/>
      <c r="G141" s="310">
        <v>0</v>
      </c>
      <c r="H141" s="310">
        <v>208.55</v>
      </c>
      <c r="I141" s="310">
        <v>206.98</v>
      </c>
      <c r="J141" s="324">
        <v>0</v>
      </c>
      <c r="K141" s="323"/>
      <c r="L141" s="310">
        <v>0</v>
      </c>
      <c r="M141" s="310">
        <v>0</v>
      </c>
      <c r="N141" s="310">
        <v>0</v>
      </c>
      <c r="O141" s="310">
        <v>0</v>
      </c>
      <c r="P141" s="310">
        <v>0</v>
      </c>
      <c r="Q141" s="310">
        <v>0</v>
      </c>
      <c r="R141" s="310">
        <v>0</v>
      </c>
      <c r="S141" s="322"/>
      <c r="T141" s="321">
        <v>0</v>
      </c>
      <c r="U141" s="310">
        <v>0</v>
      </c>
      <c r="V141" s="310">
        <v>0</v>
      </c>
      <c r="W141" s="327"/>
      <c r="X141" s="310">
        <v>0</v>
      </c>
      <c r="Y141" s="310">
        <v>0</v>
      </c>
    </row>
    <row r="142" spans="1:25" x14ac:dyDescent="0.25">
      <c r="A142" s="332" t="s">
        <v>1394</v>
      </c>
      <c r="B142" s="276" t="s">
        <v>70</v>
      </c>
      <c r="C142" s="276" t="s">
        <v>1454</v>
      </c>
      <c r="D142" s="310">
        <v>50.35</v>
      </c>
      <c r="E142" s="310">
        <v>72</v>
      </c>
      <c r="F142" s="325"/>
      <c r="G142" s="310">
        <v>0</v>
      </c>
      <c r="H142" s="310">
        <v>50.35</v>
      </c>
      <c r="I142" s="310">
        <v>72</v>
      </c>
      <c r="J142" s="324">
        <v>0</v>
      </c>
      <c r="K142" s="323"/>
      <c r="L142" s="310">
        <v>0</v>
      </c>
      <c r="M142" s="310">
        <v>0</v>
      </c>
      <c r="N142" s="310">
        <v>0</v>
      </c>
      <c r="O142" s="310">
        <v>0</v>
      </c>
      <c r="P142" s="310">
        <v>0</v>
      </c>
      <c r="Q142" s="310">
        <v>0</v>
      </c>
      <c r="R142" s="310">
        <v>0</v>
      </c>
      <c r="S142" s="322"/>
      <c r="T142" s="321">
        <v>0</v>
      </c>
      <c r="U142" s="310">
        <v>0</v>
      </c>
      <c r="V142" s="310">
        <v>0</v>
      </c>
      <c r="W142" s="327"/>
      <c r="X142" s="310">
        <v>0</v>
      </c>
      <c r="Y142" s="310">
        <v>0</v>
      </c>
    </row>
    <row r="143" spans="1:25" x14ac:dyDescent="0.25">
      <c r="A143" s="332" t="s">
        <v>1394</v>
      </c>
      <c r="B143" s="276" t="s">
        <v>70</v>
      </c>
      <c r="C143" s="276" t="s">
        <v>1453</v>
      </c>
      <c r="D143" s="310">
        <v>24.55</v>
      </c>
      <c r="E143" s="310">
        <v>25.49</v>
      </c>
      <c r="F143" s="325"/>
      <c r="G143" s="310">
        <v>0</v>
      </c>
      <c r="H143" s="310">
        <v>24.55</v>
      </c>
      <c r="I143" s="310">
        <v>25.49</v>
      </c>
      <c r="J143" s="324">
        <v>0</v>
      </c>
      <c r="K143" s="323"/>
      <c r="L143" s="310">
        <v>0</v>
      </c>
      <c r="M143" s="310">
        <v>0</v>
      </c>
      <c r="N143" s="310">
        <v>0</v>
      </c>
      <c r="O143" s="310">
        <v>0</v>
      </c>
      <c r="P143" s="310">
        <v>0</v>
      </c>
      <c r="Q143" s="310">
        <v>0</v>
      </c>
      <c r="R143" s="310">
        <v>0</v>
      </c>
      <c r="S143" s="322"/>
      <c r="T143" s="321">
        <v>0</v>
      </c>
      <c r="U143" s="310">
        <v>0</v>
      </c>
      <c r="V143" s="310">
        <v>0</v>
      </c>
      <c r="W143" s="327"/>
      <c r="X143" s="310">
        <v>0</v>
      </c>
      <c r="Y143" s="310">
        <v>0</v>
      </c>
    </row>
    <row r="144" spans="1:25" x14ac:dyDescent="0.25">
      <c r="A144" s="332" t="s">
        <v>1394</v>
      </c>
      <c r="B144" s="276" t="s">
        <v>73</v>
      </c>
      <c r="C144" s="276" t="s">
        <v>78</v>
      </c>
      <c r="D144" s="310">
        <v>4.96</v>
      </c>
      <c r="E144" s="310">
        <v>3.26</v>
      </c>
      <c r="F144" s="325"/>
      <c r="G144" s="310">
        <v>0</v>
      </c>
      <c r="H144" s="310">
        <v>0</v>
      </c>
      <c r="I144" s="310">
        <v>0</v>
      </c>
      <c r="J144" s="324">
        <v>0</v>
      </c>
      <c r="K144" s="323"/>
      <c r="L144" s="310">
        <v>0</v>
      </c>
      <c r="M144" s="310">
        <v>0</v>
      </c>
      <c r="N144" s="310">
        <v>0</v>
      </c>
      <c r="O144" s="310">
        <v>0</v>
      </c>
      <c r="P144" s="310">
        <v>0</v>
      </c>
      <c r="Q144" s="310">
        <v>0</v>
      </c>
      <c r="R144" s="310">
        <v>0</v>
      </c>
      <c r="S144" s="322"/>
      <c r="T144" s="321">
        <v>0</v>
      </c>
      <c r="U144" s="310">
        <v>0</v>
      </c>
      <c r="V144" s="310">
        <v>0</v>
      </c>
      <c r="W144" s="327"/>
      <c r="X144" s="310">
        <v>0</v>
      </c>
      <c r="Y144" s="310">
        <v>0</v>
      </c>
    </row>
    <row r="145" spans="1:25" ht="21.75" customHeight="1" x14ac:dyDescent="0.25">
      <c r="A145" s="332" t="s">
        <v>1394</v>
      </c>
      <c r="B145" s="276" t="s">
        <v>73</v>
      </c>
      <c r="C145" s="276" t="s">
        <v>1452</v>
      </c>
      <c r="D145" s="310">
        <v>1.69</v>
      </c>
      <c r="E145" s="310">
        <v>0.56000000000000005</v>
      </c>
      <c r="F145" s="325"/>
      <c r="G145" s="310">
        <v>0</v>
      </c>
      <c r="H145" s="310">
        <v>0</v>
      </c>
      <c r="I145" s="310">
        <v>0</v>
      </c>
      <c r="J145" s="324">
        <v>0</v>
      </c>
      <c r="K145" s="323"/>
      <c r="L145" s="310">
        <v>0</v>
      </c>
      <c r="M145" s="310">
        <v>0</v>
      </c>
      <c r="N145" s="310">
        <v>0</v>
      </c>
      <c r="O145" s="310">
        <v>0</v>
      </c>
      <c r="P145" s="310">
        <v>0</v>
      </c>
      <c r="Q145" s="310">
        <v>0</v>
      </c>
      <c r="R145" s="310">
        <v>0</v>
      </c>
      <c r="S145" s="322"/>
      <c r="T145" s="321">
        <v>0</v>
      </c>
      <c r="U145" s="310">
        <v>0</v>
      </c>
      <c r="V145" s="310">
        <v>0</v>
      </c>
      <c r="W145" s="327"/>
      <c r="X145" s="310">
        <v>0</v>
      </c>
      <c r="Y145" s="310">
        <v>0</v>
      </c>
    </row>
    <row r="146" spans="1:25" ht="30" x14ac:dyDescent="0.25">
      <c r="A146" s="332" t="s">
        <v>1394</v>
      </c>
      <c r="B146" s="276" t="s">
        <v>73</v>
      </c>
      <c r="C146" s="276" t="s">
        <v>553</v>
      </c>
      <c r="D146" s="310">
        <v>0.02</v>
      </c>
      <c r="E146" s="310">
        <v>0</v>
      </c>
      <c r="F146" s="325"/>
      <c r="G146" s="310">
        <v>0</v>
      </c>
      <c r="H146" s="310">
        <v>0</v>
      </c>
      <c r="I146" s="310">
        <v>0</v>
      </c>
      <c r="J146" s="324">
        <v>0</v>
      </c>
      <c r="K146" s="323"/>
      <c r="L146" s="310">
        <v>0</v>
      </c>
      <c r="M146" s="310">
        <v>0</v>
      </c>
      <c r="N146" s="310">
        <v>0</v>
      </c>
      <c r="O146" s="310">
        <v>0</v>
      </c>
      <c r="P146" s="310">
        <v>0</v>
      </c>
      <c r="Q146" s="310">
        <v>0</v>
      </c>
      <c r="R146" s="310">
        <v>0</v>
      </c>
      <c r="S146" s="322"/>
      <c r="T146" s="321">
        <v>0</v>
      </c>
      <c r="U146" s="310">
        <v>0</v>
      </c>
      <c r="V146" s="310">
        <v>0</v>
      </c>
      <c r="W146" s="327"/>
      <c r="X146" s="310">
        <v>0</v>
      </c>
      <c r="Y146" s="310">
        <v>0</v>
      </c>
    </row>
    <row r="147" spans="1:25" x14ac:dyDescent="0.25">
      <c r="A147" s="326" t="s">
        <v>1394</v>
      </c>
      <c r="B147" s="276" t="s">
        <v>109</v>
      </c>
      <c r="C147" s="276" t="s">
        <v>417</v>
      </c>
      <c r="D147" s="310">
        <v>3.0620919999999999E-2</v>
      </c>
      <c r="E147" s="310">
        <v>2.2169640000000001E-2</v>
      </c>
      <c r="F147" s="325"/>
      <c r="G147" s="310">
        <v>5.1481310000000002E-2</v>
      </c>
      <c r="H147" s="310">
        <v>8.0182580000000003E-2</v>
      </c>
      <c r="I147" s="328">
        <v>1.557508540478088</v>
      </c>
      <c r="J147" s="324">
        <v>0.95</v>
      </c>
      <c r="K147" s="323"/>
      <c r="L147" s="310">
        <v>0</v>
      </c>
      <c r="M147" s="310">
        <v>0</v>
      </c>
      <c r="N147" s="310">
        <v>0</v>
      </c>
      <c r="O147" s="310">
        <v>8.0182580000000003E-2</v>
      </c>
      <c r="P147" s="310">
        <v>0</v>
      </c>
      <c r="Q147" s="310">
        <v>0</v>
      </c>
      <c r="R147" s="310">
        <v>0</v>
      </c>
      <c r="S147" s="322"/>
      <c r="T147" s="321">
        <v>0.17</v>
      </c>
      <c r="U147" s="310">
        <v>2.8499999999999999E-4</v>
      </c>
      <c r="V147" s="310">
        <v>2.3753759999999999E-2</v>
      </c>
      <c r="W147" s="327"/>
      <c r="X147" s="310">
        <v>0.15329420999999999</v>
      </c>
      <c r="Y147" s="310">
        <v>0</v>
      </c>
    </row>
    <row r="148" spans="1:25" x14ac:dyDescent="0.25">
      <c r="A148" s="326" t="s">
        <v>1394</v>
      </c>
      <c r="B148" s="276" t="s">
        <v>109</v>
      </c>
      <c r="C148" s="276" t="s">
        <v>441</v>
      </c>
      <c r="D148" s="310">
        <v>3.9658739999999998E-2</v>
      </c>
      <c r="E148" s="310">
        <v>3.4130899999999999E-2</v>
      </c>
      <c r="F148" s="325"/>
      <c r="G148" s="310">
        <v>0.10657099</v>
      </c>
      <c r="H148" s="310">
        <v>4.4429410000000003E-2</v>
      </c>
      <c r="I148" s="328">
        <v>0.41689966472114037</v>
      </c>
      <c r="J148" s="324">
        <v>0.95</v>
      </c>
      <c r="K148" s="323"/>
      <c r="L148" s="310">
        <v>0</v>
      </c>
      <c r="M148" s="310">
        <v>0</v>
      </c>
      <c r="N148" s="310">
        <v>0</v>
      </c>
      <c r="O148" s="310">
        <v>4.4429410000000003E-2</v>
      </c>
      <c r="P148" s="310">
        <v>0</v>
      </c>
      <c r="Q148" s="310">
        <v>0</v>
      </c>
      <c r="R148" s="310">
        <v>0</v>
      </c>
      <c r="S148" s="322"/>
      <c r="T148" s="321">
        <v>7.0000000000000007E-2</v>
      </c>
      <c r="U148" s="310">
        <v>6.4043420000000004E-2</v>
      </c>
      <c r="V148" s="310">
        <v>0</v>
      </c>
      <c r="W148" s="327"/>
      <c r="X148" s="310">
        <v>1.4782190000000001E-2</v>
      </c>
      <c r="Y148" s="310">
        <v>0</v>
      </c>
    </row>
    <row r="149" spans="1:25" x14ac:dyDescent="0.25">
      <c r="A149" s="326" t="s">
        <v>1394</v>
      </c>
      <c r="B149" s="276" t="s">
        <v>109</v>
      </c>
      <c r="C149" s="276" t="s">
        <v>414</v>
      </c>
      <c r="D149" s="310">
        <v>0.52107331000000001</v>
      </c>
      <c r="E149" s="310">
        <v>0.41456030999999999</v>
      </c>
      <c r="F149" s="325"/>
      <c r="G149" s="310">
        <v>0.14914029000000001</v>
      </c>
      <c r="H149" s="310">
        <v>0.14649945</v>
      </c>
      <c r="I149" s="328">
        <v>0.9822929136050359</v>
      </c>
      <c r="J149" s="324">
        <v>0.95</v>
      </c>
      <c r="K149" s="323"/>
      <c r="L149" s="310">
        <v>0</v>
      </c>
      <c r="M149" s="310">
        <v>0</v>
      </c>
      <c r="N149" s="310">
        <v>0</v>
      </c>
      <c r="O149" s="310">
        <v>0.14649945</v>
      </c>
      <c r="P149" s="310">
        <v>0</v>
      </c>
      <c r="Q149" s="310">
        <v>0</v>
      </c>
      <c r="R149" s="310">
        <v>0</v>
      </c>
      <c r="S149" s="322"/>
      <c r="T149" s="321">
        <v>7.0000000000000007E-2</v>
      </c>
      <c r="U149" s="310">
        <v>4.6629899999999997E-3</v>
      </c>
      <c r="V149" s="310">
        <v>0</v>
      </c>
      <c r="W149" s="327"/>
      <c r="X149" s="310">
        <v>6.5741359999999999E-2</v>
      </c>
      <c r="Y149" s="310">
        <v>0</v>
      </c>
    </row>
    <row r="150" spans="1:25" x14ac:dyDescent="0.25">
      <c r="A150" s="326" t="s">
        <v>1394</v>
      </c>
      <c r="B150" s="276" t="s">
        <v>109</v>
      </c>
      <c r="C150" s="276" t="s">
        <v>415</v>
      </c>
      <c r="D150" s="310">
        <v>0.57426823999999999</v>
      </c>
      <c r="E150" s="310">
        <v>0.12984204999999999</v>
      </c>
      <c r="F150" s="325"/>
      <c r="G150" s="310">
        <v>0</v>
      </c>
      <c r="H150" s="310">
        <v>0</v>
      </c>
      <c r="I150" s="310">
        <v>0</v>
      </c>
      <c r="J150" s="324">
        <v>0</v>
      </c>
      <c r="K150" s="323"/>
      <c r="L150" s="310">
        <v>0</v>
      </c>
      <c r="M150" s="310">
        <v>0</v>
      </c>
      <c r="N150" s="310">
        <v>0</v>
      </c>
      <c r="O150" s="310">
        <v>0</v>
      </c>
      <c r="P150" s="310">
        <v>0</v>
      </c>
      <c r="Q150" s="310">
        <v>0</v>
      </c>
      <c r="R150" s="310">
        <v>0</v>
      </c>
      <c r="S150" s="322"/>
      <c r="T150" s="321">
        <v>0.05</v>
      </c>
      <c r="U150" s="310">
        <v>0</v>
      </c>
      <c r="V150" s="310">
        <v>0</v>
      </c>
      <c r="W150" s="327"/>
      <c r="X150" s="310">
        <v>4.8770300000000003E-2</v>
      </c>
      <c r="Y150" s="310">
        <v>0</v>
      </c>
    </row>
    <row r="151" spans="1:25" x14ac:dyDescent="0.25">
      <c r="A151" s="326" t="s">
        <v>1394</v>
      </c>
      <c r="B151" s="276" t="s">
        <v>109</v>
      </c>
      <c r="C151" s="276" t="s">
        <v>413</v>
      </c>
      <c r="D151" s="310">
        <v>6.2516020799999996</v>
      </c>
      <c r="E151" s="310">
        <v>5.5367489499999998</v>
      </c>
      <c r="F151" s="325"/>
      <c r="G151" s="310">
        <v>0</v>
      </c>
      <c r="H151" s="310">
        <v>0</v>
      </c>
      <c r="I151" s="310">
        <v>0</v>
      </c>
      <c r="J151" s="324">
        <v>0</v>
      </c>
      <c r="K151" s="323"/>
      <c r="L151" s="310">
        <v>0</v>
      </c>
      <c r="M151" s="310">
        <v>0</v>
      </c>
      <c r="N151" s="310">
        <v>0</v>
      </c>
      <c r="O151" s="310">
        <v>0</v>
      </c>
      <c r="P151" s="310">
        <v>0</v>
      </c>
      <c r="Q151" s="310">
        <v>0</v>
      </c>
      <c r="R151" s="310">
        <v>0</v>
      </c>
      <c r="S151" s="322"/>
      <c r="T151" s="321">
        <v>0</v>
      </c>
      <c r="U151" s="310">
        <v>0</v>
      </c>
      <c r="V151" s="310">
        <v>0</v>
      </c>
      <c r="W151" s="327"/>
      <c r="X151" s="310">
        <v>0</v>
      </c>
      <c r="Y151" s="310">
        <v>0</v>
      </c>
    </row>
    <row r="152" spans="1:25" x14ac:dyDescent="0.25">
      <c r="A152" s="326" t="s">
        <v>1394</v>
      </c>
      <c r="B152" s="276" t="s">
        <v>109</v>
      </c>
      <c r="C152" s="276" t="s">
        <v>418</v>
      </c>
      <c r="D152" s="326">
        <v>0.11849539000000001</v>
      </c>
      <c r="E152" s="326">
        <v>0.11339878</v>
      </c>
      <c r="F152" s="325"/>
      <c r="G152" s="310">
        <v>0</v>
      </c>
      <c r="H152" s="310">
        <v>0</v>
      </c>
      <c r="I152" s="310">
        <v>0</v>
      </c>
      <c r="J152" s="324">
        <v>0</v>
      </c>
      <c r="K152" s="323"/>
      <c r="L152" s="310">
        <v>0</v>
      </c>
      <c r="M152" s="310">
        <v>0</v>
      </c>
      <c r="N152" s="310">
        <v>0</v>
      </c>
      <c r="O152" s="310">
        <v>0</v>
      </c>
      <c r="P152" s="310">
        <v>0</v>
      </c>
      <c r="Q152" s="310">
        <v>0</v>
      </c>
      <c r="R152" s="310">
        <v>0</v>
      </c>
      <c r="S152" s="322"/>
      <c r="T152" s="321">
        <v>0</v>
      </c>
      <c r="U152" s="310">
        <v>0</v>
      </c>
      <c r="V152" s="310">
        <v>0</v>
      </c>
      <c r="W152" s="327"/>
      <c r="X152" s="310">
        <v>0</v>
      </c>
      <c r="Y152" s="310">
        <v>0</v>
      </c>
    </row>
    <row r="153" spans="1:25" ht="30" x14ac:dyDescent="0.25">
      <c r="A153" s="326" t="s">
        <v>1394</v>
      </c>
      <c r="B153" s="276" t="s">
        <v>109</v>
      </c>
      <c r="C153" s="276" t="s">
        <v>1451</v>
      </c>
      <c r="D153" s="326">
        <v>9.0410100000000004E-3</v>
      </c>
      <c r="E153" s="326">
        <v>1.378658E-2</v>
      </c>
      <c r="F153" s="325"/>
      <c r="G153" s="310">
        <v>0</v>
      </c>
      <c r="H153" s="310">
        <v>0</v>
      </c>
      <c r="I153" s="310">
        <v>0</v>
      </c>
      <c r="J153" s="324">
        <v>0</v>
      </c>
      <c r="K153" s="323"/>
      <c r="L153" s="310">
        <v>0</v>
      </c>
      <c r="M153" s="310">
        <v>0</v>
      </c>
      <c r="N153" s="310">
        <v>0</v>
      </c>
      <c r="O153" s="310">
        <v>0</v>
      </c>
      <c r="P153" s="310">
        <v>0</v>
      </c>
      <c r="Q153" s="310">
        <v>0</v>
      </c>
      <c r="R153" s="310">
        <v>0</v>
      </c>
      <c r="S153" s="322"/>
      <c r="T153" s="321">
        <v>0</v>
      </c>
      <c r="U153" s="310">
        <v>0</v>
      </c>
      <c r="V153" s="310">
        <v>0</v>
      </c>
      <c r="W153" s="327"/>
      <c r="X153" s="310">
        <v>0</v>
      </c>
      <c r="Y153" s="310">
        <v>0</v>
      </c>
    </row>
    <row r="154" spans="1:25" ht="30" x14ac:dyDescent="0.25">
      <c r="A154" s="326" t="s">
        <v>1394</v>
      </c>
      <c r="B154" s="276" t="s">
        <v>109</v>
      </c>
      <c r="C154" s="276" t="s">
        <v>416</v>
      </c>
      <c r="D154" s="326">
        <v>1.4494399999999999E-2</v>
      </c>
      <c r="E154" s="326">
        <v>0.24305172999999999</v>
      </c>
      <c r="F154" s="325"/>
      <c r="G154" s="310">
        <v>0</v>
      </c>
      <c r="H154" s="310">
        <v>0</v>
      </c>
      <c r="I154" s="310">
        <v>0</v>
      </c>
      <c r="J154" s="324">
        <v>0</v>
      </c>
      <c r="K154" s="323"/>
      <c r="L154" s="310">
        <v>0</v>
      </c>
      <c r="M154" s="310">
        <v>0</v>
      </c>
      <c r="N154" s="310">
        <v>0</v>
      </c>
      <c r="O154" s="310">
        <v>0</v>
      </c>
      <c r="P154" s="310">
        <v>0</v>
      </c>
      <c r="Q154" s="310">
        <v>0</v>
      </c>
      <c r="R154" s="310">
        <v>0</v>
      </c>
      <c r="S154" s="322"/>
      <c r="T154" s="321">
        <v>0</v>
      </c>
      <c r="U154" s="310">
        <v>0</v>
      </c>
      <c r="V154" s="310">
        <v>0</v>
      </c>
      <c r="W154" s="327"/>
      <c r="X154" s="310">
        <v>0</v>
      </c>
      <c r="Y154" s="310">
        <v>0</v>
      </c>
    </row>
    <row r="155" spans="1:25" x14ac:dyDescent="0.25">
      <c r="A155" s="326" t="s">
        <v>1394</v>
      </c>
      <c r="B155" s="276" t="s">
        <v>109</v>
      </c>
      <c r="C155" s="276" t="s">
        <v>351</v>
      </c>
      <c r="D155" s="326">
        <v>7.9573030000000003E-2</v>
      </c>
      <c r="E155" s="326">
        <v>7.3567660000000007E-2</v>
      </c>
      <c r="F155" s="325"/>
      <c r="G155" s="310">
        <v>0</v>
      </c>
      <c r="H155" s="310">
        <v>0</v>
      </c>
      <c r="I155" s="310">
        <v>0</v>
      </c>
      <c r="J155" s="324">
        <v>0</v>
      </c>
      <c r="K155" s="323"/>
      <c r="L155" s="310">
        <v>0</v>
      </c>
      <c r="M155" s="310">
        <v>0</v>
      </c>
      <c r="N155" s="310">
        <v>0</v>
      </c>
      <c r="O155" s="310">
        <v>0</v>
      </c>
      <c r="P155" s="310">
        <v>0</v>
      </c>
      <c r="Q155" s="310">
        <v>0</v>
      </c>
      <c r="R155" s="310">
        <v>0</v>
      </c>
      <c r="S155" s="322"/>
      <c r="T155" s="321">
        <v>0</v>
      </c>
      <c r="U155" s="310">
        <v>0</v>
      </c>
      <c r="V155" s="310">
        <v>0</v>
      </c>
      <c r="W155" s="327"/>
      <c r="X155" s="310">
        <v>0</v>
      </c>
      <c r="Y155" s="310">
        <v>0</v>
      </c>
    </row>
    <row r="156" spans="1:25" x14ac:dyDescent="0.25">
      <c r="A156" s="326" t="s">
        <v>1394</v>
      </c>
      <c r="B156" s="276" t="s">
        <v>109</v>
      </c>
      <c r="C156" s="276" t="s">
        <v>1450</v>
      </c>
      <c r="D156" s="326">
        <v>1.694</v>
      </c>
      <c r="E156" s="326">
        <v>1.694</v>
      </c>
      <c r="F156" s="325"/>
      <c r="G156" s="310">
        <v>0</v>
      </c>
      <c r="H156" s="310">
        <v>0</v>
      </c>
      <c r="I156" s="310">
        <v>0</v>
      </c>
      <c r="J156" s="324">
        <v>0</v>
      </c>
      <c r="K156" s="323"/>
      <c r="L156" s="310">
        <v>0</v>
      </c>
      <c r="M156" s="310">
        <v>0</v>
      </c>
      <c r="N156" s="310">
        <v>0</v>
      </c>
      <c r="O156" s="310">
        <v>0</v>
      </c>
      <c r="P156" s="310">
        <v>0</v>
      </c>
      <c r="Q156" s="310">
        <v>0</v>
      </c>
      <c r="R156" s="310">
        <v>0</v>
      </c>
      <c r="S156" s="322"/>
      <c r="T156" s="321">
        <v>0</v>
      </c>
      <c r="U156" s="310">
        <v>0</v>
      </c>
      <c r="V156" s="310">
        <v>0</v>
      </c>
      <c r="W156" s="327"/>
      <c r="X156" s="310">
        <v>0</v>
      </c>
      <c r="Y156" s="310">
        <v>0</v>
      </c>
    </row>
    <row r="157" spans="1:25" ht="30" x14ac:dyDescent="0.25">
      <c r="A157" s="326" t="s">
        <v>1394</v>
      </c>
      <c r="B157" s="276" t="s">
        <v>109</v>
      </c>
      <c r="C157" s="276" t="s">
        <v>1449</v>
      </c>
      <c r="D157" s="326">
        <v>68.103999999999999</v>
      </c>
      <c r="E157" s="326">
        <v>68.103999999999999</v>
      </c>
      <c r="F157" s="325"/>
      <c r="G157" s="310">
        <v>0</v>
      </c>
      <c r="H157" s="310">
        <v>0</v>
      </c>
      <c r="I157" s="310">
        <v>0</v>
      </c>
      <c r="J157" s="324">
        <v>0</v>
      </c>
      <c r="K157" s="323"/>
      <c r="L157" s="310">
        <v>0</v>
      </c>
      <c r="M157" s="310">
        <v>0</v>
      </c>
      <c r="N157" s="310">
        <v>0</v>
      </c>
      <c r="O157" s="310">
        <v>0</v>
      </c>
      <c r="P157" s="310">
        <v>0</v>
      </c>
      <c r="Q157" s="310">
        <v>0</v>
      </c>
      <c r="R157" s="310">
        <v>0</v>
      </c>
      <c r="S157" s="322"/>
      <c r="T157" s="321">
        <v>0</v>
      </c>
      <c r="U157" s="310">
        <v>0</v>
      </c>
      <c r="V157" s="310">
        <v>0</v>
      </c>
      <c r="W157" s="327"/>
      <c r="X157" s="310">
        <v>0</v>
      </c>
      <c r="Y157" s="310">
        <v>0</v>
      </c>
    </row>
    <row r="158" spans="1:25" x14ac:dyDescent="0.25">
      <c r="A158" s="326" t="s">
        <v>1394</v>
      </c>
      <c r="B158" s="276" t="s">
        <v>109</v>
      </c>
      <c r="C158" s="276" t="s">
        <v>1448</v>
      </c>
      <c r="D158" s="326">
        <v>9.1999999999999998E-2</v>
      </c>
      <c r="E158" s="326">
        <v>9.1999999999999998E-2</v>
      </c>
      <c r="F158" s="325"/>
      <c r="G158" s="310">
        <v>0</v>
      </c>
      <c r="H158" s="310">
        <v>0</v>
      </c>
      <c r="I158" s="310">
        <v>0</v>
      </c>
      <c r="J158" s="324">
        <v>0</v>
      </c>
      <c r="K158" s="323"/>
      <c r="L158" s="310">
        <v>0</v>
      </c>
      <c r="M158" s="310">
        <v>0</v>
      </c>
      <c r="N158" s="310">
        <v>0</v>
      </c>
      <c r="O158" s="310">
        <v>0</v>
      </c>
      <c r="P158" s="310">
        <v>0</v>
      </c>
      <c r="Q158" s="310">
        <v>0</v>
      </c>
      <c r="R158" s="310">
        <v>0</v>
      </c>
      <c r="S158" s="322"/>
      <c r="T158" s="321">
        <v>0</v>
      </c>
      <c r="U158" s="310">
        <v>0</v>
      </c>
      <c r="V158" s="310">
        <v>0</v>
      </c>
      <c r="W158" s="327"/>
      <c r="X158" s="310">
        <v>0</v>
      </c>
      <c r="Y158" s="310">
        <v>0</v>
      </c>
    </row>
    <row r="159" spans="1:25" x14ac:dyDescent="0.25">
      <c r="A159" s="326" t="s">
        <v>1439</v>
      </c>
      <c r="B159" s="276" t="s">
        <v>79</v>
      </c>
      <c r="C159" s="276" t="s">
        <v>80</v>
      </c>
      <c r="D159" s="310">
        <v>0</v>
      </c>
      <c r="E159" s="310">
        <v>0</v>
      </c>
      <c r="F159" s="325"/>
      <c r="G159" s="310">
        <v>11105.00534329</v>
      </c>
      <c r="H159" s="310">
        <v>2627.2689192100001</v>
      </c>
      <c r="I159" s="328">
        <v>0.23658421027212564</v>
      </c>
      <c r="J159" s="324">
        <v>0.20499999999999999</v>
      </c>
      <c r="K159" s="323"/>
      <c r="L159" s="310">
        <v>0</v>
      </c>
      <c r="M159" s="310">
        <v>0</v>
      </c>
      <c r="N159" s="310">
        <v>0</v>
      </c>
      <c r="O159" s="310">
        <v>0</v>
      </c>
      <c r="P159" s="310">
        <v>0</v>
      </c>
      <c r="Q159" s="310">
        <v>0</v>
      </c>
      <c r="R159" s="310">
        <v>2627.2689192100001</v>
      </c>
      <c r="S159" s="322"/>
      <c r="T159" s="321">
        <v>0</v>
      </c>
      <c r="U159" s="310">
        <v>1234.65385165</v>
      </c>
      <c r="V159" s="310">
        <v>590.64603918</v>
      </c>
      <c r="W159" s="327"/>
      <c r="X159" s="310">
        <v>2548.3365304700001</v>
      </c>
      <c r="Y159" s="310">
        <v>587.05286008999997</v>
      </c>
    </row>
    <row r="160" spans="1:25" x14ac:dyDescent="0.25">
      <c r="A160" s="326" t="s">
        <v>1439</v>
      </c>
      <c r="B160" s="276" t="s">
        <v>79</v>
      </c>
      <c r="C160" s="276" t="s">
        <v>81</v>
      </c>
      <c r="D160" s="310">
        <v>0</v>
      </c>
      <c r="E160" s="310">
        <v>0</v>
      </c>
      <c r="F160" s="325"/>
      <c r="G160" s="310">
        <v>13776.58896974</v>
      </c>
      <c r="H160" s="310">
        <v>1448.8630821300001</v>
      </c>
      <c r="I160" s="328">
        <v>0.10516849165728895</v>
      </c>
      <c r="J160" s="324">
        <v>0.193</v>
      </c>
      <c r="K160" s="323"/>
      <c r="L160" s="310">
        <v>0</v>
      </c>
      <c r="M160" s="310">
        <v>0</v>
      </c>
      <c r="N160" s="310">
        <v>0</v>
      </c>
      <c r="O160" s="310">
        <v>0</v>
      </c>
      <c r="P160" s="310">
        <v>0</v>
      </c>
      <c r="Q160" s="310">
        <v>0</v>
      </c>
      <c r="R160" s="310">
        <v>1448.8630821300001</v>
      </c>
      <c r="S160" s="322"/>
      <c r="T160" s="321">
        <v>0</v>
      </c>
      <c r="U160" s="310">
        <v>1017.55197919</v>
      </c>
      <c r="V160" s="310">
        <v>672.84061077000001</v>
      </c>
      <c r="W160" s="327"/>
      <c r="X160" s="310">
        <v>5322.6541391199999</v>
      </c>
      <c r="Y160" s="310">
        <v>309.37227667000002</v>
      </c>
    </row>
    <row r="161" spans="1:25" x14ac:dyDescent="0.25">
      <c r="A161" s="326" t="s">
        <v>1394</v>
      </c>
      <c r="B161" s="276" t="s">
        <v>79</v>
      </c>
      <c r="C161" s="276" t="s">
        <v>411</v>
      </c>
      <c r="D161" s="310">
        <v>0</v>
      </c>
      <c r="E161" s="310">
        <v>0</v>
      </c>
      <c r="F161" s="325"/>
      <c r="G161" s="310">
        <v>4.3952448500000001</v>
      </c>
      <c r="H161" s="310">
        <v>2.33486584</v>
      </c>
      <c r="I161" s="328">
        <v>0.53122543104737385</v>
      </c>
      <c r="J161" s="324">
        <v>1</v>
      </c>
      <c r="K161" s="323"/>
      <c r="L161" s="310">
        <v>0</v>
      </c>
      <c r="M161" s="310">
        <v>0</v>
      </c>
      <c r="N161" s="310">
        <v>0</v>
      </c>
      <c r="O161" s="310">
        <v>0</v>
      </c>
      <c r="P161" s="310">
        <v>0</v>
      </c>
      <c r="Q161" s="310">
        <v>0</v>
      </c>
      <c r="R161" s="310">
        <v>2.33486584</v>
      </c>
      <c r="S161" s="322"/>
      <c r="T161" s="321">
        <v>0</v>
      </c>
      <c r="U161" s="310">
        <v>1.8448355400000001</v>
      </c>
      <c r="V161" s="310">
        <v>1.4559772900000001</v>
      </c>
      <c r="W161" s="327"/>
      <c r="X161" s="310">
        <v>3.1268200300000002</v>
      </c>
      <c r="Y161" s="310">
        <v>0.70081784000000003</v>
      </c>
    </row>
    <row r="162" spans="1:25" x14ac:dyDescent="0.25">
      <c r="A162" s="326" t="s">
        <v>1394</v>
      </c>
      <c r="B162" s="276" t="s">
        <v>79</v>
      </c>
      <c r="C162" s="276" t="s">
        <v>412</v>
      </c>
      <c r="D162" s="310">
        <v>0</v>
      </c>
      <c r="E162" s="310">
        <v>0</v>
      </c>
      <c r="F162" s="325"/>
      <c r="G162" s="310">
        <v>0.68158377000000003</v>
      </c>
      <c r="H162" s="310">
        <v>0.56855701000000003</v>
      </c>
      <c r="I162" s="328">
        <v>0.83417040578885848</v>
      </c>
      <c r="J162" s="324">
        <v>1</v>
      </c>
      <c r="K162" s="323"/>
      <c r="L162" s="310">
        <v>0</v>
      </c>
      <c r="M162" s="310">
        <v>0</v>
      </c>
      <c r="N162" s="310">
        <v>0</v>
      </c>
      <c r="O162" s="310">
        <v>0</v>
      </c>
      <c r="P162" s="310">
        <v>0</v>
      </c>
      <c r="Q162" s="310">
        <v>0</v>
      </c>
      <c r="R162" s="310">
        <v>0.56855701000000003</v>
      </c>
      <c r="S162" s="322"/>
      <c r="T162" s="321">
        <v>0</v>
      </c>
      <c r="U162" s="310">
        <v>9.2266780000000007E-2</v>
      </c>
      <c r="V162" s="310">
        <v>2.0287240000000002E-2</v>
      </c>
      <c r="W162" s="327"/>
      <c r="X162" s="310">
        <v>2.8503770000000001E-2</v>
      </c>
      <c r="Y162" s="310">
        <v>4.7273999999999998E-4</v>
      </c>
    </row>
    <row r="163" spans="1:25" x14ac:dyDescent="0.25">
      <c r="A163" s="326" t="s">
        <v>1394</v>
      </c>
      <c r="B163" s="276" t="s">
        <v>79</v>
      </c>
      <c r="C163" s="276" t="s">
        <v>1447</v>
      </c>
      <c r="D163" s="310">
        <v>1.81625361</v>
      </c>
      <c r="E163" s="310">
        <v>2.2160384</v>
      </c>
      <c r="F163" s="325"/>
      <c r="G163" s="310">
        <v>0</v>
      </c>
      <c r="H163" s="310">
        <v>0</v>
      </c>
      <c r="I163" s="310">
        <v>0</v>
      </c>
      <c r="J163" s="324">
        <v>0</v>
      </c>
      <c r="K163" s="323"/>
      <c r="L163" s="310">
        <v>0</v>
      </c>
      <c r="M163" s="310">
        <v>0</v>
      </c>
      <c r="N163" s="310">
        <v>0</v>
      </c>
      <c r="O163" s="310">
        <v>0</v>
      </c>
      <c r="P163" s="310">
        <v>0</v>
      </c>
      <c r="Q163" s="310">
        <v>0</v>
      </c>
      <c r="R163" s="310">
        <v>0</v>
      </c>
      <c r="S163" s="322"/>
      <c r="T163" s="321">
        <v>0</v>
      </c>
      <c r="U163" s="321">
        <v>0</v>
      </c>
      <c r="V163" s="321">
        <v>0</v>
      </c>
      <c r="W163" s="321">
        <v>0</v>
      </c>
      <c r="X163" s="321">
        <v>0</v>
      </c>
      <c r="Y163" s="321">
        <v>0</v>
      </c>
    </row>
    <row r="164" spans="1:25" x14ac:dyDescent="0.25">
      <c r="A164" s="326" t="s">
        <v>1394</v>
      </c>
      <c r="B164" s="276" t="s">
        <v>82</v>
      </c>
      <c r="C164" s="218" t="s">
        <v>155</v>
      </c>
      <c r="D164" s="310">
        <v>7.6569000000000008E-4</v>
      </c>
      <c r="E164" s="310">
        <v>1.1970000000000001E-4</v>
      </c>
      <c r="F164" s="325"/>
      <c r="G164" s="310">
        <v>0.12389438</v>
      </c>
      <c r="H164" s="310">
        <v>7.0210220000000004E-2</v>
      </c>
      <c r="I164" s="328">
        <v>0.56669414706300647</v>
      </c>
      <c r="J164" s="324">
        <v>0.85</v>
      </c>
      <c r="K164" s="323"/>
      <c r="L164" s="310">
        <v>0</v>
      </c>
      <c r="M164" s="310">
        <v>0</v>
      </c>
      <c r="N164" s="310">
        <v>0</v>
      </c>
      <c r="O164" s="310">
        <v>3.7558649999999999E-2</v>
      </c>
      <c r="P164" s="310">
        <v>0</v>
      </c>
      <c r="Q164" s="310">
        <v>3.2651569999999998E-2</v>
      </c>
      <c r="R164" s="310">
        <v>0</v>
      </c>
      <c r="S164" s="322"/>
      <c r="T164" s="321">
        <v>3.1860439999999997E-2</v>
      </c>
      <c r="U164" s="310">
        <v>3.1441759999999999E-2</v>
      </c>
      <c r="V164" s="310">
        <v>4.1868E-4</v>
      </c>
      <c r="W164" s="327"/>
      <c r="X164" s="310">
        <v>5.0350199999999998E-2</v>
      </c>
      <c r="Y164" s="310">
        <v>2.3660650000000002E-2</v>
      </c>
    </row>
    <row r="165" spans="1:25" x14ac:dyDescent="0.25">
      <c r="A165" s="326" t="s">
        <v>1394</v>
      </c>
      <c r="B165" s="276" t="s">
        <v>82</v>
      </c>
      <c r="C165" s="218" t="s">
        <v>422</v>
      </c>
      <c r="D165" s="310">
        <v>1.8447299999999999E-3</v>
      </c>
      <c r="E165" s="310">
        <v>1.82146E-3</v>
      </c>
      <c r="F165" s="325"/>
      <c r="G165" s="310">
        <v>1.110327E-2</v>
      </c>
      <c r="H165" s="310">
        <v>4.7311699999999998E-3</v>
      </c>
      <c r="I165" s="328">
        <v>0.42610600300632157</v>
      </c>
      <c r="J165" s="324">
        <v>0.85</v>
      </c>
      <c r="K165" s="323"/>
      <c r="L165" s="310">
        <v>0</v>
      </c>
      <c r="M165" s="310">
        <v>0</v>
      </c>
      <c r="N165" s="310">
        <v>0</v>
      </c>
      <c r="O165" s="310">
        <v>3.13408E-3</v>
      </c>
      <c r="P165" s="310">
        <v>0</v>
      </c>
      <c r="Q165" s="310">
        <v>1.59709E-3</v>
      </c>
      <c r="R165" s="310">
        <v>0</v>
      </c>
      <c r="S165" s="322"/>
      <c r="T165" s="321">
        <v>1.5066300000000001E-3</v>
      </c>
      <c r="U165" s="310">
        <v>1.5066300000000001E-3</v>
      </c>
      <c r="V165" s="310">
        <v>0</v>
      </c>
      <c r="W165" s="327"/>
      <c r="X165" s="310">
        <v>0</v>
      </c>
      <c r="Y165" s="310">
        <v>4.9584700000000004E-3</v>
      </c>
    </row>
    <row r="166" spans="1:25" x14ac:dyDescent="0.25">
      <c r="A166" s="326" t="s">
        <v>1394</v>
      </c>
      <c r="B166" s="276" t="s">
        <v>82</v>
      </c>
      <c r="C166" s="218" t="s">
        <v>419</v>
      </c>
      <c r="D166" s="310">
        <v>0</v>
      </c>
      <c r="E166" s="310">
        <v>0</v>
      </c>
      <c r="F166" s="325"/>
      <c r="G166" s="310">
        <v>9.074200000000001E-3</v>
      </c>
      <c r="H166" s="310">
        <v>9.074200000000001E-3</v>
      </c>
      <c r="I166" s="328">
        <v>1</v>
      </c>
      <c r="J166" s="324">
        <v>0.85</v>
      </c>
      <c r="K166" s="323"/>
      <c r="L166" s="310">
        <v>0</v>
      </c>
      <c r="M166" s="310">
        <v>0</v>
      </c>
      <c r="N166" s="310">
        <v>0</v>
      </c>
      <c r="O166" s="310">
        <v>9.074200000000001E-3</v>
      </c>
      <c r="P166" s="310">
        <v>0</v>
      </c>
      <c r="Q166" s="310">
        <v>0</v>
      </c>
      <c r="R166" s="310">
        <v>0</v>
      </c>
      <c r="S166" s="322"/>
      <c r="T166" s="321">
        <v>0</v>
      </c>
      <c r="U166" s="310">
        <v>0</v>
      </c>
      <c r="V166" s="310">
        <v>0</v>
      </c>
      <c r="W166" s="327"/>
      <c r="X166" s="310">
        <v>0</v>
      </c>
      <c r="Y166" s="310">
        <v>0</v>
      </c>
    </row>
    <row r="167" spans="1:25" x14ac:dyDescent="0.25">
      <c r="A167" s="326" t="s">
        <v>1394</v>
      </c>
      <c r="B167" s="276" t="s">
        <v>82</v>
      </c>
      <c r="C167" s="218" t="s">
        <v>423</v>
      </c>
      <c r="D167" s="310">
        <v>3.3923600000000001E-3</v>
      </c>
      <c r="E167" s="310">
        <v>3.3923600000000001E-3</v>
      </c>
      <c r="F167" s="325"/>
      <c r="G167" s="310">
        <v>1.980268E-2</v>
      </c>
      <c r="H167" s="310">
        <v>1.9432520000000002E-2</v>
      </c>
      <c r="I167" s="328">
        <v>0.98130758059010204</v>
      </c>
      <c r="J167" s="324">
        <v>0.85</v>
      </c>
      <c r="K167" s="323"/>
      <c r="L167" s="310">
        <v>0</v>
      </c>
      <c r="M167" s="310">
        <v>0</v>
      </c>
      <c r="N167" s="310">
        <v>0</v>
      </c>
      <c r="O167" s="310">
        <v>1.3901879999999998E-2</v>
      </c>
      <c r="P167" s="310">
        <v>0</v>
      </c>
      <c r="Q167" s="310">
        <v>5.5306400000000007E-3</v>
      </c>
      <c r="R167" s="310">
        <v>0</v>
      </c>
      <c r="S167" s="322"/>
      <c r="T167" s="321">
        <v>5.2880000000000002E-5</v>
      </c>
      <c r="U167" s="310">
        <v>5.2880000000000002E-5</v>
      </c>
      <c r="V167" s="310">
        <v>7.0064999999999993E-4</v>
      </c>
      <c r="W167" s="327"/>
      <c r="X167" s="310">
        <v>0</v>
      </c>
      <c r="Y167" s="310">
        <v>3.1727999999999997E-4</v>
      </c>
    </row>
    <row r="168" spans="1:25" x14ac:dyDescent="0.25">
      <c r="A168" s="326" t="s">
        <v>1394</v>
      </c>
      <c r="B168" s="276" t="s">
        <v>82</v>
      </c>
      <c r="C168" s="218" t="s">
        <v>421</v>
      </c>
      <c r="D168" s="310">
        <v>3.4310000000000002E-5</v>
      </c>
      <c r="E168" s="310">
        <v>3.4310000000000002E-5</v>
      </c>
      <c r="F168" s="325"/>
      <c r="G168" s="310">
        <v>3.9986199999999996E-3</v>
      </c>
      <c r="H168" s="310">
        <v>4.29562E-3</v>
      </c>
      <c r="I168" s="328">
        <v>1.0742756250906564</v>
      </c>
      <c r="J168" s="324">
        <v>0.85</v>
      </c>
      <c r="K168" s="323"/>
      <c r="L168" s="310">
        <v>0</v>
      </c>
      <c r="M168" s="310">
        <v>0</v>
      </c>
      <c r="N168" s="310">
        <v>0</v>
      </c>
      <c r="O168" s="310">
        <v>3.6631000000000001E-4</v>
      </c>
      <c r="P168" s="310">
        <v>0</v>
      </c>
      <c r="Q168" s="310">
        <v>3.9293100000000001E-3</v>
      </c>
      <c r="R168" s="310">
        <v>0</v>
      </c>
      <c r="S168" s="322"/>
      <c r="T168" s="321">
        <v>0</v>
      </c>
      <c r="U168" s="310">
        <v>0</v>
      </c>
      <c r="V168" s="310">
        <v>0</v>
      </c>
      <c r="W168" s="327"/>
      <c r="X168" s="310">
        <v>5.5699000000000005E-4</v>
      </c>
      <c r="Y168" s="310">
        <v>0</v>
      </c>
    </row>
    <row r="169" spans="1:25" x14ac:dyDescent="0.25">
      <c r="A169" s="326" t="s">
        <v>1394</v>
      </c>
      <c r="B169" s="276" t="s">
        <v>82</v>
      </c>
      <c r="C169" s="218" t="s">
        <v>363</v>
      </c>
      <c r="D169" s="310">
        <v>0</v>
      </c>
      <c r="E169" s="310">
        <v>0</v>
      </c>
      <c r="F169" s="325"/>
      <c r="G169" s="310">
        <v>1.6141900000000001E-2</v>
      </c>
      <c r="H169" s="310">
        <v>8.4556200000000005E-3</v>
      </c>
      <c r="I169" s="328">
        <v>0.52383052800475782</v>
      </c>
      <c r="J169" s="324">
        <v>0.85</v>
      </c>
      <c r="K169" s="323"/>
      <c r="L169" s="310">
        <v>0</v>
      </c>
      <c r="M169" s="310">
        <v>0</v>
      </c>
      <c r="N169" s="310">
        <v>0</v>
      </c>
      <c r="O169" s="310">
        <v>2.6888599999999999E-3</v>
      </c>
      <c r="P169" s="310">
        <v>0</v>
      </c>
      <c r="Q169" s="310">
        <v>5.7667599999999992E-3</v>
      </c>
      <c r="R169" s="310">
        <v>0</v>
      </c>
      <c r="S169" s="322"/>
      <c r="T169" s="321">
        <v>5.4690000000000001E-4</v>
      </c>
      <c r="U169" s="310">
        <v>5.4690000000000001E-4</v>
      </c>
      <c r="V169" s="310">
        <v>0</v>
      </c>
      <c r="W169" s="327"/>
      <c r="X169" s="310">
        <v>0</v>
      </c>
      <c r="Y169" s="310">
        <v>7.1393799999999999E-3</v>
      </c>
    </row>
    <row r="170" spans="1:25" x14ac:dyDescent="0.25">
      <c r="A170" s="326" t="s">
        <v>1394</v>
      </c>
      <c r="B170" s="276" t="s">
        <v>82</v>
      </c>
      <c r="C170" s="218" t="s">
        <v>154</v>
      </c>
      <c r="D170" s="310">
        <v>0</v>
      </c>
      <c r="E170" s="310">
        <v>0</v>
      </c>
      <c r="F170" s="325"/>
      <c r="G170" s="310">
        <v>2.47615929</v>
      </c>
      <c r="H170" s="310">
        <v>1.5159037900000001</v>
      </c>
      <c r="I170" s="328">
        <v>0.61219962549339868</v>
      </c>
      <c r="J170" s="324">
        <v>0.85</v>
      </c>
      <c r="K170" s="323"/>
      <c r="L170" s="310">
        <v>0</v>
      </c>
      <c r="M170" s="310">
        <v>0</v>
      </c>
      <c r="N170" s="310">
        <v>0</v>
      </c>
      <c r="O170" s="310">
        <v>1.5159037900000001</v>
      </c>
      <c r="P170" s="310">
        <v>0</v>
      </c>
      <c r="Q170" s="310">
        <v>0</v>
      </c>
      <c r="R170" s="310">
        <v>0</v>
      </c>
      <c r="S170" s="322"/>
      <c r="T170" s="321">
        <v>0.76195736999999997</v>
      </c>
      <c r="U170" s="310">
        <v>0.73617956999999989</v>
      </c>
      <c r="V170" s="310">
        <v>2.57778E-2</v>
      </c>
      <c r="W170" s="327"/>
      <c r="X170" s="310">
        <v>0.46205310999999999</v>
      </c>
      <c r="Y170" s="310">
        <v>0.26876725000000001</v>
      </c>
    </row>
    <row r="171" spans="1:25" x14ac:dyDescent="0.25">
      <c r="A171" s="326" t="s">
        <v>1394</v>
      </c>
      <c r="B171" s="276" t="s">
        <v>82</v>
      </c>
      <c r="C171" s="218" t="s">
        <v>1446</v>
      </c>
      <c r="D171" s="310">
        <v>0</v>
      </c>
      <c r="E171" s="310">
        <v>0</v>
      </c>
      <c r="F171" s="325"/>
      <c r="G171" s="310">
        <v>3.1911700000000001E-3</v>
      </c>
      <c r="H171" s="310">
        <v>3.66585E-3</v>
      </c>
      <c r="I171" s="328">
        <v>1.1487479513783345</v>
      </c>
      <c r="J171" s="324">
        <v>0.85</v>
      </c>
      <c r="K171" s="323"/>
      <c r="L171" s="310">
        <v>0</v>
      </c>
      <c r="M171" s="310">
        <v>0</v>
      </c>
      <c r="N171" s="310">
        <v>0</v>
      </c>
      <c r="O171" s="310">
        <v>7.3163999999999998E-4</v>
      </c>
      <c r="P171" s="310">
        <v>0</v>
      </c>
      <c r="Q171" s="310">
        <v>2.93421E-3</v>
      </c>
      <c r="R171" s="310">
        <v>0</v>
      </c>
      <c r="S171" s="322"/>
      <c r="T171" s="321">
        <v>0</v>
      </c>
      <c r="U171" s="310">
        <v>0</v>
      </c>
      <c r="V171" s="310">
        <v>0</v>
      </c>
      <c r="W171" s="327"/>
      <c r="X171" s="310">
        <v>0</v>
      </c>
      <c r="Y171" s="310">
        <v>2.5503E-4</v>
      </c>
    </row>
    <row r="172" spans="1:25" x14ac:dyDescent="0.25">
      <c r="A172" s="326" t="s">
        <v>1394</v>
      </c>
      <c r="B172" s="276" t="s">
        <v>82</v>
      </c>
      <c r="C172" s="218" t="s">
        <v>1445</v>
      </c>
      <c r="D172" s="310">
        <v>2.2852839999999999E-2</v>
      </c>
      <c r="E172" s="310">
        <v>1.4830999999999999E-4</v>
      </c>
      <c r="F172" s="325"/>
      <c r="G172" s="310">
        <v>8.1765050000000006E-2</v>
      </c>
      <c r="H172" s="310">
        <v>6.4556890000000006E-2</v>
      </c>
      <c r="I172" s="328">
        <v>0.78954137495176735</v>
      </c>
      <c r="J172" s="324">
        <v>0.85</v>
      </c>
      <c r="K172" s="323"/>
      <c r="L172" s="310">
        <v>0</v>
      </c>
      <c r="M172" s="310">
        <v>0</v>
      </c>
      <c r="N172" s="310">
        <v>0</v>
      </c>
      <c r="O172" s="310">
        <v>6.4556890000000006E-2</v>
      </c>
      <c r="P172" s="310">
        <v>0</v>
      </c>
      <c r="Q172" s="310">
        <v>0</v>
      </c>
      <c r="R172" s="310">
        <v>0</v>
      </c>
      <c r="S172" s="322"/>
      <c r="T172" s="321">
        <v>1.054685E-2</v>
      </c>
      <c r="U172" s="310">
        <v>1.032924E-2</v>
      </c>
      <c r="V172" s="310">
        <v>2.1761000000000003E-4</v>
      </c>
      <c r="W172" s="327"/>
      <c r="X172" s="310">
        <v>3.9057269999999998E-2</v>
      </c>
      <c r="Y172" s="310">
        <v>9.2738500000000001E-3</v>
      </c>
    </row>
    <row r="173" spans="1:25" x14ac:dyDescent="0.25">
      <c r="A173" s="326" t="s">
        <v>1394</v>
      </c>
      <c r="B173" s="276" t="s">
        <v>82</v>
      </c>
      <c r="C173" s="218" t="s">
        <v>420</v>
      </c>
      <c r="D173" s="310">
        <v>0</v>
      </c>
      <c r="E173" s="310">
        <v>0</v>
      </c>
      <c r="F173" s="325"/>
      <c r="G173" s="310">
        <v>0.10058450999999999</v>
      </c>
      <c r="H173" s="310">
        <v>9.5230640000000005E-2</v>
      </c>
      <c r="I173" s="328">
        <v>0.94677242052479071</v>
      </c>
      <c r="J173" s="324">
        <v>0.85</v>
      </c>
      <c r="K173" s="323"/>
      <c r="L173" s="310">
        <v>0</v>
      </c>
      <c r="M173" s="310">
        <v>0</v>
      </c>
      <c r="N173" s="310">
        <v>0</v>
      </c>
      <c r="O173" s="310">
        <v>9.5230640000000005E-2</v>
      </c>
      <c r="P173" s="310">
        <v>0</v>
      </c>
      <c r="Q173" s="310">
        <v>0</v>
      </c>
      <c r="R173" s="310">
        <v>0</v>
      </c>
      <c r="S173" s="322"/>
      <c r="T173" s="321">
        <v>0</v>
      </c>
      <c r="U173" s="310">
        <v>0</v>
      </c>
      <c r="V173" s="310">
        <v>0</v>
      </c>
      <c r="W173" s="310">
        <v>0</v>
      </c>
      <c r="X173" s="310">
        <v>0</v>
      </c>
      <c r="Y173" s="310">
        <v>5.3538700000000002E-3</v>
      </c>
    </row>
    <row r="174" spans="1:25" x14ac:dyDescent="0.25">
      <c r="A174" s="326" t="s">
        <v>1394</v>
      </c>
      <c r="B174" s="276" t="s">
        <v>361</v>
      </c>
      <c r="C174" s="218" t="s">
        <v>427</v>
      </c>
      <c r="D174" s="310">
        <v>1.3</v>
      </c>
      <c r="E174" s="310">
        <v>1.3</v>
      </c>
      <c r="F174" s="325"/>
      <c r="G174" s="310">
        <v>0</v>
      </c>
      <c r="H174" s="310">
        <v>0</v>
      </c>
      <c r="I174" s="310">
        <v>0</v>
      </c>
      <c r="J174" s="324">
        <v>0</v>
      </c>
      <c r="K174" s="323"/>
      <c r="L174" s="310">
        <v>0</v>
      </c>
      <c r="M174" s="310">
        <v>0</v>
      </c>
      <c r="N174" s="310">
        <v>0</v>
      </c>
      <c r="O174" s="310">
        <v>0</v>
      </c>
      <c r="P174" s="310">
        <v>0</v>
      </c>
      <c r="Q174" s="310">
        <v>0</v>
      </c>
      <c r="R174" s="310">
        <v>0</v>
      </c>
      <c r="S174" s="322"/>
      <c r="T174" s="321">
        <v>0</v>
      </c>
      <c r="U174" s="321">
        <v>0</v>
      </c>
      <c r="V174" s="321">
        <v>0</v>
      </c>
      <c r="W174" s="321">
        <v>0</v>
      </c>
      <c r="X174" s="321">
        <v>0</v>
      </c>
      <c r="Y174" s="321">
        <v>0</v>
      </c>
    </row>
    <row r="175" spans="1:25" ht="30" x14ac:dyDescent="0.25">
      <c r="A175" s="326" t="s">
        <v>1394</v>
      </c>
      <c r="B175" s="276" t="s">
        <v>361</v>
      </c>
      <c r="C175" s="276" t="s">
        <v>424</v>
      </c>
      <c r="D175" s="310">
        <v>0.1</v>
      </c>
      <c r="E175" s="310">
        <v>0.1</v>
      </c>
      <c r="F175" s="325"/>
      <c r="G175" s="310">
        <v>0</v>
      </c>
      <c r="H175" s="310">
        <v>0</v>
      </c>
      <c r="I175" s="310">
        <v>0</v>
      </c>
      <c r="J175" s="324">
        <v>0</v>
      </c>
      <c r="K175" s="323"/>
      <c r="L175" s="310">
        <v>0</v>
      </c>
      <c r="M175" s="310">
        <v>0</v>
      </c>
      <c r="N175" s="310">
        <v>0</v>
      </c>
      <c r="O175" s="310">
        <v>0</v>
      </c>
      <c r="P175" s="310">
        <v>0</v>
      </c>
      <c r="Q175" s="310">
        <v>0</v>
      </c>
      <c r="R175" s="310">
        <v>0</v>
      </c>
      <c r="S175" s="322"/>
      <c r="T175" s="321">
        <v>0</v>
      </c>
      <c r="U175" s="321">
        <v>0</v>
      </c>
      <c r="V175" s="321">
        <v>0</v>
      </c>
      <c r="W175" s="321">
        <v>0</v>
      </c>
      <c r="X175" s="321">
        <v>0</v>
      </c>
      <c r="Y175" s="321">
        <v>0</v>
      </c>
    </row>
    <row r="176" spans="1:25" ht="30" x14ac:dyDescent="0.25">
      <c r="A176" s="326" t="s">
        <v>1394</v>
      </c>
      <c r="B176" s="276" t="s">
        <v>361</v>
      </c>
      <c r="C176" s="276" t="s">
        <v>426</v>
      </c>
      <c r="D176" s="310">
        <v>0.28999999999999998</v>
      </c>
      <c r="E176" s="310">
        <v>0.28999999999999998</v>
      </c>
      <c r="F176" s="325"/>
      <c r="G176" s="310">
        <v>0</v>
      </c>
      <c r="H176" s="310">
        <v>0</v>
      </c>
      <c r="I176" s="310">
        <v>0</v>
      </c>
      <c r="J176" s="324">
        <v>0</v>
      </c>
      <c r="K176" s="323"/>
      <c r="L176" s="310">
        <v>0</v>
      </c>
      <c r="M176" s="310">
        <v>0</v>
      </c>
      <c r="N176" s="310">
        <v>0</v>
      </c>
      <c r="O176" s="310">
        <v>0</v>
      </c>
      <c r="P176" s="310">
        <v>0</v>
      </c>
      <c r="Q176" s="310">
        <v>0</v>
      </c>
      <c r="R176" s="310">
        <v>0</v>
      </c>
      <c r="S176" s="322"/>
      <c r="T176" s="321">
        <v>0</v>
      </c>
      <c r="U176" s="321">
        <v>0</v>
      </c>
      <c r="V176" s="321">
        <v>0</v>
      </c>
      <c r="W176" s="321">
        <v>0</v>
      </c>
      <c r="X176" s="321">
        <v>0</v>
      </c>
      <c r="Y176" s="321">
        <v>0</v>
      </c>
    </row>
    <row r="177" spans="1:25" ht="30" x14ac:dyDescent="0.25">
      <c r="A177" s="326" t="s">
        <v>1394</v>
      </c>
      <c r="B177" s="276" t="s">
        <v>361</v>
      </c>
      <c r="C177" s="276" t="s">
        <v>425</v>
      </c>
      <c r="D177" s="310">
        <v>7.0000000000000007E-2</v>
      </c>
      <c r="E177" s="310">
        <v>7.0000000000000007E-2</v>
      </c>
      <c r="F177" s="325"/>
      <c r="G177" s="310">
        <v>0</v>
      </c>
      <c r="H177" s="310">
        <v>0</v>
      </c>
      <c r="I177" s="310">
        <v>0</v>
      </c>
      <c r="J177" s="324">
        <v>0</v>
      </c>
      <c r="K177" s="323"/>
      <c r="L177" s="310">
        <v>0</v>
      </c>
      <c r="M177" s="310">
        <v>0</v>
      </c>
      <c r="N177" s="310">
        <v>0</v>
      </c>
      <c r="O177" s="310">
        <v>0</v>
      </c>
      <c r="P177" s="310">
        <v>0</v>
      </c>
      <c r="Q177" s="310">
        <v>0</v>
      </c>
      <c r="R177" s="310">
        <v>0</v>
      </c>
      <c r="S177" s="322"/>
      <c r="T177" s="321">
        <v>0</v>
      </c>
      <c r="U177" s="321">
        <v>0</v>
      </c>
      <c r="V177" s="321">
        <v>0</v>
      </c>
      <c r="W177" s="321">
        <v>0</v>
      </c>
      <c r="X177" s="321">
        <v>0</v>
      </c>
      <c r="Y177" s="321">
        <v>0</v>
      </c>
    </row>
    <row r="178" spans="1:25" x14ac:dyDescent="0.25">
      <c r="A178" s="326" t="s">
        <v>1394</v>
      </c>
      <c r="B178" s="276" t="s">
        <v>83</v>
      </c>
      <c r="C178" s="276" t="s">
        <v>1444</v>
      </c>
      <c r="D178" s="310">
        <v>0.46</v>
      </c>
      <c r="E178" s="310">
        <v>0.42</v>
      </c>
      <c r="F178" s="325"/>
      <c r="G178" s="310">
        <v>0</v>
      </c>
      <c r="H178" s="310">
        <v>0</v>
      </c>
      <c r="I178" s="310">
        <v>0</v>
      </c>
      <c r="J178" s="324">
        <v>0</v>
      </c>
      <c r="K178" s="323"/>
      <c r="L178" s="310">
        <v>0</v>
      </c>
      <c r="M178" s="310">
        <v>0</v>
      </c>
      <c r="N178" s="310">
        <v>0</v>
      </c>
      <c r="O178" s="310">
        <v>0</v>
      </c>
      <c r="P178" s="310">
        <v>0</v>
      </c>
      <c r="Q178" s="310">
        <v>0</v>
      </c>
      <c r="R178" s="310">
        <v>0</v>
      </c>
      <c r="S178" s="322"/>
      <c r="T178" s="321">
        <v>0</v>
      </c>
      <c r="U178" s="321">
        <v>0</v>
      </c>
      <c r="V178" s="321">
        <v>0</v>
      </c>
      <c r="W178" s="321">
        <v>0</v>
      </c>
      <c r="X178" s="321">
        <v>0</v>
      </c>
      <c r="Y178" s="321">
        <v>0</v>
      </c>
    </row>
    <row r="179" spans="1:25" x14ac:dyDescent="0.25">
      <c r="A179" s="326" t="s">
        <v>1394</v>
      </c>
      <c r="B179" s="276" t="s">
        <v>83</v>
      </c>
      <c r="C179" s="276" t="s">
        <v>1443</v>
      </c>
      <c r="D179" s="310">
        <v>4.47</v>
      </c>
      <c r="E179" s="310">
        <v>0.39</v>
      </c>
      <c r="F179" s="325"/>
      <c r="G179" s="310">
        <v>0</v>
      </c>
      <c r="H179" s="310">
        <v>0</v>
      </c>
      <c r="I179" s="310">
        <v>0</v>
      </c>
      <c r="J179" s="324">
        <v>0</v>
      </c>
      <c r="K179" s="323"/>
      <c r="L179" s="310">
        <v>0</v>
      </c>
      <c r="M179" s="310">
        <v>0</v>
      </c>
      <c r="N179" s="310">
        <v>0</v>
      </c>
      <c r="O179" s="310">
        <v>0</v>
      </c>
      <c r="P179" s="310">
        <v>0</v>
      </c>
      <c r="Q179" s="310">
        <v>0</v>
      </c>
      <c r="R179" s="310">
        <v>0</v>
      </c>
      <c r="S179" s="322"/>
      <c r="T179" s="321">
        <v>0</v>
      </c>
      <c r="U179" s="321">
        <v>0</v>
      </c>
      <c r="V179" s="321">
        <v>0</v>
      </c>
      <c r="W179" s="321">
        <v>0</v>
      </c>
      <c r="X179" s="321">
        <v>0</v>
      </c>
      <c r="Y179" s="321">
        <v>0</v>
      </c>
    </row>
    <row r="180" spans="1:25" x14ac:dyDescent="0.25">
      <c r="A180" s="326" t="s">
        <v>1394</v>
      </c>
      <c r="B180" s="276" t="s">
        <v>84</v>
      </c>
      <c r="C180" s="276" t="s">
        <v>311</v>
      </c>
      <c r="D180" s="310">
        <v>0</v>
      </c>
      <c r="E180" s="310">
        <v>0</v>
      </c>
      <c r="F180" s="325"/>
      <c r="G180" s="310">
        <v>0</v>
      </c>
      <c r="H180" s="310">
        <v>0</v>
      </c>
      <c r="I180" s="310">
        <v>0</v>
      </c>
      <c r="J180" s="324">
        <v>0</v>
      </c>
      <c r="K180" s="323"/>
      <c r="L180" s="310">
        <v>0</v>
      </c>
      <c r="M180" s="310">
        <v>0</v>
      </c>
      <c r="N180" s="310">
        <v>0</v>
      </c>
      <c r="O180" s="310">
        <v>0</v>
      </c>
      <c r="P180" s="310">
        <v>0</v>
      </c>
      <c r="Q180" s="310">
        <v>0</v>
      </c>
      <c r="R180" s="310">
        <v>0</v>
      </c>
      <c r="S180" s="322"/>
      <c r="T180" s="321">
        <v>0</v>
      </c>
      <c r="U180" s="321">
        <v>0</v>
      </c>
      <c r="V180" s="321">
        <v>0</v>
      </c>
      <c r="W180" s="321">
        <v>0</v>
      </c>
      <c r="X180" s="321">
        <v>0</v>
      </c>
      <c r="Y180" s="321">
        <v>0</v>
      </c>
    </row>
    <row r="181" spans="1:25" x14ac:dyDescent="0.25">
      <c r="A181" s="326" t="s">
        <v>1394</v>
      </c>
      <c r="B181" s="276" t="s">
        <v>84</v>
      </c>
      <c r="C181" s="276" t="s">
        <v>312</v>
      </c>
      <c r="D181" s="310">
        <v>0.15</v>
      </c>
      <c r="E181" s="310">
        <v>0.15</v>
      </c>
      <c r="F181" s="325"/>
      <c r="G181" s="310">
        <v>0</v>
      </c>
      <c r="H181" s="310">
        <v>0</v>
      </c>
      <c r="I181" s="310">
        <v>0</v>
      </c>
      <c r="J181" s="324">
        <v>0</v>
      </c>
      <c r="K181" s="323"/>
      <c r="L181" s="310">
        <v>0</v>
      </c>
      <c r="M181" s="310">
        <v>0</v>
      </c>
      <c r="N181" s="310">
        <v>0</v>
      </c>
      <c r="O181" s="310">
        <v>0</v>
      </c>
      <c r="P181" s="310">
        <v>0</v>
      </c>
      <c r="Q181" s="310">
        <v>0</v>
      </c>
      <c r="R181" s="310">
        <v>0</v>
      </c>
      <c r="S181" s="322"/>
      <c r="T181" s="321">
        <v>0</v>
      </c>
      <c r="U181" s="321">
        <v>0</v>
      </c>
      <c r="V181" s="321">
        <v>0</v>
      </c>
      <c r="W181" s="321">
        <v>0</v>
      </c>
      <c r="X181" s="321">
        <v>0</v>
      </c>
      <c r="Y181" s="321">
        <v>0</v>
      </c>
    </row>
    <row r="182" spans="1:25" x14ac:dyDescent="0.25">
      <c r="A182" s="326" t="s">
        <v>1394</v>
      </c>
      <c r="B182" s="276" t="s">
        <v>84</v>
      </c>
      <c r="C182" s="276" t="s">
        <v>428</v>
      </c>
      <c r="D182" s="310">
        <v>0</v>
      </c>
      <c r="E182" s="310">
        <v>0</v>
      </c>
      <c r="F182" s="325"/>
      <c r="G182" s="310">
        <v>0</v>
      </c>
      <c r="H182" s="310">
        <v>0</v>
      </c>
      <c r="I182" s="310">
        <v>0</v>
      </c>
      <c r="J182" s="324">
        <v>0</v>
      </c>
      <c r="K182" s="323"/>
      <c r="L182" s="310">
        <v>0</v>
      </c>
      <c r="M182" s="310">
        <v>0</v>
      </c>
      <c r="N182" s="310">
        <v>0</v>
      </c>
      <c r="O182" s="310">
        <v>0</v>
      </c>
      <c r="P182" s="310">
        <v>0</v>
      </c>
      <c r="Q182" s="310">
        <v>0</v>
      </c>
      <c r="R182" s="310">
        <v>0</v>
      </c>
      <c r="S182" s="322"/>
      <c r="T182" s="321">
        <v>0</v>
      </c>
      <c r="U182" s="321">
        <v>0</v>
      </c>
      <c r="V182" s="321">
        <v>0</v>
      </c>
      <c r="W182" s="321">
        <v>0</v>
      </c>
      <c r="X182" s="321">
        <v>0</v>
      </c>
      <c r="Y182" s="321">
        <v>0</v>
      </c>
    </row>
    <row r="183" spans="1:25" x14ac:dyDescent="0.25">
      <c r="A183" s="326" t="s">
        <v>1394</v>
      </c>
      <c r="B183" s="276" t="s">
        <v>84</v>
      </c>
      <c r="C183" s="276" t="s">
        <v>313</v>
      </c>
      <c r="D183" s="310">
        <v>0</v>
      </c>
      <c r="E183" s="310">
        <v>0</v>
      </c>
      <c r="F183" s="325"/>
      <c r="G183" s="310">
        <v>0</v>
      </c>
      <c r="H183" s="310">
        <v>0</v>
      </c>
      <c r="I183" s="310">
        <v>0</v>
      </c>
      <c r="J183" s="324">
        <v>0</v>
      </c>
      <c r="K183" s="323"/>
      <c r="L183" s="310">
        <v>0</v>
      </c>
      <c r="M183" s="310">
        <v>0</v>
      </c>
      <c r="N183" s="310">
        <v>0</v>
      </c>
      <c r="O183" s="310">
        <v>0</v>
      </c>
      <c r="P183" s="310">
        <v>0</v>
      </c>
      <c r="Q183" s="310">
        <v>0</v>
      </c>
      <c r="R183" s="310">
        <v>0</v>
      </c>
      <c r="S183" s="322"/>
      <c r="T183" s="321">
        <v>0</v>
      </c>
      <c r="U183" s="321">
        <v>0</v>
      </c>
      <c r="V183" s="321">
        <v>0</v>
      </c>
      <c r="W183" s="321">
        <v>0</v>
      </c>
      <c r="X183" s="321">
        <v>0</v>
      </c>
      <c r="Y183" s="321">
        <v>0</v>
      </c>
    </row>
    <row r="184" spans="1:25" x14ac:dyDescent="0.25">
      <c r="A184" s="326" t="s">
        <v>1439</v>
      </c>
      <c r="B184" s="276" t="s">
        <v>84</v>
      </c>
      <c r="C184" s="276" t="s">
        <v>305</v>
      </c>
      <c r="D184" s="310">
        <v>369.85</v>
      </c>
      <c r="E184" s="310">
        <v>369.85</v>
      </c>
      <c r="F184" s="325"/>
      <c r="G184" s="310">
        <v>0</v>
      </c>
      <c r="H184" s="310">
        <v>0</v>
      </c>
      <c r="I184" s="310">
        <v>0</v>
      </c>
      <c r="J184" s="324">
        <v>0</v>
      </c>
      <c r="K184" s="323"/>
      <c r="L184" s="310">
        <v>0</v>
      </c>
      <c r="M184" s="310">
        <v>0</v>
      </c>
      <c r="N184" s="310">
        <v>0</v>
      </c>
      <c r="O184" s="310">
        <v>0</v>
      </c>
      <c r="P184" s="310">
        <v>0</v>
      </c>
      <c r="Q184" s="310">
        <v>0</v>
      </c>
      <c r="R184" s="310">
        <v>0</v>
      </c>
      <c r="S184" s="322"/>
      <c r="T184" s="321">
        <v>0</v>
      </c>
      <c r="U184" s="321">
        <v>0</v>
      </c>
      <c r="V184" s="321">
        <v>0</v>
      </c>
      <c r="W184" s="321">
        <v>0</v>
      </c>
      <c r="X184" s="321">
        <v>0</v>
      </c>
      <c r="Y184" s="321">
        <v>0</v>
      </c>
    </row>
    <row r="185" spans="1:25" x14ac:dyDescent="0.25">
      <c r="A185" s="326" t="s">
        <v>1394</v>
      </c>
      <c r="B185" s="276" t="s">
        <v>84</v>
      </c>
      <c r="C185" s="276" t="s">
        <v>429</v>
      </c>
      <c r="D185" s="310">
        <v>3.78</v>
      </c>
      <c r="E185" s="310">
        <v>3.31</v>
      </c>
      <c r="F185" s="325"/>
      <c r="G185" s="310">
        <v>0</v>
      </c>
      <c r="H185" s="310">
        <v>0</v>
      </c>
      <c r="I185" s="310">
        <v>0</v>
      </c>
      <c r="J185" s="324">
        <v>0</v>
      </c>
      <c r="K185" s="323"/>
      <c r="L185" s="310">
        <v>0</v>
      </c>
      <c r="M185" s="310">
        <v>0</v>
      </c>
      <c r="N185" s="310">
        <v>0</v>
      </c>
      <c r="O185" s="310">
        <v>0</v>
      </c>
      <c r="P185" s="310">
        <v>0</v>
      </c>
      <c r="Q185" s="310">
        <v>0</v>
      </c>
      <c r="R185" s="310">
        <v>0</v>
      </c>
      <c r="S185" s="322"/>
      <c r="T185" s="321">
        <v>0</v>
      </c>
      <c r="U185" s="321">
        <v>0</v>
      </c>
      <c r="V185" s="321">
        <v>0</v>
      </c>
      <c r="W185" s="321">
        <v>0</v>
      </c>
      <c r="X185" s="321">
        <v>0</v>
      </c>
      <c r="Y185" s="321">
        <v>0</v>
      </c>
    </row>
    <row r="186" spans="1:25" x14ac:dyDescent="0.25">
      <c r="A186" s="326" t="s">
        <v>1394</v>
      </c>
      <c r="B186" s="276" t="s">
        <v>84</v>
      </c>
      <c r="C186" s="276" t="s">
        <v>310</v>
      </c>
      <c r="D186" s="310">
        <v>7.98</v>
      </c>
      <c r="E186" s="310">
        <v>9.8000000000000007</v>
      </c>
      <c r="F186" s="325"/>
      <c r="G186" s="310">
        <v>0</v>
      </c>
      <c r="H186" s="310">
        <v>0</v>
      </c>
      <c r="I186" s="310">
        <v>0</v>
      </c>
      <c r="J186" s="324">
        <v>0</v>
      </c>
      <c r="K186" s="323"/>
      <c r="L186" s="310">
        <v>0</v>
      </c>
      <c r="M186" s="310">
        <v>0</v>
      </c>
      <c r="N186" s="310">
        <v>0</v>
      </c>
      <c r="O186" s="310">
        <v>0</v>
      </c>
      <c r="P186" s="310">
        <v>0</v>
      </c>
      <c r="Q186" s="310">
        <v>0</v>
      </c>
      <c r="R186" s="310">
        <v>0</v>
      </c>
      <c r="S186" s="322"/>
      <c r="T186" s="321">
        <v>0</v>
      </c>
      <c r="U186" s="321">
        <v>0</v>
      </c>
      <c r="V186" s="321">
        <v>0</v>
      </c>
      <c r="W186" s="321">
        <v>0</v>
      </c>
      <c r="X186" s="321">
        <v>0</v>
      </c>
      <c r="Y186" s="321">
        <v>0</v>
      </c>
    </row>
    <row r="187" spans="1:25" x14ac:dyDescent="0.25">
      <c r="A187" s="326" t="s">
        <v>1394</v>
      </c>
      <c r="B187" s="276" t="s">
        <v>84</v>
      </c>
      <c r="C187" s="276" t="s">
        <v>430</v>
      </c>
      <c r="D187" s="310">
        <v>0</v>
      </c>
      <c r="E187" s="310">
        <v>0</v>
      </c>
      <c r="F187" s="325"/>
      <c r="G187" s="310">
        <v>182.27</v>
      </c>
      <c r="H187" s="310">
        <v>175.08</v>
      </c>
      <c r="I187" s="328">
        <v>0.96055302573105839</v>
      </c>
      <c r="J187" s="324">
        <v>0.97</v>
      </c>
      <c r="K187" s="323"/>
      <c r="L187" s="310">
        <v>0</v>
      </c>
      <c r="M187" s="310">
        <v>0</v>
      </c>
      <c r="N187" s="310">
        <v>0</v>
      </c>
      <c r="O187" s="310">
        <v>1.81</v>
      </c>
      <c r="P187" s="310">
        <v>0</v>
      </c>
      <c r="Q187" s="310">
        <v>173.27</v>
      </c>
      <c r="R187" s="310">
        <v>0</v>
      </c>
      <c r="S187" s="322"/>
      <c r="T187" s="321">
        <v>0</v>
      </c>
      <c r="U187" s="310">
        <v>15.11</v>
      </c>
      <c r="V187" s="310">
        <v>4.99</v>
      </c>
      <c r="W187" s="329">
        <v>20.100000000000001</v>
      </c>
      <c r="X187" s="310">
        <v>14.33</v>
      </c>
      <c r="Y187" s="310">
        <v>0.89</v>
      </c>
    </row>
    <row r="188" spans="1:25" x14ac:dyDescent="0.25">
      <c r="A188" s="326" t="s">
        <v>1394</v>
      </c>
      <c r="B188" s="276" t="s">
        <v>84</v>
      </c>
      <c r="C188" s="276" t="s">
        <v>314</v>
      </c>
      <c r="D188" s="310">
        <v>0</v>
      </c>
      <c r="E188" s="310">
        <v>0</v>
      </c>
      <c r="F188" s="325"/>
      <c r="G188" s="310">
        <v>0</v>
      </c>
      <c r="H188" s="310">
        <v>0</v>
      </c>
      <c r="I188" s="310">
        <v>0</v>
      </c>
      <c r="J188" s="324">
        <v>0</v>
      </c>
      <c r="K188" s="323"/>
      <c r="L188" s="310">
        <v>0</v>
      </c>
      <c r="M188" s="310">
        <v>0</v>
      </c>
      <c r="N188" s="310">
        <v>0</v>
      </c>
      <c r="O188" s="310">
        <v>0</v>
      </c>
      <c r="P188" s="310">
        <v>0</v>
      </c>
      <c r="Q188" s="310">
        <v>0</v>
      </c>
      <c r="R188" s="310">
        <v>0</v>
      </c>
      <c r="S188" s="322"/>
      <c r="T188" s="321">
        <v>0</v>
      </c>
      <c r="U188" s="321">
        <v>0</v>
      </c>
      <c r="V188" s="321">
        <v>0</v>
      </c>
      <c r="W188" s="321">
        <v>0</v>
      </c>
      <c r="X188" s="321">
        <v>0</v>
      </c>
      <c r="Y188" s="321">
        <v>0</v>
      </c>
    </row>
    <row r="189" spans="1:25" x14ac:dyDescent="0.25">
      <c r="A189" s="326" t="s">
        <v>1394</v>
      </c>
      <c r="B189" s="276" t="s">
        <v>84</v>
      </c>
      <c r="C189" s="276" t="s">
        <v>748</v>
      </c>
      <c r="D189" s="310">
        <v>0</v>
      </c>
      <c r="E189" s="310">
        <v>0</v>
      </c>
      <c r="F189" s="325"/>
      <c r="G189" s="310">
        <v>0</v>
      </c>
      <c r="H189" s="310">
        <v>0</v>
      </c>
      <c r="I189" s="310">
        <v>0</v>
      </c>
      <c r="J189" s="324">
        <v>0</v>
      </c>
      <c r="K189" s="323"/>
      <c r="L189" s="310">
        <v>0</v>
      </c>
      <c r="M189" s="310">
        <v>0</v>
      </c>
      <c r="N189" s="310">
        <v>0</v>
      </c>
      <c r="O189" s="310">
        <v>0</v>
      </c>
      <c r="P189" s="310">
        <v>0</v>
      </c>
      <c r="Q189" s="310">
        <v>0</v>
      </c>
      <c r="R189" s="310">
        <v>0</v>
      </c>
      <c r="S189" s="322"/>
      <c r="T189" s="321">
        <v>0</v>
      </c>
      <c r="U189" s="321">
        <v>0</v>
      </c>
      <c r="V189" s="321">
        <v>0</v>
      </c>
      <c r="W189" s="321">
        <v>0</v>
      </c>
      <c r="X189" s="321">
        <v>0</v>
      </c>
      <c r="Y189" s="321">
        <v>0</v>
      </c>
    </row>
    <row r="190" spans="1:25" x14ac:dyDescent="0.25">
      <c r="A190" s="326" t="s">
        <v>1394</v>
      </c>
      <c r="B190" s="276" t="s">
        <v>84</v>
      </c>
      <c r="C190" s="276" t="s">
        <v>431</v>
      </c>
      <c r="D190" s="310">
        <v>0</v>
      </c>
      <c r="E190" s="310">
        <v>0</v>
      </c>
      <c r="F190" s="325"/>
      <c r="G190" s="310">
        <v>20.61</v>
      </c>
      <c r="H190" s="310">
        <v>5.14</v>
      </c>
      <c r="I190" s="328">
        <v>0.24939349830179525</v>
      </c>
      <c r="J190" s="324">
        <v>0.25</v>
      </c>
      <c r="K190" s="323"/>
      <c r="L190" s="310">
        <v>0</v>
      </c>
      <c r="M190" s="310">
        <v>0</v>
      </c>
      <c r="N190" s="310">
        <v>0</v>
      </c>
      <c r="O190" s="310">
        <v>5.14</v>
      </c>
      <c r="P190" s="310">
        <v>0</v>
      </c>
      <c r="Q190" s="310">
        <v>0</v>
      </c>
      <c r="R190" s="310">
        <v>0</v>
      </c>
      <c r="S190" s="322"/>
      <c r="T190" s="321">
        <v>0</v>
      </c>
      <c r="U190" s="310">
        <v>4.1399999999999997</v>
      </c>
      <c r="V190" s="310">
        <v>11.33</v>
      </c>
      <c r="W190" s="329">
        <v>15.469999999999999</v>
      </c>
      <c r="X190" s="310">
        <v>6.9999999999999999E-4</v>
      </c>
      <c r="Y190" s="310">
        <v>0</v>
      </c>
    </row>
    <row r="191" spans="1:25" x14ac:dyDescent="0.25">
      <c r="A191" s="326" t="s">
        <v>1394</v>
      </c>
      <c r="B191" s="276" t="s">
        <v>84</v>
      </c>
      <c r="C191" s="276" t="s">
        <v>315</v>
      </c>
      <c r="D191" s="310">
        <v>3.4</v>
      </c>
      <c r="E191" s="310">
        <v>1.97</v>
      </c>
      <c r="F191" s="325"/>
      <c r="G191" s="310">
        <v>0</v>
      </c>
      <c r="H191" s="310">
        <v>0</v>
      </c>
      <c r="I191" s="310">
        <v>0</v>
      </c>
      <c r="J191" s="324">
        <v>0</v>
      </c>
      <c r="K191" s="323"/>
      <c r="L191" s="310">
        <v>0</v>
      </c>
      <c r="M191" s="310">
        <v>0</v>
      </c>
      <c r="N191" s="310">
        <v>0</v>
      </c>
      <c r="O191" s="310">
        <v>0</v>
      </c>
      <c r="P191" s="310">
        <v>0</v>
      </c>
      <c r="Q191" s="310">
        <v>0</v>
      </c>
      <c r="R191" s="310">
        <v>0</v>
      </c>
      <c r="S191" s="322"/>
      <c r="T191" s="321">
        <v>0</v>
      </c>
      <c r="U191" s="321">
        <v>0</v>
      </c>
      <c r="V191" s="321">
        <v>0</v>
      </c>
      <c r="W191" s="321">
        <v>0</v>
      </c>
      <c r="X191" s="321">
        <v>0</v>
      </c>
      <c r="Y191" s="321">
        <v>0</v>
      </c>
    </row>
    <row r="192" spans="1:25" x14ac:dyDescent="0.25">
      <c r="A192" s="326" t="s">
        <v>1394</v>
      </c>
      <c r="B192" s="276" t="s">
        <v>84</v>
      </c>
      <c r="C192" s="276" t="s">
        <v>750</v>
      </c>
      <c r="D192" s="310">
        <v>0</v>
      </c>
      <c r="E192" s="310">
        <v>0</v>
      </c>
      <c r="F192" s="325"/>
      <c r="G192" s="310">
        <v>0</v>
      </c>
      <c r="H192" s="310">
        <v>0</v>
      </c>
      <c r="I192" s="310">
        <v>0</v>
      </c>
      <c r="J192" s="324">
        <v>0</v>
      </c>
      <c r="K192" s="323"/>
      <c r="L192" s="310">
        <v>0</v>
      </c>
      <c r="M192" s="310">
        <v>0</v>
      </c>
      <c r="N192" s="310">
        <v>0</v>
      </c>
      <c r="O192" s="310">
        <v>0</v>
      </c>
      <c r="P192" s="310">
        <v>0</v>
      </c>
      <c r="Q192" s="310">
        <v>0</v>
      </c>
      <c r="R192" s="310">
        <v>0</v>
      </c>
      <c r="S192" s="322"/>
      <c r="T192" s="321">
        <v>0</v>
      </c>
      <c r="U192" s="321">
        <v>0</v>
      </c>
      <c r="V192" s="321">
        <v>0</v>
      </c>
      <c r="W192" s="321">
        <v>0</v>
      </c>
      <c r="X192" s="321">
        <v>0</v>
      </c>
      <c r="Y192" s="321">
        <v>0</v>
      </c>
    </row>
    <row r="193" spans="1:25" x14ac:dyDescent="0.25">
      <c r="A193" s="326" t="s">
        <v>1394</v>
      </c>
      <c r="B193" s="276" t="s">
        <v>84</v>
      </c>
      <c r="C193" s="276" t="s">
        <v>403</v>
      </c>
      <c r="D193" s="310">
        <v>0</v>
      </c>
      <c r="E193" s="310">
        <v>0</v>
      </c>
      <c r="F193" s="325"/>
      <c r="G193" s="310">
        <v>0</v>
      </c>
      <c r="H193" s="310">
        <v>0</v>
      </c>
      <c r="I193" s="310">
        <v>0</v>
      </c>
      <c r="J193" s="324">
        <v>0</v>
      </c>
      <c r="K193" s="323"/>
      <c r="L193" s="310">
        <v>0</v>
      </c>
      <c r="M193" s="310">
        <v>0</v>
      </c>
      <c r="N193" s="310">
        <v>0</v>
      </c>
      <c r="O193" s="310">
        <v>0</v>
      </c>
      <c r="P193" s="310">
        <v>0</v>
      </c>
      <c r="Q193" s="310">
        <v>0</v>
      </c>
      <c r="R193" s="310">
        <v>0</v>
      </c>
      <c r="S193" s="322"/>
      <c r="T193" s="321">
        <v>0</v>
      </c>
      <c r="U193" s="321">
        <v>0</v>
      </c>
      <c r="V193" s="321">
        <v>0</v>
      </c>
      <c r="W193" s="321">
        <v>0</v>
      </c>
      <c r="X193" s="321">
        <v>0</v>
      </c>
      <c r="Y193" s="321">
        <v>0</v>
      </c>
    </row>
    <row r="194" spans="1:25" x14ac:dyDescent="0.25">
      <c r="A194" s="326" t="s">
        <v>1394</v>
      </c>
      <c r="B194" s="276" t="s">
        <v>84</v>
      </c>
      <c r="C194" s="276" t="s">
        <v>363</v>
      </c>
      <c r="D194" s="331">
        <v>0</v>
      </c>
      <c r="E194" s="310">
        <v>0</v>
      </c>
      <c r="F194" s="325"/>
      <c r="G194" s="310">
        <v>0</v>
      </c>
      <c r="H194" s="310">
        <v>0</v>
      </c>
      <c r="I194" s="310">
        <v>0</v>
      </c>
      <c r="J194" s="324">
        <v>0</v>
      </c>
      <c r="K194" s="323"/>
      <c r="L194" s="310">
        <v>0</v>
      </c>
      <c r="M194" s="310">
        <v>0</v>
      </c>
      <c r="N194" s="310">
        <v>0</v>
      </c>
      <c r="O194" s="310">
        <v>0</v>
      </c>
      <c r="P194" s="310">
        <v>0</v>
      </c>
      <c r="Q194" s="310">
        <v>0</v>
      </c>
      <c r="R194" s="310">
        <v>0</v>
      </c>
      <c r="S194" s="322"/>
      <c r="T194" s="321">
        <v>0</v>
      </c>
      <c r="U194" s="321">
        <v>0</v>
      </c>
      <c r="V194" s="321">
        <v>0</v>
      </c>
      <c r="W194" s="321">
        <v>0</v>
      </c>
      <c r="X194" s="321">
        <v>0</v>
      </c>
      <c r="Y194" s="321">
        <v>0</v>
      </c>
    </row>
    <row r="195" spans="1:25" x14ac:dyDescent="0.25">
      <c r="A195" s="326" t="s">
        <v>1394</v>
      </c>
      <c r="B195" s="276" t="s">
        <v>84</v>
      </c>
      <c r="C195" s="276" t="s">
        <v>751</v>
      </c>
      <c r="D195" s="331">
        <v>0</v>
      </c>
      <c r="E195" s="310" t="s">
        <v>1442</v>
      </c>
      <c r="F195" s="325"/>
      <c r="G195" s="310">
        <v>0</v>
      </c>
      <c r="H195" s="310">
        <v>0</v>
      </c>
      <c r="I195" s="310">
        <v>0</v>
      </c>
      <c r="J195" s="324">
        <v>0</v>
      </c>
      <c r="K195" s="323"/>
      <c r="L195" s="310">
        <v>0</v>
      </c>
      <c r="M195" s="310">
        <v>0</v>
      </c>
      <c r="N195" s="310">
        <v>0</v>
      </c>
      <c r="O195" s="310">
        <v>0</v>
      </c>
      <c r="P195" s="310">
        <v>0</v>
      </c>
      <c r="Q195" s="310">
        <v>0</v>
      </c>
      <c r="R195" s="310">
        <v>0</v>
      </c>
      <c r="S195" s="322"/>
      <c r="T195" s="321">
        <v>0</v>
      </c>
      <c r="U195" s="321">
        <v>0</v>
      </c>
      <c r="V195" s="321">
        <v>0</v>
      </c>
      <c r="W195" s="321">
        <v>0</v>
      </c>
      <c r="X195" s="321">
        <v>0</v>
      </c>
      <c r="Y195" s="321">
        <v>0</v>
      </c>
    </row>
    <row r="196" spans="1:25" x14ac:dyDescent="0.25">
      <c r="A196" s="326" t="s">
        <v>1394</v>
      </c>
      <c r="B196" s="276" t="s">
        <v>84</v>
      </c>
      <c r="C196" s="276" t="s">
        <v>752</v>
      </c>
      <c r="D196" s="331">
        <v>0</v>
      </c>
      <c r="E196" s="310">
        <v>0</v>
      </c>
      <c r="F196" s="325"/>
      <c r="G196" s="310">
        <v>0</v>
      </c>
      <c r="H196" s="310">
        <v>0</v>
      </c>
      <c r="I196" s="310">
        <v>0</v>
      </c>
      <c r="J196" s="324">
        <v>0</v>
      </c>
      <c r="K196" s="323"/>
      <c r="L196" s="310">
        <v>0</v>
      </c>
      <c r="M196" s="310">
        <v>0</v>
      </c>
      <c r="N196" s="310">
        <v>0</v>
      </c>
      <c r="O196" s="310">
        <v>0</v>
      </c>
      <c r="P196" s="310">
        <v>0</v>
      </c>
      <c r="Q196" s="310">
        <v>0</v>
      </c>
      <c r="R196" s="310">
        <v>0</v>
      </c>
      <c r="S196" s="322"/>
      <c r="T196" s="321">
        <v>0</v>
      </c>
      <c r="U196" s="321">
        <v>0</v>
      </c>
      <c r="V196" s="321">
        <v>0</v>
      </c>
      <c r="W196" s="321">
        <v>0</v>
      </c>
      <c r="X196" s="321">
        <v>0</v>
      </c>
      <c r="Y196" s="321">
        <v>0</v>
      </c>
    </row>
    <row r="197" spans="1:25" x14ac:dyDescent="0.25">
      <c r="A197" s="326" t="s">
        <v>1394</v>
      </c>
      <c r="B197" s="276" t="s">
        <v>84</v>
      </c>
      <c r="C197" s="276" t="s">
        <v>316</v>
      </c>
      <c r="D197" s="310">
        <v>1</v>
      </c>
      <c r="E197" s="310">
        <v>0.01</v>
      </c>
      <c r="F197" s="325"/>
      <c r="G197" s="310">
        <v>0</v>
      </c>
      <c r="H197" s="310">
        <v>0</v>
      </c>
      <c r="I197" s="310">
        <v>0</v>
      </c>
      <c r="J197" s="324">
        <v>0</v>
      </c>
      <c r="K197" s="323"/>
      <c r="L197" s="310">
        <v>0</v>
      </c>
      <c r="M197" s="310">
        <v>0</v>
      </c>
      <c r="N197" s="310">
        <v>0</v>
      </c>
      <c r="O197" s="310">
        <v>0</v>
      </c>
      <c r="P197" s="310">
        <v>0</v>
      </c>
      <c r="Q197" s="310">
        <v>0</v>
      </c>
      <c r="R197" s="310">
        <v>0</v>
      </c>
      <c r="S197" s="322"/>
      <c r="T197" s="321">
        <v>0</v>
      </c>
      <c r="U197" s="321">
        <v>0</v>
      </c>
      <c r="V197" s="321">
        <v>0</v>
      </c>
      <c r="W197" s="321">
        <v>0</v>
      </c>
      <c r="X197" s="321">
        <v>0</v>
      </c>
      <c r="Y197" s="321">
        <v>0</v>
      </c>
    </row>
    <row r="198" spans="1:25" x14ac:dyDescent="0.25">
      <c r="A198" s="326" t="s">
        <v>1394</v>
      </c>
      <c r="B198" s="276" t="s">
        <v>84</v>
      </c>
      <c r="C198" s="276" t="s">
        <v>433</v>
      </c>
      <c r="D198" s="310"/>
      <c r="E198" s="310"/>
      <c r="F198" s="325"/>
      <c r="G198" s="310">
        <v>6.48</v>
      </c>
      <c r="H198" s="310">
        <v>4.93</v>
      </c>
      <c r="I198" s="328">
        <v>0.76080246913580241</v>
      </c>
      <c r="J198" s="324">
        <v>0.77</v>
      </c>
      <c r="K198" s="323"/>
      <c r="L198" s="310">
        <v>0</v>
      </c>
      <c r="M198" s="310">
        <v>0</v>
      </c>
      <c r="N198" s="310">
        <v>0</v>
      </c>
      <c r="O198" s="310">
        <v>0</v>
      </c>
      <c r="P198" s="310">
        <v>0</v>
      </c>
      <c r="Q198" s="310">
        <v>1.6</v>
      </c>
      <c r="R198" s="310">
        <v>3.33</v>
      </c>
      <c r="S198" s="322"/>
      <c r="T198" s="321">
        <v>0</v>
      </c>
      <c r="U198" s="330">
        <v>2.25</v>
      </c>
      <c r="V198" s="310">
        <v>1.1000000000000001</v>
      </c>
      <c r="W198" s="329">
        <v>3.35</v>
      </c>
      <c r="X198" s="330">
        <v>5.94</v>
      </c>
      <c r="Y198" s="310">
        <v>0</v>
      </c>
    </row>
    <row r="199" spans="1:25" x14ac:dyDescent="0.25">
      <c r="A199" s="326" t="s">
        <v>1394</v>
      </c>
      <c r="B199" s="276" t="s">
        <v>84</v>
      </c>
      <c r="C199" s="276" t="s">
        <v>434</v>
      </c>
      <c r="D199" s="310">
        <v>3.87</v>
      </c>
      <c r="E199" s="310">
        <v>3.66</v>
      </c>
      <c r="F199" s="325"/>
      <c r="G199" s="310">
        <v>0</v>
      </c>
      <c r="H199" s="310">
        <v>0</v>
      </c>
      <c r="I199" s="310">
        <v>0</v>
      </c>
      <c r="J199" s="324">
        <v>0</v>
      </c>
      <c r="K199" s="323"/>
      <c r="L199" s="310">
        <v>0</v>
      </c>
      <c r="M199" s="310">
        <v>0</v>
      </c>
      <c r="N199" s="310">
        <v>0</v>
      </c>
      <c r="O199" s="310">
        <v>0</v>
      </c>
      <c r="P199" s="310">
        <v>0</v>
      </c>
      <c r="Q199" s="310">
        <v>0</v>
      </c>
      <c r="R199" s="310">
        <v>0</v>
      </c>
      <c r="S199" s="322"/>
      <c r="T199" s="321">
        <v>0</v>
      </c>
      <c r="U199" s="321">
        <v>0</v>
      </c>
      <c r="V199" s="321">
        <v>0</v>
      </c>
      <c r="W199" s="321">
        <v>0</v>
      </c>
      <c r="X199" s="321">
        <v>0</v>
      </c>
      <c r="Y199" s="321">
        <v>0</v>
      </c>
    </row>
    <row r="200" spans="1:25" x14ac:dyDescent="0.25">
      <c r="A200" s="326" t="s">
        <v>1394</v>
      </c>
      <c r="B200" s="276" t="s">
        <v>84</v>
      </c>
      <c r="C200" s="276" t="s">
        <v>1441</v>
      </c>
      <c r="D200" s="310">
        <v>-0.84</v>
      </c>
      <c r="E200" s="310">
        <v>0.01</v>
      </c>
      <c r="F200" s="325"/>
      <c r="G200" s="310">
        <v>0</v>
      </c>
      <c r="H200" s="310">
        <v>0</v>
      </c>
      <c r="I200" s="310">
        <v>0</v>
      </c>
      <c r="J200" s="324">
        <v>0</v>
      </c>
      <c r="K200" s="323"/>
      <c r="L200" s="310">
        <v>0</v>
      </c>
      <c r="M200" s="310">
        <v>0</v>
      </c>
      <c r="N200" s="310">
        <v>0</v>
      </c>
      <c r="O200" s="310">
        <v>0</v>
      </c>
      <c r="P200" s="310">
        <v>0</v>
      </c>
      <c r="Q200" s="310">
        <v>0</v>
      </c>
      <c r="R200" s="310">
        <v>0</v>
      </c>
      <c r="S200" s="322"/>
      <c r="T200" s="321">
        <v>0</v>
      </c>
      <c r="U200" s="321">
        <v>0</v>
      </c>
      <c r="V200" s="321">
        <v>0</v>
      </c>
      <c r="W200" s="321">
        <v>0</v>
      </c>
      <c r="X200" s="321">
        <v>0</v>
      </c>
      <c r="Y200" s="321">
        <v>0</v>
      </c>
    </row>
    <row r="201" spans="1:25" x14ac:dyDescent="0.25">
      <c r="A201" s="326" t="s">
        <v>1394</v>
      </c>
      <c r="B201" s="276" t="s">
        <v>84</v>
      </c>
      <c r="C201" s="276" t="s">
        <v>306</v>
      </c>
      <c r="D201" s="310">
        <v>0</v>
      </c>
      <c r="E201" s="310">
        <v>0</v>
      </c>
      <c r="F201" s="325"/>
      <c r="G201" s="310">
        <v>0</v>
      </c>
      <c r="H201" s="310">
        <v>0</v>
      </c>
      <c r="I201" s="310">
        <v>0</v>
      </c>
      <c r="J201" s="324">
        <v>0</v>
      </c>
      <c r="K201" s="323"/>
      <c r="L201" s="310">
        <v>0</v>
      </c>
      <c r="M201" s="310">
        <v>0</v>
      </c>
      <c r="N201" s="310">
        <v>0</v>
      </c>
      <c r="O201" s="310">
        <v>0</v>
      </c>
      <c r="P201" s="310">
        <v>0</v>
      </c>
      <c r="Q201" s="310">
        <v>0</v>
      </c>
      <c r="R201" s="310">
        <v>0</v>
      </c>
      <c r="S201" s="322"/>
      <c r="T201" s="321">
        <v>0</v>
      </c>
      <c r="U201" s="321">
        <v>0</v>
      </c>
      <c r="V201" s="321">
        <v>0</v>
      </c>
      <c r="W201" s="321">
        <v>0</v>
      </c>
      <c r="X201" s="321">
        <v>0</v>
      </c>
      <c r="Y201" s="321">
        <v>0</v>
      </c>
    </row>
    <row r="202" spans="1:25" x14ac:dyDescent="0.25">
      <c r="A202" s="326" t="s">
        <v>1394</v>
      </c>
      <c r="B202" s="276" t="s">
        <v>84</v>
      </c>
      <c r="C202" s="276" t="s">
        <v>1440</v>
      </c>
      <c r="D202" s="310">
        <v>0</v>
      </c>
      <c r="E202" s="310">
        <v>0</v>
      </c>
      <c r="F202" s="325"/>
      <c r="G202" s="310">
        <v>12.03</v>
      </c>
      <c r="H202" s="310">
        <v>9.86</v>
      </c>
      <c r="I202" s="328">
        <v>0.81961762261014126</v>
      </c>
      <c r="J202" s="324">
        <v>0.82</v>
      </c>
      <c r="K202" s="323"/>
      <c r="L202" s="310">
        <v>0</v>
      </c>
      <c r="M202" s="310">
        <v>0</v>
      </c>
      <c r="N202" s="310">
        <v>0</v>
      </c>
      <c r="O202" s="310">
        <v>9.86</v>
      </c>
      <c r="P202" s="310">
        <v>0</v>
      </c>
      <c r="Q202" s="310">
        <v>0</v>
      </c>
      <c r="R202" s="310">
        <v>0</v>
      </c>
      <c r="S202" s="322"/>
      <c r="T202" s="321">
        <v>0</v>
      </c>
      <c r="U202" s="310">
        <v>3.93</v>
      </c>
      <c r="V202" s="310">
        <v>0.34</v>
      </c>
      <c r="W202" s="329">
        <v>4.2700000000000005</v>
      </c>
      <c r="X202" s="310">
        <v>1.1100000000000001</v>
      </c>
      <c r="Y202" s="310">
        <v>0</v>
      </c>
    </row>
    <row r="203" spans="1:25" ht="30" x14ac:dyDescent="0.25">
      <c r="A203" s="326" t="s">
        <v>1394</v>
      </c>
      <c r="B203" s="276" t="s">
        <v>84</v>
      </c>
      <c r="C203" s="276" t="s">
        <v>372</v>
      </c>
      <c r="D203" s="310">
        <v>0</v>
      </c>
      <c r="E203" s="310">
        <v>0</v>
      </c>
      <c r="F203" s="325"/>
      <c r="G203" s="310">
        <v>0.28999999999999998</v>
      </c>
      <c r="H203" s="310">
        <v>0.28999999999999998</v>
      </c>
      <c r="I203" s="328">
        <v>1</v>
      </c>
      <c r="J203" s="324">
        <v>0</v>
      </c>
      <c r="K203" s="323"/>
      <c r="L203" s="310">
        <v>0</v>
      </c>
      <c r="M203" s="310">
        <v>0</v>
      </c>
      <c r="N203" s="310">
        <v>0</v>
      </c>
      <c r="O203" s="310">
        <v>0</v>
      </c>
      <c r="P203" s="310">
        <v>0</v>
      </c>
      <c r="Q203" s="310"/>
      <c r="R203" s="310">
        <v>0.28999999999999998</v>
      </c>
      <c r="S203" s="322"/>
      <c r="T203" s="321">
        <v>0</v>
      </c>
      <c r="U203" s="321">
        <v>0</v>
      </c>
      <c r="V203" s="321">
        <v>0</v>
      </c>
      <c r="W203" s="321">
        <v>0</v>
      </c>
      <c r="X203" s="321">
        <v>0</v>
      </c>
      <c r="Y203" s="321">
        <v>0</v>
      </c>
    </row>
    <row r="204" spans="1:25" x14ac:dyDescent="0.25">
      <c r="A204" s="326" t="s">
        <v>1394</v>
      </c>
      <c r="B204" s="276" t="s">
        <v>85</v>
      </c>
      <c r="C204" s="276" t="s">
        <v>268</v>
      </c>
      <c r="D204" s="310">
        <v>0.91</v>
      </c>
      <c r="E204" s="310">
        <v>0.81799999999999995</v>
      </c>
      <c r="F204" s="325"/>
      <c r="G204" s="310">
        <v>0</v>
      </c>
      <c r="H204" s="310">
        <v>0</v>
      </c>
      <c r="I204" s="310">
        <v>0</v>
      </c>
      <c r="J204" s="324">
        <v>0</v>
      </c>
      <c r="K204" s="323"/>
      <c r="L204" s="310">
        <v>0</v>
      </c>
      <c r="M204" s="310">
        <v>0</v>
      </c>
      <c r="N204" s="310">
        <v>0</v>
      </c>
      <c r="O204" s="310">
        <v>0</v>
      </c>
      <c r="P204" s="310">
        <v>0</v>
      </c>
      <c r="Q204" s="310">
        <v>0</v>
      </c>
      <c r="R204" s="310">
        <v>0</v>
      </c>
      <c r="S204" s="322"/>
      <c r="T204" s="321">
        <v>0</v>
      </c>
      <c r="U204" s="321">
        <v>0</v>
      </c>
      <c r="V204" s="321">
        <v>0</v>
      </c>
      <c r="W204" s="321">
        <v>0</v>
      </c>
      <c r="X204" s="321">
        <v>0</v>
      </c>
      <c r="Y204" s="321">
        <v>0</v>
      </c>
    </row>
    <row r="205" spans="1:25" x14ac:dyDescent="0.25">
      <c r="A205" s="326" t="s">
        <v>1394</v>
      </c>
      <c r="B205" s="276" t="s">
        <v>85</v>
      </c>
      <c r="C205" s="276" t="s">
        <v>90</v>
      </c>
      <c r="D205" s="310"/>
      <c r="E205" s="310">
        <v>20.64</v>
      </c>
      <c r="F205" s="325"/>
      <c r="G205" s="310">
        <v>8.83</v>
      </c>
      <c r="H205" s="310">
        <v>9.2889999999999997</v>
      </c>
      <c r="I205" s="328">
        <v>1.0519818799546998</v>
      </c>
      <c r="J205" s="324">
        <v>0.85</v>
      </c>
      <c r="K205" s="323"/>
      <c r="L205" s="310">
        <v>0</v>
      </c>
      <c r="M205" s="310">
        <v>0</v>
      </c>
      <c r="N205" s="310">
        <v>0</v>
      </c>
      <c r="O205" s="310">
        <v>9.2889999999999997</v>
      </c>
      <c r="P205" s="310">
        <v>0</v>
      </c>
      <c r="Q205" s="310">
        <v>0</v>
      </c>
      <c r="R205" s="310">
        <v>0</v>
      </c>
      <c r="S205" s="322"/>
      <c r="T205" s="321">
        <v>0</v>
      </c>
      <c r="U205" s="310">
        <v>3.4980000000000002</v>
      </c>
      <c r="V205" s="310"/>
      <c r="W205" s="327"/>
      <c r="X205" s="310">
        <v>12.81</v>
      </c>
      <c r="Y205" s="310">
        <v>0.17</v>
      </c>
    </row>
    <row r="206" spans="1:25" x14ac:dyDescent="0.25">
      <c r="A206" s="326" t="s">
        <v>1439</v>
      </c>
      <c r="B206" s="276" t="s">
        <v>85</v>
      </c>
      <c r="C206" s="276" t="s">
        <v>373</v>
      </c>
      <c r="D206" s="310">
        <v>2723.61</v>
      </c>
      <c r="E206" s="310">
        <v>872.11</v>
      </c>
      <c r="F206" s="325"/>
      <c r="G206" s="310">
        <v>0.90700000000000003</v>
      </c>
      <c r="H206" s="310">
        <v>0.13500000000000001</v>
      </c>
      <c r="I206" s="328">
        <v>0.14884233737596472</v>
      </c>
      <c r="J206" s="324">
        <v>0.62</v>
      </c>
      <c r="K206" s="323"/>
      <c r="L206" s="310">
        <v>0</v>
      </c>
      <c r="M206" s="310">
        <v>0</v>
      </c>
      <c r="N206" s="310">
        <v>0</v>
      </c>
      <c r="O206" s="310">
        <v>0.13500000000000001</v>
      </c>
      <c r="P206" s="310">
        <v>0</v>
      </c>
      <c r="Q206" s="310">
        <v>0</v>
      </c>
      <c r="R206" s="310">
        <v>0</v>
      </c>
      <c r="S206" s="322"/>
      <c r="T206" s="321">
        <v>0</v>
      </c>
      <c r="U206" s="310">
        <v>0.39300000000000002</v>
      </c>
      <c r="V206" s="310">
        <v>0.379</v>
      </c>
      <c r="W206" s="327"/>
      <c r="X206" s="321">
        <v>0</v>
      </c>
      <c r="Y206" s="321">
        <v>0</v>
      </c>
    </row>
    <row r="207" spans="1:25" x14ac:dyDescent="0.25">
      <c r="A207" s="326" t="s">
        <v>1394</v>
      </c>
      <c r="B207" s="276" t="s">
        <v>85</v>
      </c>
      <c r="C207" s="276" t="s">
        <v>98</v>
      </c>
      <c r="D207" s="310">
        <v>1186.3699999999999</v>
      </c>
      <c r="E207" s="310">
        <v>654.04</v>
      </c>
      <c r="F207" s="325"/>
      <c r="G207" s="310">
        <v>0</v>
      </c>
      <c r="H207" s="310">
        <v>0</v>
      </c>
      <c r="I207" s="310">
        <v>0</v>
      </c>
      <c r="J207" s="324">
        <v>0.62</v>
      </c>
      <c r="K207" s="323"/>
      <c r="L207" s="310">
        <v>0</v>
      </c>
      <c r="M207" s="310">
        <v>0</v>
      </c>
      <c r="N207" s="310">
        <v>0</v>
      </c>
      <c r="O207" s="310">
        <v>0</v>
      </c>
      <c r="P207" s="310">
        <v>0</v>
      </c>
      <c r="Q207" s="310">
        <v>0</v>
      </c>
      <c r="R207" s="310">
        <v>0</v>
      </c>
      <c r="S207" s="322"/>
      <c r="T207" s="321">
        <v>0</v>
      </c>
      <c r="U207" s="321">
        <v>0</v>
      </c>
      <c r="V207" s="321">
        <v>0</v>
      </c>
      <c r="W207" s="321">
        <v>0</v>
      </c>
      <c r="X207" s="321">
        <v>0</v>
      </c>
      <c r="Y207" s="321">
        <v>0</v>
      </c>
    </row>
    <row r="208" spans="1:25" x14ac:dyDescent="0.25">
      <c r="A208" s="326" t="s">
        <v>1394</v>
      </c>
      <c r="B208" s="276" t="s">
        <v>85</v>
      </c>
      <c r="C208" s="276" t="s">
        <v>437</v>
      </c>
      <c r="D208" s="310">
        <v>135.52000000000001</v>
      </c>
      <c r="E208" s="310">
        <v>6.55</v>
      </c>
      <c r="F208" s="325"/>
      <c r="G208" s="310">
        <v>4.34</v>
      </c>
      <c r="H208" s="310">
        <v>3.94</v>
      </c>
      <c r="I208" s="328">
        <v>0.90783410138248855</v>
      </c>
      <c r="J208" s="324">
        <v>0.42</v>
      </c>
      <c r="K208" s="323"/>
      <c r="L208" s="310">
        <v>0</v>
      </c>
      <c r="M208" s="310">
        <v>0</v>
      </c>
      <c r="N208" s="310">
        <v>0</v>
      </c>
      <c r="O208" s="310">
        <v>3.94</v>
      </c>
      <c r="P208" s="310">
        <v>0</v>
      </c>
      <c r="Q208" s="310">
        <v>0</v>
      </c>
      <c r="R208" s="310">
        <v>0</v>
      </c>
      <c r="S208" s="322"/>
      <c r="T208" s="321">
        <v>0</v>
      </c>
      <c r="U208" s="310">
        <v>0.24</v>
      </c>
      <c r="V208" s="310">
        <v>0.13</v>
      </c>
      <c r="W208" s="327"/>
      <c r="X208" s="310">
        <v>4.8000000000000001E-4</v>
      </c>
      <c r="Y208" s="321">
        <v>0</v>
      </c>
    </row>
    <row r="209" spans="1:25" x14ac:dyDescent="0.25">
      <c r="A209" s="326" t="s">
        <v>1394</v>
      </c>
      <c r="B209" s="276" t="s">
        <v>85</v>
      </c>
      <c r="C209" s="276" t="s">
        <v>438</v>
      </c>
      <c r="D209" s="310">
        <v>5.0999999999999997E-2</v>
      </c>
      <c r="E209" s="310">
        <v>3.6999999999999998E-2</v>
      </c>
      <c r="F209" s="325"/>
      <c r="G209" s="310">
        <v>0</v>
      </c>
      <c r="H209" s="310">
        <v>0</v>
      </c>
      <c r="I209" s="310">
        <v>0</v>
      </c>
      <c r="J209" s="324">
        <v>0</v>
      </c>
      <c r="K209" s="323"/>
      <c r="L209" s="310">
        <v>0</v>
      </c>
      <c r="M209" s="310">
        <v>0</v>
      </c>
      <c r="N209" s="310">
        <v>0</v>
      </c>
      <c r="O209" s="310">
        <v>0</v>
      </c>
      <c r="P209" s="310">
        <v>0</v>
      </c>
      <c r="Q209" s="310">
        <v>0</v>
      </c>
      <c r="R209" s="310">
        <v>0</v>
      </c>
      <c r="S209" s="322"/>
      <c r="T209" s="321">
        <v>0</v>
      </c>
      <c r="U209" s="321">
        <v>0</v>
      </c>
      <c r="V209" s="321">
        <v>0</v>
      </c>
      <c r="W209" s="321">
        <v>0</v>
      </c>
      <c r="X209" s="321">
        <v>0</v>
      </c>
      <c r="Y209" s="321">
        <v>0</v>
      </c>
    </row>
    <row r="210" spans="1:25" x14ac:dyDescent="0.25">
      <c r="A210" s="326" t="s">
        <v>1394</v>
      </c>
      <c r="B210" s="276" t="s">
        <v>85</v>
      </c>
      <c r="C210" s="276" t="s">
        <v>302</v>
      </c>
      <c r="D210" s="310">
        <v>1.2E-2</v>
      </c>
      <c r="E210" s="310">
        <v>0.01</v>
      </c>
      <c r="F210" s="325"/>
      <c r="G210" s="310">
        <v>0</v>
      </c>
      <c r="H210" s="310">
        <v>0</v>
      </c>
      <c r="I210" s="310">
        <v>0</v>
      </c>
      <c r="J210" s="324">
        <v>0</v>
      </c>
      <c r="K210" s="323"/>
      <c r="L210" s="310">
        <v>0</v>
      </c>
      <c r="M210" s="310">
        <v>0</v>
      </c>
      <c r="N210" s="310">
        <v>0</v>
      </c>
      <c r="O210" s="310">
        <v>0</v>
      </c>
      <c r="P210" s="310">
        <v>0</v>
      </c>
      <c r="Q210" s="310">
        <v>0</v>
      </c>
      <c r="R210" s="310">
        <v>0</v>
      </c>
      <c r="S210" s="322"/>
      <c r="T210" s="321">
        <v>0</v>
      </c>
      <c r="U210" s="321">
        <v>0</v>
      </c>
      <c r="V210" s="321">
        <v>0</v>
      </c>
      <c r="W210" s="321">
        <v>0</v>
      </c>
      <c r="X210" s="321">
        <v>0</v>
      </c>
      <c r="Y210" s="321">
        <v>0</v>
      </c>
    </row>
    <row r="211" spans="1:25" x14ac:dyDescent="0.25">
      <c r="A211" s="326" t="s">
        <v>1394</v>
      </c>
      <c r="B211" s="276" t="s">
        <v>85</v>
      </c>
      <c r="C211" s="276" t="s">
        <v>92</v>
      </c>
      <c r="D211" s="310">
        <v>0.16200000000000001</v>
      </c>
      <c r="E211" s="310">
        <v>0.156</v>
      </c>
      <c r="F211" s="325"/>
      <c r="G211" s="310">
        <v>0</v>
      </c>
      <c r="H211" s="310">
        <v>0</v>
      </c>
      <c r="I211" s="310">
        <v>0</v>
      </c>
      <c r="J211" s="324">
        <v>0</v>
      </c>
      <c r="K211" s="323"/>
      <c r="L211" s="310">
        <v>0</v>
      </c>
      <c r="M211" s="310">
        <v>0</v>
      </c>
      <c r="N211" s="310">
        <v>0</v>
      </c>
      <c r="O211" s="310">
        <v>0</v>
      </c>
      <c r="P211" s="310">
        <v>0</v>
      </c>
      <c r="Q211" s="310">
        <v>0</v>
      </c>
      <c r="R211" s="310">
        <v>0</v>
      </c>
      <c r="S211" s="322"/>
      <c r="T211" s="321">
        <v>0</v>
      </c>
      <c r="U211" s="321">
        <v>0</v>
      </c>
      <c r="V211" s="321">
        <v>0</v>
      </c>
      <c r="W211" s="321">
        <v>0</v>
      </c>
      <c r="X211" s="321">
        <v>0</v>
      </c>
      <c r="Y211" s="321">
        <v>0</v>
      </c>
    </row>
    <row r="212" spans="1:25" ht="30" x14ac:dyDescent="0.25">
      <c r="A212" s="326" t="s">
        <v>1439</v>
      </c>
      <c r="B212" s="276" t="s">
        <v>85</v>
      </c>
      <c r="C212" s="276" t="s">
        <v>1438</v>
      </c>
      <c r="D212" s="310">
        <v>1.411</v>
      </c>
      <c r="E212" s="310">
        <v>1.0649999999999999</v>
      </c>
      <c r="F212" s="325"/>
      <c r="G212" s="310">
        <v>0</v>
      </c>
      <c r="H212" s="310">
        <v>2.12</v>
      </c>
      <c r="I212" s="310">
        <v>0</v>
      </c>
      <c r="J212" s="324">
        <v>0</v>
      </c>
      <c r="K212" s="323"/>
      <c r="L212" s="310">
        <v>0</v>
      </c>
      <c r="M212" s="310">
        <v>0.25</v>
      </c>
      <c r="N212" s="310"/>
      <c r="O212" s="310">
        <v>1.87</v>
      </c>
      <c r="P212" s="310">
        <v>0</v>
      </c>
      <c r="Q212" s="310">
        <v>0</v>
      </c>
      <c r="R212" s="310">
        <v>0</v>
      </c>
      <c r="S212" s="322"/>
      <c r="T212" s="321">
        <v>0</v>
      </c>
      <c r="U212" s="321">
        <v>0</v>
      </c>
      <c r="V212" s="321">
        <v>0</v>
      </c>
      <c r="W212" s="321">
        <v>0</v>
      </c>
      <c r="X212" s="321">
        <v>0</v>
      </c>
      <c r="Y212" s="321">
        <v>0</v>
      </c>
    </row>
    <row r="213" spans="1:25" x14ac:dyDescent="0.25">
      <c r="A213" s="326" t="s">
        <v>1394</v>
      </c>
      <c r="B213" s="276" t="s">
        <v>85</v>
      </c>
      <c r="C213" s="276" t="s">
        <v>436</v>
      </c>
      <c r="D213" s="310"/>
      <c r="E213" s="310"/>
      <c r="F213" s="325"/>
      <c r="G213" s="310">
        <v>2.1000000000000001E-2</v>
      </c>
      <c r="H213" s="310">
        <v>1.6E-2</v>
      </c>
      <c r="I213" s="328">
        <v>0.76190476190476186</v>
      </c>
      <c r="J213" s="324">
        <v>0.79</v>
      </c>
      <c r="K213" s="323"/>
      <c r="L213" s="310">
        <v>0</v>
      </c>
      <c r="M213" s="310">
        <v>0</v>
      </c>
      <c r="N213" s="310">
        <v>0</v>
      </c>
      <c r="O213" s="310">
        <v>1.6E-2</v>
      </c>
      <c r="P213" s="310">
        <v>0</v>
      </c>
      <c r="Q213" s="310">
        <v>0</v>
      </c>
      <c r="R213" s="310">
        <v>0</v>
      </c>
      <c r="S213" s="322"/>
      <c r="T213" s="321">
        <v>0</v>
      </c>
      <c r="U213" s="310">
        <v>4.4999999999999999E-4</v>
      </c>
      <c r="V213" s="310">
        <v>1E-3</v>
      </c>
      <c r="W213" s="327"/>
      <c r="X213" s="310">
        <v>4.0000000000000002E-4</v>
      </c>
      <c r="Y213" s="321">
        <v>0</v>
      </c>
    </row>
    <row r="214" spans="1:25" ht="30" x14ac:dyDescent="0.25">
      <c r="A214" s="326" t="s">
        <v>1394</v>
      </c>
      <c r="B214" s="276" t="s">
        <v>85</v>
      </c>
      <c r="C214" s="276" t="s">
        <v>1437</v>
      </c>
      <c r="D214" s="310">
        <v>0.28499999999999998</v>
      </c>
      <c r="E214" s="310">
        <v>0.27900000000000003</v>
      </c>
      <c r="F214" s="325"/>
      <c r="G214" s="310">
        <v>0</v>
      </c>
      <c r="H214" s="310">
        <v>0</v>
      </c>
      <c r="I214" s="310">
        <v>0</v>
      </c>
      <c r="J214" s="324">
        <v>0</v>
      </c>
      <c r="K214" s="323"/>
      <c r="L214" s="310">
        <v>0</v>
      </c>
      <c r="M214" s="310">
        <v>0</v>
      </c>
      <c r="N214" s="310">
        <v>0</v>
      </c>
      <c r="O214" s="310">
        <v>0</v>
      </c>
      <c r="P214" s="310">
        <v>0</v>
      </c>
      <c r="Q214" s="310">
        <v>0</v>
      </c>
      <c r="R214" s="310">
        <v>0</v>
      </c>
      <c r="S214" s="322"/>
      <c r="T214" s="321">
        <v>0</v>
      </c>
      <c r="U214" s="321">
        <v>0</v>
      </c>
      <c r="V214" s="321">
        <v>0</v>
      </c>
      <c r="W214" s="321">
        <v>0</v>
      </c>
      <c r="X214" s="321">
        <v>0</v>
      </c>
      <c r="Y214" s="321">
        <v>0</v>
      </c>
    </row>
    <row r="215" spans="1:25" ht="30" x14ac:dyDescent="0.25">
      <c r="A215" s="326" t="s">
        <v>1394</v>
      </c>
      <c r="B215" s="276" t="s">
        <v>85</v>
      </c>
      <c r="C215" s="276" t="s">
        <v>490</v>
      </c>
      <c r="D215" s="310">
        <v>2.0000000000000001E-4</v>
      </c>
      <c r="E215" s="310">
        <v>2.0000000000000001E-4</v>
      </c>
      <c r="F215" s="325"/>
      <c r="G215" s="310">
        <v>0</v>
      </c>
      <c r="H215" s="310">
        <v>0</v>
      </c>
      <c r="I215" s="310">
        <v>0</v>
      </c>
      <c r="J215" s="324">
        <v>0</v>
      </c>
      <c r="K215" s="323"/>
      <c r="L215" s="310">
        <v>0</v>
      </c>
      <c r="M215" s="310">
        <v>0</v>
      </c>
      <c r="N215" s="310">
        <v>0</v>
      </c>
      <c r="O215" s="310">
        <v>0</v>
      </c>
      <c r="P215" s="310">
        <v>0</v>
      </c>
      <c r="Q215" s="310">
        <v>0</v>
      </c>
      <c r="R215" s="310">
        <v>0</v>
      </c>
      <c r="S215" s="322"/>
      <c r="T215" s="321">
        <v>0</v>
      </c>
      <c r="U215" s="321">
        <v>0</v>
      </c>
      <c r="V215" s="321">
        <v>0</v>
      </c>
      <c r="W215" s="321">
        <v>0</v>
      </c>
      <c r="X215" s="321">
        <v>0</v>
      </c>
      <c r="Y215" s="321">
        <v>0</v>
      </c>
    </row>
    <row r="216" spans="1:25" x14ac:dyDescent="0.25">
      <c r="A216" s="326" t="s">
        <v>1394</v>
      </c>
      <c r="B216" s="276" t="s">
        <v>85</v>
      </c>
      <c r="C216" s="276" t="s">
        <v>1436</v>
      </c>
      <c r="D216" s="310">
        <v>0.01</v>
      </c>
      <c r="E216" s="310">
        <v>0.01</v>
      </c>
      <c r="F216" s="325"/>
      <c r="G216" s="310">
        <v>0</v>
      </c>
      <c r="H216" s="310">
        <v>0</v>
      </c>
      <c r="I216" s="310">
        <v>0</v>
      </c>
      <c r="J216" s="324">
        <v>0</v>
      </c>
      <c r="K216" s="323"/>
      <c r="L216" s="310">
        <v>0</v>
      </c>
      <c r="M216" s="310">
        <v>0</v>
      </c>
      <c r="N216" s="310">
        <v>0</v>
      </c>
      <c r="O216" s="310">
        <v>0</v>
      </c>
      <c r="P216" s="310">
        <v>0</v>
      </c>
      <c r="Q216" s="310">
        <v>0</v>
      </c>
      <c r="R216" s="310">
        <v>0</v>
      </c>
      <c r="S216" s="322"/>
      <c r="T216" s="321">
        <v>0</v>
      </c>
      <c r="U216" s="321">
        <v>0</v>
      </c>
      <c r="V216" s="321">
        <v>0</v>
      </c>
      <c r="W216" s="321">
        <v>0</v>
      </c>
      <c r="X216" s="321">
        <v>0</v>
      </c>
      <c r="Y216" s="321">
        <v>0</v>
      </c>
    </row>
    <row r="217" spans="1:25" x14ac:dyDescent="0.25">
      <c r="A217" s="326" t="s">
        <v>1394</v>
      </c>
      <c r="B217" s="276" t="s">
        <v>85</v>
      </c>
      <c r="C217" s="276" t="s">
        <v>491</v>
      </c>
      <c r="D217" s="310">
        <v>0.504</v>
      </c>
      <c r="E217" s="310">
        <v>0.44500000000000001</v>
      </c>
      <c r="F217" s="325"/>
      <c r="G217" s="310">
        <v>0</v>
      </c>
      <c r="H217" s="310">
        <v>0</v>
      </c>
      <c r="I217" s="310">
        <v>0</v>
      </c>
      <c r="J217" s="324">
        <v>0</v>
      </c>
      <c r="K217" s="323"/>
      <c r="L217" s="310">
        <v>0</v>
      </c>
      <c r="M217" s="310">
        <v>0</v>
      </c>
      <c r="N217" s="310">
        <v>0</v>
      </c>
      <c r="O217" s="310">
        <v>0</v>
      </c>
      <c r="P217" s="310">
        <v>0</v>
      </c>
      <c r="Q217" s="310">
        <v>0</v>
      </c>
      <c r="R217" s="310">
        <v>0</v>
      </c>
      <c r="S217" s="322"/>
      <c r="T217" s="321">
        <v>0</v>
      </c>
      <c r="U217" s="321">
        <v>0</v>
      </c>
      <c r="V217" s="321">
        <v>0</v>
      </c>
      <c r="W217" s="321">
        <v>0</v>
      </c>
      <c r="X217" s="321">
        <v>0</v>
      </c>
      <c r="Y217" s="321">
        <v>0</v>
      </c>
    </row>
    <row r="218" spans="1:25" ht="30" x14ac:dyDescent="0.25">
      <c r="A218" s="326" t="s">
        <v>1394</v>
      </c>
      <c r="B218" s="276" t="s">
        <v>85</v>
      </c>
      <c r="C218" s="276" t="s">
        <v>492</v>
      </c>
      <c r="D218" s="310">
        <v>0.114</v>
      </c>
      <c r="E218" s="310">
        <v>0.115</v>
      </c>
      <c r="F218" s="325"/>
      <c r="G218" s="310">
        <v>0</v>
      </c>
      <c r="H218" s="310">
        <v>0</v>
      </c>
      <c r="I218" s="310">
        <v>0</v>
      </c>
      <c r="J218" s="324">
        <v>0</v>
      </c>
      <c r="K218" s="323"/>
      <c r="L218" s="310">
        <v>0</v>
      </c>
      <c r="M218" s="310">
        <v>0</v>
      </c>
      <c r="N218" s="310">
        <v>0</v>
      </c>
      <c r="O218" s="310">
        <v>0</v>
      </c>
      <c r="P218" s="310">
        <v>0</v>
      </c>
      <c r="Q218" s="310">
        <v>0</v>
      </c>
      <c r="R218" s="310">
        <v>0</v>
      </c>
      <c r="S218" s="322"/>
      <c r="T218" s="321">
        <v>0</v>
      </c>
      <c r="U218" s="321">
        <v>0</v>
      </c>
      <c r="V218" s="321">
        <v>0</v>
      </c>
      <c r="W218" s="321">
        <v>0</v>
      </c>
      <c r="X218" s="321">
        <v>0</v>
      </c>
      <c r="Y218" s="321">
        <v>0</v>
      </c>
    </row>
    <row r="219" spans="1:25" x14ac:dyDescent="0.25">
      <c r="A219" s="326" t="s">
        <v>1394</v>
      </c>
      <c r="B219" s="276" t="s">
        <v>85</v>
      </c>
      <c r="C219" s="276" t="s">
        <v>499</v>
      </c>
      <c r="D219" s="310">
        <v>0.66</v>
      </c>
      <c r="E219" s="310">
        <v>0.66</v>
      </c>
      <c r="F219" s="325"/>
      <c r="G219" s="310">
        <v>0</v>
      </c>
      <c r="H219" s="310">
        <v>0</v>
      </c>
      <c r="I219" s="310">
        <v>0</v>
      </c>
      <c r="J219" s="324">
        <v>0</v>
      </c>
      <c r="K219" s="323"/>
      <c r="L219" s="310">
        <v>0</v>
      </c>
      <c r="M219" s="310">
        <v>0</v>
      </c>
      <c r="N219" s="310">
        <v>0</v>
      </c>
      <c r="O219" s="310">
        <v>0</v>
      </c>
      <c r="P219" s="310">
        <v>0</v>
      </c>
      <c r="Q219" s="310">
        <v>0</v>
      </c>
      <c r="R219" s="310">
        <v>0</v>
      </c>
      <c r="S219" s="322"/>
      <c r="T219" s="321">
        <v>0</v>
      </c>
      <c r="U219" s="321">
        <v>0</v>
      </c>
      <c r="V219" s="321">
        <v>0</v>
      </c>
      <c r="W219" s="321">
        <v>0</v>
      </c>
      <c r="X219" s="321">
        <v>0</v>
      </c>
      <c r="Y219" s="321">
        <v>0</v>
      </c>
    </row>
    <row r="220" spans="1:25" x14ac:dyDescent="0.25">
      <c r="A220" s="326" t="s">
        <v>1394</v>
      </c>
      <c r="B220" s="276" t="s">
        <v>85</v>
      </c>
      <c r="C220" s="276" t="s">
        <v>493</v>
      </c>
      <c r="D220" s="310">
        <v>1.2E-2</v>
      </c>
      <c r="E220" s="310">
        <v>1.2E-2</v>
      </c>
      <c r="F220" s="325"/>
      <c r="G220" s="310">
        <v>0</v>
      </c>
      <c r="H220" s="310">
        <v>0</v>
      </c>
      <c r="I220" s="310">
        <v>0</v>
      </c>
      <c r="J220" s="324">
        <v>0</v>
      </c>
      <c r="K220" s="323"/>
      <c r="L220" s="310">
        <v>0</v>
      </c>
      <c r="M220" s="310">
        <v>0</v>
      </c>
      <c r="N220" s="310">
        <v>0</v>
      </c>
      <c r="O220" s="310">
        <v>0</v>
      </c>
      <c r="P220" s="310">
        <v>0</v>
      </c>
      <c r="Q220" s="310">
        <v>0</v>
      </c>
      <c r="R220" s="310">
        <v>0</v>
      </c>
      <c r="S220" s="322"/>
      <c r="T220" s="321">
        <v>0</v>
      </c>
      <c r="U220" s="321">
        <v>0</v>
      </c>
      <c r="V220" s="321">
        <v>0</v>
      </c>
      <c r="W220" s="321">
        <v>0</v>
      </c>
      <c r="X220" s="321">
        <v>0</v>
      </c>
      <c r="Y220" s="321">
        <v>0</v>
      </c>
    </row>
    <row r="221" spans="1:25" x14ac:dyDescent="0.25">
      <c r="A221" s="326" t="s">
        <v>1394</v>
      </c>
      <c r="B221" s="276" t="s">
        <v>85</v>
      </c>
      <c r="C221" s="276" t="s">
        <v>495</v>
      </c>
      <c r="D221" s="310">
        <v>0.19900000000000001</v>
      </c>
      <c r="E221" s="310">
        <v>0.19800000000000001</v>
      </c>
      <c r="F221" s="325"/>
      <c r="G221" s="310">
        <v>0</v>
      </c>
      <c r="H221" s="310">
        <v>0</v>
      </c>
      <c r="I221" s="310">
        <v>0</v>
      </c>
      <c r="J221" s="324">
        <v>0</v>
      </c>
      <c r="K221" s="323"/>
      <c r="L221" s="310">
        <v>0</v>
      </c>
      <c r="M221" s="310">
        <v>0</v>
      </c>
      <c r="N221" s="310">
        <v>0</v>
      </c>
      <c r="O221" s="310">
        <v>0</v>
      </c>
      <c r="P221" s="310">
        <v>0</v>
      </c>
      <c r="Q221" s="310">
        <v>0</v>
      </c>
      <c r="R221" s="310">
        <v>0</v>
      </c>
      <c r="S221" s="322"/>
      <c r="T221" s="321">
        <v>0</v>
      </c>
      <c r="U221" s="321">
        <v>0</v>
      </c>
      <c r="V221" s="321">
        <v>0</v>
      </c>
      <c r="W221" s="321">
        <v>0</v>
      </c>
      <c r="X221" s="321">
        <v>0</v>
      </c>
      <c r="Y221" s="321">
        <v>0</v>
      </c>
    </row>
    <row r="222" spans="1:25" ht="30" x14ac:dyDescent="0.25">
      <c r="A222" s="326" t="s">
        <v>1394</v>
      </c>
      <c r="B222" s="276" t="s">
        <v>85</v>
      </c>
      <c r="C222" s="276" t="s">
        <v>301</v>
      </c>
      <c r="D222" s="310">
        <v>2.3E-2</v>
      </c>
      <c r="E222" s="310">
        <v>2.1999999999999999E-2</v>
      </c>
      <c r="F222" s="325"/>
      <c r="G222" s="310">
        <v>0</v>
      </c>
      <c r="H222" s="310">
        <v>0</v>
      </c>
      <c r="I222" s="310">
        <v>0</v>
      </c>
      <c r="J222" s="324">
        <v>0</v>
      </c>
      <c r="K222" s="323"/>
      <c r="L222" s="310">
        <v>0</v>
      </c>
      <c r="M222" s="310">
        <v>0</v>
      </c>
      <c r="N222" s="310">
        <v>0</v>
      </c>
      <c r="O222" s="310">
        <v>0</v>
      </c>
      <c r="P222" s="310">
        <v>0</v>
      </c>
      <c r="Q222" s="310">
        <v>0</v>
      </c>
      <c r="R222" s="310">
        <v>0</v>
      </c>
      <c r="S222" s="322"/>
      <c r="T222" s="321">
        <v>0</v>
      </c>
      <c r="U222" s="321">
        <v>0</v>
      </c>
      <c r="V222" s="321">
        <v>0</v>
      </c>
      <c r="W222" s="321">
        <v>0</v>
      </c>
      <c r="X222" s="321">
        <v>0</v>
      </c>
      <c r="Y222" s="321">
        <v>0</v>
      </c>
    </row>
    <row r="223" spans="1:25" ht="30" x14ac:dyDescent="0.25">
      <c r="A223" s="326" t="s">
        <v>1394</v>
      </c>
      <c r="B223" s="276" t="s">
        <v>85</v>
      </c>
      <c r="C223" s="276" t="s">
        <v>496</v>
      </c>
      <c r="D223" s="310">
        <v>0.68700000000000006</v>
      </c>
      <c r="E223" s="310">
        <v>0.68100000000000005</v>
      </c>
      <c r="F223" s="325"/>
      <c r="G223" s="310">
        <v>0</v>
      </c>
      <c r="H223" s="310">
        <v>0</v>
      </c>
      <c r="I223" s="310">
        <v>0</v>
      </c>
      <c r="J223" s="324">
        <v>0</v>
      </c>
      <c r="K223" s="323"/>
      <c r="L223" s="310">
        <v>0</v>
      </c>
      <c r="M223" s="310">
        <v>0</v>
      </c>
      <c r="N223" s="310">
        <v>0</v>
      </c>
      <c r="O223" s="310">
        <v>0</v>
      </c>
      <c r="P223" s="310">
        <v>0</v>
      </c>
      <c r="Q223" s="310">
        <v>0</v>
      </c>
      <c r="R223" s="310">
        <v>0</v>
      </c>
      <c r="S223" s="322"/>
      <c r="T223" s="321">
        <v>0</v>
      </c>
      <c r="U223" s="321">
        <v>0</v>
      </c>
      <c r="V223" s="321">
        <v>0</v>
      </c>
      <c r="W223" s="321">
        <v>0</v>
      </c>
      <c r="X223" s="321">
        <v>0</v>
      </c>
      <c r="Y223" s="321">
        <v>0</v>
      </c>
    </row>
    <row r="224" spans="1:25" x14ac:dyDescent="0.25">
      <c r="A224" s="326" t="s">
        <v>1394</v>
      </c>
      <c r="B224" s="276" t="s">
        <v>85</v>
      </c>
      <c r="C224" s="276" t="s">
        <v>1435</v>
      </c>
      <c r="D224" s="310">
        <v>45.45</v>
      </c>
      <c r="E224" s="310">
        <v>32.31</v>
      </c>
      <c r="F224" s="325"/>
      <c r="G224" s="310">
        <v>0</v>
      </c>
      <c r="H224" s="310">
        <v>0</v>
      </c>
      <c r="I224" s="310">
        <v>0</v>
      </c>
      <c r="J224" s="324">
        <v>0</v>
      </c>
      <c r="K224" s="323"/>
      <c r="L224" s="310">
        <v>0</v>
      </c>
      <c r="M224" s="310">
        <v>0</v>
      </c>
      <c r="N224" s="310">
        <v>0</v>
      </c>
      <c r="O224" s="310">
        <v>0</v>
      </c>
      <c r="P224" s="310">
        <v>0</v>
      </c>
      <c r="Q224" s="310">
        <v>0</v>
      </c>
      <c r="R224" s="310">
        <v>0</v>
      </c>
      <c r="S224" s="322"/>
      <c r="T224" s="321">
        <v>0</v>
      </c>
      <c r="U224" s="321">
        <v>0</v>
      </c>
      <c r="V224" s="321">
        <v>0</v>
      </c>
      <c r="W224" s="321">
        <v>0</v>
      </c>
      <c r="X224" s="321">
        <v>0</v>
      </c>
      <c r="Y224" s="321">
        <v>0</v>
      </c>
    </row>
    <row r="225" spans="1:25" x14ac:dyDescent="0.25">
      <c r="A225" s="326" t="s">
        <v>1394</v>
      </c>
      <c r="B225" s="276" t="s">
        <v>85</v>
      </c>
      <c r="C225" s="276" t="s">
        <v>1434</v>
      </c>
      <c r="D225" s="310">
        <v>0.92</v>
      </c>
      <c r="E225" s="310">
        <v>0.92</v>
      </c>
      <c r="F225" s="325"/>
      <c r="G225" s="310">
        <v>0</v>
      </c>
      <c r="H225" s="310">
        <v>0</v>
      </c>
      <c r="I225" s="310">
        <v>0</v>
      </c>
      <c r="J225" s="324">
        <v>0</v>
      </c>
      <c r="K225" s="323"/>
      <c r="L225" s="310">
        <v>0</v>
      </c>
      <c r="M225" s="310">
        <v>0</v>
      </c>
      <c r="N225" s="310">
        <v>0</v>
      </c>
      <c r="O225" s="310">
        <v>0</v>
      </c>
      <c r="P225" s="310">
        <v>0</v>
      </c>
      <c r="Q225" s="310">
        <v>0</v>
      </c>
      <c r="R225" s="310">
        <v>0</v>
      </c>
      <c r="S225" s="322"/>
      <c r="T225" s="321">
        <v>0</v>
      </c>
      <c r="U225" s="321">
        <v>0</v>
      </c>
      <c r="V225" s="321">
        <v>0</v>
      </c>
      <c r="W225" s="321">
        <v>0</v>
      </c>
      <c r="X225" s="321">
        <v>0</v>
      </c>
      <c r="Y225" s="321">
        <v>0</v>
      </c>
    </row>
    <row r="226" spans="1:25" x14ac:dyDescent="0.25">
      <c r="A226" s="326" t="s">
        <v>1394</v>
      </c>
      <c r="B226" s="276" t="s">
        <v>85</v>
      </c>
      <c r="C226" s="276" t="s">
        <v>1433</v>
      </c>
      <c r="D226" s="310">
        <v>2.3E-2</v>
      </c>
      <c r="E226" s="310">
        <v>2.3E-2</v>
      </c>
      <c r="F226" s="325"/>
      <c r="G226" s="310">
        <v>0</v>
      </c>
      <c r="H226" s="310">
        <v>0</v>
      </c>
      <c r="I226" s="310">
        <v>0</v>
      </c>
      <c r="J226" s="324">
        <v>0</v>
      </c>
      <c r="K226" s="323"/>
      <c r="L226" s="310">
        <v>0</v>
      </c>
      <c r="M226" s="310">
        <v>0</v>
      </c>
      <c r="N226" s="310">
        <v>0</v>
      </c>
      <c r="O226" s="310">
        <v>0</v>
      </c>
      <c r="P226" s="310">
        <v>0</v>
      </c>
      <c r="Q226" s="310">
        <v>0</v>
      </c>
      <c r="R226" s="310">
        <v>0</v>
      </c>
      <c r="S226" s="322"/>
      <c r="T226" s="321">
        <v>0</v>
      </c>
      <c r="U226" s="321">
        <v>0</v>
      </c>
      <c r="V226" s="321">
        <v>0</v>
      </c>
      <c r="W226" s="321">
        <v>0</v>
      </c>
      <c r="X226" s="321">
        <v>0</v>
      </c>
      <c r="Y226" s="321">
        <v>0</v>
      </c>
    </row>
    <row r="227" spans="1:25" x14ac:dyDescent="0.25">
      <c r="A227" s="326" t="s">
        <v>1394</v>
      </c>
      <c r="B227" s="276" t="s">
        <v>85</v>
      </c>
      <c r="C227" s="276" t="s">
        <v>500</v>
      </c>
      <c r="D227" s="310">
        <v>6.4999999999999997E-3</v>
      </c>
      <c r="E227" s="310">
        <v>6.4999999999999997E-3</v>
      </c>
      <c r="F227" s="325"/>
      <c r="G227" s="310">
        <v>0</v>
      </c>
      <c r="H227" s="310">
        <v>0</v>
      </c>
      <c r="I227" s="310">
        <v>0</v>
      </c>
      <c r="J227" s="324">
        <v>0</v>
      </c>
      <c r="K227" s="323"/>
      <c r="L227" s="310">
        <v>0</v>
      </c>
      <c r="M227" s="310">
        <v>0</v>
      </c>
      <c r="N227" s="310">
        <v>0</v>
      </c>
      <c r="O227" s="310">
        <v>0</v>
      </c>
      <c r="P227" s="310">
        <v>0</v>
      </c>
      <c r="Q227" s="310">
        <v>0</v>
      </c>
      <c r="R227" s="310">
        <v>0</v>
      </c>
      <c r="S227" s="322"/>
      <c r="T227" s="321">
        <v>0</v>
      </c>
      <c r="U227" s="321">
        <v>0</v>
      </c>
      <c r="V227" s="321">
        <v>0</v>
      </c>
      <c r="W227" s="321">
        <v>0</v>
      </c>
      <c r="X227" s="321">
        <v>0</v>
      </c>
      <c r="Y227" s="321">
        <v>0</v>
      </c>
    </row>
    <row r="228" spans="1:25" x14ac:dyDescent="0.25">
      <c r="A228" s="326" t="s">
        <v>1394</v>
      </c>
      <c r="B228" s="276" t="s">
        <v>85</v>
      </c>
      <c r="C228" s="276" t="s">
        <v>1432</v>
      </c>
      <c r="D228" s="310">
        <v>0.23300000000000001</v>
      </c>
      <c r="E228" s="310">
        <v>0.23300000000000001</v>
      </c>
      <c r="F228" s="325"/>
      <c r="G228" s="310">
        <v>0</v>
      </c>
      <c r="H228" s="310">
        <v>0</v>
      </c>
      <c r="I228" s="310">
        <v>0</v>
      </c>
      <c r="J228" s="324">
        <v>0</v>
      </c>
      <c r="K228" s="323"/>
      <c r="L228" s="310">
        <v>0</v>
      </c>
      <c r="M228" s="310">
        <v>0</v>
      </c>
      <c r="N228" s="310">
        <v>0</v>
      </c>
      <c r="O228" s="310">
        <v>0</v>
      </c>
      <c r="P228" s="310">
        <v>0</v>
      </c>
      <c r="Q228" s="310">
        <v>0</v>
      </c>
      <c r="R228" s="310">
        <v>0</v>
      </c>
      <c r="S228" s="322"/>
      <c r="T228" s="321">
        <v>0</v>
      </c>
      <c r="U228" s="321">
        <v>0</v>
      </c>
      <c r="V228" s="321">
        <v>0</v>
      </c>
      <c r="W228" s="321">
        <v>0</v>
      </c>
      <c r="X228" s="321">
        <v>0</v>
      </c>
      <c r="Y228" s="321">
        <v>0</v>
      </c>
    </row>
    <row r="229" spans="1:25" ht="30" x14ac:dyDescent="0.25">
      <c r="A229" s="326" t="s">
        <v>1394</v>
      </c>
      <c r="B229" s="276" t="s">
        <v>85</v>
      </c>
      <c r="C229" s="276" t="s">
        <v>497</v>
      </c>
      <c r="D229" s="310">
        <v>1.7000000000000001E-2</v>
      </c>
      <c r="E229" s="310">
        <v>1.7000000000000001E-2</v>
      </c>
      <c r="F229" s="325"/>
      <c r="G229" s="310">
        <v>0</v>
      </c>
      <c r="H229" s="310">
        <v>0</v>
      </c>
      <c r="I229" s="310">
        <v>0</v>
      </c>
      <c r="J229" s="324">
        <v>0</v>
      </c>
      <c r="K229" s="323"/>
      <c r="L229" s="310">
        <v>0</v>
      </c>
      <c r="M229" s="310">
        <v>0</v>
      </c>
      <c r="N229" s="310">
        <v>0</v>
      </c>
      <c r="O229" s="310">
        <v>0</v>
      </c>
      <c r="P229" s="310">
        <v>0</v>
      </c>
      <c r="Q229" s="310">
        <v>0</v>
      </c>
      <c r="R229" s="310">
        <v>0</v>
      </c>
      <c r="S229" s="322"/>
      <c r="T229" s="321">
        <v>0</v>
      </c>
      <c r="U229" s="321">
        <v>0</v>
      </c>
      <c r="V229" s="321">
        <v>0</v>
      </c>
      <c r="W229" s="321">
        <v>0</v>
      </c>
      <c r="X229" s="321">
        <v>0</v>
      </c>
      <c r="Y229" s="321">
        <v>0</v>
      </c>
    </row>
    <row r="230" spans="1:25" x14ac:dyDescent="0.25">
      <c r="A230" s="326" t="s">
        <v>1394</v>
      </c>
      <c r="B230" s="276" t="s">
        <v>85</v>
      </c>
      <c r="C230" s="276" t="s">
        <v>498</v>
      </c>
      <c r="D230" s="310">
        <v>0.34799999999999998</v>
      </c>
      <c r="E230" s="310">
        <v>3.3000000000000002E-2</v>
      </c>
      <c r="F230" s="325"/>
      <c r="G230" s="310">
        <v>0</v>
      </c>
      <c r="H230" s="310">
        <v>0</v>
      </c>
      <c r="I230" s="310">
        <v>0</v>
      </c>
      <c r="J230" s="324">
        <v>0</v>
      </c>
      <c r="K230" s="323"/>
      <c r="L230" s="310">
        <v>0</v>
      </c>
      <c r="M230" s="310">
        <v>0</v>
      </c>
      <c r="N230" s="310">
        <v>0</v>
      </c>
      <c r="O230" s="310">
        <v>0</v>
      </c>
      <c r="P230" s="310">
        <v>0</v>
      </c>
      <c r="Q230" s="310">
        <v>0</v>
      </c>
      <c r="R230" s="310">
        <v>0</v>
      </c>
      <c r="S230" s="322"/>
      <c r="T230" s="321">
        <v>0</v>
      </c>
      <c r="U230" s="321">
        <v>0</v>
      </c>
      <c r="V230" s="321">
        <v>0</v>
      </c>
      <c r="W230" s="321">
        <v>0</v>
      </c>
      <c r="X230" s="321">
        <v>0</v>
      </c>
      <c r="Y230" s="321">
        <v>0</v>
      </c>
    </row>
    <row r="231" spans="1:25" ht="30" x14ac:dyDescent="0.25">
      <c r="A231" s="326" t="s">
        <v>1394</v>
      </c>
      <c r="B231" s="276" t="s">
        <v>85</v>
      </c>
      <c r="C231" s="276" t="s">
        <v>1431</v>
      </c>
      <c r="D231" s="310">
        <v>0.26200000000000001</v>
      </c>
      <c r="E231" s="310">
        <v>0.246</v>
      </c>
      <c r="F231" s="325"/>
      <c r="G231" s="310">
        <v>0</v>
      </c>
      <c r="H231" s="310">
        <v>0</v>
      </c>
      <c r="I231" s="310">
        <v>0</v>
      </c>
      <c r="J231" s="324">
        <v>0</v>
      </c>
      <c r="K231" s="323"/>
      <c r="L231" s="310">
        <v>0</v>
      </c>
      <c r="M231" s="310">
        <v>0</v>
      </c>
      <c r="N231" s="310">
        <v>0</v>
      </c>
      <c r="O231" s="310">
        <v>0</v>
      </c>
      <c r="P231" s="310">
        <v>0</v>
      </c>
      <c r="Q231" s="310">
        <v>0</v>
      </c>
      <c r="R231" s="310">
        <v>0</v>
      </c>
      <c r="S231" s="322"/>
      <c r="T231" s="321">
        <v>0</v>
      </c>
      <c r="U231" s="321">
        <v>0</v>
      </c>
      <c r="V231" s="321">
        <v>0</v>
      </c>
      <c r="W231" s="321">
        <v>0</v>
      </c>
      <c r="X231" s="321">
        <v>0</v>
      </c>
      <c r="Y231" s="321">
        <v>0</v>
      </c>
    </row>
    <row r="232" spans="1:25" ht="30" x14ac:dyDescent="0.25">
      <c r="A232" s="326" t="s">
        <v>1394</v>
      </c>
      <c r="B232" s="276" t="s">
        <v>85</v>
      </c>
      <c r="C232" s="276" t="s">
        <v>1430</v>
      </c>
      <c r="D232" s="310">
        <v>5.7000000000000002E-3</v>
      </c>
      <c r="E232" s="310">
        <v>5.7000000000000002E-3</v>
      </c>
      <c r="F232" s="325"/>
      <c r="G232" s="310">
        <v>0</v>
      </c>
      <c r="H232" s="310">
        <v>0</v>
      </c>
      <c r="I232" s="310">
        <v>0</v>
      </c>
      <c r="J232" s="324">
        <v>0</v>
      </c>
      <c r="K232" s="323"/>
      <c r="L232" s="310">
        <v>0</v>
      </c>
      <c r="M232" s="310">
        <v>0</v>
      </c>
      <c r="N232" s="310">
        <v>0</v>
      </c>
      <c r="O232" s="310">
        <v>0</v>
      </c>
      <c r="P232" s="310">
        <v>0</v>
      </c>
      <c r="Q232" s="310">
        <v>0</v>
      </c>
      <c r="R232" s="310">
        <v>0</v>
      </c>
      <c r="S232" s="322"/>
      <c r="T232" s="321">
        <v>0</v>
      </c>
      <c r="U232" s="321">
        <v>0</v>
      </c>
      <c r="V232" s="321">
        <v>0</v>
      </c>
      <c r="W232" s="321">
        <v>0</v>
      </c>
      <c r="X232" s="321">
        <v>0</v>
      </c>
      <c r="Y232" s="321">
        <v>0</v>
      </c>
    </row>
    <row r="233" spans="1:25" ht="30" x14ac:dyDescent="0.25">
      <c r="A233" s="326" t="s">
        <v>1394</v>
      </c>
      <c r="B233" s="276" t="s">
        <v>85</v>
      </c>
      <c r="C233" s="276" t="s">
        <v>1429</v>
      </c>
      <c r="D233" s="310">
        <v>3.9E-2</v>
      </c>
      <c r="E233" s="310">
        <v>3.9E-2</v>
      </c>
      <c r="F233" s="325"/>
      <c r="G233" s="310">
        <v>0</v>
      </c>
      <c r="H233" s="310">
        <v>0</v>
      </c>
      <c r="I233" s="310">
        <v>0</v>
      </c>
      <c r="J233" s="324">
        <v>0</v>
      </c>
      <c r="K233" s="323"/>
      <c r="L233" s="310">
        <v>0</v>
      </c>
      <c r="M233" s="310">
        <v>0</v>
      </c>
      <c r="N233" s="310">
        <v>0</v>
      </c>
      <c r="O233" s="310">
        <v>0</v>
      </c>
      <c r="P233" s="310">
        <v>0</v>
      </c>
      <c r="Q233" s="310">
        <v>0</v>
      </c>
      <c r="R233" s="310">
        <v>0</v>
      </c>
      <c r="S233" s="322"/>
      <c r="T233" s="321">
        <v>0</v>
      </c>
      <c r="U233" s="321">
        <v>0</v>
      </c>
      <c r="V233" s="321">
        <v>0</v>
      </c>
      <c r="W233" s="321">
        <v>0</v>
      </c>
      <c r="X233" s="321">
        <v>0</v>
      </c>
      <c r="Y233" s="321">
        <v>0</v>
      </c>
    </row>
    <row r="234" spans="1:25" x14ac:dyDescent="0.25">
      <c r="A234" s="326" t="s">
        <v>1394</v>
      </c>
      <c r="B234" s="276" t="s">
        <v>85</v>
      </c>
      <c r="C234" s="276" t="s">
        <v>439</v>
      </c>
      <c r="D234" s="310"/>
      <c r="E234" s="310">
        <v>212.12899999999999</v>
      </c>
      <c r="F234" s="325"/>
      <c r="G234" s="310">
        <v>0</v>
      </c>
      <c r="H234" s="310">
        <v>0</v>
      </c>
      <c r="I234" s="310">
        <v>0</v>
      </c>
      <c r="J234" s="324">
        <v>0</v>
      </c>
      <c r="K234" s="323"/>
      <c r="L234" s="310">
        <v>0</v>
      </c>
      <c r="M234" s="310">
        <v>0</v>
      </c>
      <c r="N234" s="310">
        <v>0</v>
      </c>
      <c r="O234" s="310">
        <v>0</v>
      </c>
      <c r="P234" s="310">
        <v>0</v>
      </c>
      <c r="Q234" s="310">
        <v>0</v>
      </c>
      <c r="R234" s="310">
        <v>0</v>
      </c>
      <c r="S234" s="322"/>
      <c r="T234" s="321">
        <v>0</v>
      </c>
      <c r="U234" s="321">
        <v>0</v>
      </c>
      <c r="V234" s="321">
        <v>0</v>
      </c>
      <c r="W234" s="321">
        <v>0</v>
      </c>
      <c r="X234" s="321">
        <v>0</v>
      </c>
      <c r="Y234" s="321">
        <v>0</v>
      </c>
    </row>
    <row r="235" spans="1:25" x14ac:dyDescent="0.25">
      <c r="A235" s="326" t="s">
        <v>1394</v>
      </c>
      <c r="B235" s="276" t="s">
        <v>85</v>
      </c>
      <c r="C235" s="276" t="s">
        <v>494</v>
      </c>
      <c r="D235" s="310">
        <v>5.0000000000000001E-3</v>
      </c>
      <c r="E235" s="310">
        <v>5.0000000000000001E-3</v>
      </c>
      <c r="F235" s="325"/>
      <c r="G235" s="310">
        <v>0</v>
      </c>
      <c r="H235" s="310">
        <v>0</v>
      </c>
      <c r="I235" s="310">
        <v>0</v>
      </c>
      <c r="J235" s="324">
        <v>0</v>
      </c>
      <c r="K235" s="323"/>
      <c r="L235" s="310">
        <v>0</v>
      </c>
      <c r="M235" s="310">
        <v>0</v>
      </c>
      <c r="N235" s="310">
        <v>0</v>
      </c>
      <c r="O235" s="310">
        <v>0</v>
      </c>
      <c r="P235" s="310">
        <v>0</v>
      </c>
      <c r="Q235" s="310">
        <v>0</v>
      </c>
      <c r="R235" s="310">
        <v>0</v>
      </c>
      <c r="S235" s="322"/>
      <c r="T235" s="321">
        <v>0</v>
      </c>
      <c r="U235" s="321">
        <v>0</v>
      </c>
      <c r="V235" s="321">
        <v>0</v>
      </c>
      <c r="W235" s="321">
        <v>0</v>
      </c>
      <c r="X235" s="321">
        <v>0</v>
      </c>
      <c r="Y235" s="321">
        <v>0</v>
      </c>
    </row>
    <row r="236" spans="1:25" ht="15.75" thickBot="1" x14ac:dyDescent="0.3">
      <c r="A236" s="326" t="s">
        <v>1394</v>
      </c>
      <c r="B236" s="276" t="s">
        <v>85</v>
      </c>
      <c r="C236" s="276" t="s">
        <v>352</v>
      </c>
      <c r="D236" s="310">
        <v>38.06</v>
      </c>
      <c r="E236" s="310">
        <v>23.74</v>
      </c>
      <c r="F236" s="325"/>
      <c r="G236" s="310">
        <v>0</v>
      </c>
      <c r="H236" s="310">
        <v>0</v>
      </c>
      <c r="I236" s="310">
        <v>0</v>
      </c>
      <c r="J236" s="324">
        <v>0</v>
      </c>
      <c r="K236" s="323"/>
      <c r="L236" s="310">
        <v>0</v>
      </c>
      <c r="M236" s="310">
        <v>0</v>
      </c>
      <c r="N236" s="310">
        <v>0</v>
      </c>
      <c r="O236" s="310">
        <v>0</v>
      </c>
      <c r="P236" s="310">
        <v>0</v>
      </c>
      <c r="Q236" s="310">
        <v>0</v>
      </c>
      <c r="R236" s="310">
        <v>0</v>
      </c>
      <c r="S236" s="322"/>
      <c r="T236" s="321">
        <v>0</v>
      </c>
      <c r="U236" s="321">
        <v>0</v>
      </c>
      <c r="V236" s="321">
        <v>0</v>
      </c>
      <c r="W236" s="321">
        <v>0</v>
      </c>
      <c r="X236" s="321">
        <v>0</v>
      </c>
      <c r="Y236" s="321">
        <v>0</v>
      </c>
    </row>
    <row r="237" spans="1:25" s="229" customFormat="1" ht="15.75" thickBot="1" x14ac:dyDescent="0.3">
      <c r="A237" s="320"/>
      <c r="B237" s="319"/>
      <c r="C237" s="318" t="s">
        <v>114</v>
      </c>
      <c r="D237" s="316">
        <v>19615.893462008004</v>
      </c>
      <c r="E237" s="316">
        <v>15995.22852044</v>
      </c>
      <c r="F237" s="317"/>
      <c r="G237" s="316">
        <v>25813.731049679998</v>
      </c>
      <c r="H237" s="316">
        <v>5124.4873683400019</v>
      </c>
      <c r="I237" s="315">
        <v>0.19851788795961473</v>
      </c>
      <c r="J237" s="314"/>
      <c r="K237" s="313"/>
      <c r="L237" s="316">
        <v>37.75</v>
      </c>
      <c r="M237" s="316">
        <v>49.959844649999994</v>
      </c>
      <c r="N237" s="316">
        <v>0</v>
      </c>
      <c r="O237" s="316">
        <v>331.98325838000005</v>
      </c>
      <c r="P237" s="316">
        <v>0</v>
      </c>
      <c r="Q237" s="316">
        <v>175.60884111999999</v>
      </c>
      <c r="R237" s="316">
        <v>4124.7954241900006</v>
      </c>
      <c r="S237" s="317"/>
      <c r="T237" s="316">
        <v>30.832475960000007</v>
      </c>
      <c r="U237" s="316">
        <v>2616.7447800999994</v>
      </c>
      <c r="V237" s="316">
        <v>1412.0681713199997</v>
      </c>
      <c r="W237" s="316">
        <v>43.190000000000005</v>
      </c>
      <c r="X237" s="316">
        <v>9767.2973863700008</v>
      </c>
      <c r="Y237" s="316">
        <v>903.34089979999987</v>
      </c>
    </row>
    <row r="238" spans="1:25" x14ac:dyDescent="0.25">
      <c r="A238" s="312"/>
    </row>
    <row r="239" spans="1:25" x14ac:dyDescent="0.25">
      <c r="A239" s="312"/>
    </row>
    <row r="240" spans="1:25" x14ac:dyDescent="0.25">
      <c r="A240" s="312"/>
      <c r="B240" s="225" t="s">
        <v>1428</v>
      </c>
    </row>
    <row r="241" spans="1:2" x14ac:dyDescent="0.25">
      <c r="A241" s="312"/>
      <c r="B241" s="225" t="s">
        <v>1427</v>
      </c>
    </row>
    <row r="242" spans="1:2" x14ac:dyDescent="0.25">
      <c r="A242" s="312"/>
      <c r="B242" s="225" t="s">
        <v>1426</v>
      </c>
    </row>
    <row r="243" spans="1:2" x14ac:dyDescent="0.25">
      <c r="A243" s="312"/>
      <c r="B243" s="225" t="s">
        <v>1425</v>
      </c>
    </row>
    <row r="244" spans="1:2" x14ac:dyDescent="0.25">
      <c r="A244" s="312"/>
      <c r="B244" s="225" t="s">
        <v>1424</v>
      </c>
    </row>
    <row r="245" spans="1:2" x14ac:dyDescent="0.25">
      <c r="A245" s="312"/>
      <c r="B245" s="225" t="s">
        <v>1423</v>
      </c>
    </row>
    <row r="246" spans="1:2" x14ac:dyDescent="0.25">
      <c r="A246" s="312"/>
      <c r="B246" s="225" t="s">
        <v>1422</v>
      </c>
    </row>
    <row r="247" spans="1:2" x14ac:dyDescent="0.25">
      <c r="A247" s="312"/>
      <c r="B247" s="225" t="s">
        <v>1421</v>
      </c>
    </row>
    <row r="248" spans="1:2" x14ac:dyDescent="0.25">
      <c r="A248" s="312"/>
      <c r="B248" s="225" t="s">
        <v>1420</v>
      </c>
    </row>
    <row r="249" spans="1:2" x14ac:dyDescent="0.25">
      <c r="A249" s="312"/>
      <c r="B249" s="225" t="s">
        <v>1419</v>
      </c>
    </row>
    <row r="250" spans="1:2" x14ac:dyDescent="0.25">
      <c r="A250" s="312"/>
      <c r="B250" s="225" t="s">
        <v>1418</v>
      </c>
    </row>
    <row r="251" spans="1:2" x14ac:dyDescent="0.25">
      <c r="A251" s="312"/>
      <c r="B251" s="225" t="s">
        <v>1417</v>
      </c>
    </row>
    <row r="252" spans="1:2" x14ac:dyDescent="0.25">
      <c r="A252" s="312"/>
      <c r="B252" s="225" t="s">
        <v>1416</v>
      </c>
    </row>
    <row r="253" spans="1:2" x14ac:dyDescent="0.25">
      <c r="A253" s="312"/>
      <c r="B253" s="225" t="s">
        <v>1415</v>
      </c>
    </row>
    <row r="254" spans="1:2" x14ac:dyDescent="0.25">
      <c r="A254" s="312"/>
      <c r="B254" s="225" t="s">
        <v>1414</v>
      </c>
    </row>
    <row r="255" spans="1:2" x14ac:dyDescent="0.25">
      <c r="A255" s="312"/>
      <c r="B255" s="225" t="s">
        <v>1413</v>
      </c>
    </row>
    <row r="256" spans="1:2" x14ac:dyDescent="0.25">
      <c r="A256" s="312"/>
      <c r="B256" s="225" t="s">
        <v>1412</v>
      </c>
    </row>
    <row r="257" spans="1:2" x14ac:dyDescent="0.25">
      <c r="A257" s="312"/>
      <c r="B257" s="225" t="s">
        <v>1411</v>
      </c>
    </row>
    <row r="258" spans="1:2" x14ac:dyDescent="0.25">
      <c r="A258" s="312"/>
      <c r="B258" s="225" t="s">
        <v>1410</v>
      </c>
    </row>
    <row r="259" spans="1:2" x14ac:dyDescent="0.25">
      <c r="A259" s="312"/>
      <c r="B259" s="225" t="s">
        <v>1409</v>
      </c>
    </row>
    <row r="260" spans="1:2" x14ac:dyDescent="0.25">
      <c r="A260" s="312"/>
      <c r="B260" s="225" t="s">
        <v>1408</v>
      </c>
    </row>
    <row r="261" spans="1:2" x14ac:dyDescent="0.25">
      <c r="A261" s="312"/>
      <c r="B261" s="225" t="s">
        <v>1407</v>
      </c>
    </row>
    <row r="262" spans="1:2" x14ac:dyDescent="0.25">
      <c r="A262" s="312"/>
      <c r="B262" s="225" t="s">
        <v>1406</v>
      </c>
    </row>
    <row r="263" spans="1:2" x14ac:dyDescent="0.25">
      <c r="A263" s="312"/>
      <c r="B263" s="309" t="s">
        <v>1405</v>
      </c>
    </row>
    <row r="264" spans="1:2" x14ac:dyDescent="0.25">
      <c r="A264" s="312"/>
      <c r="B264" s="309" t="s">
        <v>1404</v>
      </c>
    </row>
    <row r="265" spans="1:2" x14ac:dyDescent="0.25">
      <c r="A265" s="312"/>
    </row>
    <row r="266" spans="1:2" x14ac:dyDescent="0.25">
      <c r="A266" s="312"/>
    </row>
    <row r="267" spans="1:2" x14ac:dyDescent="0.25">
      <c r="A267" s="312"/>
    </row>
    <row r="268" spans="1:2" x14ac:dyDescent="0.25">
      <c r="A268" s="312"/>
    </row>
    <row r="269" spans="1:2" x14ac:dyDescent="0.25">
      <c r="A269" s="312"/>
    </row>
  </sheetData>
  <autoFilter ref="A4:Y4"/>
  <mergeCells count="4">
    <mergeCell ref="D3:E3"/>
    <mergeCell ref="G3:J3"/>
    <mergeCell ref="L3:R3"/>
    <mergeCell ref="T3:Y3"/>
  </mergeCells>
  <pageMargins left="0.7" right="0.7" top="0.75" bottom="0.75" header="0.3" footer="0.3"/>
  <pageSetup scale="83" orientation="landscape" r:id="rId1"/>
  <headerFooter>
    <oddHeader>&amp;CPayment Recapture Reporting
($ in Millions)</oddHeader>
    <oddFooter>&amp;RAs of &amp;D &amp;T
Page &amp;P of &amp;N</oddFooter>
  </headerFooter>
  <colBreaks count="3" manualBreakCount="3">
    <brk id="6" min="2" max="263" man="1"/>
    <brk id="11" min="2" max="263" man="1"/>
    <brk id="18" min="2" max="26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K36"/>
  <sheetViews>
    <sheetView zoomScaleNormal="100" workbookViewId="0">
      <pane xSplit="1" ySplit="3" topLeftCell="B4" activePane="bottomRight" state="frozen"/>
      <selection pane="topRight" activeCell="B1" sqref="B1"/>
      <selection pane="bottomLeft" activeCell="A4" sqref="A4"/>
      <selection pane="bottomRight" activeCell="I21" sqref="B21:I21"/>
    </sheetView>
  </sheetViews>
  <sheetFormatPr defaultColWidth="9.140625" defaultRowHeight="15" x14ac:dyDescent="0.25"/>
  <cols>
    <col min="1" max="1" width="16.85546875" style="1" customWidth="1"/>
    <col min="2" max="2" width="16.5703125" style="1" customWidth="1"/>
    <col min="3" max="3" width="15.5703125" style="15" customWidth="1"/>
    <col min="4" max="4" width="16.5703125" style="15" customWidth="1"/>
    <col min="5" max="5" width="14.85546875" style="15" customWidth="1"/>
    <col min="6" max="10" width="16.42578125" style="15" customWidth="1"/>
    <col min="11" max="11" width="6.140625" style="1" customWidth="1"/>
    <col min="12" max="16384" width="9.140625" style="1"/>
  </cols>
  <sheetData>
    <row r="1" spans="1:11" s="96" customFormat="1" ht="15.75" customHeight="1" x14ac:dyDescent="0.25">
      <c r="A1" s="768" t="s">
        <v>326</v>
      </c>
      <c r="B1" s="768"/>
      <c r="C1" s="768"/>
      <c r="D1" s="768"/>
      <c r="E1" s="768"/>
      <c r="F1" s="768"/>
      <c r="G1" s="768"/>
      <c r="H1" s="768"/>
      <c r="I1" s="768"/>
      <c r="J1" s="768"/>
    </row>
    <row r="3" spans="1:11" x14ac:dyDescent="0.25">
      <c r="A3" s="2" t="s">
        <v>4</v>
      </c>
      <c r="B3" s="3" t="s">
        <v>101</v>
      </c>
      <c r="C3" s="3" t="s">
        <v>102</v>
      </c>
      <c r="D3" s="3" t="s">
        <v>103</v>
      </c>
      <c r="E3" s="3" t="s">
        <v>104</v>
      </c>
      <c r="F3" s="3" t="s">
        <v>105</v>
      </c>
      <c r="G3" s="17" t="s">
        <v>275</v>
      </c>
      <c r="H3" s="17" t="s">
        <v>332</v>
      </c>
      <c r="I3" s="17" t="s">
        <v>1500</v>
      </c>
      <c r="J3" s="17" t="s">
        <v>1501</v>
      </c>
    </row>
    <row r="4" spans="1:11" x14ac:dyDescent="0.25">
      <c r="A4" s="4" t="s">
        <v>19</v>
      </c>
      <c r="B4" s="5" t="s">
        <v>106</v>
      </c>
      <c r="C4" s="5" t="s">
        <v>106</v>
      </c>
      <c r="D4" s="5" t="s">
        <v>106</v>
      </c>
      <c r="E4" s="5" t="s">
        <v>106</v>
      </c>
      <c r="F4" s="6" t="s">
        <v>106</v>
      </c>
      <c r="G4" s="10" t="s">
        <v>106</v>
      </c>
      <c r="H4" s="10" t="s">
        <v>111</v>
      </c>
      <c r="I4" s="10" t="s">
        <v>111</v>
      </c>
      <c r="J4" s="10"/>
    </row>
    <row r="5" spans="1:11" ht="15" customHeight="1" x14ac:dyDescent="0.25">
      <c r="A5" s="4" t="s">
        <v>20</v>
      </c>
      <c r="B5" s="6" t="s">
        <v>107</v>
      </c>
      <c r="C5" s="6" t="s">
        <v>107</v>
      </c>
      <c r="D5" s="6" t="s">
        <v>107</v>
      </c>
      <c r="E5" s="6" t="s">
        <v>107</v>
      </c>
      <c r="F5" s="6" t="s">
        <v>107</v>
      </c>
      <c r="G5" s="10" t="s">
        <v>107</v>
      </c>
      <c r="H5" s="10" t="s">
        <v>111</v>
      </c>
      <c r="I5" s="10" t="s">
        <v>107</v>
      </c>
      <c r="J5" s="10"/>
      <c r="K5" s="7"/>
    </row>
    <row r="6" spans="1:11" ht="18.75" customHeight="1" x14ac:dyDescent="0.25">
      <c r="A6" s="8" t="s">
        <v>21</v>
      </c>
      <c r="B6" s="6" t="s">
        <v>107</v>
      </c>
      <c r="C6" s="6" t="s">
        <v>106</v>
      </c>
      <c r="D6" s="6" t="s">
        <v>106</v>
      </c>
      <c r="E6" s="6" t="s">
        <v>106</v>
      </c>
      <c r="F6" s="6" t="s">
        <v>106</v>
      </c>
      <c r="G6" s="10" t="s">
        <v>106</v>
      </c>
      <c r="H6" s="10" t="s">
        <v>111</v>
      </c>
      <c r="I6" s="10" t="s">
        <v>111</v>
      </c>
      <c r="J6" s="10"/>
    </row>
    <row r="7" spans="1:11" ht="17.25" customHeight="1" x14ac:dyDescent="0.25">
      <c r="A7" s="8" t="s">
        <v>100</v>
      </c>
      <c r="B7" s="6" t="s">
        <v>106</v>
      </c>
      <c r="C7" s="6" t="s">
        <v>107</v>
      </c>
      <c r="D7" s="6" t="s">
        <v>107</v>
      </c>
      <c r="E7" s="6" t="s">
        <v>107</v>
      </c>
      <c r="F7" s="6" t="s">
        <v>107</v>
      </c>
      <c r="G7" s="10" t="s">
        <v>107</v>
      </c>
      <c r="H7" s="10" t="s">
        <v>107</v>
      </c>
      <c r="I7" s="10" t="s">
        <v>107</v>
      </c>
      <c r="J7" s="10"/>
    </row>
    <row r="8" spans="1:11" x14ac:dyDescent="0.25">
      <c r="A8" s="8" t="s">
        <v>24</v>
      </c>
      <c r="B8" s="6" t="s">
        <v>106</v>
      </c>
      <c r="C8" s="6" t="s">
        <v>107</v>
      </c>
      <c r="D8" s="6" t="s">
        <v>107</v>
      </c>
      <c r="E8" s="6" t="s">
        <v>106</v>
      </c>
      <c r="F8" s="6" t="s">
        <v>106</v>
      </c>
      <c r="G8" s="10" t="s">
        <v>107</v>
      </c>
      <c r="H8" s="10" t="s">
        <v>107</v>
      </c>
      <c r="I8" s="10" t="s">
        <v>107</v>
      </c>
      <c r="J8" s="10"/>
    </row>
    <row r="9" spans="1:11" x14ac:dyDescent="0.25">
      <c r="A9" s="8" t="s">
        <v>26</v>
      </c>
      <c r="B9" s="6" t="s">
        <v>107</v>
      </c>
      <c r="C9" s="6" t="s">
        <v>107</v>
      </c>
      <c r="D9" s="6" t="s">
        <v>107</v>
      </c>
      <c r="E9" s="6" t="s">
        <v>107</v>
      </c>
      <c r="F9" s="6" t="s">
        <v>107</v>
      </c>
      <c r="G9" s="10" t="s">
        <v>107</v>
      </c>
      <c r="H9" s="10" t="s">
        <v>107</v>
      </c>
      <c r="I9" s="10" t="s">
        <v>107</v>
      </c>
      <c r="J9" s="10"/>
    </row>
    <row r="10" spans="1:11" x14ac:dyDescent="0.25">
      <c r="A10" s="8" t="s">
        <v>28</v>
      </c>
      <c r="B10" s="6" t="s">
        <v>106</v>
      </c>
      <c r="C10" s="6" t="s">
        <v>106</v>
      </c>
      <c r="D10" s="6" t="s">
        <v>106</v>
      </c>
      <c r="E10" s="6" t="s">
        <v>106</v>
      </c>
      <c r="F10" s="6" t="s">
        <v>106</v>
      </c>
      <c r="G10" s="10" t="s">
        <v>106</v>
      </c>
      <c r="H10" s="10" t="s">
        <v>111</v>
      </c>
      <c r="I10" s="10" t="s">
        <v>111</v>
      </c>
      <c r="J10" s="10"/>
    </row>
    <row r="11" spans="1:11" x14ac:dyDescent="0.25">
      <c r="A11" s="8" t="s">
        <v>30</v>
      </c>
      <c r="B11" s="5" t="s">
        <v>106</v>
      </c>
      <c r="C11" s="6" t="s">
        <v>106</v>
      </c>
      <c r="D11" s="6" t="s">
        <v>106</v>
      </c>
      <c r="E11" s="6" t="s">
        <v>106</v>
      </c>
      <c r="F11" s="6" t="s">
        <v>106</v>
      </c>
      <c r="G11" s="10" t="s">
        <v>106</v>
      </c>
      <c r="H11" s="10" t="s">
        <v>111</v>
      </c>
      <c r="I11" s="10" t="s">
        <v>111</v>
      </c>
      <c r="J11" s="10"/>
    </row>
    <row r="12" spans="1:11" x14ac:dyDescent="0.25">
      <c r="A12" s="9" t="s">
        <v>39</v>
      </c>
      <c r="B12" s="6" t="s">
        <v>107</v>
      </c>
      <c r="C12" s="6" t="s">
        <v>107</v>
      </c>
      <c r="D12" s="6" t="s">
        <v>107</v>
      </c>
      <c r="E12" s="6" t="s">
        <v>106</v>
      </c>
      <c r="F12" s="6" t="s">
        <v>106</v>
      </c>
      <c r="G12" s="10" t="s">
        <v>106</v>
      </c>
      <c r="H12" s="10" t="s">
        <v>111</v>
      </c>
      <c r="I12" s="10" t="s">
        <v>107</v>
      </c>
      <c r="J12" s="10"/>
    </row>
    <row r="13" spans="1:11" x14ac:dyDescent="0.25">
      <c r="A13" s="9" t="s">
        <v>42</v>
      </c>
      <c r="B13" s="6" t="s">
        <v>107</v>
      </c>
      <c r="C13" s="6" t="s">
        <v>106</v>
      </c>
      <c r="D13" s="6" t="s">
        <v>107</v>
      </c>
      <c r="E13" s="6" t="s">
        <v>107</v>
      </c>
      <c r="F13" s="6" t="s">
        <v>107</v>
      </c>
      <c r="G13" s="10" t="s">
        <v>107</v>
      </c>
      <c r="H13" s="10" t="s">
        <v>107</v>
      </c>
      <c r="I13" s="10" t="s">
        <v>107</v>
      </c>
      <c r="J13" s="10"/>
    </row>
    <row r="14" spans="1:11" x14ac:dyDescent="0.25">
      <c r="A14" s="9" t="s">
        <v>51</v>
      </c>
      <c r="B14" s="6" t="s">
        <v>107</v>
      </c>
      <c r="C14" s="6" t="s">
        <v>107</v>
      </c>
      <c r="D14" s="6" t="s">
        <v>107</v>
      </c>
      <c r="E14" s="6" t="s">
        <v>106</v>
      </c>
      <c r="F14" s="6" t="s">
        <v>106</v>
      </c>
      <c r="G14" s="10" t="s">
        <v>106</v>
      </c>
      <c r="H14" s="10" t="s">
        <v>111</v>
      </c>
      <c r="I14" s="10" t="s">
        <v>111</v>
      </c>
      <c r="J14" s="10"/>
    </row>
    <row r="15" spans="1:11" ht="16.5" customHeight="1" x14ac:dyDescent="0.25">
      <c r="A15" s="9" t="s">
        <v>54</v>
      </c>
      <c r="B15" s="6" t="s">
        <v>106</v>
      </c>
      <c r="C15" s="6" t="s">
        <v>106</v>
      </c>
      <c r="D15" s="6" t="s">
        <v>106</v>
      </c>
      <c r="E15" s="6" t="s">
        <v>106</v>
      </c>
      <c r="F15" s="6" t="s">
        <v>106</v>
      </c>
      <c r="G15" s="10" t="s">
        <v>106</v>
      </c>
      <c r="H15" s="10" t="s">
        <v>111</v>
      </c>
      <c r="I15" s="10" t="s">
        <v>111</v>
      </c>
      <c r="J15" s="10"/>
    </row>
    <row r="16" spans="1:11" x14ac:dyDescent="0.25">
      <c r="A16" s="9" t="s">
        <v>65</v>
      </c>
      <c r="B16" s="6" t="s">
        <v>107</v>
      </c>
      <c r="C16" s="6" t="s">
        <v>107</v>
      </c>
      <c r="D16" s="6" t="s">
        <v>106</v>
      </c>
      <c r="E16" s="6" t="s">
        <v>106</v>
      </c>
      <c r="F16" s="6" t="s">
        <v>106</v>
      </c>
      <c r="G16" s="10" t="s">
        <v>106</v>
      </c>
      <c r="H16" s="10" t="s">
        <v>111</v>
      </c>
      <c r="I16" s="10" t="s">
        <v>111</v>
      </c>
      <c r="J16" s="10"/>
    </row>
    <row r="17" spans="1:11" x14ac:dyDescent="0.25">
      <c r="A17" s="9" t="s">
        <v>67</v>
      </c>
      <c r="B17" s="6" t="s">
        <v>106</v>
      </c>
      <c r="C17" s="6" t="s">
        <v>107</v>
      </c>
      <c r="D17" s="6" t="s">
        <v>107</v>
      </c>
      <c r="E17" s="6" t="s">
        <v>107</v>
      </c>
      <c r="F17" s="6" t="s">
        <v>107</v>
      </c>
      <c r="G17" s="10" t="s">
        <v>107</v>
      </c>
      <c r="H17" s="10" t="s">
        <v>107</v>
      </c>
      <c r="I17" s="10" t="s">
        <v>107</v>
      </c>
      <c r="J17" s="10"/>
    </row>
    <row r="18" spans="1:11" x14ac:dyDescent="0.25">
      <c r="A18" s="9" t="s">
        <v>99</v>
      </c>
      <c r="B18" s="6" t="s">
        <v>107</v>
      </c>
      <c r="C18" s="6" t="s">
        <v>107</v>
      </c>
      <c r="D18" s="6" t="s">
        <v>107</v>
      </c>
      <c r="E18" s="6" t="s">
        <v>107</v>
      </c>
      <c r="F18" s="6" t="s">
        <v>107</v>
      </c>
      <c r="G18" s="10" t="s">
        <v>107</v>
      </c>
      <c r="H18" s="10" t="s">
        <v>107</v>
      </c>
      <c r="I18" s="10" t="s">
        <v>107</v>
      </c>
      <c r="J18" s="10"/>
    </row>
    <row r="19" spans="1:11" ht="13.5" customHeight="1" x14ac:dyDescent="0.25">
      <c r="A19" s="9" t="s">
        <v>68</v>
      </c>
      <c r="B19" s="6" t="s">
        <v>107</v>
      </c>
      <c r="C19" s="6" t="s">
        <v>106</v>
      </c>
      <c r="D19" s="6" t="s">
        <v>108</v>
      </c>
      <c r="E19" s="10" t="s">
        <v>106</v>
      </c>
      <c r="F19" s="10" t="s">
        <v>107</v>
      </c>
      <c r="G19" s="10" t="s">
        <v>107</v>
      </c>
      <c r="H19" s="10" t="s">
        <v>107</v>
      </c>
      <c r="I19" s="10" t="s">
        <v>107</v>
      </c>
      <c r="J19" s="10"/>
    </row>
    <row r="20" spans="1:11" x14ac:dyDescent="0.25">
      <c r="A20" s="9" t="s">
        <v>69</v>
      </c>
      <c r="B20" s="6" t="s">
        <v>106</v>
      </c>
      <c r="C20" s="6" t="s">
        <v>107</v>
      </c>
      <c r="D20" s="6" t="s">
        <v>107</v>
      </c>
      <c r="E20" s="6" t="s">
        <v>107</v>
      </c>
      <c r="F20" s="6" t="s">
        <v>106</v>
      </c>
      <c r="G20" s="10" t="s">
        <v>107</v>
      </c>
      <c r="H20" s="10" t="s">
        <v>107</v>
      </c>
      <c r="I20" s="10" t="s">
        <v>107</v>
      </c>
      <c r="J20" s="10"/>
    </row>
    <row r="21" spans="1:11" x14ac:dyDescent="0.25">
      <c r="A21" s="9" t="s">
        <v>73</v>
      </c>
      <c r="B21" s="6" t="s">
        <v>106</v>
      </c>
      <c r="C21" s="6" t="s">
        <v>106</v>
      </c>
      <c r="D21" s="6" t="s">
        <v>106</v>
      </c>
      <c r="E21" s="6" t="s">
        <v>106</v>
      </c>
      <c r="F21" s="6" t="s">
        <v>106</v>
      </c>
      <c r="G21" s="10" t="s">
        <v>106</v>
      </c>
      <c r="H21" s="10" t="s">
        <v>111</v>
      </c>
      <c r="I21" s="10" t="s">
        <v>111</v>
      </c>
      <c r="J21" s="10"/>
    </row>
    <row r="22" spans="1:11" x14ac:dyDescent="0.25">
      <c r="A22" s="6" t="s">
        <v>79</v>
      </c>
      <c r="B22" s="5" t="s">
        <v>106</v>
      </c>
      <c r="C22" s="5" t="s">
        <v>106</v>
      </c>
      <c r="D22" s="6" t="s">
        <v>106</v>
      </c>
      <c r="E22" s="6" t="s">
        <v>106</v>
      </c>
      <c r="F22" s="6" t="s">
        <v>106</v>
      </c>
      <c r="G22" s="10" t="s">
        <v>106</v>
      </c>
      <c r="H22" s="10" t="s">
        <v>111</v>
      </c>
      <c r="I22" s="10" t="s">
        <v>111</v>
      </c>
      <c r="J22" s="10"/>
    </row>
    <row r="23" spans="1:11" s="14" customFormat="1" x14ac:dyDescent="0.25">
      <c r="A23" s="11" t="s">
        <v>109</v>
      </c>
      <c r="B23" s="129" t="s">
        <v>106</v>
      </c>
      <c r="C23" s="13" t="s">
        <v>107</v>
      </c>
      <c r="D23" s="12" t="s">
        <v>107</v>
      </c>
      <c r="E23" s="12" t="s">
        <v>107</v>
      </c>
      <c r="F23" s="12" t="s">
        <v>107</v>
      </c>
      <c r="G23" s="44" t="s">
        <v>107</v>
      </c>
      <c r="H23" s="44" t="s">
        <v>107</v>
      </c>
      <c r="I23" s="10" t="s">
        <v>107</v>
      </c>
      <c r="J23" s="10"/>
      <c r="K23" s="1"/>
    </row>
    <row r="24" spans="1:11" x14ac:dyDescent="0.25">
      <c r="A24" s="9" t="s">
        <v>82</v>
      </c>
      <c r="B24" s="6" t="s">
        <v>106</v>
      </c>
      <c r="C24" s="6" t="s">
        <v>106</v>
      </c>
      <c r="D24" s="6" t="s">
        <v>106</v>
      </c>
      <c r="E24" s="6" t="s">
        <v>106</v>
      </c>
      <c r="F24" s="6" t="s">
        <v>106</v>
      </c>
      <c r="G24" s="10" t="s">
        <v>106</v>
      </c>
      <c r="H24" s="10" t="s">
        <v>111</v>
      </c>
      <c r="I24" s="10" t="s">
        <v>111</v>
      </c>
      <c r="J24" s="10"/>
    </row>
    <row r="25" spans="1:11" x14ac:dyDescent="0.25">
      <c r="A25" s="9" t="s">
        <v>83</v>
      </c>
      <c r="B25" s="6" t="s">
        <v>107</v>
      </c>
      <c r="C25" s="6" t="s">
        <v>107</v>
      </c>
      <c r="D25" s="6" t="s">
        <v>107</v>
      </c>
      <c r="E25" s="6" t="s">
        <v>107</v>
      </c>
      <c r="F25" s="6" t="s">
        <v>107</v>
      </c>
      <c r="G25" s="10" t="s">
        <v>107</v>
      </c>
      <c r="H25" s="10" t="s">
        <v>107</v>
      </c>
      <c r="I25" s="10" t="s">
        <v>107</v>
      </c>
      <c r="J25" s="10"/>
    </row>
    <row r="26" spans="1:11" x14ac:dyDescent="0.25">
      <c r="A26" s="9" t="s">
        <v>84</v>
      </c>
      <c r="B26" s="6" t="s">
        <v>106</v>
      </c>
      <c r="C26" s="6" t="s">
        <v>106</v>
      </c>
      <c r="D26" s="6" t="s">
        <v>106</v>
      </c>
      <c r="E26" s="6" t="s">
        <v>106</v>
      </c>
      <c r="F26" s="6" t="s">
        <v>106</v>
      </c>
      <c r="G26" s="10" t="s">
        <v>106</v>
      </c>
      <c r="H26" s="10" t="s">
        <v>111</v>
      </c>
      <c r="I26" s="10" t="s">
        <v>111</v>
      </c>
      <c r="J26" s="10"/>
    </row>
    <row r="27" spans="1:11" x14ac:dyDescent="0.25">
      <c r="A27" s="9" t="s">
        <v>85</v>
      </c>
      <c r="B27" s="6" t="s">
        <v>106</v>
      </c>
      <c r="C27" s="6" t="s">
        <v>106</v>
      </c>
      <c r="D27" s="6" t="s">
        <v>106</v>
      </c>
      <c r="E27" s="6" t="s">
        <v>106</v>
      </c>
      <c r="F27" s="6" t="s">
        <v>106</v>
      </c>
      <c r="G27" s="10" t="s">
        <v>106</v>
      </c>
      <c r="H27" s="10" t="s">
        <v>111</v>
      </c>
      <c r="I27" s="10" t="s">
        <v>111</v>
      </c>
      <c r="J27" s="10"/>
    </row>
    <row r="28" spans="1:11" ht="8.25" customHeight="1" x14ac:dyDescent="0.25">
      <c r="C28" s="15" t="s">
        <v>110</v>
      </c>
      <c r="D28" s="15" t="s">
        <v>110</v>
      </c>
      <c r="E28" s="15" t="s">
        <v>110</v>
      </c>
      <c r="F28" s="15" t="s">
        <v>110</v>
      </c>
      <c r="G28" s="45" t="s">
        <v>110</v>
      </c>
      <c r="H28" s="15" t="s">
        <v>110</v>
      </c>
      <c r="I28" s="45" t="s">
        <v>110</v>
      </c>
      <c r="J28" s="45" t="s">
        <v>110</v>
      </c>
    </row>
    <row r="29" spans="1:11" x14ac:dyDescent="0.25">
      <c r="B29" s="3" t="s">
        <v>101</v>
      </c>
      <c r="C29" s="3" t="s">
        <v>102</v>
      </c>
      <c r="D29" s="3" t="s">
        <v>103</v>
      </c>
      <c r="E29" s="3" t="s">
        <v>104</v>
      </c>
      <c r="F29" s="3" t="s">
        <v>105</v>
      </c>
      <c r="G29" s="17" t="s">
        <v>275</v>
      </c>
      <c r="H29" s="17" t="s">
        <v>332</v>
      </c>
      <c r="I29" s="17" t="s">
        <v>333</v>
      </c>
      <c r="J29" s="17" t="s">
        <v>1501</v>
      </c>
    </row>
    <row r="30" spans="1:11" x14ac:dyDescent="0.25">
      <c r="A30" s="9" t="s">
        <v>107</v>
      </c>
      <c r="B30" s="6">
        <v>10</v>
      </c>
      <c r="C30" s="6">
        <v>12</v>
      </c>
      <c r="D30" s="6">
        <v>12</v>
      </c>
      <c r="E30" s="6">
        <v>9</v>
      </c>
      <c r="F30" s="6">
        <v>9</v>
      </c>
      <c r="G30" s="10">
        <v>11</v>
      </c>
      <c r="H30" s="6">
        <v>10</v>
      </c>
      <c r="I30" s="6">
        <v>12</v>
      </c>
      <c r="J30" s="6"/>
    </row>
    <row r="31" spans="1:11" x14ac:dyDescent="0.25">
      <c r="A31" s="9" t="s">
        <v>111</v>
      </c>
      <c r="B31" s="6">
        <v>14</v>
      </c>
      <c r="C31" s="6">
        <v>12</v>
      </c>
      <c r="D31" s="6">
        <v>11</v>
      </c>
      <c r="E31" s="6">
        <v>15</v>
      </c>
      <c r="F31" s="6">
        <v>15</v>
      </c>
      <c r="G31" s="10">
        <v>13</v>
      </c>
      <c r="H31" s="6">
        <v>14</v>
      </c>
      <c r="I31" s="6">
        <v>12</v>
      </c>
      <c r="J31" s="6"/>
    </row>
    <row r="32" spans="1:11" x14ac:dyDescent="0.25">
      <c r="A32" s="6" t="s">
        <v>107</v>
      </c>
      <c r="B32" s="32">
        <f t="shared" ref="B32:B33" si="0">B30/24</f>
        <v>0.41666666666666669</v>
      </c>
      <c r="C32" s="16">
        <v>0.5</v>
      </c>
      <c r="D32" s="16">
        <v>0.5</v>
      </c>
      <c r="E32" s="16">
        <v>0.375</v>
      </c>
      <c r="F32" s="16">
        <v>0.375</v>
      </c>
      <c r="G32" s="46">
        <v>0.45833333333333331</v>
      </c>
      <c r="H32" s="16">
        <v>0.41666666666666669</v>
      </c>
      <c r="I32" s="16">
        <v>0.5</v>
      </c>
      <c r="J32" s="16"/>
    </row>
    <row r="33" spans="1:10" x14ac:dyDescent="0.25">
      <c r="A33" s="6" t="s">
        <v>111</v>
      </c>
      <c r="B33" s="32">
        <f t="shared" si="0"/>
        <v>0.58333333333333337</v>
      </c>
      <c r="C33" s="16">
        <v>0.5</v>
      </c>
      <c r="D33" s="16">
        <v>0.45833333333333331</v>
      </c>
      <c r="E33" s="16">
        <v>0.625</v>
      </c>
      <c r="F33" s="16">
        <v>0.625</v>
      </c>
      <c r="G33" s="46">
        <v>0.54166666666666663</v>
      </c>
      <c r="H33" s="16">
        <v>0.58333333333333337</v>
      </c>
      <c r="I33" s="16">
        <v>0.5</v>
      </c>
      <c r="J33" s="16"/>
    </row>
    <row r="34" spans="1:10" ht="30" x14ac:dyDescent="0.25">
      <c r="A34" s="6" t="s">
        <v>112</v>
      </c>
      <c r="B34" s="32">
        <v>0</v>
      </c>
      <c r="C34" s="16">
        <v>0</v>
      </c>
      <c r="D34" s="16">
        <v>4.1666666666666664E-2</v>
      </c>
      <c r="E34" s="16">
        <v>0</v>
      </c>
      <c r="F34" s="16">
        <v>0</v>
      </c>
      <c r="G34" s="46">
        <v>0</v>
      </c>
      <c r="H34" s="16">
        <v>0</v>
      </c>
      <c r="I34" s="16">
        <v>0</v>
      </c>
      <c r="J34" s="16"/>
    </row>
    <row r="36" spans="1:10" x14ac:dyDescent="0.25">
      <c r="A36" s="18" t="s">
        <v>1502</v>
      </c>
    </row>
  </sheetData>
  <autoFilter ref="A3:I34"/>
  <mergeCells count="1">
    <mergeCell ref="A1:J1"/>
  </mergeCells>
  <dataValidations disablePrompts="1" count="2">
    <dataValidation type="list" allowBlank="1" showInputMessage="1" showErrorMessage="1" sqref="C4:F27">
      <formula1>$K$4:$K$7</formula1>
    </dataValidation>
    <dataValidation type="list" allowBlank="1" showInputMessage="1" showErrorMessage="1" sqref="G4:G27">
      <formula1>$J$4:$J$7</formula1>
    </dataValidation>
  </dataValidations>
  <printOptions horizontalCentered="1"/>
  <pageMargins left="0.25" right="0.25" top="0.75" bottom="0.75" header="0.3" footer="0.3"/>
  <pageSetup scale="75" orientation="landscape" r:id="rId1"/>
  <headerFooter>
    <oddHeader>&amp;CCFO Act Agency IPERA Compliance Results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712"/>
  <sheetViews>
    <sheetView zoomScaleNormal="100" zoomScaleSheetLayoutView="85" workbookViewId="0">
      <pane ySplit="3" topLeftCell="A4" activePane="bottomLeft" state="frozen"/>
      <selection pane="bottomLeft" sqref="A1:C1"/>
    </sheetView>
  </sheetViews>
  <sheetFormatPr defaultColWidth="30.140625" defaultRowHeight="15" x14ac:dyDescent="0.25"/>
  <cols>
    <col min="1" max="1" width="12.7109375" style="235" customWidth="1"/>
    <col min="2" max="2" width="31.5703125" style="233" customWidth="1"/>
    <col min="3" max="3" width="30.140625" style="235"/>
    <col min="4" max="16384" width="30.140625" style="233"/>
  </cols>
  <sheetData>
    <row r="1" spans="1:3" ht="42.6" customHeight="1" x14ac:dyDescent="0.25">
      <c r="A1" s="769" t="s">
        <v>760</v>
      </c>
      <c r="B1" s="769"/>
      <c r="C1" s="769"/>
    </row>
    <row r="2" spans="1:3" ht="16.5" thickBot="1" x14ac:dyDescent="0.3">
      <c r="B2" s="236"/>
      <c r="C2" s="237"/>
    </row>
    <row r="3" spans="1:3" ht="63.75" thickBot="1" x14ac:dyDescent="0.3">
      <c r="A3" s="230" t="s">
        <v>761</v>
      </c>
      <c r="B3" s="231" t="s">
        <v>168</v>
      </c>
      <c r="C3" s="232" t="s">
        <v>762</v>
      </c>
    </row>
    <row r="4" spans="1:3" x14ac:dyDescent="0.25">
      <c r="A4" s="446" t="s">
        <v>443</v>
      </c>
      <c r="B4" s="447" t="s">
        <v>763</v>
      </c>
      <c r="C4" s="448" t="s">
        <v>764</v>
      </c>
    </row>
    <row r="5" spans="1:3" x14ac:dyDescent="0.25">
      <c r="A5" s="242" t="s">
        <v>19</v>
      </c>
      <c r="B5" s="447" t="s">
        <v>340</v>
      </c>
      <c r="C5" s="448" t="s">
        <v>764</v>
      </c>
    </row>
    <row r="6" spans="1:3" x14ac:dyDescent="0.25">
      <c r="A6" s="242" t="s">
        <v>19</v>
      </c>
      <c r="B6" s="449" t="s">
        <v>765</v>
      </c>
      <c r="C6" s="450" t="s">
        <v>764</v>
      </c>
    </row>
    <row r="7" spans="1:3" x14ac:dyDescent="0.25">
      <c r="A7" s="242" t="s">
        <v>19</v>
      </c>
      <c r="B7" s="449" t="s">
        <v>766</v>
      </c>
      <c r="C7" s="450" t="s">
        <v>764</v>
      </c>
    </row>
    <row r="8" spans="1:3" x14ac:dyDescent="0.25">
      <c r="A8" s="242" t="s">
        <v>19</v>
      </c>
      <c r="B8" s="447" t="s">
        <v>767</v>
      </c>
      <c r="C8" s="448" t="s">
        <v>764</v>
      </c>
    </row>
    <row r="9" spans="1:3" x14ac:dyDescent="0.25">
      <c r="A9" s="242" t="s">
        <v>19</v>
      </c>
      <c r="B9" s="449" t="s">
        <v>768</v>
      </c>
      <c r="C9" s="450" t="s">
        <v>764</v>
      </c>
    </row>
    <row r="10" spans="1:3" x14ac:dyDescent="0.25">
      <c r="A10" s="242" t="s">
        <v>19</v>
      </c>
      <c r="B10" s="449" t="s">
        <v>769</v>
      </c>
      <c r="C10" s="450" t="s">
        <v>764</v>
      </c>
    </row>
    <row r="11" spans="1:3" x14ac:dyDescent="0.25">
      <c r="A11" s="242" t="s">
        <v>19</v>
      </c>
      <c r="B11" s="447" t="s">
        <v>770</v>
      </c>
      <c r="C11" s="448" t="s">
        <v>764</v>
      </c>
    </row>
    <row r="12" spans="1:3" x14ac:dyDescent="0.25">
      <c r="A12" s="242" t="s">
        <v>19</v>
      </c>
      <c r="B12" s="449" t="s">
        <v>771</v>
      </c>
      <c r="C12" s="450" t="s">
        <v>764</v>
      </c>
    </row>
    <row r="13" spans="1:3" x14ac:dyDescent="0.25">
      <c r="A13" s="242" t="s">
        <v>19</v>
      </c>
      <c r="B13" s="449" t="s">
        <v>772</v>
      </c>
      <c r="C13" s="450" t="s">
        <v>764</v>
      </c>
    </row>
    <row r="14" spans="1:3" ht="25.5" x14ac:dyDescent="0.25">
      <c r="A14" s="242" t="s">
        <v>19</v>
      </c>
      <c r="B14" s="447" t="s">
        <v>773</v>
      </c>
      <c r="C14" s="448" t="s">
        <v>764</v>
      </c>
    </row>
    <row r="15" spans="1:3" x14ac:dyDescent="0.25">
      <c r="A15" s="242" t="s">
        <v>19</v>
      </c>
      <c r="B15" s="449" t="s">
        <v>774</v>
      </c>
      <c r="C15" s="450" t="s">
        <v>764</v>
      </c>
    </row>
    <row r="16" spans="1:3" ht="25.5" x14ac:dyDescent="0.25">
      <c r="A16" s="242" t="s">
        <v>19</v>
      </c>
      <c r="B16" s="449" t="s">
        <v>775</v>
      </c>
      <c r="C16" s="450" t="s">
        <v>764</v>
      </c>
    </row>
    <row r="17" spans="1:3" ht="31.5" x14ac:dyDescent="0.25">
      <c r="A17" s="242" t="s">
        <v>19</v>
      </c>
      <c r="B17" s="447" t="s">
        <v>1504</v>
      </c>
      <c r="C17" s="448" t="s">
        <v>764</v>
      </c>
    </row>
    <row r="18" spans="1:3" ht="15.75" x14ac:dyDescent="0.25">
      <c r="A18" s="242" t="s">
        <v>19</v>
      </c>
      <c r="B18" s="449" t="s">
        <v>1505</v>
      </c>
      <c r="C18" s="450" t="s">
        <v>764</v>
      </c>
    </row>
    <row r="19" spans="1:3" ht="25.5" x14ac:dyDescent="0.25">
      <c r="A19" s="242" t="s">
        <v>19</v>
      </c>
      <c r="B19" s="449" t="s">
        <v>776</v>
      </c>
      <c r="C19" s="450" t="s">
        <v>764</v>
      </c>
    </row>
    <row r="20" spans="1:3" ht="25.5" x14ac:dyDescent="0.25">
      <c r="A20" s="242" t="s">
        <v>19</v>
      </c>
      <c r="B20" s="447" t="s">
        <v>777</v>
      </c>
      <c r="C20" s="448" t="s">
        <v>764</v>
      </c>
    </row>
    <row r="21" spans="1:3" ht="38.25" x14ac:dyDescent="0.25">
      <c r="A21" s="242" t="s">
        <v>19</v>
      </c>
      <c r="B21" s="449" t="s">
        <v>778</v>
      </c>
      <c r="C21" s="450" t="s">
        <v>764</v>
      </c>
    </row>
    <row r="22" spans="1:3" ht="25.5" x14ac:dyDescent="0.25">
      <c r="A22" s="242" t="s">
        <v>19</v>
      </c>
      <c r="B22" s="449" t="s">
        <v>779</v>
      </c>
      <c r="C22" s="450" t="s">
        <v>764</v>
      </c>
    </row>
    <row r="23" spans="1:3" x14ac:dyDescent="0.25">
      <c r="A23" s="242" t="s">
        <v>19</v>
      </c>
      <c r="B23" s="449" t="s">
        <v>780</v>
      </c>
      <c r="C23" s="450" t="s">
        <v>764</v>
      </c>
    </row>
    <row r="24" spans="1:3" ht="25.5" x14ac:dyDescent="0.25">
      <c r="A24" s="242" t="s">
        <v>19</v>
      </c>
      <c r="B24" s="447" t="s">
        <v>781</v>
      </c>
      <c r="C24" s="448" t="s">
        <v>764</v>
      </c>
    </row>
    <row r="25" spans="1:3" ht="25.5" x14ac:dyDescent="0.25">
      <c r="A25" s="242" t="s">
        <v>19</v>
      </c>
      <c r="B25" s="449" t="s">
        <v>782</v>
      </c>
      <c r="C25" s="450" t="s">
        <v>764</v>
      </c>
    </row>
    <row r="26" spans="1:3" x14ac:dyDescent="0.25">
      <c r="A26" s="242" t="s">
        <v>19</v>
      </c>
      <c r="B26" s="449" t="s">
        <v>783</v>
      </c>
      <c r="C26" s="450" t="s">
        <v>764</v>
      </c>
    </row>
    <row r="27" spans="1:3" x14ac:dyDescent="0.25">
      <c r="A27" s="242" t="s">
        <v>19</v>
      </c>
      <c r="B27" s="447" t="s">
        <v>784</v>
      </c>
      <c r="C27" s="448" t="s">
        <v>764</v>
      </c>
    </row>
    <row r="28" spans="1:3" ht="25.5" x14ac:dyDescent="0.25">
      <c r="A28" s="242" t="s">
        <v>19</v>
      </c>
      <c r="B28" s="449" t="s">
        <v>785</v>
      </c>
      <c r="C28" s="450" t="s">
        <v>764</v>
      </c>
    </row>
    <row r="29" spans="1:3" ht="25.5" x14ac:dyDescent="0.25">
      <c r="A29" s="242" t="s">
        <v>19</v>
      </c>
      <c r="B29" s="449" t="s">
        <v>786</v>
      </c>
      <c r="C29" s="450" t="s">
        <v>764</v>
      </c>
    </row>
    <row r="30" spans="1:3" x14ac:dyDescent="0.25">
      <c r="A30" s="242" t="s">
        <v>19</v>
      </c>
      <c r="B30" s="449" t="s">
        <v>787</v>
      </c>
      <c r="C30" s="450" t="s">
        <v>764</v>
      </c>
    </row>
    <row r="31" spans="1:3" x14ac:dyDescent="0.25">
      <c r="A31" s="242" t="s">
        <v>19</v>
      </c>
      <c r="B31" s="449" t="s">
        <v>788</v>
      </c>
      <c r="C31" s="450" t="s">
        <v>764</v>
      </c>
    </row>
    <row r="32" spans="1:3" x14ac:dyDescent="0.25">
      <c r="A32" s="242" t="s">
        <v>19</v>
      </c>
      <c r="B32" s="449" t="s">
        <v>789</v>
      </c>
      <c r="C32" s="450" t="s">
        <v>764</v>
      </c>
    </row>
    <row r="33" spans="1:3" x14ac:dyDescent="0.25">
      <c r="A33" s="242" t="s">
        <v>19</v>
      </c>
      <c r="B33" s="447" t="s">
        <v>790</v>
      </c>
      <c r="C33" s="448" t="s">
        <v>764</v>
      </c>
    </row>
    <row r="34" spans="1:3" x14ac:dyDescent="0.25">
      <c r="A34" s="242" t="s">
        <v>19</v>
      </c>
      <c r="B34" s="449" t="s">
        <v>791</v>
      </c>
      <c r="C34" s="450" t="s">
        <v>764</v>
      </c>
    </row>
    <row r="35" spans="1:3" x14ac:dyDescent="0.25">
      <c r="A35" s="242" t="s">
        <v>19</v>
      </c>
      <c r="B35" s="449" t="s">
        <v>792</v>
      </c>
      <c r="C35" s="450" t="s">
        <v>764</v>
      </c>
    </row>
    <row r="36" spans="1:3" x14ac:dyDescent="0.25">
      <c r="A36" s="242" t="s">
        <v>19</v>
      </c>
      <c r="B36" s="447" t="s">
        <v>793</v>
      </c>
      <c r="C36" s="448" t="s">
        <v>764</v>
      </c>
    </row>
    <row r="37" spans="1:3" ht="15.75" x14ac:dyDescent="0.25">
      <c r="A37" s="242" t="s">
        <v>19</v>
      </c>
      <c r="B37" s="449" t="s">
        <v>1506</v>
      </c>
      <c r="C37" s="450" t="s">
        <v>764</v>
      </c>
    </row>
    <row r="38" spans="1:3" ht="28.5" x14ac:dyDescent="0.25">
      <c r="A38" s="242" t="s">
        <v>19</v>
      </c>
      <c r="B38" s="449" t="s">
        <v>1507</v>
      </c>
      <c r="C38" s="450" t="s">
        <v>764</v>
      </c>
    </row>
    <row r="39" spans="1:3" x14ac:dyDescent="0.25">
      <c r="A39" s="242" t="s">
        <v>19</v>
      </c>
      <c r="B39" s="447" t="s">
        <v>794</v>
      </c>
      <c r="C39" s="448" t="s">
        <v>764</v>
      </c>
    </row>
    <row r="40" spans="1:3" x14ac:dyDescent="0.25">
      <c r="A40" s="242" t="s">
        <v>19</v>
      </c>
      <c r="B40" s="449" t="s">
        <v>795</v>
      </c>
      <c r="C40" s="450" t="s">
        <v>764</v>
      </c>
    </row>
    <row r="41" spans="1:3" x14ac:dyDescent="0.25">
      <c r="A41" s="242" t="s">
        <v>19</v>
      </c>
      <c r="B41" s="449" t="s">
        <v>796</v>
      </c>
      <c r="C41" s="450" t="s">
        <v>764</v>
      </c>
    </row>
    <row r="42" spans="1:3" x14ac:dyDescent="0.25">
      <c r="A42" s="242" t="s">
        <v>19</v>
      </c>
      <c r="B42" s="449" t="s">
        <v>797</v>
      </c>
      <c r="C42" s="450" t="s">
        <v>764</v>
      </c>
    </row>
    <row r="43" spans="1:3" x14ac:dyDescent="0.25">
      <c r="A43" s="242" t="s">
        <v>19</v>
      </c>
      <c r="B43" s="449" t="s">
        <v>798</v>
      </c>
      <c r="C43" s="450" t="s">
        <v>764</v>
      </c>
    </row>
    <row r="44" spans="1:3" x14ac:dyDescent="0.25">
      <c r="A44" s="242" t="s">
        <v>19</v>
      </c>
      <c r="B44" s="449" t="s">
        <v>799</v>
      </c>
      <c r="C44" s="450" t="s">
        <v>764</v>
      </c>
    </row>
    <row r="45" spans="1:3" x14ac:dyDescent="0.25">
      <c r="A45" s="242" t="s">
        <v>19</v>
      </c>
      <c r="B45" s="449" t="s">
        <v>800</v>
      </c>
      <c r="C45" s="450" t="s">
        <v>764</v>
      </c>
    </row>
    <row r="46" spans="1:3" ht="25.5" x14ac:dyDescent="0.25">
      <c r="A46" s="242" t="s">
        <v>19</v>
      </c>
      <c r="B46" s="449" t="s">
        <v>801</v>
      </c>
      <c r="C46" s="450" t="s">
        <v>764</v>
      </c>
    </row>
    <row r="47" spans="1:3" x14ac:dyDescent="0.25">
      <c r="A47" s="242" t="s">
        <v>19</v>
      </c>
      <c r="B47" s="449" t="s">
        <v>802</v>
      </c>
      <c r="C47" s="450" t="s">
        <v>764</v>
      </c>
    </row>
    <row r="48" spans="1:3" x14ac:dyDescent="0.25">
      <c r="A48" s="242" t="s">
        <v>19</v>
      </c>
      <c r="B48" s="449" t="s">
        <v>803</v>
      </c>
      <c r="C48" s="450" t="s">
        <v>764</v>
      </c>
    </row>
    <row r="49" spans="1:3" x14ac:dyDescent="0.25">
      <c r="A49" s="242" t="s">
        <v>19</v>
      </c>
      <c r="B49" s="449" t="s">
        <v>804</v>
      </c>
      <c r="C49" s="450" t="s">
        <v>764</v>
      </c>
    </row>
    <row r="50" spans="1:3" x14ac:dyDescent="0.25">
      <c r="A50" s="242" t="s">
        <v>19</v>
      </c>
      <c r="B50" s="449" t="s">
        <v>805</v>
      </c>
      <c r="C50" s="450" t="s">
        <v>764</v>
      </c>
    </row>
    <row r="51" spans="1:3" x14ac:dyDescent="0.25">
      <c r="A51" s="242" t="s">
        <v>19</v>
      </c>
      <c r="B51" s="449" t="s">
        <v>806</v>
      </c>
      <c r="C51" s="450" t="s">
        <v>764</v>
      </c>
    </row>
    <row r="52" spans="1:3" ht="25.5" x14ac:dyDescent="0.25">
      <c r="A52" s="242" t="s">
        <v>19</v>
      </c>
      <c r="B52" s="449" t="s">
        <v>807</v>
      </c>
      <c r="C52" s="450" t="s">
        <v>764</v>
      </c>
    </row>
    <row r="53" spans="1:3" ht="25.5" x14ac:dyDescent="0.25">
      <c r="A53" s="242" t="s">
        <v>19</v>
      </c>
      <c r="B53" s="449" t="s">
        <v>808</v>
      </c>
      <c r="C53" s="450" t="s">
        <v>764</v>
      </c>
    </row>
    <row r="54" spans="1:3" x14ac:dyDescent="0.25">
      <c r="A54" s="242" t="s">
        <v>19</v>
      </c>
      <c r="B54" s="449" t="s">
        <v>809</v>
      </c>
      <c r="C54" s="450" t="s">
        <v>764</v>
      </c>
    </row>
    <row r="55" spans="1:3" ht="25.5" x14ac:dyDescent="0.25">
      <c r="A55" s="242" t="s">
        <v>19</v>
      </c>
      <c r="B55" s="449" t="s">
        <v>810</v>
      </c>
      <c r="C55" s="450" t="s">
        <v>764</v>
      </c>
    </row>
    <row r="56" spans="1:3" x14ac:dyDescent="0.25">
      <c r="A56" s="242" t="s">
        <v>19</v>
      </c>
      <c r="B56" s="449" t="s">
        <v>811</v>
      </c>
      <c r="C56" s="450" t="s">
        <v>764</v>
      </c>
    </row>
    <row r="57" spans="1:3" ht="25.5" x14ac:dyDescent="0.25">
      <c r="A57" s="242" t="s">
        <v>19</v>
      </c>
      <c r="B57" s="449" t="s">
        <v>812</v>
      </c>
      <c r="C57" s="450" t="s">
        <v>764</v>
      </c>
    </row>
    <row r="58" spans="1:3" x14ac:dyDescent="0.25">
      <c r="A58" s="242" t="s">
        <v>19</v>
      </c>
      <c r="B58" s="449" t="s">
        <v>813</v>
      </c>
      <c r="C58" s="450" t="s">
        <v>764</v>
      </c>
    </row>
    <row r="59" spans="1:3" x14ac:dyDescent="0.25">
      <c r="A59" s="242" t="s">
        <v>20</v>
      </c>
      <c r="B59" s="238" t="s">
        <v>814</v>
      </c>
      <c r="C59" s="239" t="s">
        <v>764</v>
      </c>
    </row>
    <row r="60" spans="1:3" ht="25.5" x14ac:dyDescent="0.25">
      <c r="A60" s="242" t="s">
        <v>20</v>
      </c>
      <c r="B60" s="240" t="s">
        <v>815</v>
      </c>
      <c r="C60" s="239" t="s">
        <v>764</v>
      </c>
    </row>
    <row r="61" spans="1:3" ht="25.5" x14ac:dyDescent="0.25">
      <c r="A61" s="242" t="s">
        <v>20</v>
      </c>
      <c r="B61" s="240" t="s">
        <v>816</v>
      </c>
      <c r="C61" s="239" t="s">
        <v>764</v>
      </c>
    </row>
    <row r="62" spans="1:3" ht="51" x14ac:dyDescent="0.25">
      <c r="A62" s="242" t="s">
        <v>20</v>
      </c>
      <c r="B62" s="240" t="s">
        <v>817</v>
      </c>
      <c r="C62" s="239" t="s">
        <v>764</v>
      </c>
    </row>
    <row r="63" spans="1:3" ht="38.25" x14ac:dyDescent="0.25">
      <c r="A63" s="242" t="s">
        <v>20</v>
      </c>
      <c r="B63" s="240" t="s">
        <v>818</v>
      </c>
      <c r="C63" s="239" t="s">
        <v>764</v>
      </c>
    </row>
    <row r="64" spans="1:3" ht="25.5" x14ac:dyDescent="0.25">
      <c r="A64" s="242" t="s">
        <v>20</v>
      </c>
      <c r="B64" s="240" t="s">
        <v>819</v>
      </c>
      <c r="C64" s="239" t="s">
        <v>764</v>
      </c>
    </row>
    <row r="65" spans="1:3" ht="25.5" x14ac:dyDescent="0.25">
      <c r="A65" s="242" t="s">
        <v>20</v>
      </c>
      <c r="B65" s="240" t="s">
        <v>820</v>
      </c>
      <c r="C65" s="239" t="s">
        <v>764</v>
      </c>
    </row>
    <row r="66" spans="1:3" ht="25.5" x14ac:dyDescent="0.25">
      <c r="A66" s="242" t="s">
        <v>20</v>
      </c>
      <c r="B66" s="240" t="s">
        <v>821</v>
      </c>
      <c r="C66" s="239" t="s">
        <v>764</v>
      </c>
    </row>
    <row r="67" spans="1:3" x14ac:dyDescent="0.25">
      <c r="A67" s="242" t="s">
        <v>20</v>
      </c>
      <c r="B67" s="241" t="s">
        <v>822</v>
      </c>
      <c r="C67" s="242" t="s">
        <v>764</v>
      </c>
    </row>
    <row r="68" spans="1:3" x14ac:dyDescent="0.25">
      <c r="A68" s="242" t="s">
        <v>20</v>
      </c>
      <c r="B68" s="241" t="s">
        <v>823</v>
      </c>
      <c r="C68" s="242" t="s">
        <v>764</v>
      </c>
    </row>
    <row r="69" spans="1:3" ht="25.5" x14ac:dyDescent="0.25">
      <c r="A69" s="242" t="s">
        <v>20</v>
      </c>
      <c r="B69" s="240" t="s">
        <v>824</v>
      </c>
      <c r="C69" s="243" t="s">
        <v>764</v>
      </c>
    </row>
    <row r="70" spans="1:3" x14ac:dyDescent="0.25">
      <c r="A70" s="242" t="s">
        <v>20</v>
      </c>
      <c r="B70" s="240" t="s">
        <v>825</v>
      </c>
      <c r="C70" s="243" t="s">
        <v>764</v>
      </c>
    </row>
    <row r="71" spans="1:3" x14ac:dyDescent="0.25">
      <c r="A71" s="242" t="s">
        <v>20</v>
      </c>
      <c r="B71" s="240" t="s">
        <v>447</v>
      </c>
      <c r="C71" s="243" t="s">
        <v>764</v>
      </c>
    </row>
    <row r="72" spans="1:3" x14ac:dyDescent="0.25">
      <c r="A72" s="242" t="s">
        <v>20</v>
      </c>
      <c r="B72" s="240" t="s">
        <v>357</v>
      </c>
      <c r="C72" s="243" t="s">
        <v>764</v>
      </c>
    </row>
    <row r="73" spans="1:3" x14ac:dyDescent="0.25">
      <c r="A73" s="242" t="s">
        <v>20</v>
      </c>
      <c r="B73" s="240" t="s">
        <v>826</v>
      </c>
      <c r="C73" s="243" t="s">
        <v>764</v>
      </c>
    </row>
    <row r="74" spans="1:3" ht="25.5" x14ac:dyDescent="0.25">
      <c r="A74" s="242" t="s">
        <v>20</v>
      </c>
      <c r="B74" s="240" t="s">
        <v>827</v>
      </c>
      <c r="C74" s="243" t="s">
        <v>764</v>
      </c>
    </row>
    <row r="75" spans="1:3" x14ac:dyDescent="0.25">
      <c r="A75" s="242" t="s">
        <v>20</v>
      </c>
      <c r="B75" s="240" t="s">
        <v>828</v>
      </c>
      <c r="C75" s="243" t="s">
        <v>764</v>
      </c>
    </row>
    <row r="76" spans="1:3" ht="38.25" x14ac:dyDescent="0.25">
      <c r="A76" s="242" t="s">
        <v>20</v>
      </c>
      <c r="B76" s="240" t="s">
        <v>829</v>
      </c>
      <c r="C76" s="243" t="s">
        <v>764</v>
      </c>
    </row>
    <row r="77" spans="1:3" ht="38.25" x14ac:dyDescent="0.25">
      <c r="A77" s="242" t="s">
        <v>20</v>
      </c>
      <c r="B77" s="240" t="s">
        <v>830</v>
      </c>
      <c r="C77" s="243" t="s">
        <v>764</v>
      </c>
    </row>
    <row r="78" spans="1:3" x14ac:dyDescent="0.25">
      <c r="A78" s="242" t="s">
        <v>20</v>
      </c>
      <c r="B78" s="240" t="s">
        <v>831</v>
      </c>
      <c r="C78" s="243" t="s">
        <v>764</v>
      </c>
    </row>
    <row r="79" spans="1:3" x14ac:dyDescent="0.25">
      <c r="A79" s="242" t="s">
        <v>297</v>
      </c>
      <c r="B79" s="240" t="s">
        <v>22</v>
      </c>
      <c r="C79" s="243" t="s">
        <v>764</v>
      </c>
    </row>
    <row r="80" spans="1:3" x14ac:dyDescent="0.25">
      <c r="A80" s="242" t="s">
        <v>297</v>
      </c>
      <c r="B80" s="240" t="s">
        <v>207</v>
      </c>
      <c r="C80" s="243" t="s">
        <v>764</v>
      </c>
    </row>
    <row r="81" spans="1:3" x14ac:dyDescent="0.25">
      <c r="A81" s="242" t="s">
        <v>297</v>
      </c>
      <c r="B81" s="240" t="s">
        <v>212</v>
      </c>
      <c r="C81" s="243" t="s">
        <v>764</v>
      </c>
    </row>
    <row r="82" spans="1:3" x14ac:dyDescent="0.25">
      <c r="A82" s="242" t="s">
        <v>297</v>
      </c>
      <c r="B82" s="240" t="s">
        <v>213</v>
      </c>
      <c r="C82" s="243" t="s">
        <v>764</v>
      </c>
    </row>
    <row r="83" spans="1:3" x14ac:dyDescent="0.25">
      <c r="A83" s="242" t="s">
        <v>100</v>
      </c>
      <c r="B83" s="240" t="s">
        <v>344</v>
      </c>
      <c r="C83" s="243" t="s">
        <v>764</v>
      </c>
    </row>
    <row r="84" spans="1:3" x14ac:dyDescent="0.25">
      <c r="A84" s="242" t="s">
        <v>100</v>
      </c>
      <c r="B84" s="240" t="s">
        <v>345</v>
      </c>
      <c r="C84" s="243" t="s">
        <v>764</v>
      </c>
    </row>
    <row r="85" spans="1:3" x14ac:dyDescent="0.25">
      <c r="A85" s="242" t="s">
        <v>100</v>
      </c>
      <c r="B85" s="240" t="s">
        <v>346</v>
      </c>
      <c r="C85" s="243" t="s">
        <v>764</v>
      </c>
    </row>
    <row r="86" spans="1:3" x14ac:dyDescent="0.25">
      <c r="A86" s="242" t="s">
        <v>100</v>
      </c>
      <c r="B86" s="240" t="s">
        <v>128</v>
      </c>
      <c r="C86" s="243" t="s">
        <v>764</v>
      </c>
    </row>
    <row r="87" spans="1:3" x14ac:dyDescent="0.25">
      <c r="A87" s="242" t="s">
        <v>100</v>
      </c>
      <c r="B87" s="240" t="s">
        <v>347</v>
      </c>
      <c r="C87" s="243" t="s">
        <v>764</v>
      </c>
    </row>
    <row r="88" spans="1:3" x14ac:dyDescent="0.25">
      <c r="A88" s="242" t="s">
        <v>100</v>
      </c>
      <c r="B88" s="240" t="s">
        <v>288</v>
      </c>
      <c r="C88" s="243" t="s">
        <v>764</v>
      </c>
    </row>
    <row r="89" spans="1:3" x14ac:dyDescent="0.25">
      <c r="A89" s="242" t="s">
        <v>24</v>
      </c>
      <c r="B89" s="240" t="s">
        <v>832</v>
      </c>
      <c r="C89" s="243" t="s">
        <v>764</v>
      </c>
    </row>
    <row r="90" spans="1:3" ht="25.5" x14ac:dyDescent="0.25">
      <c r="A90" s="242" t="s">
        <v>24</v>
      </c>
      <c r="B90" s="240" t="s">
        <v>833</v>
      </c>
      <c r="C90" s="243" t="s">
        <v>764</v>
      </c>
    </row>
    <row r="91" spans="1:3" x14ac:dyDescent="0.25">
      <c r="A91" s="242" t="s">
        <v>24</v>
      </c>
      <c r="B91" s="240" t="s">
        <v>834</v>
      </c>
      <c r="C91" s="243" t="s">
        <v>764</v>
      </c>
    </row>
    <row r="92" spans="1:3" x14ac:dyDescent="0.25">
      <c r="A92" s="242" t="s">
        <v>24</v>
      </c>
      <c r="B92" s="240" t="s">
        <v>835</v>
      </c>
      <c r="C92" s="243" t="s">
        <v>764</v>
      </c>
    </row>
    <row r="93" spans="1:3" x14ac:dyDescent="0.25">
      <c r="A93" s="242" t="s">
        <v>24</v>
      </c>
      <c r="B93" s="240" t="s">
        <v>836</v>
      </c>
      <c r="C93" s="243" t="s">
        <v>764</v>
      </c>
    </row>
    <row r="94" spans="1:3" ht="25.5" x14ac:dyDescent="0.25">
      <c r="A94" s="242" t="s">
        <v>24</v>
      </c>
      <c r="B94" s="240" t="s">
        <v>837</v>
      </c>
      <c r="C94" s="243" t="s">
        <v>764</v>
      </c>
    </row>
    <row r="95" spans="1:3" ht="25.5" x14ac:dyDescent="0.25">
      <c r="A95" s="242" t="s">
        <v>24</v>
      </c>
      <c r="B95" s="240" t="s">
        <v>838</v>
      </c>
      <c r="C95" s="243" t="s">
        <v>764</v>
      </c>
    </row>
    <row r="96" spans="1:3" ht="25.5" x14ac:dyDescent="0.25">
      <c r="A96" s="242" t="s">
        <v>24</v>
      </c>
      <c r="B96" s="240" t="s">
        <v>839</v>
      </c>
      <c r="C96" s="243" t="s">
        <v>764</v>
      </c>
    </row>
    <row r="97" spans="1:3" x14ac:dyDescent="0.25">
      <c r="A97" s="242" t="s">
        <v>24</v>
      </c>
      <c r="B97" s="240" t="s">
        <v>840</v>
      </c>
      <c r="C97" s="243" t="s">
        <v>764</v>
      </c>
    </row>
    <row r="98" spans="1:3" x14ac:dyDescent="0.25">
      <c r="A98" s="242" t="s">
        <v>24</v>
      </c>
      <c r="B98" s="240" t="s">
        <v>841</v>
      </c>
      <c r="C98" s="243" t="s">
        <v>764</v>
      </c>
    </row>
    <row r="99" spans="1:3" ht="25.5" x14ac:dyDescent="0.25">
      <c r="A99" s="242" t="s">
        <v>24</v>
      </c>
      <c r="B99" s="240" t="s">
        <v>842</v>
      </c>
      <c r="C99" s="243" t="s">
        <v>764</v>
      </c>
    </row>
    <row r="100" spans="1:3" x14ac:dyDescent="0.25">
      <c r="A100" s="242" t="s">
        <v>24</v>
      </c>
      <c r="B100" s="240" t="s">
        <v>843</v>
      </c>
      <c r="C100" s="243" t="s">
        <v>764</v>
      </c>
    </row>
    <row r="101" spans="1:3" x14ac:dyDescent="0.25">
      <c r="A101" s="242" t="s">
        <v>24</v>
      </c>
      <c r="B101" s="240" t="s">
        <v>844</v>
      </c>
      <c r="C101" s="243" t="s">
        <v>764</v>
      </c>
    </row>
    <row r="102" spans="1:3" x14ac:dyDescent="0.25">
      <c r="A102" s="242" t="s">
        <v>24</v>
      </c>
      <c r="B102" s="240" t="s">
        <v>845</v>
      </c>
      <c r="C102" s="243" t="s">
        <v>764</v>
      </c>
    </row>
    <row r="103" spans="1:3" ht="25.5" x14ac:dyDescent="0.25">
      <c r="A103" s="242" t="s">
        <v>24</v>
      </c>
      <c r="B103" s="240" t="s">
        <v>846</v>
      </c>
      <c r="C103" s="243" t="s">
        <v>764</v>
      </c>
    </row>
    <row r="104" spans="1:3" x14ac:dyDescent="0.25">
      <c r="A104" s="242" t="s">
        <v>24</v>
      </c>
      <c r="B104" s="240" t="s">
        <v>847</v>
      </c>
      <c r="C104" s="243" t="s">
        <v>764</v>
      </c>
    </row>
    <row r="105" spans="1:3" ht="25.5" x14ac:dyDescent="0.25">
      <c r="A105" s="242" t="s">
        <v>24</v>
      </c>
      <c r="B105" s="240" t="s">
        <v>848</v>
      </c>
      <c r="C105" s="243" t="s">
        <v>764</v>
      </c>
    </row>
    <row r="106" spans="1:3" x14ac:dyDescent="0.25">
      <c r="A106" s="242" t="s">
        <v>24</v>
      </c>
      <c r="B106" s="240" t="s">
        <v>849</v>
      </c>
      <c r="C106" s="243" t="s">
        <v>764</v>
      </c>
    </row>
    <row r="107" spans="1:3" x14ac:dyDescent="0.25">
      <c r="A107" s="242" t="s">
        <v>24</v>
      </c>
      <c r="B107" s="240" t="s">
        <v>850</v>
      </c>
      <c r="C107" s="243" t="s">
        <v>764</v>
      </c>
    </row>
    <row r="108" spans="1:3" ht="25.5" x14ac:dyDescent="0.25">
      <c r="A108" s="242" t="s">
        <v>24</v>
      </c>
      <c r="B108" s="240" t="s">
        <v>851</v>
      </c>
      <c r="C108" s="243" t="s">
        <v>764</v>
      </c>
    </row>
    <row r="109" spans="1:3" x14ac:dyDescent="0.25">
      <c r="A109" s="242" t="s">
        <v>24</v>
      </c>
      <c r="B109" s="240" t="s">
        <v>852</v>
      </c>
      <c r="C109" s="243" t="s">
        <v>764</v>
      </c>
    </row>
    <row r="110" spans="1:3" ht="25.5" x14ac:dyDescent="0.25">
      <c r="A110" s="242" t="s">
        <v>24</v>
      </c>
      <c r="B110" s="240" t="s">
        <v>853</v>
      </c>
      <c r="C110" s="243" t="s">
        <v>764</v>
      </c>
    </row>
    <row r="111" spans="1:3" ht="25.5" x14ac:dyDescent="0.25">
      <c r="A111" s="242" t="s">
        <v>24</v>
      </c>
      <c r="B111" s="240" t="s">
        <v>854</v>
      </c>
      <c r="C111" s="243" t="s">
        <v>764</v>
      </c>
    </row>
    <row r="112" spans="1:3" x14ac:dyDescent="0.25">
      <c r="A112" s="242" t="s">
        <v>24</v>
      </c>
      <c r="B112" s="240" t="s">
        <v>855</v>
      </c>
      <c r="C112" s="243" t="s">
        <v>764</v>
      </c>
    </row>
    <row r="113" spans="1:3" x14ac:dyDescent="0.25">
      <c r="A113" s="242" t="s">
        <v>24</v>
      </c>
      <c r="B113" s="240" t="s">
        <v>856</v>
      </c>
      <c r="C113" s="243" t="s">
        <v>764</v>
      </c>
    </row>
    <row r="114" spans="1:3" x14ac:dyDescent="0.25">
      <c r="A114" s="242" t="s">
        <v>24</v>
      </c>
      <c r="B114" s="240" t="s">
        <v>857</v>
      </c>
      <c r="C114" s="243" t="s">
        <v>764</v>
      </c>
    </row>
    <row r="115" spans="1:3" x14ac:dyDescent="0.25">
      <c r="A115" s="242" t="s">
        <v>24</v>
      </c>
      <c r="B115" s="240" t="s">
        <v>858</v>
      </c>
      <c r="C115" s="243" t="s">
        <v>764</v>
      </c>
    </row>
    <row r="116" spans="1:3" x14ac:dyDescent="0.25">
      <c r="A116" s="242" t="s">
        <v>24</v>
      </c>
      <c r="B116" s="240" t="s">
        <v>859</v>
      </c>
      <c r="C116" s="243" t="s">
        <v>764</v>
      </c>
    </row>
    <row r="117" spans="1:3" ht="25.5" x14ac:dyDescent="0.25">
      <c r="A117" s="242" t="s">
        <v>24</v>
      </c>
      <c r="B117" s="240" t="s">
        <v>860</v>
      </c>
      <c r="C117" s="243" t="s">
        <v>764</v>
      </c>
    </row>
    <row r="118" spans="1:3" x14ac:dyDescent="0.25">
      <c r="A118" s="242" t="s">
        <v>24</v>
      </c>
      <c r="B118" s="240" t="s">
        <v>861</v>
      </c>
      <c r="C118" s="243" t="s">
        <v>764</v>
      </c>
    </row>
    <row r="119" spans="1:3" ht="25.5" x14ac:dyDescent="0.25">
      <c r="A119" s="242" t="s">
        <v>24</v>
      </c>
      <c r="B119" s="240" t="s">
        <v>862</v>
      </c>
      <c r="C119" s="243" t="s">
        <v>764</v>
      </c>
    </row>
    <row r="120" spans="1:3" x14ac:dyDescent="0.25">
      <c r="A120" s="242" t="s">
        <v>24</v>
      </c>
      <c r="B120" s="240" t="s">
        <v>863</v>
      </c>
      <c r="C120" s="243" t="s">
        <v>764</v>
      </c>
    </row>
    <row r="121" spans="1:3" x14ac:dyDescent="0.25">
      <c r="A121" s="242" t="s">
        <v>24</v>
      </c>
      <c r="B121" s="240" t="s">
        <v>864</v>
      </c>
      <c r="C121" s="243" t="s">
        <v>764</v>
      </c>
    </row>
    <row r="122" spans="1:3" x14ac:dyDescent="0.25">
      <c r="A122" s="242" t="s">
        <v>24</v>
      </c>
      <c r="B122" s="240" t="s">
        <v>865</v>
      </c>
      <c r="C122" s="243" t="s">
        <v>764</v>
      </c>
    </row>
    <row r="123" spans="1:3" x14ac:dyDescent="0.25">
      <c r="A123" s="242" t="s">
        <v>24</v>
      </c>
      <c r="B123" s="240" t="s">
        <v>866</v>
      </c>
      <c r="C123" s="243" t="s">
        <v>764</v>
      </c>
    </row>
    <row r="124" spans="1:3" ht="25.5" x14ac:dyDescent="0.25">
      <c r="A124" s="242" t="s">
        <v>24</v>
      </c>
      <c r="B124" s="240" t="s">
        <v>867</v>
      </c>
      <c r="C124" s="243" t="s">
        <v>764</v>
      </c>
    </row>
    <row r="125" spans="1:3" ht="25.5" x14ac:dyDescent="0.25">
      <c r="A125" s="242" t="s">
        <v>24</v>
      </c>
      <c r="B125" s="240" t="s">
        <v>868</v>
      </c>
      <c r="C125" s="243" t="s">
        <v>764</v>
      </c>
    </row>
    <row r="126" spans="1:3" x14ac:dyDescent="0.25">
      <c r="A126" s="242" t="s">
        <v>24</v>
      </c>
      <c r="B126" s="240" t="s">
        <v>869</v>
      </c>
      <c r="C126" s="243" t="s">
        <v>764</v>
      </c>
    </row>
    <row r="127" spans="1:3" ht="25.5" x14ac:dyDescent="0.25">
      <c r="A127" s="242" t="s">
        <v>24</v>
      </c>
      <c r="B127" s="240" t="s">
        <v>870</v>
      </c>
      <c r="C127" s="243" t="s">
        <v>764</v>
      </c>
    </row>
    <row r="128" spans="1:3" ht="25.5" x14ac:dyDescent="0.25">
      <c r="A128" s="242" t="s">
        <v>24</v>
      </c>
      <c r="B128" s="240" t="s">
        <v>871</v>
      </c>
      <c r="C128" s="243" t="s">
        <v>764</v>
      </c>
    </row>
    <row r="129" spans="1:3" ht="25.5" x14ac:dyDescent="0.25">
      <c r="A129" s="242" t="s">
        <v>24</v>
      </c>
      <c r="B129" s="240" t="s">
        <v>872</v>
      </c>
      <c r="C129" s="243" t="s">
        <v>764</v>
      </c>
    </row>
    <row r="130" spans="1:3" ht="25.5" x14ac:dyDescent="0.25">
      <c r="A130" s="242" t="s">
        <v>24</v>
      </c>
      <c r="B130" s="240" t="s">
        <v>873</v>
      </c>
      <c r="C130" s="243" t="s">
        <v>764</v>
      </c>
    </row>
    <row r="131" spans="1:3" x14ac:dyDescent="0.25">
      <c r="A131" s="242" t="s">
        <v>24</v>
      </c>
      <c r="B131" s="240" t="s">
        <v>874</v>
      </c>
      <c r="C131" s="243" t="s">
        <v>764</v>
      </c>
    </row>
    <row r="132" spans="1:3" ht="25.5" x14ac:dyDescent="0.25">
      <c r="A132" s="242" t="s">
        <v>24</v>
      </c>
      <c r="B132" s="240" t="s">
        <v>875</v>
      </c>
      <c r="C132" s="243" t="s">
        <v>764</v>
      </c>
    </row>
    <row r="133" spans="1:3" x14ac:dyDescent="0.25">
      <c r="A133" s="242" t="s">
        <v>24</v>
      </c>
      <c r="B133" s="240" t="s">
        <v>876</v>
      </c>
      <c r="C133" s="243" t="s">
        <v>764</v>
      </c>
    </row>
    <row r="134" spans="1:3" ht="25.5" x14ac:dyDescent="0.25">
      <c r="A134" s="242" t="s">
        <v>24</v>
      </c>
      <c r="B134" s="240" t="s">
        <v>877</v>
      </c>
      <c r="C134" s="243" t="s">
        <v>764</v>
      </c>
    </row>
    <row r="135" spans="1:3" x14ac:dyDescent="0.25">
      <c r="A135" s="242" t="s">
        <v>24</v>
      </c>
      <c r="B135" s="240" t="s">
        <v>878</v>
      </c>
      <c r="C135" s="243" t="s">
        <v>764</v>
      </c>
    </row>
    <row r="136" spans="1:3" x14ac:dyDescent="0.25">
      <c r="A136" s="242" t="s">
        <v>24</v>
      </c>
      <c r="B136" s="240" t="s">
        <v>879</v>
      </c>
      <c r="C136" s="243" t="s">
        <v>764</v>
      </c>
    </row>
    <row r="137" spans="1:3" x14ac:dyDescent="0.25">
      <c r="A137" s="242" t="s">
        <v>24</v>
      </c>
      <c r="B137" s="240" t="s">
        <v>880</v>
      </c>
      <c r="C137" s="243" t="s">
        <v>764</v>
      </c>
    </row>
    <row r="138" spans="1:3" ht="25.5" x14ac:dyDescent="0.25">
      <c r="A138" s="242" t="s">
        <v>24</v>
      </c>
      <c r="B138" s="240" t="s">
        <v>881</v>
      </c>
      <c r="C138" s="243" t="s">
        <v>764</v>
      </c>
    </row>
    <row r="139" spans="1:3" x14ac:dyDescent="0.25">
      <c r="A139" s="242" t="s">
        <v>24</v>
      </c>
      <c r="B139" s="240" t="s">
        <v>882</v>
      </c>
      <c r="C139" s="243" t="s">
        <v>764</v>
      </c>
    </row>
    <row r="140" spans="1:3" x14ac:dyDescent="0.25">
      <c r="A140" s="242" t="s">
        <v>24</v>
      </c>
      <c r="B140" s="240" t="s">
        <v>883</v>
      </c>
      <c r="C140" s="243" t="s">
        <v>764</v>
      </c>
    </row>
    <row r="141" spans="1:3" ht="25.5" x14ac:dyDescent="0.25">
      <c r="A141" s="242" t="s">
        <v>24</v>
      </c>
      <c r="B141" s="240" t="s">
        <v>884</v>
      </c>
      <c r="C141" s="243" t="s">
        <v>764</v>
      </c>
    </row>
    <row r="142" spans="1:3" x14ac:dyDescent="0.25">
      <c r="A142" s="242" t="s">
        <v>24</v>
      </c>
      <c r="B142" s="240" t="s">
        <v>885</v>
      </c>
      <c r="C142" s="243" t="s">
        <v>764</v>
      </c>
    </row>
    <row r="143" spans="1:3" ht="25.5" x14ac:dyDescent="0.25">
      <c r="A143" s="242" t="s">
        <v>24</v>
      </c>
      <c r="B143" s="240" t="s">
        <v>886</v>
      </c>
      <c r="C143" s="243" t="s">
        <v>764</v>
      </c>
    </row>
    <row r="144" spans="1:3" x14ac:dyDescent="0.25">
      <c r="A144" s="242" t="s">
        <v>24</v>
      </c>
      <c r="B144" s="240" t="s">
        <v>887</v>
      </c>
      <c r="C144" s="243" t="s">
        <v>764</v>
      </c>
    </row>
    <row r="145" spans="1:3" x14ac:dyDescent="0.25">
      <c r="A145" s="242" t="s">
        <v>24</v>
      </c>
      <c r="B145" s="240" t="s">
        <v>888</v>
      </c>
      <c r="C145" s="243" t="s">
        <v>764</v>
      </c>
    </row>
    <row r="146" spans="1:3" x14ac:dyDescent="0.25">
      <c r="A146" s="242" t="s">
        <v>24</v>
      </c>
      <c r="B146" s="240" t="s">
        <v>889</v>
      </c>
      <c r="C146" s="243" t="s">
        <v>764</v>
      </c>
    </row>
    <row r="147" spans="1:3" ht="25.5" x14ac:dyDescent="0.25">
      <c r="A147" s="242" t="s">
        <v>24</v>
      </c>
      <c r="B147" s="240" t="s">
        <v>890</v>
      </c>
      <c r="C147" s="243" t="s">
        <v>764</v>
      </c>
    </row>
    <row r="148" spans="1:3" ht="25.5" x14ac:dyDescent="0.25">
      <c r="A148" s="242" t="s">
        <v>24</v>
      </c>
      <c r="B148" s="240" t="s">
        <v>891</v>
      </c>
      <c r="C148" s="243" t="s">
        <v>764</v>
      </c>
    </row>
    <row r="149" spans="1:3" x14ac:dyDescent="0.25">
      <c r="A149" s="242" t="s">
        <v>24</v>
      </c>
      <c r="B149" s="240" t="s">
        <v>892</v>
      </c>
      <c r="C149" s="243" t="s">
        <v>764</v>
      </c>
    </row>
    <row r="150" spans="1:3" x14ac:dyDescent="0.25">
      <c r="A150" s="242" t="s">
        <v>24</v>
      </c>
      <c r="B150" s="240" t="s">
        <v>893</v>
      </c>
      <c r="C150" s="243" t="s">
        <v>764</v>
      </c>
    </row>
    <row r="151" spans="1:3" ht="25.5" x14ac:dyDescent="0.25">
      <c r="A151" s="242" t="s">
        <v>24</v>
      </c>
      <c r="B151" s="240" t="s">
        <v>894</v>
      </c>
      <c r="C151" s="243" t="s">
        <v>764</v>
      </c>
    </row>
    <row r="152" spans="1:3" ht="25.5" x14ac:dyDescent="0.25">
      <c r="A152" s="242" t="s">
        <v>24</v>
      </c>
      <c r="B152" s="240" t="s">
        <v>895</v>
      </c>
      <c r="C152" s="243" t="s">
        <v>764</v>
      </c>
    </row>
    <row r="153" spans="1:3" x14ac:dyDescent="0.25">
      <c r="A153" s="242" t="s">
        <v>24</v>
      </c>
      <c r="B153" s="240" t="s">
        <v>896</v>
      </c>
      <c r="C153" s="243" t="s">
        <v>764</v>
      </c>
    </row>
    <row r="154" spans="1:3" x14ac:dyDescent="0.25">
      <c r="A154" s="242" t="s">
        <v>24</v>
      </c>
      <c r="B154" s="240" t="s">
        <v>897</v>
      </c>
      <c r="C154" s="243" t="s">
        <v>764</v>
      </c>
    </row>
    <row r="155" spans="1:3" x14ac:dyDescent="0.25">
      <c r="A155" s="242" t="s">
        <v>24</v>
      </c>
      <c r="B155" s="240" t="s">
        <v>898</v>
      </c>
      <c r="C155" s="243" t="s">
        <v>764</v>
      </c>
    </row>
    <row r="156" spans="1:3" ht="25.5" x14ac:dyDescent="0.25">
      <c r="A156" s="242" t="s">
        <v>24</v>
      </c>
      <c r="B156" s="240" t="s">
        <v>899</v>
      </c>
      <c r="C156" s="243" t="s">
        <v>764</v>
      </c>
    </row>
    <row r="157" spans="1:3" x14ac:dyDescent="0.25">
      <c r="A157" s="242" t="s">
        <v>24</v>
      </c>
      <c r="B157" s="240" t="s">
        <v>900</v>
      </c>
      <c r="C157" s="243" t="s">
        <v>764</v>
      </c>
    </row>
    <row r="158" spans="1:3" x14ac:dyDescent="0.25">
      <c r="A158" s="242" t="s">
        <v>24</v>
      </c>
      <c r="B158" s="240" t="s">
        <v>901</v>
      </c>
      <c r="C158" s="243" t="s">
        <v>764</v>
      </c>
    </row>
    <row r="159" spans="1:3" x14ac:dyDescent="0.25">
      <c r="A159" s="242" t="s">
        <v>24</v>
      </c>
      <c r="B159" s="240" t="s">
        <v>902</v>
      </c>
      <c r="C159" s="243" t="s">
        <v>764</v>
      </c>
    </row>
    <row r="160" spans="1:3" x14ac:dyDescent="0.25">
      <c r="A160" s="242" t="s">
        <v>24</v>
      </c>
      <c r="B160" s="240" t="s">
        <v>903</v>
      </c>
      <c r="C160" s="243" t="s">
        <v>764</v>
      </c>
    </row>
    <row r="161" spans="1:3" ht="25.5" x14ac:dyDescent="0.25">
      <c r="A161" s="242" t="s">
        <v>24</v>
      </c>
      <c r="B161" s="240" t="s">
        <v>904</v>
      </c>
      <c r="C161" s="243" t="s">
        <v>764</v>
      </c>
    </row>
    <row r="162" spans="1:3" ht="25.5" x14ac:dyDescent="0.25">
      <c r="A162" s="242" t="s">
        <v>24</v>
      </c>
      <c r="B162" s="240" t="s">
        <v>905</v>
      </c>
      <c r="C162" s="243" t="s">
        <v>764</v>
      </c>
    </row>
    <row r="163" spans="1:3" ht="25.5" x14ac:dyDescent="0.25">
      <c r="A163" s="242" t="s">
        <v>24</v>
      </c>
      <c r="B163" s="240" t="s">
        <v>906</v>
      </c>
      <c r="C163" s="243" t="s">
        <v>764</v>
      </c>
    </row>
    <row r="164" spans="1:3" x14ac:dyDescent="0.25">
      <c r="A164" s="242" t="s">
        <v>24</v>
      </c>
      <c r="B164" s="240" t="s">
        <v>907</v>
      </c>
      <c r="C164" s="243" t="s">
        <v>764</v>
      </c>
    </row>
    <row r="165" spans="1:3" ht="25.5" x14ac:dyDescent="0.25">
      <c r="A165" s="242" t="s">
        <v>24</v>
      </c>
      <c r="B165" s="240" t="s">
        <v>908</v>
      </c>
      <c r="C165" s="243" t="s">
        <v>764</v>
      </c>
    </row>
    <row r="166" spans="1:3" x14ac:dyDescent="0.25">
      <c r="A166" s="242" t="s">
        <v>24</v>
      </c>
      <c r="B166" s="240" t="s">
        <v>909</v>
      </c>
      <c r="C166" s="243" t="s">
        <v>764</v>
      </c>
    </row>
    <row r="167" spans="1:3" x14ac:dyDescent="0.25">
      <c r="A167" s="242" t="s">
        <v>24</v>
      </c>
      <c r="B167" s="240" t="s">
        <v>910</v>
      </c>
      <c r="C167" s="243" t="s">
        <v>764</v>
      </c>
    </row>
    <row r="168" spans="1:3" ht="25.5" x14ac:dyDescent="0.25">
      <c r="A168" s="242" t="s">
        <v>24</v>
      </c>
      <c r="B168" s="240" t="s">
        <v>911</v>
      </c>
      <c r="C168" s="243" t="s">
        <v>764</v>
      </c>
    </row>
    <row r="169" spans="1:3" x14ac:dyDescent="0.25">
      <c r="A169" s="242" t="s">
        <v>24</v>
      </c>
      <c r="B169" s="240" t="s">
        <v>912</v>
      </c>
      <c r="C169" s="243" t="s">
        <v>764</v>
      </c>
    </row>
    <row r="170" spans="1:3" x14ac:dyDescent="0.25">
      <c r="A170" s="242" t="s">
        <v>24</v>
      </c>
      <c r="B170" s="240" t="s">
        <v>913</v>
      </c>
      <c r="C170" s="243" t="s">
        <v>764</v>
      </c>
    </row>
    <row r="171" spans="1:3" ht="25.5" x14ac:dyDescent="0.25">
      <c r="A171" s="242" t="s">
        <v>24</v>
      </c>
      <c r="B171" s="240" t="s">
        <v>914</v>
      </c>
      <c r="C171" s="243" t="s">
        <v>764</v>
      </c>
    </row>
    <row r="172" spans="1:3" ht="25.5" x14ac:dyDescent="0.25">
      <c r="A172" s="242" t="s">
        <v>24</v>
      </c>
      <c r="B172" s="240" t="s">
        <v>915</v>
      </c>
      <c r="C172" s="243" t="s">
        <v>764</v>
      </c>
    </row>
    <row r="173" spans="1:3" ht="38.25" x14ac:dyDescent="0.25">
      <c r="A173" s="242" t="s">
        <v>24</v>
      </c>
      <c r="B173" s="240" t="s">
        <v>916</v>
      </c>
      <c r="C173" s="243" t="s">
        <v>764</v>
      </c>
    </row>
    <row r="174" spans="1:3" x14ac:dyDescent="0.25">
      <c r="A174" s="242" t="s">
        <v>24</v>
      </c>
      <c r="B174" s="240" t="s">
        <v>917</v>
      </c>
      <c r="C174" s="243" t="s">
        <v>764</v>
      </c>
    </row>
    <row r="175" spans="1:3" x14ac:dyDescent="0.25">
      <c r="A175" s="242" t="s">
        <v>24</v>
      </c>
      <c r="B175" s="240" t="s">
        <v>918</v>
      </c>
      <c r="C175" s="243" t="s">
        <v>764</v>
      </c>
    </row>
    <row r="176" spans="1:3" x14ac:dyDescent="0.25">
      <c r="A176" s="242" t="s">
        <v>24</v>
      </c>
      <c r="B176" s="240" t="s">
        <v>919</v>
      </c>
      <c r="C176" s="243" t="s">
        <v>764</v>
      </c>
    </row>
    <row r="177" spans="1:3" x14ac:dyDescent="0.25">
      <c r="A177" s="242" t="s">
        <v>24</v>
      </c>
      <c r="B177" s="240" t="s">
        <v>920</v>
      </c>
      <c r="C177" s="243" t="s">
        <v>764</v>
      </c>
    </row>
    <row r="178" spans="1:3" ht="25.5" x14ac:dyDescent="0.25">
      <c r="A178" s="242" t="s">
        <v>24</v>
      </c>
      <c r="B178" s="240" t="s">
        <v>921</v>
      </c>
      <c r="C178" s="243" t="s">
        <v>764</v>
      </c>
    </row>
    <row r="179" spans="1:3" x14ac:dyDescent="0.25">
      <c r="A179" s="242" t="s">
        <v>24</v>
      </c>
      <c r="B179" s="240" t="s">
        <v>922</v>
      </c>
      <c r="C179" s="243" t="s">
        <v>764</v>
      </c>
    </row>
    <row r="180" spans="1:3" x14ac:dyDescent="0.25">
      <c r="A180" s="242" t="s">
        <v>26</v>
      </c>
      <c r="B180" s="240" t="s">
        <v>348</v>
      </c>
      <c r="C180" s="243" t="s">
        <v>764</v>
      </c>
    </row>
    <row r="181" spans="1:3" x14ac:dyDescent="0.25">
      <c r="A181" s="242" t="s">
        <v>26</v>
      </c>
      <c r="B181" s="240" t="s">
        <v>27</v>
      </c>
      <c r="C181" s="243" t="s">
        <v>764</v>
      </c>
    </row>
    <row r="182" spans="1:3" x14ac:dyDescent="0.25">
      <c r="A182" s="242" t="s">
        <v>26</v>
      </c>
      <c r="B182" s="240" t="s">
        <v>349</v>
      </c>
      <c r="C182" s="243" t="s">
        <v>764</v>
      </c>
    </row>
    <row r="183" spans="1:3" x14ac:dyDescent="0.25">
      <c r="A183" s="242" t="s">
        <v>26</v>
      </c>
      <c r="B183" s="240" t="s">
        <v>214</v>
      </c>
      <c r="C183" s="243" t="s">
        <v>764</v>
      </c>
    </row>
    <row r="184" spans="1:3" ht="25.5" x14ac:dyDescent="0.25">
      <c r="A184" s="242" t="s">
        <v>26</v>
      </c>
      <c r="B184" s="240" t="s">
        <v>350</v>
      </c>
      <c r="C184" s="243" t="s">
        <v>764</v>
      </c>
    </row>
    <row r="185" spans="1:3" ht="25.5" x14ac:dyDescent="0.25">
      <c r="A185" s="242" t="s">
        <v>28</v>
      </c>
      <c r="B185" s="240" t="s">
        <v>923</v>
      </c>
      <c r="C185" s="243" t="s">
        <v>764</v>
      </c>
    </row>
    <row r="186" spans="1:3" x14ac:dyDescent="0.25">
      <c r="A186" s="242" t="s">
        <v>28</v>
      </c>
      <c r="B186" s="240" t="s">
        <v>924</v>
      </c>
      <c r="C186" s="243" t="s">
        <v>764</v>
      </c>
    </row>
    <row r="187" spans="1:3" x14ac:dyDescent="0.25">
      <c r="A187" s="242" t="s">
        <v>28</v>
      </c>
      <c r="B187" s="240" t="s">
        <v>706</v>
      </c>
      <c r="C187" s="243" t="s">
        <v>925</v>
      </c>
    </row>
    <row r="188" spans="1:3" x14ac:dyDescent="0.25">
      <c r="A188" s="242" t="s">
        <v>28</v>
      </c>
      <c r="B188" s="240" t="s">
        <v>926</v>
      </c>
      <c r="C188" s="243" t="s">
        <v>764</v>
      </c>
    </row>
    <row r="189" spans="1:3" ht="25.5" x14ac:dyDescent="0.25">
      <c r="A189" s="242" t="s">
        <v>28</v>
      </c>
      <c r="B189" s="240" t="s">
        <v>927</v>
      </c>
      <c r="C189" s="243" t="s">
        <v>764</v>
      </c>
    </row>
    <row r="190" spans="1:3" x14ac:dyDescent="0.25">
      <c r="A190" s="242" t="s">
        <v>28</v>
      </c>
      <c r="B190" s="240" t="s">
        <v>928</v>
      </c>
      <c r="C190" s="243" t="s">
        <v>764</v>
      </c>
    </row>
    <row r="191" spans="1:3" ht="15.75" x14ac:dyDescent="0.25">
      <c r="A191" s="242" t="s">
        <v>28</v>
      </c>
      <c r="B191" s="240" t="s">
        <v>929</v>
      </c>
      <c r="C191" s="243" t="s">
        <v>764</v>
      </c>
    </row>
    <row r="192" spans="1:3" ht="25.5" x14ac:dyDescent="0.25">
      <c r="A192" s="242" t="s">
        <v>28</v>
      </c>
      <c r="B192" s="240" t="s">
        <v>930</v>
      </c>
      <c r="C192" s="243" t="s">
        <v>764</v>
      </c>
    </row>
    <row r="193" spans="1:3" x14ac:dyDescent="0.25">
      <c r="A193" s="242" t="s">
        <v>28</v>
      </c>
      <c r="B193" s="240" t="s">
        <v>931</v>
      </c>
      <c r="C193" s="243" t="s">
        <v>764</v>
      </c>
    </row>
    <row r="194" spans="1:3" ht="25.5" x14ac:dyDescent="0.25">
      <c r="A194" s="242" t="s">
        <v>28</v>
      </c>
      <c r="B194" s="240" t="s">
        <v>932</v>
      </c>
      <c r="C194" s="243" t="s">
        <v>764</v>
      </c>
    </row>
    <row r="195" spans="1:3" ht="25.5" x14ac:dyDescent="0.25">
      <c r="A195" s="242" t="s">
        <v>28</v>
      </c>
      <c r="B195" s="240" t="s">
        <v>933</v>
      </c>
      <c r="C195" s="243" t="s">
        <v>764</v>
      </c>
    </row>
    <row r="196" spans="1:3" x14ac:dyDescent="0.25">
      <c r="A196" s="242" t="s">
        <v>28</v>
      </c>
      <c r="B196" s="240" t="s">
        <v>705</v>
      </c>
      <c r="C196" s="243" t="s">
        <v>925</v>
      </c>
    </row>
    <row r="197" spans="1:3" ht="25.5" x14ac:dyDescent="0.25">
      <c r="A197" s="242" t="s">
        <v>28</v>
      </c>
      <c r="B197" s="240" t="s">
        <v>934</v>
      </c>
      <c r="C197" s="243" t="s">
        <v>764</v>
      </c>
    </row>
    <row r="198" spans="1:3" ht="25.5" x14ac:dyDescent="0.25">
      <c r="A198" s="242" t="s">
        <v>28</v>
      </c>
      <c r="B198" s="240" t="s">
        <v>935</v>
      </c>
      <c r="C198" s="243" t="s">
        <v>764</v>
      </c>
    </row>
    <row r="199" spans="1:3" ht="25.5" x14ac:dyDescent="0.25">
      <c r="A199" s="242" t="s">
        <v>30</v>
      </c>
      <c r="B199" s="240" t="s">
        <v>936</v>
      </c>
      <c r="C199" s="243" t="s">
        <v>764</v>
      </c>
    </row>
    <row r="200" spans="1:3" ht="38.25" x14ac:dyDescent="0.25">
      <c r="A200" s="242" t="s">
        <v>30</v>
      </c>
      <c r="B200" s="240" t="s">
        <v>34</v>
      </c>
      <c r="C200" s="243" t="s">
        <v>764</v>
      </c>
    </row>
    <row r="201" spans="1:3" ht="25.5" x14ac:dyDescent="0.25">
      <c r="A201" s="242" t="s">
        <v>30</v>
      </c>
      <c r="B201" s="240" t="s">
        <v>937</v>
      </c>
      <c r="C201" s="243" t="s">
        <v>764</v>
      </c>
    </row>
    <row r="202" spans="1:3" ht="38.25" x14ac:dyDescent="0.25">
      <c r="A202" s="242" t="s">
        <v>30</v>
      </c>
      <c r="B202" s="240" t="s">
        <v>938</v>
      </c>
      <c r="C202" s="243" t="s">
        <v>764</v>
      </c>
    </row>
    <row r="203" spans="1:3" x14ac:dyDescent="0.25">
      <c r="A203" s="242" t="s">
        <v>39</v>
      </c>
      <c r="B203" s="240" t="s">
        <v>939</v>
      </c>
      <c r="C203" s="243" t="s">
        <v>764</v>
      </c>
    </row>
    <row r="204" spans="1:3" ht="51" x14ac:dyDescent="0.25">
      <c r="A204" s="242" t="s">
        <v>39</v>
      </c>
      <c r="B204" s="240" t="s">
        <v>940</v>
      </c>
      <c r="C204" s="243" t="s">
        <v>764</v>
      </c>
    </row>
    <row r="205" spans="1:3" ht="25.5" x14ac:dyDescent="0.25">
      <c r="A205" s="242" t="s">
        <v>39</v>
      </c>
      <c r="B205" s="240" t="s">
        <v>941</v>
      </c>
      <c r="C205" s="243" t="s">
        <v>764</v>
      </c>
    </row>
    <row r="206" spans="1:3" ht="38.25" x14ac:dyDescent="0.25">
      <c r="A206" s="242" t="s">
        <v>39</v>
      </c>
      <c r="B206" s="240" t="s">
        <v>942</v>
      </c>
      <c r="C206" s="243" t="s">
        <v>764</v>
      </c>
    </row>
    <row r="207" spans="1:3" ht="89.25" x14ac:dyDescent="0.25">
      <c r="A207" s="242" t="s">
        <v>39</v>
      </c>
      <c r="B207" s="240" t="s">
        <v>943</v>
      </c>
      <c r="C207" s="243" t="s">
        <v>764</v>
      </c>
    </row>
    <row r="208" spans="1:3" ht="51" x14ac:dyDescent="0.25">
      <c r="A208" s="242" t="s">
        <v>39</v>
      </c>
      <c r="B208" s="240" t="s">
        <v>944</v>
      </c>
      <c r="C208" s="243" t="s">
        <v>764</v>
      </c>
    </row>
    <row r="209" spans="1:3" ht="38.25" x14ac:dyDescent="0.25">
      <c r="A209" s="242" t="s">
        <v>39</v>
      </c>
      <c r="B209" s="240" t="s">
        <v>945</v>
      </c>
      <c r="C209" s="243" t="s">
        <v>764</v>
      </c>
    </row>
    <row r="210" spans="1:3" ht="51" x14ac:dyDescent="0.25">
      <c r="A210" s="242" t="s">
        <v>39</v>
      </c>
      <c r="B210" s="240" t="s">
        <v>946</v>
      </c>
      <c r="C210" s="243" t="s">
        <v>764</v>
      </c>
    </row>
    <row r="211" spans="1:3" ht="25.5" x14ac:dyDescent="0.25">
      <c r="A211" s="242" t="s">
        <v>39</v>
      </c>
      <c r="B211" s="240" t="s">
        <v>947</v>
      </c>
      <c r="C211" s="243" t="s">
        <v>764</v>
      </c>
    </row>
    <row r="212" spans="1:3" ht="25.5" x14ac:dyDescent="0.25">
      <c r="A212" s="242" t="s">
        <v>39</v>
      </c>
      <c r="B212" s="240" t="s">
        <v>948</v>
      </c>
      <c r="C212" s="243" t="s">
        <v>764</v>
      </c>
    </row>
    <row r="213" spans="1:3" x14ac:dyDescent="0.25">
      <c r="A213" s="242" t="s">
        <v>39</v>
      </c>
      <c r="B213" s="240" t="s">
        <v>949</v>
      </c>
      <c r="C213" s="243" t="s">
        <v>764</v>
      </c>
    </row>
    <row r="214" spans="1:3" x14ac:dyDescent="0.25">
      <c r="A214" s="242" t="s">
        <v>39</v>
      </c>
      <c r="B214" s="240" t="s">
        <v>950</v>
      </c>
      <c r="C214" s="243" t="s">
        <v>764</v>
      </c>
    </row>
    <row r="215" spans="1:3" ht="25.5" x14ac:dyDescent="0.25">
      <c r="A215" s="242" t="s">
        <v>39</v>
      </c>
      <c r="B215" s="240" t="s">
        <v>951</v>
      </c>
      <c r="C215" s="243" t="s">
        <v>764</v>
      </c>
    </row>
    <row r="216" spans="1:3" ht="38.25" x14ac:dyDescent="0.25">
      <c r="A216" s="242" t="s">
        <v>39</v>
      </c>
      <c r="B216" s="240" t="s">
        <v>952</v>
      </c>
      <c r="C216" s="243" t="s">
        <v>764</v>
      </c>
    </row>
    <row r="217" spans="1:3" ht="25.5" x14ac:dyDescent="0.25">
      <c r="A217" s="242" t="s">
        <v>39</v>
      </c>
      <c r="B217" s="240" t="s">
        <v>953</v>
      </c>
      <c r="C217" s="243" t="s">
        <v>764</v>
      </c>
    </row>
    <row r="218" spans="1:3" ht="25.5" x14ac:dyDescent="0.25">
      <c r="A218" s="242" t="s">
        <v>39</v>
      </c>
      <c r="B218" s="240" t="s">
        <v>954</v>
      </c>
      <c r="C218" s="243" t="s">
        <v>764</v>
      </c>
    </row>
    <row r="219" spans="1:3" x14ac:dyDescent="0.25">
      <c r="A219" s="242" t="s">
        <v>39</v>
      </c>
      <c r="B219" s="240" t="s">
        <v>955</v>
      </c>
      <c r="C219" s="243" t="s">
        <v>764</v>
      </c>
    </row>
    <row r="220" spans="1:3" ht="25.5" x14ac:dyDescent="0.25">
      <c r="A220" s="242" t="s">
        <v>39</v>
      </c>
      <c r="B220" s="240" t="s">
        <v>956</v>
      </c>
      <c r="C220" s="243" t="s">
        <v>764</v>
      </c>
    </row>
    <row r="221" spans="1:3" ht="25.5" x14ac:dyDescent="0.25">
      <c r="A221" s="242" t="s">
        <v>39</v>
      </c>
      <c r="B221" s="240" t="s">
        <v>957</v>
      </c>
      <c r="C221" s="243" t="s">
        <v>764</v>
      </c>
    </row>
    <row r="222" spans="1:3" x14ac:dyDescent="0.25">
      <c r="A222" s="242" t="s">
        <v>39</v>
      </c>
      <c r="B222" s="240" t="s">
        <v>958</v>
      </c>
      <c r="C222" s="243" t="s">
        <v>764</v>
      </c>
    </row>
    <row r="223" spans="1:3" x14ac:dyDescent="0.25">
      <c r="A223" s="242" t="s">
        <v>39</v>
      </c>
      <c r="B223" s="240" t="s">
        <v>959</v>
      </c>
      <c r="C223" s="243" t="s">
        <v>764</v>
      </c>
    </row>
    <row r="224" spans="1:3" ht="25.5" x14ac:dyDescent="0.25">
      <c r="A224" s="242" t="s">
        <v>39</v>
      </c>
      <c r="B224" s="240" t="s">
        <v>960</v>
      </c>
      <c r="C224" s="243" t="s">
        <v>764</v>
      </c>
    </row>
    <row r="225" spans="1:3" ht="25.5" x14ac:dyDescent="0.25">
      <c r="A225" s="242" t="s">
        <v>39</v>
      </c>
      <c r="B225" s="240" t="s">
        <v>961</v>
      </c>
      <c r="C225" s="243" t="s">
        <v>764</v>
      </c>
    </row>
    <row r="226" spans="1:3" x14ac:dyDescent="0.25">
      <c r="A226" s="242" t="s">
        <v>39</v>
      </c>
      <c r="B226" s="240" t="s">
        <v>962</v>
      </c>
      <c r="C226" s="243" t="s">
        <v>764</v>
      </c>
    </row>
    <row r="227" spans="1:3" ht="25.5" x14ac:dyDescent="0.25">
      <c r="A227" s="242" t="s">
        <v>39</v>
      </c>
      <c r="B227" s="240" t="s">
        <v>963</v>
      </c>
      <c r="C227" s="243" t="s">
        <v>764</v>
      </c>
    </row>
    <row r="228" spans="1:3" ht="25.5" x14ac:dyDescent="0.25">
      <c r="A228" s="242" t="s">
        <v>39</v>
      </c>
      <c r="B228" s="240" t="s">
        <v>964</v>
      </c>
      <c r="C228" s="243" t="s">
        <v>764</v>
      </c>
    </row>
    <row r="229" spans="1:3" ht="25.5" x14ac:dyDescent="0.25">
      <c r="A229" s="242" t="s">
        <v>39</v>
      </c>
      <c r="B229" s="240" t="s">
        <v>965</v>
      </c>
      <c r="C229" s="243" t="s">
        <v>764</v>
      </c>
    </row>
    <row r="230" spans="1:3" ht="25.5" x14ac:dyDescent="0.25">
      <c r="A230" s="242" t="s">
        <v>39</v>
      </c>
      <c r="B230" s="240" t="s">
        <v>966</v>
      </c>
      <c r="C230" s="243" t="s">
        <v>764</v>
      </c>
    </row>
    <row r="231" spans="1:3" ht="38.25" x14ac:dyDescent="0.25">
      <c r="A231" s="242" t="s">
        <v>39</v>
      </c>
      <c r="B231" s="240" t="s">
        <v>967</v>
      </c>
      <c r="C231" s="243" t="s">
        <v>764</v>
      </c>
    </row>
    <row r="232" spans="1:3" ht="25.5" x14ac:dyDescent="0.25">
      <c r="A232" s="242" t="s">
        <v>39</v>
      </c>
      <c r="B232" s="240" t="s">
        <v>968</v>
      </c>
      <c r="C232" s="243" t="s">
        <v>764</v>
      </c>
    </row>
    <row r="233" spans="1:3" ht="51" x14ac:dyDescent="0.25">
      <c r="A233" s="242" t="s">
        <v>39</v>
      </c>
      <c r="B233" s="240" t="s">
        <v>969</v>
      </c>
      <c r="C233" s="243" t="s">
        <v>764</v>
      </c>
    </row>
    <row r="234" spans="1:3" ht="25.5" x14ac:dyDescent="0.25">
      <c r="A234" s="242" t="s">
        <v>39</v>
      </c>
      <c r="B234" s="240" t="s">
        <v>970</v>
      </c>
      <c r="C234" s="243" t="s">
        <v>764</v>
      </c>
    </row>
    <row r="235" spans="1:3" ht="25.5" x14ac:dyDescent="0.25">
      <c r="A235" s="242" t="s">
        <v>39</v>
      </c>
      <c r="B235" s="240" t="s">
        <v>971</v>
      </c>
      <c r="C235" s="243" t="s">
        <v>764</v>
      </c>
    </row>
    <row r="236" spans="1:3" ht="25.5" x14ac:dyDescent="0.25">
      <c r="A236" s="242" t="s">
        <v>39</v>
      </c>
      <c r="B236" s="240" t="s">
        <v>972</v>
      </c>
      <c r="C236" s="243" t="s">
        <v>764</v>
      </c>
    </row>
    <row r="237" spans="1:3" ht="25.5" x14ac:dyDescent="0.25">
      <c r="A237" s="242" t="s">
        <v>39</v>
      </c>
      <c r="B237" s="240" t="s">
        <v>973</v>
      </c>
      <c r="C237" s="243" t="s">
        <v>764</v>
      </c>
    </row>
    <row r="238" spans="1:3" ht="38.25" x14ac:dyDescent="0.25">
      <c r="A238" s="242" t="s">
        <v>39</v>
      </c>
      <c r="B238" s="240" t="s">
        <v>974</v>
      </c>
      <c r="C238" s="243" t="s">
        <v>764</v>
      </c>
    </row>
    <row r="239" spans="1:3" ht="38.25" x14ac:dyDescent="0.25">
      <c r="A239" s="242" t="s">
        <v>39</v>
      </c>
      <c r="B239" s="240" t="s">
        <v>975</v>
      </c>
      <c r="C239" s="243" t="s">
        <v>764</v>
      </c>
    </row>
    <row r="240" spans="1:3" ht="38.25" x14ac:dyDescent="0.25">
      <c r="A240" s="242" t="s">
        <v>39</v>
      </c>
      <c r="B240" s="240" t="s">
        <v>976</v>
      </c>
      <c r="C240" s="243" t="s">
        <v>764</v>
      </c>
    </row>
    <row r="241" spans="1:3" x14ac:dyDescent="0.25">
      <c r="A241" s="242" t="s">
        <v>39</v>
      </c>
      <c r="B241" s="240" t="s">
        <v>977</v>
      </c>
      <c r="C241" s="243" t="s">
        <v>764</v>
      </c>
    </row>
    <row r="242" spans="1:3" ht="25.5" x14ac:dyDescent="0.25">
      <c r="A242" s="242" t="s">
        <v>39</v>
      </c>
      <c r="B242" s="240" t="s">
        <v>978</v>
      </c>
      <c r="C242" s="243" t="s">
        <v>764</v>
      </c>
    </row>
    <row r="243" spans="1:3" ht="25.5" x14ac:dyDescent="0.25">
      <c r="A243" s="242" t="s">
        <v>39</v>
      </c>
      <c r="B243" s="240" t="s">
        <v>979</v>
      </c>
      <c r="C243" s="243" t="s">
        <v>764</v>
      </c>
    </row>
    <row r="244" spans="1:3" ht="25.5" x14ac:dyDescent="0.25">
      <c r="A244" s="242" t="s">
        <v>39</v>
      </c>
      <c r="B244" s="240" t="s">
        <v>980</v>
      </c>
      <c r="C244" s="243" t="s">
        <v>764</v>
      </c>
    </row>
    <row r="245" spans="1:3" ht="38.25" x14ac:dyDescent="0.25">
      <c r="A245" s="242" t="s">
        <v>39</v>
      </c>
      <c r="B245" s="240" t="s">
        <v>981</v>
      </c>
      <c r="C245" s="243" t="s">
        <v>764</v>
      </c>
    </row>
    <row r="246" spans="1:3" ht="25.5" x14ac:dyDescent="0.25">
      <c r="A246" s="242" t="s">
        <v>39</v>
      </c>
      <c r="B246" s="240" t="s">
        <v>982</v>
      </c>
      <c r="C246" s="243" t="s">
        <v>764</v>
      </c>
    </row>
    <row r="247" spans="1:3" x14ac:dyDescent="0.25">
      <c r="A247" s="242" t="s">
        <v>39</v>
      </c>
      <c r="B247" s="240" t="s">
        <v>983</v>
      </c>
      <c r="C247" s="243" t="s">
        <v>764</v>
      </c>
    </row>
    <row r="248" spans="1:3" x14ac:dyDescent="0.25">
      <c r="A248" s="242" t="s">
        <v>39</v>
      </c>
      <c r="B248" s="240" t="s">
        <v>984</v>
      </c>
      <c r="C248" s="243" t="s">
        <v>764</v>
      </c>
    </row>
    <row r="249" spans="1:3" ht="25.5" x14ac:dyDescent="0.25">
      <c r="A249" s="242" t="s">
        <v>39</v>
      </c>
      <c r="B249" s="240" t="s">
        <v>985</v>
      </c>
      <c r="C249" s="243" t="s">
        <v>764</v>
      </c>
    </row>
    <row r="250" spans="1:3" ht="25.5" x14ac:dyDescent="0.25">
      <c r="A250" s="242" t="s">
        <v>39</v>
      </c>
      <c r="B250" s="240" t="s">
        <v>986</v>
      </c>
      <c r="C250" s="243" t="s">
        <v>764</v>
      </c>
    </row>
    <row r="251" spans="1:3" ht="25.5" x14ac:dyDescent="0.25">
      <c r="A251" s="242" t="s">
        <v>39</v>
      </c>
      <c r="B251" s="240" t="s">
        <v>987</v>
      </c>
      <c r="C251" s="243" t="s">
        <v>764</v>
      </c>
    </row>
    <row r="252" spans="1:3" ht="51" x14ac:dyDescent="0.25">
      <c r="A252" s="242" t="s">
        <v>39</v>
      </c>
      <c r="B252" s="240" t="s">
        <v>988</v>
      </c>
      <c r="C252" s="243" t="s">
        <v>764</v>
      </c>
    </row>
    <row r="253" spans="1:3" ht="38.25" x14ac:dyDescent="0.25">
      <c r="A253" s="242" t="s">
        <v>39</v>
      </c>
      <c r="B253" s="240" t="s">
        <v>989</v>
      </c>
      <c r="C253" s="243" t="s">
        <v>764</v>
      </c>
    </row>
    <row r="254" spans="1:3" ht="51" x14ac:dyDescent="0.25">
      <c r="A254" s="242" t="s">
        <v>39</v>
      </c>
      <c r="B254" s="240" t="s">
        <v>990</v>
      </c>
      <c r="C254" s="243" t="s">
        <v>764</v>
      </c>
    </row>
    <row r="255" spans="1:3" ht="63.75" x14ac:dyDescent="0.25">
      <c r="A255" s="242" t="s">
        <v>39</v>
      </c>
      <c r="B255" s="240" t="s">
        <v>991</v>
      </c>
      <c r="C255" s="243" t="s">
        <v>764</v>
      </c>
    </row>
    <row r="256" spans="1:3" ht="25.5" x14ac:dyDescent="0.25">
      <c r="A256" s="242" t="s">
        <v>39</v>
      </c>
      <c r="B256" s="240" t="s">
        <v>992</v>
      </c>
      <c r="C256" s="243" t="s">
        <v>764</v>
      </c>
    </row>
    <row r="257" spans="1:3" ht="63.75" x14ac:dyDescent="0.25">
      <c r="A257" s="242" t="s">
        <v>39</v>
      </c>
      <c r="B257" s="240" t="s">
        <v>993</v>
      </c>
      <c r="C257" s="243" t="s">
        <v>764</v>
      </c>
    </row>
    <row r="258" spans="1:3" ht="76.5" x14ac:dyDescent="0.25">
      <c r="A258" s="242" t="s">
        <v>39</v>
      </c>
      <c r="B258" s="240" t="s">
        <v>994</v>
      </c>
      <c r="C258" s="243" t="s">
        <v>764</v>
      </c>
    </row>
    <row r="259" spans="1:3" ht="51" x14ac:dyDescent="0.25">
      <c r="A259" s="242" t="s">
        <v>39</v>
      </c>
      <c r="B259" s="240" t="s">
        <v>995</v>
      </c>
      <c r="C259" s="243" t="s">
        <v>764</v>
      </c>
    </row>
    <row r="260" spans="1:3" ht="25.5" x14ac:dyDescent="0.25">
      <c r="A260" s="242" t="s">
        <v>39</v>
      </c>
      <c r="B260" s="240" t="s">
        <v>996</v>
      </c>
      <c r="C260" s="243" t="s">
        <v>764</v>
      </c>
    </row>
    <row r="261" spans="1:3" ht="25.5" x14ac:dyDescent="0.25">
      <c r="A261" s="242" t="s">
        <v>39</v>
      </c>
      <c r="B261" s="240" t="s">
        <v>997</v>
      </c>
      <c r="C261" s="243" t="s">
        <v>764</v>
      </c>
    </row>
    <row r="262" spans="1:3" ht="38.25" x14ac:dyDescent="0.25">
      <c r="A262" s="242" t="s">
        <v>39</v>
      </c>
      <c r="B262" s="240" t="s">
        <v>998</v>
      </c>
      <c r="C262" s="243" t="s">
        <v>764</v>
      </c>
    </row>
    <row r="263" spans="1:3" ht="51" x14ac:dyDescent="0.25">
      <c r="A263" s="242" t="s">
        <v>39</v>
      </c>
      <c r="B263" s="240" t="s">
        <v>999</v>
      </c>
      <c r="C263" s="243" t="s">
        <v>764</v>
      </c>
    </row>
    <row r="264" spans="1:3" ht="38.25" x14ac:dyDescent="0.25">
      <c r="A264" s="242" t="s">
        <v>39</v>
      </c>
      <c r="B264" s="240" t="s">
        <v>1000</v>
      </c>
      <c r="C264" s="243" t="s">
        <v>764</v>
      </c>
    </row>
    <row r="265" spans="1:3" ht="76.5" x14ac:dyDescent="0.25">
      <c r="A265" s="242" t="s">
        <v>39</v>
      </c>
      <c r="B265" s="240" t="s">
        <v>1001</v>
      </c>
      <c r="C265" s="243" t="s">
        <v>764</v>
      </c>
    </row>
    <row r="266" spans="1:3" ht="25.5" x14ac:dyDescent="0.25">
      <c r="A266" s="242" t="s">
        <v>39</v>
      </c>
      <c r="B266" s="240" t="s">
        <v>1002</v>
      </c>
      <c r="C266" s="243" t="s">
        <v>764</v>
      </c>
    </row>
    <row r="267" spans="1:3" ht="25.5" x14ac:dyDescent="0.25">
      <c r="A267" s="242" t="s">
        <v>39</v>
      </c>
      <c r="B267" s="240" t="s">
        <v>1003</v>
      </c>
      <c r="C267" s="243" t="s">
        <v>764</v>
      </c>
    </row>
    <row r="268" spans="1:3" ht="25.5" x14ac:dyDescent="0.25">
      <c r="A268" s="242" t="s">
        <v>39</v>
      </c>
      <c r="B268" s="240" t="s">
        <v>1004</v>
      </c>
      <c r="C268" s="243" t="s">
        <v>764</v>
      </c>
    </row>
    <row r="269" spans="1:3" ht="51" x14ac:dyDescent="0.25">
      <c r="A269" s="242" t="s">
        <v>39</v>
      </c>
      <c r="B269" s="240" t="s">
        <v>1005</v>
      </c>
      <c r="C269" s="243" t="s">
        <v>764</v>
      </c>
    </row>
    <row r="270" spans="1:3" x14ac:dyDescent="0.25">
      <c r="A270" s="242" t="s">
        <v>39</v>
      </c>
      <c r="B270" s="240" t="s">
        <v>1006</v>
      </c>
      <c r="C270" s="243" t="s">
        <v>764</v>
      </c>
    </row>
    <row r="271" spans="1:3" ht="51" x14ac:dyDescent="0.25">
      <c r="A271" s="242" t="s">
        <v>39</v>
      </c>
      <c r="B271" s="240" t="s">
        <v>1007</v>
      </c>
      <c r="C271" s="243" t="s">
        <v>764</v>
      </c>
    </row>
    <row r="272" spans="1:3" ht="25.5" x14ac:dyDescent="0.25">
      <c r="A272" s="242" t="s">
        <v>39</v>
      </c>
      <c r="B272" s="240" t="s">
        <v>1008</v>
      </c>
      <c r="C272" s="243" t="s">
        <v>764</v>
      </c>
    </row>
    <row r="273" spans="1:3" ht="25.5" x14ac:dyDescent="0.25">
      <c r="A273" s="242" t="s">
        <v>39</v>
      </c>
      <c r="B273" s="240" t="s">
        <v>1009</v>
      </c>
      <c r="C273" s="243" t="s">
        <v>764</v>
      </c>
    </row>
    <row r="274" spans="1:3" ht="38.25" x14ac:dyDescent="0.25">
      <c r="A274" s="242" t="s">
        <v>39</v>
      </c>
      <c r="B274" s="240" t="s">
        <v>1010</v>
      </c>
      <c r="C274" s="243" t="s">
        <v>764</v>
      </c>
    </row>
    <row r="275" spans="1:3" ht="25.5" x14ac:dyDescent="0.25">
      <c r="A275" s="242" t="s">
        <v>39</v>
      </c>
      <c r="B275" s="240" t="s">
        <v>1011</v>
      </c>
      <c r="C275" s="243" t="s">
        <v>764</v>
      </c>
    </row>
    <row r="276" spans="1:3" ht="25.5" x14ac:dyDescent="0.25">
      <c r="A276" s="242" t="s">
        <v>39</v>
      </c>
      <c r="B276" s="240" t="s">
        <v>1012</v>
      </c>
      <c r="C276" s="243" t="s">
        <v>764</v>
      </c>
    </row>
    <row r="277" spans="1:3" ht="25.5" x14ac:dyDescent="0.25">
      <c r="A277" s="242" t="s">
        <v>39</v>
      </c>
      <c r="B277" s="240" t="s">
        <v>1013</v>
      </c>
      <c r="C277" s="243" t="s">
        <v>764</v>
      </c>
    </row>
    <row r="278" spans="1:3" ht="38.25" x14ac:dyDescent="0.25">
      <c r="A278" s="242" t="s">
        <v>39</v>
      </c>
      <c r="B278" s="240" t="s">
        <v>1014</v>
      </c>
      <c r="C278" s="243" t="s">
        <v>764</v>
      </c>
    </row>
    <row r="279" spans="1:3" ht="25.5" x14ac:dyDescent="0.25">
      <c r="A279" s="242" t="s">
        <v>39</v>
      </c>
      <c r="B279" s="240" t="s">
        <v>1015</v>
      </c>
      <c r="C279" s="243" t="s">
        <v>764</v>
      </c>
    </row>
    <row r="280" spans="1:3" ht="38.25" x14ac:dyDescent="0.25">
      <c r="A280" s="242" t="s">
        <v>39</v>
      </c>
      <c r="B280" s="240" t="s">
        <v>1016</v>
      </c>
      <c r="C280" s="243" t="s">
        <v>764</v>
      </c>
    </row>
    <row r="281" spans="1:3" ht="25.5" x14ac:dyDescent="0.25">
      <c r="A281" s="242" t="s">
        <v>39</v>
      </c>
      <c r="B281" s="240" t="s">
        <v>1017</v>
      </c>
      <c r="C281" s="243" t="s">
        <v>764</v>
      </c>
    </row>
    <row r="282" spans="1:3" ht="25.5" x14ac:dyDescent="0.25">
      <c r="A282" s="242" t="s">
        <v>39</v>
      </c>
      <c r="B282" s="240" t="s">
        <v>1018</v>
      </c>
      <c r="C282" s="243" t="s">
        <v>764</v>
      </c>
    </row>
    <row r="283" spans="1:3" ht="25.5" x14ac:dyDescent="0.25">
      <c r="A283" s="242" t="s">
        <v>39</v>
      </c>
      <c r="B283" s="240" t="s">
        <v>1019</v>
      </c>
      <c r="C283" s="243" t="s">
        <v>764</v>
      </c>
    </row>
    <row r="284" spans="1:3" x14ac:dyDescent="0.25">
      <c r="A284" s="242" t="s">
        <v>39</v>
      </c>
      <c r="B284" s="240" t="s">
        <v>1020</v>
      </c>
      <c r="C284" s="243" t="s">
        <v>764</v>
      </c>
    </row>
    <row r="285" spans="1:3" ht="25.5" x14ac:dyDescent="0.25">
      <c r="A285" s="242" t="s">
        <v>39</v>
      </c>
      <c r="B285" s="240" t="s">
        <v>1021</v>
      </c>
      <c r="C285" s="243" t="s">
        <v>764</v>
      </c>
    </row>
    <row r="286" spans="1:3" x14ac:dyDescent="0.25">
      <c r="A286" s="242" t="s">
        <v>39</v>
      </c>
      <c r="B286" s="240" t="s">
        <v>1022</v>
      </c>
      <c r="C286" s="243" t="s">
        <v>764</v>
      </c>
    </row>
    <row r="287" spans="1:3" ht="63.75" x14ac:dyDescent="0.25">
      <c r="A287" s="242" t="s">
        <v>39</v>
      </c>
      <c r="B287" s="240" t="s">
        <v>1023</v>
      </c>
      <c r="C287" s="243" t="s">
        <v>764</v>
      </c>
    </row>
    <row r="288" spans="1:3" ht="63.75" x14ac:dyDescent="0.25">
      <c r="A288" s="242" t="s">
        <v>39</v>
      </c>
      <c r="B288" s="240" t="s">
        <v>1024</v>
      </c>
      <c r="C288" s="243" t="s">
        <v>764</v>
      </c>
    </row>
    <row r="289" spans="1:3" ht="51" x14ac:dyDescent="0.25">
      <c r="A289" s="242" t="s">
        <v>39</v>
      </c>
      <c r="B289" s="240" t="s">
        <v>1025</v>
      </c>
      <c r="C289" s="243" t="s">
        <v>764</v>
      </c>
    </row>
    <row r="290" spans="1:3" ht="38.25" x14ac:dyDescent="0.25">
      <c r="A290" s="242" t="s">
        <v>39</v>
      </c>
      <c r="B290" s="240" t="s">
        <v>1026</v>
      </c>
      <c r="C290" s="243" t="s">
        <v>764</v>
      </c>
    </row>
    <row r="291" spans="1:3" ht="25.5" x14ac:dyDescent="0.25">
      <c r="A291" s="242" t="s">
        <v>39</v>
      </c>
      <c r="B291" s="240" t="s">
        <v>1027</v>
      </c>
      <c r="C291" s="243" t="s">
        <v>764</v>
      </c>
    </row>
    <row r="292" spans="1:3" ht="25.5" x14ac:dyDescent="0.25">
      <c r="A292" s="242" t="s">
        <v>39</v>
      </c>
      <c r="B292" s="240" t="s">
        <v>1028</v>
      </c>
      <c r="C292" s="243" t="s">
        <v>764</v>
      </c>
    </row>
    <row r="293" spans="1:3" ht="25.5" x14ac:dyDescent="0.25">
      <c r="A293" s="242" t="s">
        <v>39</v>
      </c>
      <c r="B293" s="240" t="s">
        <v>1029</v>
      </c>
      <c r="C293" s="243" t="s">
        <v>764</v>
      </c>
    </row>
    <row r="294" spans="1:3" x14ac:dyDescent="0.25">
      <c r="A294" s="242" t="s">
        <v>39</v>
      </c>
      <c r="B294" s="240" t="s">
        <v>1030</v>
      </c>
      <c r="C294" s="243" t="s">
        <v>764</v>
      </c>
    </row>
    <row r="295" spans="1:3" ht="25.5" x14ac:dyDescent="0.25">
      <c r="A295" s="242" t="s">
        <v>39</v>
      </c>
      <c r="B295" s="240" t="s">
        <v>1031</v>
      </c>
      <c r="C295" s="243" t="s">
        <v>764</v>
      </c>
    </row>
    <row r="296" spans="1:3" ht="25.5" x14ac:dyDescent="0.25">
      <c r="A296" s="242" t="s">
        <v>39</v>
      </c>
      <c r="B296" s="240" t="s">
        <v>1032</v>
      </c>
      <c r="C296" s="243" t="s">
        <v>764</v>
      </c>
    </row>
    <row r="297" spans="1:3" ht="25.5" x14ac:dyDescent="0.25">
      <c r="A297" s="242" t="s">
        <v>39</v>
      </c>
      <c r="B297" s="240" t="s">
        <v>1033</v>
      </c>
      <c r="C297" s="243" t="s">
        <v>764</v>
      </c>
    </row>
    <row r="298" spans="1:3" x14ac:dyDescent="0.25">
      <c r="A298" s="242" t="s">
        <v>39</v>
      </c>
      <c r="B298" s="240" t="s">
        <v>1034</v>
      </c>
      <c r="C298" s="243" t="s">
        <v>764</v>
      </c>
    </row>
    <row r="299" spans="1:3" ht="25.5" x14ac:dyDescent="0.25">
      <c r="A299" s="242" t="s">
        <v>39</v>
      </c>
      <c r="B299" s="240" t="s">
        <v>1035</v>
      </c>
      <c r="C299" s="243" t="s">
        <v>764</v>
      </c>
    </row>
    <row r="300" spans="1:3" ht="25.5" x14ac:dyDescent="0.25">
      <c r="A300" s="242" t="s">
        <v>39</v>
      </c>
      <c r="B300" s="240" t="s">
        <v>1036</v>
      </c>
      <c r="C300" s="243" t="s">
        <v>764</v>
      </c>
    </row>
    <row r="301" spans="1:3" ht="25.5" x14ac:dyDescent="0.25">
      <c r="A301" s="242" t="s">
        <v>39</v>
      </c>
      <c r="B301" s="240" t="s">
        <v>1037</v>
      </c>
      <c r="C301" s="243" t="s">
        <v>764</v>
      </c>
    </row>
    <row r="302" spans="1:3" ht="25.5" x14ac:dyDescent="0.25">
      <c r="A302" s="242" t="s">
        <v>39</v>
      </c>
      <c r="B302" s="240" t="s">
        <v>1038</v>
      </c>
      <c r="C302" s="243" t="s">
        <v>764</v>
      </c>
    </row>
    <row r="303" spans="1:3" ht="25.5" x14ac:dyDescent="0.25">
      <c r="A303" s="242" t="s">
        <v>39</v>
      </c>
      <c r="B303" s="240" t="s">
        <v>1039</v>
      </c>
      <c r="C303" s="243" t="s">
        <v>764</v>
      </c>
    </row>
    <row r="304" spans="1:3" ht="25.5" x14ac:dyDescent="0.25">
      <c r="A304" s="242" t="s">
        <v>39</v>
      </c>
      <c r="B304" s="240" t="s">
        <v>1040</v>
      </c>
      <c r="C304" s="243" t="s">
        <v>764</v>
      </c>
    </row>
    <row r="305" spans="1:3" ht="38.25" x14ac:dyDescent="0.25">
      <c r="A305" s="242" t="s">
        <v>39</v>
      </c>
      <c r="B305" s="240" t="s">
        <v>1041</v>
      </c>
      <c r="C305" s="243" t="s">
        <v>764</v>
      </c>
    </row>
    <row r="306" spans="1:3" ht="25.5" x14ac:dyDescent="0.25">
      <c r="A306" s="242" t="s">
        <v>39</v>
      </c>
      <c r="B306" s="240" t="s">
        <v>1042</v>
      </c>
      <c r="C306" s="243" t="s">
        <v>764</v>
      </c>
    </row>
    <row r="307" spans="1:3" ht="38.25" x14ac:dyDescent="0.25">
      <c r="A307" s="242" t="s">
        <v>39</v>
      </c>
      <c r="B307" s="240" t="s">
        <v>1043</v>
      </c>
      <c r="C307" s="243" t="s">
        <v>764</v>
      </c>
    </row>
    <row r="308" spans="1:3" ht="25.5" x14ac:dyDescent="0.25">
      <c r="A308" s="242" t="s">
        <v>39</v>
      </c>
      <c r="B308" s="240" t="s">
        <v>1044</v>
      </c>
      <c r="C308" s="243" t="s">
        <v>764</v>
      </c>
    </row>
    <row r="309" spans="1:3" x14ac:dyDescent="0.25">
      <c r="A309" s="242" t="s">
        <v>39</v>
      </c>
      <c r="B309" s="240" t="s">
        <v>1045</v>
      </c>
      <c r="C309" s="243" t="s">
        <v>764</v>
      </c>
    </row>
    <row r="310" spans="1:3" x14ac:dyDescent="0.25">
      <c r="A310" s="242" t="s">
        <v>39</v>
      </c>
      <c r="B310" s="240" t="s">
        <v>1046</v>
      </c>
      <c r="C310" s="243" t="s">
        <v>764</v>
      </c>
    </row>
    <row r="311" spans="1:3" x14ac:dyDescent="0.25">
      <c r="A311" s="242" t="s">
        <v>39</v>
      </c>
      <c r="B311" s="240" t="s">
        <v>1047</v>
      </c>
      <c r="C311" s="243" t="s">
        <v>764</v>
      </c>
    </row>
    <row r="312" spans="1:3" ht="25.5" x14ac:dyDescent="0.25">
      <c r="A312" s="242" t="s">
        <v>39</v>
      </c>
      <c r="B312" s="240" t="s">
        <v>1048</v>
      </c>
      <c r="C312" s="243" t="s">
        <v>764</v>
      </c>
    </row>
    <row r="313" spans="1:3" x14ac:dyDescent="0.25">
      <c r="A313" s="242" t="s">
        <v>39</v>
      </c>
      <c r="B313" s="240" t="s">
        <v>1049</v>
      </c>
      <c r="C313" s="243" t="s">
        <v>764</v>
      </c>
    </row>
    <row r="314" spans="1:3" ht="25.5" x14ac:dyDescent="0.25">
      <c r="A314" s="242" t="s">
        <v>39</v>
      </c>
      <c r="B314" s="240" t="s">
        <v>1050</v>
      </c>
      <c r="C314" s="243" t="s">
        <v>764</v>
      </c>
    </row>
    <row r="315" spans="1:3" x14ac:dyDescent="0.25">
      <c r="A315" s="242" t="s">
        <v>39</v>
      </c>
      <c r="B315" s="240" t="s">
        <v>1051</v>
      </c>
      <c r="C315" s="243" t="s">
        <v>764</v>
      </c>
    </row>
    <row r="316" spans="1:3" x14ac:dyDescent="0.25">
      <c r="A316" s="242" t="s">
        <v>39</v>
      </c>
      <c r="B316" s="240" t="s">
        <v>1052</v>
      </c>
      <c r="C316" s="243" t="s">
        <v>764</v>
      </c>
    </row>
    <row r="317" spans="1:3" x14ac:dyDescent="0.25">
      <c r="A317" s="242" t="s">
        <v>39</v>
      </c>
      <c r="B317" s="240" t="s">
        <v>1053</v>
      </c>
      <c r="C317" s="243" t="s">
        <v>764</v>
      </c>
    </row>
    <row r="318" spans="1:3" ht="25.5" x14ac:dyDescent="0.25">
      <c r="A318" s="242" t="s">
        <v>39</v>
      </c>
      <c r="B318" s="240" t="s">
        <v>1054</v>
      </c>
      <c r="C318" s="243" t="s">
        <v>764</v>
      </c>
    </row>
    <row r="319" spans="1:3" ht="25.5" x14ac:dyDescent="0.25">
      <c r="A319" s="242" t="s">
        <v>39</v>
      </c>
      <c r="B319" s="240" t="s">
        <v>1055</v>
      </c>
      <c r="C319" s="243" t="s">
        <v>764</v>
      </c>
    </row>
    <row r="320" spans="1:3" ht="25.5" x14ac:dyDescent="0.25">
      <c r="A320" s="242" t="s">
        <v>39</v>
      </c>
      <c r="B320" s="240" t="s">
        <v>1056</v>
      </c>
      <c r="C320" s="243" t="s">
        <v>764</v>
      </c>
    </row>
    <row r="321" spans="1:3" ht="25.5" x14ac:dyDescent="0.25">
      <c r="A321" s="242" t="s">
        <v>39</v>
      </c>
      <c r="B321" s="240" t="s">
        <v>1057</v>
      </c>
      <c r="C321" s="243" t="s">
        <v>764</v>
      </c>
    </row>
    <row r="322" spans="1:3" ht="25.5" x14ac:dyDescent="0.25">
      <c r="A322" s="242" t="s">
        <v>39</v>
      </c>
      <c r="B322" s="240" t="s">
        <v>1058</v>
      </c>
      <c r="C322" s="243" t="s">
        <v>764</v>
      </c>
    </row>
    <row r="323" spans="1:3" x14ac:dyDescent="0.25">
      <c r="A323" s="242" t="s">
        <v>39</v>
      </c>
      <c r="B323" s="240" t="s">
        <v>1059</v>
      </c>
      <c r="C323" s="243" t="s">
        <v>764</v>
      </c>
    </row>
    <row r="324" spans="1:3" ht="25.5" x14ac:dyDescent="0.25">
      <c r="A324" s="242" t="s">
        <v>39</v>
      </c>
      <c r="B324" s="240" t="s">
        <v>1060</v>
      </c>
      <c r="C324" s="243" t="s">
        <v>764</v>
      </c>
    </row>
    <row r="325" spans="1:3" ht="25.5" x14ac:dyDescent="0.25">
      <c r="A325" s="242" t="s">
        <v>39</v>
      </c>
      <c r="B325" s="240" t="s">
        <v>1061</v>
      </c>
      <c r="C325" s="243" t="s">
        <v>764</v>
      </c>
    </row>
    <row r="326" spans="1:3" ht="25.5" x14ac:dyDescent="0.25">
      <c r="A326" s="242" t="s">
        <v>39</v>
      </c>
      <c r="B326" s="240" t="s">
        <v>1062</v>
      </c>
      <c r="C326" s="243" t="s">
        <v>764</v>
      </c>
    </row>
    <row r="327" spans="1:3" ht="25.5" x14ac:dyDescent="0.25">
      <c r="A327" s="242" t="s">
        <v>39</v>
      </c>
      <c r="B327" s="240" t="s">
        <v>1063</v>
      </c>
      <c r="C327" s="243" t="s">
        <v>764</v>
      </c>
    </row>
    <row r="328" spans="1:3" ht="25.5" x14ac:dyDescent="0.25">
      <c r="A328" s="242" t="s">
        <v>39</v>
      </c>
      <c r="B328" s="240" t="s">
        <v>1064</v>
      </c>
      <c r="C328" s="243" t="s">
        <v>764</v>
      </c>
    </row>
    <row r="329" spans="1:3" ht="25.5" x14ac:dyDescent="0.25">
      <c r="A329" s="242" t="s">
        <v>39</v>
      </c>
      <c r="B329" s="240" t="s">
        <v>1065</v>
      </c>
      <c r="C329" s="243" t="s">
        <v>764</v>
      </c>
    </row>
    <row r="330" spans="1:3" ht="25.5" x14ac:dyDescent="0.25">
      <c r="A330" s="242" t="s">
        <v>39</v>
      </c>
      <c r="B330" s="240" t="s">
        <v>1066</v>
      </c>
      <c r="C330" s="243" t="s">
        <v>764</v>
      </c>
    </row>
    <row r="331" spans="1:3" ht="25.5" x14ac:dyDescent="0.25">
      <c r="A331" s="242" t="s">
        <v>39</v>
      </c>
      <c r="B331" s="240" t="s">
        <v>1067</v>
      </c>
      <c r="C331" s="243" t="s">
        <v>764</v>
      </c>
    </row>
    <row r="332" spans="1:3" ht="25.5" x14ac:dyDescent="0.25">
      <c r="A332" s="242" t="s">
        <v>39</v>
      </c>
      <c r="B332" s="240" t="s">
        <v>1068</v>
      </c>
      <c r="C332" s="243" t="s">
        <v>764</v>
      </c>
    </row>
    <row r="333" spans="1:3" ht="25.5" x14ac:dyDescent="0.25">
      <c r="A333" s="242" t="s">
        <v>39</v>
      </c>
      <c r="B333" s="240" t="s">
        <v>1069</v>
      </c>
      <c r="C333" s="243" t="s">
        <v>764</v>
      </c>
    </row>
    <row r="334" spans="1:3" ht="25.5" x14ac:dyDescent="0.25">
      <c r="A334" s="242" t="s">
        <v>39</v>
      </c>
      <c r="B334" s="240" t="s">
        <v>1070</v>
      </c>
      <c r="C334" s="243" t="s">
        <v>764</v>
      </c>
    </row>
    <row r="335" spans="1:3" ht="25.5" x14ac:dyDescent="0.25">
      <c r="A335" s="242" t="s">
        <v>39</v>
      </c>
      <c r="B335" s="240" t="s">
        <v>1071</v>
      </c>
      <c r="C335" s="243" t="s">
        <v>764</v>
      </c>
    </row>
    <row r="336" spans="1:3" ht="25.5" x14ac:dyDescent="0.25">
      <c r="A336" s="242" t="s">
        <v>39</v>
      </c>
      <c r="B336" s="240" t="s">
        <v>1072</v>
      </c>
      <c r="C336" s="243" t="s">
        <v>764</v>
      </c>
    </row>
    <row r="337" spans="1:3" ht="25.5" x14ac:dyDescent="0.25">
      <c r="A337" s="242" t="s">
        <v>39</v>
      </c>
      <c r="B337" s="240" t="s">
        <v>1073</v>
      </c>
      <c r="C337" s="243" t="s">
        <v>764</v>
      </c>
    </row>
    <row r="338" spans="1:3" ht="25.5" x14ac:dyDescent="0.25">
      <c r="A338" s="242" t="s">
        <v>39</v>
      </c>
      <c r="B338" s="240" t="s">
        <v>1074</v>
      </c>
      <c r="C338" s="243" t="s">
        <v>764</v>
      </c>
    </row>
    <row r="339" spans="1:3" ht="38.25" x14ac:dyDescent="0.25">
      <c r="A339" s="242" t="s">
        <v>39</v>
      </c>
      <c r="B339" s="240" t="s">
        <v>1075</v>
      </c>
      <c r="C339" s="243" t="s">
        <v>764</v>
      </c>
    </row>
    <row r="340" spans="1:3" ht="38.25" x14ac:dyDescent="0.25">
      <c r="A340" s="242" t="s">
        <v>39</v>
      </c>
      <c r="B340" s="240" t="s">
        <v>1076</v>
      </c>
      <c r="C340" s="243" t="s">
        <v>764</v>
      </c>
    </row>
    <row r="341" spans="1:3" ht="25.5" x14ac:dyDescent="0.25">
      <c r="A341" s="242" t="s">
        <v>39</v>
      </c>
      <c r="B341" s="240" t="s">
        <v>1077</v>
      </c>
      <c r="C341" s="243" t="s">
        <v>764</v>
      </c>
    </row>
    <row r="342" spans="1:3" ht="38.25" x14ac:dyDescent="0.25">
      <c r="A342" s="242" t="s">
        <v>39</v>
      </c>
      <c r="B342" s="240" t="s">
        <v>1078</v>
      </c>
      <c r="C342" s="243" t="s">
        <v>764</v>
      </c>
    </row>
    <row r="343" spans="1:3" ht="25.5" x14ac:dyDescent="0.25">
      <c r="A343" s="242" t="s">
        <v>39</v>
      </c>
      <c r="B343" s="240" t="s">
        <v>1079</v>
      </c>
      <c r="C343" s="243" t="s">
        <v>764</v>
      </c>
    </row>
    <row r="344" spans="1:3" ht="25.5" x14ac:dyDescent="0.25">
      <c r="A344" s="242" t="s">
        <v>39</v>
      </c>
      <c r="B344" s="240" t="s">
        <v>1080</v>
      </c>
      <c r="C344" s="243" t="s">
        <v>764</v>
      </c>
    </row>
    <row r="345" spans="1:3" ht="25.5" x14ac:dyDescent="0.25">
      <c r="A345" s="242" t="s">
        <v>39</v>
      </c>
      <c r="B345" s="240" t="s">
        <v>1081</v>
      </c>
      <c r="C345" s="243" t="s">
        <v>764</v>
      </c>
    </row>
    <row r="346" spans="1:3" ht="38.25" x14ac:dyDescent="0.25">
      <c r="A346" s="242" t="s">
        <v>39</v>
      </c>
      <c r="B346" s="240" t="s">
        <v>1082</v>
      </c>
      <c r="C346" s="243" t="s">
        <v>764</v>
      </c>
    </row>
    <row r="347" spans="1:3" ht="25.5" x14ac:dyDescent="0.25">
      <c r="A347" s="242" t="s">
        <v>39</v>
      </c>
      <c r="B347" s="240" t="s">
        <v>1083</v>
      </c>
      <c r="C347" s="243" t="s">
        <v>764</v>
      </c>
    </row>
    <row r="348" spans="1:3" ht="25.5" x14ac:dyDescent="0.25">
      <c r="A348" s="242" t="s">
        <v>39</v>
      </c>
      <c r="B348" s="240" t="s">
        <v>1084</v>
      </c>
      <c r="C348" s="243" t="s">
        <v>764</v>
      </c>
    </row>
    <row r="349" spans="1:3" x14ac:dyDescent="0.25">
      <c r="A349" s="242" t="s">
        <v>39</v>
      </c>
      <c r="B349" s="240" t="s">
        <v>1085</v>
      </c>
      <c r="C349" s="243" t="s">
        <v>764</v>
      </c>
    </row>
    <row r="350" spans="1:3" x14ac:dyDescent="0.25">
      <c r="A350" s="242" t="s">
        <v>39</v>
      </c>
      <c r="B350" s="240" t="s">
        <v>1086</v>
      </c>
      <c r="C350" s="243" t="s">
        <v>764</v>
      </c>
    </row>
    <row r="351" spans="1:3" ht="25.5" x14ac:dyDescent="0.25">
      <c r="A351" s="242" t="s">
        <v>39</v>
      </c>
      <c r="B351" s="240" t="s">
        <v>1087</v>
      </c>
      <c r="C351" s="243" t="s">
        <v>764</v>
      </c>
    </row>
    <row r="352" spans="1:3" ht="25.5" x14ac:dyDescent="0.25">
      <c r="A352" s="242" t="s">
        <v>39</v>
      </c>
      <c r="B352" s="240" t="s">
        <v>1088</v>
      </c>
      <c r="C352" s="243" t="s">
        <v>764</v>
      </c>
    </row>
    <row r="353" spans="1:3" ht="25.5" x14ac:dyDescent="0.25">
      <c r="A353" s="242" t="s">
        <v>39</v>
      </c>
      <c r="B353" s="240" t="s">
        <v>1089</v>
      </c>
      <c r="C353" s="243" t="s">
        <v>764</v>
      </c>
    </row>
    <row r="354" spans="1:3" x14ac:dyDescent="0.25">
      <c r="A354" s="242" t="s">
        <v>39</v>
      </c>
      <c r="B354" s="240" t="s">
        <v>1090</v>
      </c>
      <c r="C354" s="243" t="s">
        <v>764</v>
      </c>
    </row>
    <row r="355" spans="1:3" ht="25.5" x14ac:dyDescent="0.25">
      <c r="A355" s="242" t="s">
        <v>39</v>
      </c>
      <c r="B355" s="240" t="s">
        <v>1091</v>
      </c>
      <c r="C355" s="243" t="s">
        <v>764</v>
      </c>
    </row>
    <row r="356" spans="1:3" ht="25.5" x14ac:dyDescent="0.25">
      <c r="A356" s="242" t="s">
        <v>39</v>
      </c>
      <c r="B356" s="240" t="s">
        <v>1092</v>
      </c>
      <c r="C356" s="243" t="s">
        <v>764</v>
      </c>
    </row>
    <row r="357" spans="1:3" ht="25.5" x14ac:dyDescent="0.25">
      <c r="A357" s="242" t="s">
        <v>39</v>
      </c>
      <c r="B357" s="240" t="s">
        <v>1093</v>
      </c>
      <c r="C357" s="243" t="s">
        <v>764</v>
      </c>
    </row>
    <row r="358" spans="1:3" x14ac:dyDescent="0.25">
      <c r="A358" s="242" t="s">
        <v>39</v>
      </c>
      <c r="B358" s="240" t="s">
        <v>1094</v>
      </c>
      <c r="C358" s="243" t="s">
        <v>764</v>
      </c>
    </row>
    <row r="359" spans="1:3" ht="25.5" x14ac:dyDescent="0.25">
      <c r="A359" s="242" t="s">
        <v>39</v>
      </c>
      <c r="B359" s="240" t="s">
        <v>1095</v>
      </c>
      <c r="C359" s="243" t="s">
        <v>764</v>
      </c>
    </row>
    <row r="360" spans="1:3" ht="25.5" x14ac:dyDescent="0.25">
      <c r="A360" s="242" t="s">
        <v>39</v>
      </c>
      <c r="B360" s="240" t="s">
        <v>1096</v>
      </c>
      <c r="C360" s="243" t="s">
        <v>764</v>
      </c>
    </row>
    <row r="361" spans="1:3" x14ac:dyDescent="0.25">
      <c r="A361" s="242" t="s">
        <v>39</v>
      </c>
      <c r="B361" s="240" t="s">
        <v>1097</v>
      </c>
      <c r="C361" s="243" t="s">
        <v>764</v>
      </c>
    </row>
    <row r="362" spans="1:3" ht="25.5" x14ac:dyDescent="0.25">
      <c r="A362" s="242" t="s">
        <v>39</v>
      </c>
      <c r="B362" s="240" t="s">
        <v>1098</v>
      </c>
      <c r="C362" s="243" t="s">
        <v>764</v>
      </c>
    </row>
    <row r="363" spans="1:3" x14ac:dyDescent="0.25">
      <c r="A363" s="242" t="s">
        <v>39</v>
      </c>
      <c r="B363" s="240" t="s">
        <v>1099</v>
      </c>
      <c r="C363" s="243" t="s">
        <v>764</v>
      </c>
    </row>
    <row r="364" spans="1:3" x14ac:dyDescent="0.25">
      <c r="A364" s="242" t="s">
        <v>39</v>
      </c>
      <c r="B364" s="240" t="s">
        <v>1100</v>
      </c>
      <c r="C364" s="243" t="s">
        <v>764</v>
      </c>
    </row>
    <row r="365" spans="1:3" x14ac:dyDescent="0.25">
      <c r="A365" s="242" t="s">
        <v>39</v>
      </c>
      <c r="B365" s="240" t="s">
        <v>1101</v>
      </c>
      <c r="C365" s="243" t="s">
        <v>764</v>
      </c>
    </row>
    <row r="366" spans="1:3" ht="25.5" x14ac:dyDescent="0.25">
      <c r="A366" s="242" t="s">
        <v>39</v>
      </c>
      <c r="B366" s="240" t="s">
        <v>1102</v>
      </c>
      <c r="C366" s="243" t="s">
        <v>764</v>
      </c>
    </row>
    <row r="367" spans="1:3" x14ac:dyDescent="0.25">
      <c r="A367" s="242" t="s">
        <v>39</v>
      </c>
      <c r="B367" s="240" t="s">
        <v>1103</v>
      </c>
      <c r="C367" s="243" t="s">
        <v>764</v>
      </c>
    </row>
    <row r="368" spans="1:3" ht="38.25" x14ac:dyDescent="0.25">
      <c r="A368" s="242" t="s">
        <v>39</v>
      </c>
      <c r="B368" s="240" t="s">
        <v>1104</v>
      </c>
      <c r="C368" s="243" t="s">
        <v>764</v>
      </c>
    </row>
    <row r="369" spans="1:3" x14ac:dyDescent="0.25">
      <c r="A369" s="242" t="s">
        <v>39</v>
      </c>
      <c r="B369" s="240" t="s">
        <v>1105</v>
      </c>
      <c r="C369" s="243" t="s">
        <v>764</v>
      </c>
    </row>
    <row r="370" spans="1:3" x14ac:dyDescent="0.25">
      <c r="A370" s="242" t="s">
        <v>39</v>
      </c>
      <c r="B370" s="240" t="s">
        <v>1106</v>
      </c>
      <c r="C370" s="243" t="s">
        <v>764</v>
      </c>
    </row>
    <row r="371" spans="1:3" ht="25.5" x14ac:dyDescent="0.25">
      <c r="A371" s="242" t="s">
        <v>39</v>
      </c>
      <c r="B371" s="240" t="s">
        <v>1107</v>
      </c>
      <c r="C371" s="243" t="s">
        <v>764</v>
      </c>
    </row>
    <row r="372" spans="1:3" ht="25.5" x14ac:dyDescent="0.25">
      <c r="A372" s="242" t="s">
        <v>39</v>
      </c>
      <c r="B372" s="240" t="s">
        <v>1108</v>
      </c>
      <c r="C372" s="243" t="s">
        <v>764</v>
      </c>
    </row>
    <row r="373" spans="1:3" ht="38.25" x14ac:dyDescent="0.25">
      <c r="A373" s="242" t="s">
        <v>39</v>
      </c>
      <c r="B373" s="240" t="s">
        <v>1109</v>
      </c>
      <c r="C373" s="243" t="s">
        <v>764</v>
      </c>
    </row>
    <row r="374" spans="1:3" ht="38.25" x14ac:dyDescent="0.25">
      <c r="A374" s="242" t="s">
        <v>39</v>
      </c>
      <c r="B374" s="240" t="s">
        <v>1110</v>
      </c>
      <c r="C374" s="243" t="s">
        <v>764</v>
      </c>
    </row>
    <row r="375" spans="1:3" x14ac:dyDescent="0.25">
      <c r="A375" s="242" t="s">
        <v>39</v>
      </c>
      <c r="B375" s="240" t="s">
        <v>1111</v>
      </c>
      <c r="C375" s="243" t="s">
        <v>764</v>
      </c>
    </row>
    <row r="376" spans="1:3" ht="25.5" x14ac:dyDescent="0.25">
      <c r="A376" s="242" t="s">
        <v>39</v>
      </c>
      <c r="B376" s="240" t="s">
        <v>1112</v>
      </c>
      <c r="C376" s="243" t="s">
        <v>764</v>
      </c>
    </row>
    <row r="377" spans="1:3" ht="38.25" x14ac:dyDescent="0.25">
      <c r="A377" s="242" t="s">
        <v>39</v>
      </c>
      <c r="B377" s="240" t="s">
        <v>1113</v>
      </c>
      <c r="C377" s="243" t="s">
        <v>764</v>
      </c>
    </row>
    <row r="378" spans="1:3" x14ac:dyDescent="0.25">
      <c r="A378" s="242" t="s">
        <v>39</v>
      </c>
      <c r="B378" s="240" t="s">
        <v>1114</v>
      </c>
      <c r="C378" s="243" t="s">
        <v>764</v>
      </c>
    </row>
    <row r="379" spans="1:3" ht="25.5" x14ac:dyDescent="0.25">
      <c r="A379" s="242" t="s">
        <v>39</v>
      </c>
      <c r="B379" s="240" t="s">
        <v>1115</v>
      </c>
      <c r="C379" s="243" t="s">
        <v>764</v>
      </c>
    </row>
    <row r="380" spans="1:3" ht="25.5" x14ac:dyDescent="0.25">
      <c r="A380" s="242" t="s">
        <v>39</v>
      </c>
      <c r="B380" s="240" t="s">
        <v>1116</v>
      </c>
      <c r="C380" s="243" t="s">
        <v>764</v>
      </c>
    </row>
    <row r="381" spans="1:3" ht="25.5" x14ac:dyDescent="0.25">
      <c r="A381" s="242" t="s">
        <v>39</v>
      </c>
      <c r="B381" s="240" t="s">
        <v>1117</v>
      </c>
      <c r="C381" s="243" t="s">
        <v>764</v>
      </c>
    </row>
    <row r="382" spans="1:3" ht="38.25" x14ac:dyDescent="0.25">
      <c r="A382" s="242" t="s">
        <v>39</v>
      </c>
      <c r="B382" s="240" t="s">
        <v>1118</v>
      </c>
      <c r="C382" s="243" t="s">
        <v>764</v>
      </c>
    </row>
    <row r="383" spans="1:3" ht="38.25" x14ac:dyDescent="0.25">
      <c r="A383" s="242" t="s">
        <v>39</v>
      </c>
      <c r="B383" s="240" t="s">
        <v>1119</v>
      </c>
      <c r="C383" s="243" t="s">
        <v>764</v>
      </c>
    </row>
    <row r="384" spans="1:3" ht="25.5" x14ac:dyDescent="0.25">
      <c r="A384" s="242" t="s">
        <v>39</v>
      </c>
      <c r="B384" s="240" t="s">
        <v>1120</v>
      </c>
      <c r="C384" s="243" t="s">
        <v>764</v>
      </c>
    </row>
    <row r="385" spans="1:3" ht="25.5" x14ac:dyDescent="0.25">
      <c r="A385" s="242" t="s">
        <v>39</v>
      </c>
      <c r="B385" s="240" t="s">
        <v>1121</v>
      </c>
      <c r="C385" s="243" t="s">
        <v>764</v>
      </c>
    </row>
    <row r="386" spans="1:3" ht="25.5" x14ac:dyDescent="0.25">
      <c r="A386" s="242" t="s">
        <v>39</v>
      </c>
      <c r="B386" s="240" t="s">
        <v>1122</v>
      </c>
      <c r="C386" s="243" t="s">
        <v>764</v>
      </c>
    </row>
    <row r="387" spans="1:3" ht="25.5" x14ac:dyDescent="0.25">
      <c r="A387" s="242" t="s">
        <v>39</v>
      </c>
      <c r="B387" s="240" t="s">
        <v>1123</v>
      </c>
      <c r="C387" s="243" t="s">
        <v>764</v>
      </c>
    </row>
    <row r="388" spans="1:3" ht="25.5" x14ac:dyDescent="0.25">
      <c r="A388" s="242" t="s">
        <v>39</v>
      </c>
      <c r="B388" s="240" t="s">
        <v>1124</v>
      </c>
      <c r="C388" s="243" t="s">
        <v>764</v>
      </c>
    </row>
    <row r="389" spans="1:3" ht="25.5" x14ac:dyDescent="0.25">
      <c r="A389" s="242" t="s">
        <v>39</v>
      </c>
      <c r="B389" s="240" t="s">
        <v>1125</v>
      </c>
      <c r="C389" s="243" t="s">
        <v>764</v>
      </c>
    </row>
    <row r="390" spans="1:3" ht="25.5" x14ac:dyDescent="0.25">
      <c r="A390" s="242" t="s">
        <v>39</v>
      </c>
      <c r="B390" s="240" t="s">
        <v>1126</v>
      </c>
      <c r="C390" s="243" t="s">
        <v>764</v>
      </c>
    </row>
    <row r="391" spans="1:3" ht="25.5" x14ac:dyDescent="0.25">
      <c r="A391" s="242" t="s">
        <v>39</v>
      </c>
      <c r="B391" s="240" t="s">
        <v>1127</v>
      </c>
      <c r="C391" s="243" t="s">
        <v>764</v>
      </c>
    </row>
    <row r="392" spans="1:3" ht="25.5" x14ac:dyDescent="0.25">
      <c r="A392" s="242" t="s">
        <v>39</v>
      </c>
      <c r="B392" s="240" t="s">
        <v>1128</v>
      </c>
      <c r="C392" s="243" t="s">
        <v>764</v>
      </c>
    </row>
    <row r="393" spans="1:3" ht="25.5" x14ac:dyDescent="0.25">
      <c r="A393" s="242" t="s">
        <v>39</v>
      </c>
      <c r="B393" s="240" t="s">
        <v>1129</v>
      </c>
      <c r="C393" s="243" t="s">
        <v>764</v>
      </c>
    </row>
    <row r="394" spans="1:3" ht="25.5" x14ac:dyDescent="0.25">
      <c r="A394" s="242" t="s">
        <v>39</v>
      </c>
      <c r="B394" s="240" t="s">
        <v>1130</v>
      </c>
      <c r="C394" s="243" t="s">
        <v>764</v>
      </c>
    </row>
    <row r="395" spans="1:3" x14ac:dyDescent="0.25">
      <c r="A395" s="242" t="s">
        <v>39</v>
      </c>
      <c r="B395" s="240" t="s">
        <v>1131</v>
      </c>
      <c r="C395" s="243" t="s">
        <v>764</v>
      </c>
    </row>
    <row r="396" spans="1:3" ht="25.5" x14ac:dyDescent="0.25">
      <c r="A396" s="242" t="s">
        <v>39</v>
      </c>
      <c r="B396" s="240" t="s">
        <v>1132</v>
      </c>
      <c r="C396" s="243" t="s">
        <v>764</v>
      </c>
    </row>
    <row r="397" spans="1:3" x14ac:dyDescent="0.25">
      <c r="A397" s="242" t="s">
        <v>39</v>
      </c>
      <c r="B397" s="240" t="s">
        <v>1133</v>
      </c>
      <c r="C397" s="243" t="s">
        <v>764</v>
      </c>
    </row>
    <row r="398" spans="1:3" ht="25.5" x14ac:dyDescent="0.25">
      <c r="A398" s="242" t="s">
        <v>39</v>
      </c>
      <c r="B398" s="240" t="s">
        <v>1134</v>
      </c>
      <c r="C398" s="243" t="s">
        <v>764</v>
      </c>
    </row>
    <row r="399" spans="1:3" ht="25.5" x14ac:dyDescent="0.25">
      <c r="A399" s="242" t="s">
        <v>39</v>
      </c>
      <c r="B399" s="240" t="s">
        <v>1135</v>
      </c>
      <c r="C399" s="243" t="s">
        <v>764</v>
      </c>
    </row>
    <row r="400" spans="1:3" ht="25.5" x14ac:dyDescent="0.25">
      <c r="A400" s="242" t="s">
        <v>39</v>
      </c>
      <c r="B400" s="240" t="s">
        <v>1136</v>
      </c>
      <c r="C400" s="243" t="s">
        <v>764</v>
      </c>
    </row>
    <row r="401" spans="1:3" ht="25.5" x14ac:dyDescent="0.25">
      <c r="A401" s="242" t="s">
        <v>39</v>
      </c>
      <c r="B401" s="240" t="s">
        <v>1137</v>
      </c>
      <c r="C401" s="243" t="s">
        <v>764</v>
      </c>
    </row>
    <row r="402" spans="1:3" ht="25.5" x14ac:dyDescent="0.25">
      <c r="A402" s="242" t="s">
        <v>39</v>
      </c>
      <c r="B402" s="240" t="s">
        <v>1138</v>
      </c>
      <c r="C402" s="243" t="s">
        <v>764</v>
      </c>
    </row>
    <row r="403" spans="1:3" ht="25.5" x14ac:dyDescent="0.25">
      <c r="A403" s="242" t="s">
        <v>39</v>
      </c>
      <c r="B403" s="240" t="s">
        <v>1139</v>
      </c>
      <c r="C403" s="243" t="s">
        <v>764</v>
      </c>
    </row>
    <row r="404" spans="1:3" ht="25.5" x14ac:dyDescent="0.25">
      <c r="A404" s="242" t="s">
        <v>39</v>
      </c>
      <c r="B404" s="240" t="s">
        <v>1140</v>
      </c>
      <c r="C404" s="243" t="s">
        <v>764</v>
      </c>
    </row>
    <row r="405" spans="1:3" ht="25.5" x14ac:dyDescent="0.25">
      <c r="A405" s="242" t="s">
        <v>39</v>
      </c>
      <c r="B405" s="240" t="s">
        <v>1141</v>
      </c>
      <c r="C405" s="243" t="s">
        <v>764</v>
      </c>
    </row>
    <row r="406" spans="1:3" ht="25.5" x14ac:dyDescent="0.25">
      <c r="A406" s="242" t="s">
        <v>39</v>
      </c>
      <c r="B406" s="240" t="s">
        <v>1142</v>
      </c>
      <c r="C406" s="243" t="s">
        <v>764</v>
      </c>
    </row>
    <row r="407" spans="1:3" x14ac:dyDescent="0.25">
      <c r="A407" s="242" t="s">
        <v>39</v>
      </c>
      <c r="B407" s="240" t="s">
        <v>1143</v>
      </c>
      <c r="C407" s="243" t="s">
        <v>764</v>
      </c>
    </row>
    <row r="408" spans="1:3" ht="38.25" x14ac:dyDescent="0.25">
      <c r="A408" s="242" t="s">
        <v>39</v>
      </c>
      <c r="B408" s="240" t="s">
        <v>1144</v>
      </c>
      <c r="C408" s="243" t="s">
        <v>764</v>
      </c>
    </row>
    <row r="409" spans="1:3" ht="38.25" x14ac:dyDescent="0.25">
      <c r="A409" s="242" t="s">
        <v>39</v>
      </c>
      <c r="B409" s="240" t="s">
        <v>1145</v>
      </c>
      <c r="C409" s="243" t="s">
        <v>764</v>
      </c>
    </row>
    <row r="410" spans="1:3" ht="25.5" x14ac:dyDescent="0.25">
      <c r="A410" s="242" t="s">
        <v>39</v>
      </c>
      <c r="B410" s="240" t="s">
        <v>1146</v>
      </c>
      <c r="C410" s="243" t="s">
        <v>764</v>
      </c>
    </row>
    <row r="411" spans="1:3" ht="25.5" x14ac:dyDescent="0.25">
      <c r="A411" s="242" t="s">
        <v>39</v>
      </c>
      <c r="B411" s="240" t="s">
        <v>1147</v>
      </c>
      <c r="C411" s="243" t="s">
        <v>764</v>
      </c>
    </row>
    <row r="412" spans="1:3" ht="25.5" x14ac:dyDescent="0.25">
      <c r="A412" s="242" t="s">
        <v>39</v>
      </c>
      <c r="B412" s="240" t="s">
        <v>1148</v>
      </c>
      <c r="C412" s="243" t="s">
        <v>764</v>
      </c>
    </row>
    <row r="413" spans="1:3" ht="25.5" x14ac:dyDescent="0.25">
      <c r="A413" s="242" t="s">
        <v>39</v>
      </c>
      <c r="B413" s="240" t="s">
        <v>1149</v>
      </c>
      <c r="C413" s="243" t="s">
        <v>764</v>
      </c>
    </row>
    <row r="414" spans="1:3" ht="25.5" x14ac:dyDescent="0.25">
      <c r="A414" s="242" t="s">
        <v>39</v>
      </c>
      <c r="B414" s="240" t="s">
        <v>1150</v>
      </c>
      <c r="C414" s="243" t="s">
        <v>764</v>
      </c>
    </row>
    <row r="415" spans="1:3" ht="25.5" x14ac:dyDescent="0.25">
      <c r="A415" s="242" t="s">
        <v>39</v>
      </c>
      <c r="B415" s="240" t="s">
        <v>1151</v>
      </c>
      <c r="C415" s="243" t="s">
        <v>764</v>
      </c>
    </row>
    <row r="416" spans="1:3" ht="25.5" x14ac:dyDescent="0.25">
      <c r="A416" s="242" t="s">
        <v>39</v>
      </c>
      <c r="B416" s="240" t="s">
        <v>1152</v>
      </c>
      <c r="C416" s="243" t="s">
        <v>764</v>
      </c>
    </row>
    <row r="417" spans="1:3" ht="25.5" x14ac:dyDescent="0.25">
      <c r="A417" s="242" t="s">
        <v>39</v>
      </c>
      <c r="B417" s="240" t="s">
        <v>1153</v>
      </c>
      <c r="C417" s="243" t="s">
        <v>764</v>
      </c>
    </row>
    <row r="418" spans="1:3" ht="25.5" x14ac:dyDescent="0.25">
      <c r="A418" s="242" t="s">
        <v>39</v>
      </c>
      <c r="B418" s="240" t="s">
        <v>1154</v>
      </c>
      <c r="C418" s="243" t="s">
        <v>764</v>
      </c>
    </row>
    <row r="419" spans="1:3" ht="25.5" x14ac:dyDescent="0.25">
      <c r="A419" s="242" t="s">
        <v>39</v>
      </c>
      <c r="B419" s="240" t="s">
        <v>1155</v>
      </c>
      <c r="C419" s="243" t="s">
        <v>764</v>
      </c>
    </row>
    <row r="420" spans="1:3" ht="25.5" x14ac:dyDescent="0.25">
      <c r="A420" s="242" t="s">
        <v>39</v>
      </c>
      <c r="B420" s="240" t="s">
        <v>1156</v>
      </c>
      <c r="C420" s="243" t="s">
        <v>764</v>
      </c>
    </row>
    <row r="421" spans="1:3" ht="25.5" x14ac:dyDescent="0.25">
      <c r="A421" s="242" t="s">
        <v>39</v>
      </c>
      <c r="B421" s="240" t="s">
        <v>1157</v>
      </c>
      <c r="C421" s="243" t="s">
        <v>764</v>
      </c>
    </row>
    <row r="422" spans="1:3" ht="25.5" x14ac:dyDescent="0.25">
      <c r="A422" s="242" t="s">
        <v>39</v>
      </c>
      <c r="B422" s="240" t="s">
        <v>1158</v>
      </c>
      <c r="C422" s="243" t="s">
        <v>764</v>
      </c>
    </row>
    <row r="423" spans="1:3" ht="25.5" x14ac:dyDescent="0.25">
      <c r="A423" s="242" t="s">
        <v>39</v>
      </c>
      <c r="B423" s="240" t="s">
        <v>1159</v>
      </c>
      <c r="C423" s="243" t="s">
        <v>764</v>
      </c>
    </row>
    <row r="424" spans="1:3" ht="25.5" x14ac:dyDescent="0.25">
      <c r="A424" s="242" t="s">
        <v>39</v>
      </c>
      <c r="B424" s="240" t="s">
        <v>1160</v>
      </c>
      <c r="C424" s="243" t="s">
        <v>764</v>
      </c>
    </row>
    <row r="425" spans="1:3" ht="25.5" x14ac:dyDescent="0.25">
      <c r="A425" s="242" t="s">
        <v>39</v>
      </c>
      <c r="B425" s="240" t="s">
        <v>1161</v>
      </c>
      <c r="C425" s="243" t="s">
        <v>764</v>
      </c>
    </row>
    <row r="426" spans="1:3" ht="25.5" x14ac:dyDescent="0.25">
      <c r="A426" s="242" t="s">
        <v>39</v>
      </c>
      <c r="B426" s="240" t="s">
        <v>1162</v>
      </c>
      <c r="C426" s="243" t="s">
        <v>764</v>
      </c>
    </row>
    <row r="427" spans="1:3" ht="25.5" x14ac:dyDescent="0.25">
      <c r="A427" s="242" t="s">
        <v>39</v>
      </c>
      <c r="B427" s="240" t="s">
        <v>1163</v>
      </c>
      <c r="C427" s="243" t="s">
        <v>764</v>
      </c>
    </row>
    <row r="428" spans="1:3" ht="25.5" x14ac:dyDescent="0.25">
      <c r="A428" s="242" t="s">
        <v>39</v>
      </c>
      <c r="B428" s="240" t="s">
        <v>1164</v>
      </c>
      <c r="C428" s="243" t="s">
        <v>764</v>
      </c>
    </row>
    <row r="429" spans="1:3" x14ac:dyDescent="0.25">
      <c r="A429" s="242" t="s">
        <v>39</v>
      </c>
      <c r="B429" s="240" t="s">
        <v>1165</v>
      </c>
      <c r="C429" s="243" t="s">
        <v>764</v>
      </c>
    </row>
    <row r="430" spans="1:3" ht="25.5" x14ac:dyDescent="0.25">
      <c r="A430" s="242" t="s">
        <v>39</v>
      </c>
      <c r="B430" s="240" t="s">
        <v>1166</v>
      </c>
      <c r="C430" s="243" t="s">
        <v>764</v>
      </c>
    </row>
    <row r="431" spans="1:3" ht="25.5" x14ac:dyDescent="0.25">
      <c r="A431" s="242" t="s">
        <v>39</v>
      </c>
      <c r="B431" s="240" t="s">
        <v>1167</v>
      </c>
      <c r="C431" s="243" t="s">
        <v>764</v>
      </c>
    </row>
    <row r="432" spans="1:3" ht="25.5" x14ac:dyDescent="0.25">
      <c r="A432" s="242" t="s">
        <v>39</v>
      </c>
      <c r="B432" s="240" t="s">
        <v>1168</v>
      </c>
      <c r="C432" s="243" t="s">
        <v>764</v>
      </c>
    </row>
    <row r="433" spans="1:3" ht="25.5" x14ac:dyDescent="0.25">
      <c r="A433" s="242" t="s">
        <v>39</v>
      </c>
      <c r="B433" s="240" t="s">
        <v>1169</v>
      </c>
      <c r="C433" s="243" t="s">
        <v>764</v>
      </c>
    </row>
    <row r="434" spans="1:3" ht="25.5" x14ac:dyDescent="0.25">
      <c r="A434" s="242" t="s">
        <v>39</v>
      </c>
      <c r="B434" s="240" t="s">
        <v>1170</v>
      </c>
      <c r="C434" s="243" t="s">
        <v>764</v>
      </c>
    </row>
    <row r="435" spans="1:3" ht="25.5" x14ac:dyDescent="0.25">
      <c r="A435" s="242" t="s">
        <v>39</v>
      </c>
      <c r="B435" s="240" t="s">
        <v>1171</v>
      </c>
      <c r="C435" s="243" t="s">
        <v>764</v>
      </c>
    </row>
    <row r="436" spans="1:3" ht="25.5" x14ac:dyDescent="0.25">
      <c r="A436" s="242" t="s">
        <v>39</v>
      </c>
      <c r="B436" s="240" t="s">
        <v>1172</v>
      </c>
      <c r="C436" s="243" t="s">
        <v>764</v>
      </c>
    </row>
    <row r="437" spans="1:3" ht="25.5" x14ac:dyDescent="0.25">
      <c r="A437" s="242" t="s">
        <v>39</v>
      </c>
      <c r="B437" s="240" t="s">
        <v>1173</v>
      </c>
      <c r="C437" s="243" t="s">
        <v>764</v>
      </c>
    </row>
    <row r="438" spans="1:3" ht="25.5" x14ac:dyDescent="0.25">
      <c r="A438" s="242" t="s">
        <v>39</v>
      </c>
      <c r="B438" s="240" t="s">
        <v>1174</v>
      </c>
      <c r="C438" s="243" t="s">
        <v>764</v>
      </c>
    </row>
    <row r="439" spans="1:3" ht="38.25" x14ac:dyDescent="0.25">
      <c r="A439" s="242" t="s">
        <v>39</v>
      </c>
      <c r="B439" s="240" t="s">
        <v>1175</v>
      </c>
      <c r="C439" s="243" t="s">
        <v>764</v>
      </c>
    </row>
    <row r="440" spans="1:3" ht="25.5" x14ac:dyDescent="0.25">
      <c r="A440" s="242" t="s">
        <v>39</v>
      </c>
      <c r="B440" s="240" t="s">
        <v>1176</v>
      </c>
      <c r="C440" s="243" t="s">
        <v>764</v>
      </c>
    </row>
    <row r="441" spans="1:3" ht="102" x14ac:dyDescent="0.25">
      <c r="A441" s="242" t="s">
        <v>39</v>
      </c>
      <c r="B441" s="240" t="s">
        <v>1177</v>
      </c>
      <c r="C441" s="243" t="s">
        <v>764</v>
      </c>
    </row>
    <row r="442" spans="1:3" ht="63.75" x14ac:dyDescent="0.25">
      <c r="A442" s="242" t="s">
        <v>39</v>
      </c>
      <c r="B442" s="240" t="s">
        <v>1178</v>
      </c>
      <c r="C442" s="243" t="s">
        <v>764</v>
      </c>
    </row>
    <row r="443" spans="1:3" ht="38.25" x14ac:dyDescent="0.25">
      <c r="A443" s="242" t="s">
        <v>39</v>
      </c>
      <c r="B443" s="240" t="s">
        <v>1179</v>
      </c>
      <c r="C443" s="243" t="s">
        <v>764</v>
      </c>
    </row>
    <row r="444" spans="1:3" ht="38.25" x14ac:dyDescent="0.25">
      <c r="A444" s="242" t="s">
        <v>39</v>
      </c>
      <c r="B444" s="240" t="s">
        <v>1180</v>
      </c>
      <c r="C444" s="243" t="s">
        <v>764</v>
      </c>
    </row>
    <row r="445" spans="1:3" ht="51" x14ac:dyDescent="0.25">
      <c r="A445" s="242" t="s">
        <v>39</v>
      </c>
      <c r="B445" s="240" t="s">
        <v>1181</v>
      </c>
      <c r="C445" s="243" t="s">
        <v>764</v>
      </c>
    </row>
    <row r="446" spans="1:3" ht="38.25" x14ac:dyDescent="0.25">
      <c r="A446" s="242" t="s">
        <v>39</v>
      </c>
      <c r="B446" s="240" t="s">
        <v>1182</v>
      </c>
      <c r="C446" s="243" t="s">
        <v>764</v>
      </c>
    </row>
    <row r="447" spans="1:3" x14ac:dyDescent="0.25">
      <c r="A447" s="242" t="s">
        <v>39</v>
      </c>
      <c r="B447" s="240" t="s">
        <v>1183</v>
      </c>
      <c r="C447" s="243" t="s">
        <v>764</v>
      </c>
    </row>
    <row r="448" spans="1:3" ht="25.5" x14ac:dyDescent="0.25">
      <c r="A448" s="242" t="s">
        <v>39</v>
      </c>
      <c r="B448" s="240" t="s">
        <v>1184</v>
      </c>
      <c r="C448" s="243" t="s">
        <v>764</v>
      </c>
    </row>
    <row r="449" spans="1:3" ht="51" x14ac:dyDescent="0.25">
      <c r="A449" s="242" t="s">
        <v>39</v>
      </c>
      <c r="B449" s="240" t="s">
        <v>1185</v>
      </c>
      <c r="C449" s="243" t="s">
        <v>764</v>
      </c>
    </row>
    <row r="450" spans="1:3" ht="63.75" x14ac:dyDescent="0.25">
      <c r="A450" s="242" t="s">
        <v>39</v>
      </c>
      <c r="B450" s="240" t="s">
        <v>1186</v>
      </c>
      <c r="C450" s="243" t="s">
        <v>764</v>
      </c>
    </row>
    <row r="451" spans="1:3" ht="25.5" x14ac:dyDescent="0.25">
      <c r="A451" s="242" t="s">
        <v>39</v>
      </c>
      <c r="B451" s="240" t="s">
        <v>1187</v>
      </c>
      <c r="C451" s="243" t="s">
        <v>764</v>
      </c>
    </row>
    <row r="452" spans="1:3" ht="51" x14ac:dyDescent="0.25">
      <c r="A452" s="242" t="s">
        <v>39</v>
      </c>
      <c r="B452" s="240" t="s">
        <v>1188</v>
      </c>
      <c r="C452" s="243" t="s">
        <v>764</v>
      </c>
    </row>
    <row r="453" spans="1:3" x14ac:dyDescent="0.25">
      <c r="A453" s="242" t="s">
        <v>39</v>
      </c>
      <c r="B453" s="240" t="s">
        <v>1189</v>
      </c>
      <c r="C453" s="243" t="s">
        <v>764</v>
      </c>
    </row>
    <row r="454" spans="1:3" ht="25.5" x14ac:dyDescent="0.25">
      <c r="A454" s="242" t="s">
        <v>39</v>
      </c>
      <c r="B454" s="240" t="s">
        <v>1190</v>
      </c>
      <c r="C454" s="243" t="s">
        <v>764</v>
      </c>
    </row>
    <row r="455" spans="1:3" x14ac:dyDescent="0.25">
      <c r="A455" s="242" t="s">
        <v>39</v>
      </c>
      <c r="B455" s="240" t="s">
        <v>1191</v>
      </c>
      <c r="C455" s="243" t="s">
        <v>764</v>
      </c>
    </row>
    <row r="456" spans="1:3" x14ac:dyDescent="0.25">
      <c r="A456" s="242" t="s">
        <v>39</v>
      </c>
      <c r="B456" s="240" t="s">
        <v>1192</v>
      </c>
      <c r="C456" s="243" t="s">
        <v>764</v>
      </c>
    </row>
    <row r="457" spans="1:3" ht="38.25" x14ac:dyDescent="0.25">
      <c r="A457" s="242" t="s">
        <v>39</v>
      </c>
      <c r="B457" s="240" t="s">
        <v>1193</v>
      </c>
      <c r="C457" s="243" t="s">
        <v>764</v>
      </c>
    </row>
    <row r="458" spans="1:3" ht="38.25" x14ac:dyDescent="0.25">
      <c r="A458" s="242" t="s">
        <v>39</v>
      </c>
      <c r="B458" s="240" t="s">
        <v>1194</v>
      </c>
      <c r="C458" s="243" t="s">
        <v>764</v>
      </c>
    </row>
    <row r="459" spans="1:3" ht="63.75" x14ac:dyDescent="0.25">
      <c r="A459" s="242" t="s">
        <v>39</v>
      </c>
      <c r="B459" s="240" t="s">
        <v>1195</v>
      </c>
      <c r="C459" s="243" t="s">
        <v>764</v>
      </c>
    </row>
    <row r="460" spans="1:3" ht="63.75" x14ac:dyDescent="0.25">
      <c r="A460" s="242" t="s">
        <v>39</v>
      </c>
      <c r="B460" s="240" t="s">
        <v>1196</v>
      </c>
      <c r="C460" s="243" t="s">
        <v>764</v>
      </c>
    </row>
    <row r="461" spans="1:3" ht="76.5" x14ac:dyDescent="0.25">
      <c r="A461" s="242" t="s">
        <v>39</v>
      </c>
      <c r="B461" s="240" t="s">
        <v>1197</v>
      </c>
      <c r="C461" s="243" t="s">
        <v>764</v>
      </c>
    </row>
    <row r="462" spans="1:3" ht="63.75" x14ac:dyDescent="0.25">
      <c r="A462" s="242" t="s">
        <v>39</v>
      </c>
      <c r="B462" s="240" t="s">
        <v>1198</v>
      </c>
      <c r="C462" s="243" t="s">
        <v>764</v>
      </c>
    </row>
    <row r="463" spans="1:3" ht="63.75" x14ac:dyDescent="0.25">
      <c r="A463" s="242" t="s">
        <v>39</v>
      </c>
      <c r="B463" s="240" t="s">
        <v>1199</v>
      </c>
      <c r="C463" s="243" t="s">
        <v>764</v>
      </c>
    </row>
    <row r="464" spans="1:3" ht="25.5" x14ac:dyDescent="0.25">
      <c r="A464" s="242" t="s">
        <v>39</v>
      </c>
      <c r="B464" s="240" t="s">
        <v>1200</v>
      </c>
      <c r="C464" s="243" t="s">
        <v>764</v>
      </c>
    </row>
    <row r="465" spans="1:3" ht="25.5" x14ac:dyDescent="0.25">
      <c r="A465" s="242" t="s">
        <v>39</v>
      </c>
      <c r="B465" s="240" t="s">
        <v>1201</v>
      </c>
      <c r="C465" s="243" t="s">
        <v>764</v>
      </c>
    </row>
    <row r="466" spans="1:3" ht="38.25" x14ac:dyDescent="0.25">
      <c r="A466" s="242" t="s">
        <v>39</v>
      </c>
      <c r="B466" s="240" t="s">
        <v>1202</v>
      </c>
      <c r="C466" s="243" t="s">
        <v>764</v>
      </c>
    </row>
    <row r="467" spans="1:3" x14ac:dyDescent="0.25">
      <c r="A467" s="242" t="s">
        <v>39</v>
      </c>
      <c r="B467" s="240" t="s">
        <v>1203</v>
      </c>
      <c r="C467" s="243" t="s">
        <v>764</v>
      </c>
    </row>
    <row r="468" spans="1:3" ht="25.5" x14ac:dyDescent="0.25">
      <c r="A468" s="242" t="s">
        <v>39</v>
      </c>
      <c r="B468" s="240" t="s">
        <v>1204</v>
      </c>
      <c r="C468" s="243" t="s">
        <v>764</v>
      </c>
    </row>
    <row r="469" spans="1:3" x14ac:dyDescent="0.25">
      <c r="A469" s="242" t="s">
        <v>42</v>
      </c>
      <c r="B469" s="240" t="s">
        <v>1205</v>
      </c>
      <c r="C469" s="243" t="s">
        <v>764</v>
      </c>
    </row>
    <row r="470" spans="1:3" x14ac:dyDescent="0.25">
      <c r="A470" s="242" t="s">
        <v>46</v>
      </c>
      <c r="B470" s="240" t="s">
        <v>1206</v>
      </c>
      <c r="C470" s="243" t="s">
        <v>764</v>
      </c>
    </row>
    <row r="471" spans="1:3" x14ac:dyDescent="0.25">
      <c r="A471" s="242" t="s">
        <v>46</v>
      </c>
      <c r="B471" s="240" t="s">
        <v>1207</v>
      </c>
      <c r="C471" s="243" t="s">
        <v>764</v>
      </c>
    </row>
    <row r="472" spans="1:3" x14ac:dyDescent="0.25">
      <c r="A472" s="242" t="s">
        <v>46</v>
      </c>
      <c r="B472" s="240" t="s">
        <v>394</v>
      </c>
      <c r="C472" s="243" t="s">
        <v>764</v>
      </c>
    </row>
    <row r="473" spans="1:3" x14ac:dyDescent="0.25">
      <c r="A473" s="242" t="s">
        <v>46</v>
      </c>
      <c r="B473" s="240" t="s">
        <v>1208</v>
      </c>
      <c r="C473" s="243" t="s">
        <v>764</v>
      </c>
    </row>
    <row r="474" spans="1:3" x14ac:dyDescent="0.25">
      <c r="A474" s="242" t="s">
        <v>46</v>
      </c>
      <c r="B474" s="240" t="s">
        <v>1209</v>
      </c>
      <c r="C474" s="243" t="s">
        <v>764</v>
      </c>
    </row>
    <row r="475" spans="1:3" ht="25.5" x14ac:dyDescent="0.25">
      <c r="A475" s="242" t="s">
        <v>51</v>
      </c>
      <c r="B475" s="240" t="s">
        <v>1210</v>
      </c>
      <c r="C475" s="243" t="s">
        <v>764</v>
      </c>
    </row>
    <row r="476" spans="1:3" x14ac:dyDescent="0.25">
      <c r="A476" s="242" t="s">
        <v>51</v>
      </c>
      <c r="B476" s="240" t="s">
        <v>1211</v>
      </c>
      <c r="C476" s="243" t="s">
        <v>764</v>
      </c>
    </row>
    <row r="477" spans="1:3" x14ac:dyDescent="0.25">
      <c r="A477" s="242" t="s">
        <v>51</v>
      </c>
      <c r="B477" s="240" t="s">
        <v>1212</v>
      </c>
      <c r="C477" s="243" t="s">
        <v>764</v>
      </c>
    </row>
    <row r="478" spans="1:3" x14ac:dyDescent="0.25">
      <c r="A478" s="242" t="s">
        <v>51</v>
      </c>
      <c r="B478" s="240" t="s">
        <v>1213</v>
      </c>
      <c r="C478" s="243" t="s">
        <v>764</v>
      </c>
    </row>
    <row r="479" spans="1:3" x14ac:dyDescent="0.25">
      <c r="A479" s="242" t="s">
        <v>51</v>
      </c>
      <c r="B479" s="240" t="s">
        <v>1214</v>
      </c>
      <c r="C479" s="243" t="s">
        <v>764</v>
      </c>
    </row>
    <row r="480" spans="1:3" x14ac:dyDescent="0.25">
      <c r="A480" s="242" t="s">
        <v>51</v>
      </c>
      <c r="B480" s="240" t="s">
        <v>1215</v>
      </c>
      <c r="C480" s="243" t="s">
        <v>764</v>
      </c>
    </row>
    <row r="481" spans="1:3" ht="25.5" x14ac:dyDescent="0.25">
      <c r="A481" s="242" t="s">
        <v>54</v>
      </c>
      <c r="B481" s="240" t="s">
        <v>1216</v>
      </c>
      <c r="C481" s="243" t="s">
        <v>764</v>
      </c>
    </row>
    <row r="482" spans="1:3" ht="25.5" x14ac:dyDescent="0.25">
      <c r="A482" s="242" t="s">
        <v>54</v>
      </c>
      <c r="B482" s="240" t="s">
        <v>1217</v>
      </c>
      <c r="C482" s="243" t="s">
        <v>764</v>
      </c>
    </row>
    <row r="483" spans="1:3" x14ac:dyDescent="0.25">
      <c r="A483" s="242" t="s">
        <v>54</v>
      </c>
      <c r="B483" s="240" t="s">
        <v>1218</v>
      </c>
      <c r="C483" s="243" t="s">
        <v>764</v>
      </c>
    </row>
    <row r="484" spans="1:3" x14ac:dyDescent="0.25">
      <c r="A484" s="242" t="s">
        <v>54</v>
      </c>
      <c r="B484" s="240" t="s">
        <v>1219</v>
      </c>
      <c r="C484" s="243" t="s">
        <v>764</v>
      </c>
    </row>
    <row r="485" spans="1:3" ht="25.5" x14ac:dyDescent="0.25">
      <c r="A485" s="242" t="s">
        <v>54</v>
      </c>
      <c r="B485" s="240" t="s">
        <v>1220</v>
      </c>
      <c r="C485" s="243" t="s">
        <v>764</v>
      </c>
    </row>
    <row r="486" spans="1:3" ht="38.25" x14ac:dyDescent="0.25">
      <c r="A486" s="242" t="s">
        <v>54</v>
      </c>
      <c r="B486" s="240" t="s">
        <v>1221</v>
      </c>
      <c r="C486" s="243" t="s">
        <v>764</v>
      </c>
    </row>
    <row r="487" spans="1:3" x14ac:dyDescent="0.25">
      <c r="A487" s="242" t="s">
        <v>54</v>
      </c>
      <c r="B487" s="240" t="s">
        <v>1222</v>
      </c>
      <c r="C487" s="243" t="s">
        <v>764</v>
      </c>
    </row>
    <row r="488" spans="1:3" x14ac:dyDescent="0.25">
      <c r="A488" s="242" t="s">
        <v>54</v>
      </c>
      <c r="B488" s="240" t="s">
        <v>1223</v>
      </c>
      <c r="C488" s="243" t="s">
        <v>764</v>
      </c>
    </row>
    <row r="489" spans="1:3" x14ac:dyDescent="0.25">
      <c r="A489" s="242" t="s">
        <v>54</v>
      </c>
      <c r="B489" s="240" t="s">
        <v>1224</v>
      </c>
      <c r="C489" s="243" t="s">
        <v>764</v>
      </c>
    </row>
    <row r="490" spans="1:3" x14ac:dyDescent="0.25">
      <c r="A490" s="242" t="s">
        <v>54</v>
      </c>
      <c r="B490" s="240" t="s">
        <v>1225</v>
      </c>
      <c r="C490" s="243" t="s">
        <v>764</v>
      </c>
    </row>
    <row r="491" spans="1:3" ht="76.5" x14ac:dyDescent="0.25">
      <c r="A491" s="242" t="s">
        <v>54</v>
      </c>
      <c r="B491" s="240" t="s">
        <v>1226</v>
      </c>
      <c r="C491" s="243" t="s">
        <v>764</v>
      </c>
    </row>
    <row r="492" spans="1:3" ht="25.5" x14ac:dyDescent="0.25">
      <c r="A492" s="242" t="s">
        <v>54</v>
      </c>
      <c r="B492" s="240" t="s">
        <v>1227</v>
      </c>
      <c r="C492" s="243" t="s">
        <v>764</v>
      </c>
    </row>
    <row r="493" spans="1:3" x14ac:dyDescent="0.25">
      <c r="A493" s="242" t="s">
        <v>54</v>
      </c>
      <c r="B493" s="240" t="s">
        <v>1228</v>
      </c>
      <c r="C493" s="243" t="s">
        <v>764</v>
      </c>
    </row>
    <row r="494" spans="1:3" x14ac:dyDescent="0.25">
      <c r="A494" s="242" t="s">
        <v>54</v>
      </c>
      <c r="B494" s="240" t="s">
        <v>1229</v>
      </c>
      <c r="C494" s="243" t="s">
        <v>764</v>
      </c>
    </row>
    <row r="495" spans="1:3" x14ac:dyDescent="0.25">
      <c r="A495" s="242" t="s">
        <v>54</v>
      </c>
      <c r="B495" s="240" t="s">
        <v>1230</v>
      </c>
      <c r="C495" s="243" t="s">
        <v>764</v>
      </c>
    </row>
    <row r="496" spans="1:3" ht="25.5" x14ac:dyDescent="0.25">
      <c r="A496" s="242" t="s">
        <v>54</v>
      </c>
      <c r="B496" s="240" t="s">
        <v>1231</v>
      </c>
      <c r="C496" s="243" t="s">
        <v>764</v>
      </c>
    </row>
    <row r="497" spans="1:3" ht="25.5" x14ac:dyDescent="0.25">
      <c r="A497" s="242" t="s">
        <v>54</v>
      </c>
      <c r="B497" s="240" t="s">
        <v>1232</v>
      </c>
      <c r="C497" s="243" t="s">
        <v>764</v>
      </c>
    </row>
    <row r="498" spans="1:3" x14ac:dyDescent="0.25">
      <c r="A498" s="242" t="s">
        <v>54</v>
      </c>
      <c r="B498" s="240" t="s">
        <v>1233</v>
      </c>
      <c r="C498" s="243" t="s">
        <v>764</v>
      </c>
    </row>
    <row r="499" spans="1:3" ht="25.5" x14ac:dyDescent="0.25">
      <c r="A499" s="242" t="s">
        <v>54</v>
      </c>
      <c r="B499" s="240" t="s">
        <v>1234</v>
      </c>
      <c r="C499" s="243" t="s">
        <v>764</v>
      </c>
    </row>
    <row r="500" spans="1:3" x14ac:dyDescent="0.25">
      <c r="A500" s="242" t="s">
        <v>54</v>
      </c>
      <c r="B500" s="240" t="s">
        <v>1235</v>
      </c>
      <c r="C500" s="243" t="s">
        <v>764</v>
      </c>
    </row>
    <row r="501" spans="1:3" x14ac:dyDescent="0.25">
      <c r="A501" s="242" t="s">
        <v>54</v>
      </c>
      <c r="B501" s="240" t="s">
        <v>1236</v>
      </c>
      <c r="C501" s="243" t="s">
        <v>764</v>
      </c>
    </row>
    <row r="502" spans="1:3" ht="25.5" x14ac:dyDescent="0.25">
      <c r="A502" s="242" t="s">
        <v>54</v>
      </c>
      <c r="B502" s="240" t="s">
        <v>1237</v>
      </c>
      <c r="C502" s="243" t="s">
        <v>764</v>
      </c>
    </row>
    <row r="503" spans="1:3" ht="38.25" x14ac:dyDescent="0.25">
      <c r="A503" s="242" t="s">
        <v>54</v>
      </c>
      <c r="B503" s="240" t="s">
        <v>1238</v>
      </c>
      <c r="C503" s="243" t="s">
        <v>764</v>
      </c>
    </row>
    <row r="504" spans="1:3" ht="51" x14ac:dyDescent="0.25">
      <c r="A504" s="242" t="s">
        <v>54</v>
      </c>
      <c r="B504" s="240" t="s">
        <v>1239</v>
      </c>
      <c r="C504" s="243" t="s">
        <v>764</v>
      </c>
    </row>
    <row r="505" spans="1:3" ht="25.5" x14ac:dyDescent="0.25">
      <c r="A505" s="242" t="s">
        <v>54</v>
      </c>
      <c r="B505" s="240" t="s">
        <v>1240</v>
      </c>
      <c r="C505" s="243" t="s">
        <v>764</v>
      </c>
    </row>
    <row r="506" spans="1:3" ht="25.5" x14ac:dyDescent="0.25">
      <c r="A506" s="242" t="s">
        <v>54</v>
      </c>
      <c r="B506" s="240" t="s">
        <v>1241</v>
      </c>
      <c r="C506" s="243" t="s">
        <v>764</v>
      </c>
    </row>
    <row r="507" spans="1:3" x14ac:dyDescent="0.25">
      <c r="A507" s="242" t="s">
        <v>54</v>
      </c>
      <c r="B507" s="240" t="s">
        <v>1242</v>
      </c>
      <c r="C507" s="243" t="s">
        <v>764</v>
      </c>
    </row>
    <row r="508" spans="1:3" ht="25.5" x14ac:dyDescent="0.25">
      <c r="A508" s="242" t="s">
        <v>54</v>
      </c>
      <c r="B508" s="240" t="s">
        <v>1243</v>
      </c>
      <c r="C508" s="243" t="s">
        <v>764</v>
      </c>
    </row>
    <row r="509" spans="1:3" ht="25.5" x14ac:dyDescent="0.25">
      <c r="A509" s="242" t="s">
        <v>54</v>
      </c>
      <c r="B509" s="240" t="s">
        <v>1244</v>
      </c>
      <c r="C509" s="243" t="s">
        <v>764</v>
      </c>
    </row>
    <row r="510" spans="1:3" ht="38.25" x14ac:dyDescent="0.25">
      <c r="A510" s="242" t="s">
        <v>54</v>
      </c>
      <c r="B510" s="240" t="s">
        <v>1245</v>
      </c>
      <c r="C510" s="243" t="s">
        <v>764</v>
      </c>
    </row>
    <row r="511" spans="1:3" ht="25.5" x14ac:dyDescent="0.25">
      <c r="A511" s="242" t="s">
        <v>54</v>
      </c>
      <c r="B511" s="240" t="s">
        <v>1246</v>
      </c>
      <c r="C511" s="243" t="s">
        <v>764</v>
      </c>
    </row>
    <row r="512" spans="1:3" x14ac:dyDescent="0.25">
      <c r="A512" s="242" t="s">
        <v>65</v>
      </c>
      <c r="B512" s="240" t="s">
        <v>1247</v>
      </c>
      <c r="C512" s="243" t="s">
        <v>764</v>
      </c>
    </row>
    <row r="513" spans="1:3" ht="38.25" x14ac:dyDescent="0.25">
      <c r="A513" s="242" t="s">
        <v>65</v>
      </c>
      <c r="B513" s="240" t="s">
        <v>1248</v>
      </c>
      <c r="C513" s="243" t="s">
        <v>764</v>
      </c>
    </row>
    <row r="514" spans="1:3" ht="51" x14ac:dyDescent="0.25">
      <c r="A514" s="242" t="s">
        <v>65</v>
      </c>
      <c r="B514" s="240" t="s">
        <v>1249</v>
      </c>
      <c r="C514" s="243" t="s">
        <v>764</v>
      </c>
    </row>
    <row r="515" spans="1:3" ht="25.5" x14ac:dyDescent="0.25">
      <c r="A515" s="242" t="s">
        <v>65</v>
      </c>
      <c r="B515" s="240" t="s">
        <v>1250</v>
      </c>
      <c r="C515" s="243" t="s">
        <v>764</v>
      </c>
    </row>
    <row r="516" spans="1:3" ht="25.5" x14ac:dyDescent="0.25">
      <c r="A516" s="242" t="s">
        <v>65</v>
      </c>
      <c r="B516" s="240" t="s">
        <v>1251</v>
      </c>
      <c r="C516" s="243" t="s">
        <v>764</v>
      </c>
    </row>
    <row r="517" spans="1:3" x14ac:dyDescent="0.25">
      <c r="A517" s="242" t="s">
        <v>65</v>
      </c>
      <c r="B517" s="240" t="s">
        <v>1252</v>
      </c>
      <c r="C517" s="243" t="s">
        <v>764</v>
      </c>
    </row>
    <row r="518" spans="1:3" x14ac:dyDescent="0.25">
      <c r="A518" s="242" t="s">
        <v>65</v>
      </c>
      <c r="B518" s="240" t="s">
        <v>1253</v>
      </c>
      <c r="C518" s="243" t="s">
        <v>764</v>
      </c>
    </row>
    <row r="519" spans="1:3" ht="25.5" x14ac:dyDescent="0.25">
      <c r="A519" s="242" t="s">
        <v>65</v>
      </c>
      <c r="B519" s="240" t="s">
        <v>1254</v>
      </c>
      <c r="C519" s="243" t="s">
        <v>764</v>
      </c>
    </row>
    <row r="520" spans="1:3" x14ac:dyDescent="0.25">
      <c r="A520" s="242" t="s">
        <v>65</v>
      </c>
      <c r="B520" s="240" t="s">
        <v>1255</v>
      </c>
      <c r="C520" s="243" t="s">
        <v>764</v>
      </c>
    </row>
    <row r="521" spans="1:3" x14ac:dyDescent="0.25">
      <c r="A521" s="242" t="s">
        <v>65</v>
      </c>
      <c r="B521" s="240" t="s">
        <v>1256</v>
      </c>
      <c r="C521" s="243" t="s">
        <v>764</v>
      </c>
    </row>
    <row r="522" spans="1:3" ht="38.25" x14ac:dyDescent="0.25">
      <c r="A522" s="242" t="s">
        <v>65</v>
      </c>
      <c r="B522" s="240" t="s">
        <v>1257</v>
      </c>
      <c r="C522" s="243" t="s">
        <v>764</v>
      </c>
    </row>
    <row r="523" spans="1:3" x14ac:dyDescent="0.25">
      <c r="A523" s="242" t="s">
        <v>65</v>
      </c>
      <c r="B523" s="240" t="s">
        <v>1258</v>
      </c>
      <c r="C523" s="243" t="s">
        <v>764</v>
      </c>
    </row>
    <row r="524" spans="1:3" x14ac:dyDescent="0.25">
      <c r="A524" s="242" t="s">
        <v>65</v>
      </c>
      <c r="B524" s="240" t="s">
        <v>1259</v>
      </c>
      <c r="C524" s="243" t="s">
        <v>764</v>
      </c>
    </row>
    <row r="525" spans="1:3" ht="25.5" x14ac:dyDescent="0.25">
      <c r="A525" s="242" t="s">
        <v>65</v>
      </c>
      <c r="B525" s="240" t="s">
        <v>1260</v>
      </c>
      <c r="C525" s="243" t="s">
        <v>764</v>
      </c>
    </row>
    <row r="526" spans="1:3" ht="25.5" x14ac:dyDescent="0.25">
      <c r="A526" s="242" t="s">
        <v>65</v>
      </c>
      <c r="B526" s="240" t="s">
        <v>1261</v>
      </c>
      <c r="C526" s="243" t="s">
        <v>764</v>
      </c>
    </row>
    <row r="527" spans="1:3" x14ac:dyDescent="0.25">
      <c r="A527" s="242" t="s">
        <v>65</v>
      </c>
      <c r="B527" s="240" t="s">
        <v>292</v>
      </c>
      <c r="C527" s="243" t="s">
        <v>764</v>
      </c>
    </row>
    <row r="528" spans="1:3" x14ac:dyDescent="0.25">
      <c r="A528" s="242" t="s">
        <v>65</v>
      </c>
      <c r="B528" s="240" t="s">
        <v>1262</v>
      </c>
      <c r="C528" s="243" t="s">
        <v>764</v>
      </c>
    </row>
    <row r="529" spans="1:3" x14ac:dyDescent="0.25">
      <c r="A529" s="242" t="s">
        <v>355</v>
      </c>
      <c r="B529" s="240" t="s">
        <v>406</v>
      </c>
      <c r="C529" s="243" t="s">
        <v>764</v>
      </c>
    </row>
    <row r="530" spans="1:3" x14ac:dyDescent="0.25">
      <c r="A530" s="242" t="s">
        <v>355</v>
      </c>
      <c r="B530" s="240" t="s">
        <v>407</v>
      </c>
      <c r="C530" s="243" t="s">
        <v>764</v>
      </c>
    </row>
    <row r="531" spans="1:3" ht="25.5" x14ac:dyDescent="0.25">
      <c r="A531" s="242" t="s">
        <v>355</v>
      </c>
      <c r="B531" s="240" t="s">
        <v>408</v>
      </c>
      <c r="C531" s="243" t="s">
        <v>764</v>
      </c>
    </row>
    <row r="532" spans="1:3" x14ac:dyDescent="0.25">
      <c r="A532" s="242" t="s">
        <v>355</v>
      </c>
      <c r="B532" s="240" t="s">
        <v>409</v>
      </c>
      <c r="C532" s="243" t="s">
        <v>764</v>
      </c>
    </row>
    <row r="533" spans="1:3" ht="25.5" x14ac:dyDescent="0.25">
      <c r="A533" s="242" t="s">
        <v>355</v>
      </c>
      <c r="B533" s="240" t="s">
        <v>1263</v>
      </c>
      <c r="C533" s="243" t="s">
        <v>764</v>
      </c>
    </row>
    <row r="534" spans="1:3" x14ac:dyDescent="0.25">
      <c r="A534" s="242" t="s">
        <v>355</v>
      </c>
      <c r="B534" s="240" t="s">
        <v>1264</v>
      </c>
      <c r="C534" s="243" t="s">
        <v>764</v>
      </c>
    </row>
    <row r="535" spans="1:3" x14ac:dyDescent="0.25">
      <c r="A535" s="242" t="s">
        <v>69</v>
      </c>
      <c r="B535" s="240" t="s">
        <v>1265</v>
      </c>
      <c r="C535" s="243" t="s">
        <v>764</v>
      </c>
    </row>
    <row r="536" spans="1:3" x14ac:dyDescent="0.25">
      <c r="A536" s="242" t="s">
        <v>69</v>
      </c>
      <c r="B536" s="240" t="s">
        <v>1266</v>
      </c>
      <c r="C536" s="243" t="s">
        <v>764</v>
      </c>
    </row>
    <row r="537" spans="1:3" x14ac:dyDescent="0.25">
      <c r="A537" s="242" t="s">
        <v>109</v>
      </c>
      <c r="B537" s="240" t="s">
        <v>413</v>
      </c>
      <c r="C537" s="243" t="s">
        <v>764</v>
      </c>
    </row>
    <row r="538" spans="1:3" ht="25.5" x14ac:dyDescent="0.25">
      <c r="A538" s="242" t="s">
        <v>109</v>
      </c>
      <c r="B538" s="240" t="s">
        <v>1267</v>
      </c>
      <c r="C538" s="243" t="s">
        <v>764</v>
      </c>
    </row>
    <row r="539" spans="1:3" x14ac:dyDescent="0.25">
      <c r="A539" s="242" t="s">
        <v>109</v>
      </c>
      <c r="B539" s="240" t="s">
        <v>415</v>
      </c>
      <c r="C539" s="243" t="s">
        <v>764</v>
      </c>
    </row>
    <row r="540" spans="1:3" x14ac:dyDescent="0.25">
      <c r="A540" s="242" t="s">
        <v>109</v>
      </c>
      <c r="B540" s="240" t="s">
        <v>1268</v>
      </c>
      <c r="C540" s="243" t="s">
        <v>764</v>
      </c>
    </row>
    <row r="541" spans="1:3" x14ac:dyDescent="0.25">
      <c r="A541" s="242" t="s">
        <v>109</v>
      </c>
      <c r="B541" s="240" t="s">
        <v>1269</v>
      </c>
      <c r="C541" s="243" t="s">
        <v>764</v>
      </c>
    </row>
    <row r="542" spans="1:3" x14ac:dyDescent="0.25">
      <c r="A542" s="242" t="s">
        <v>109</v>
      </c>
      <c r="B542" s="240" t="s">
        <v>1270</v>
      </c>
      <c r="C542" s="243" t="s">
        <v>764</v>
      </c>
    </row>
    <row r="543" spans="1:3" x14ac:dyDescent="0.25">
      <c r="A543" s="242" t="s">
        <v>109</v>
      </c>
      <c r="B543" s="240" t="s">
        <v>1271</v>
      </c>
      <c r="C543" s="243" t="s">
        <v>764</v>
      </c>
    </row>
    <row r="544" spans="1:3" x14ac:dyDescent="0.25">
      <c r="A544" s="242" t="s">
        <v>109</v>
      </c>
      <c r="B544" s="240" t="s">
        <v>1272</v>
      </c>
      <c r="C544" s="243" t="s">
        <v>764</v>
      </c>
    </row>
    <row r="545" spans="1:3" x14ac:dyDescent="0.25">
      <c r="A545" s="242" t="s">
        <v>109</v>
      </c>
      <c r="B545" s="240" t="s">
        <v>1273</v>
      </c>
      <c r="C545" s="243" t="s">
        <v>764</v>
      </c>
    </row>
    <row r="546" spans="1:3" x14ac:dyDescent="0.25">
      <c r="A546" s="242" t="s">
        <v>109</v>
      </c>
      <c r="B546" s="240" t="s">
        <v>1274</v>
      </c>
      <c r="C546" s="243" t="s">
        <v>764</v>
      </c>
    </row>
    <row r="547" spans="1:3" x14ac:dyDescent="0.25">
      <c r="A547" s="242" t="s">
        <v>109</v>
      </c>
      <c r="B547" s="240" t="s">
        <v>1275</v>
      </c>
      <c r="C547" s="243" t="s">
        <v>764</v>
      </c>
    </row>
    <row r="548" spans="1:3" x14ac:dyDescent="0.25">
      <c r="A548" s="242" t="s">
        <v>109</v>
      </c>
      <c r="B548" s="240" t="s">
        <v>1276</v>
      </c>
      <c r="C548" s="243" t="s">
        <v>764</v>
      </c>
    </row>
    <row r="549" spans="1:3" x14ac:dyDescent="0.25">
      <c r="A549" s="242" t="s">
        <v>109</v>
      </c>
      <c r="B549" s="240" t="s">
        <v>1277</v>
      </c>
      <c r="C549" s="243" t="s">
        <v>764</v>
      </c>
    </row>
    <row r="550" spans="1:3" ht="25.5" x14ac:dyDescent="0.25">
      <c r="A550" s="242" t="s">
        <v>109</v>
      </c>
      <c r="B550" s="240" t="s">
        <v>1278</v>
      </c>
      <c r="C550" s="243" t="s">
        <v>764</v>
      </c>
    </row>
    <row r="551" spans="1:3" x14ac:dyDescent="0.25">
      <c r="A551" s="242" t="s">
        <v>109</v>
      </c>
      <c r="B551" s="240" t="s">
        <v>1279</v>
      </c>
      <c r="C551" s="243" t="s">
        <v>764</v>
      </c>
    </row>
    <row r="552" spans="1:3" x14ac:dyDescent="0.25">
      <c r="A552" s="242" t="s">
        <v>109</v>
      </c>
      <c r="B552" s="240" t="s">
        <v>1280</v>
      </c>
      <c r="C552" s="243" t="s">
        <v>764</v>
      </c>
    </row>
    <row r="553" spans="1:3" x14ac:dyDescent="0.25">
      <c r="A553" s="242" t="s">
        <v>109</v>
      </c>
      <c r="B553" s="240" t="s">
        <v>1281</v>
      </c>
      <c r="C553" s="243" t="s">
        <v>764</v>
      </c>
    </row>
    <row r="554" spans="1:3" x14ac:dyDescent="0.25">
      <c r="A554" s="242" t="s">
        <v>109</v>
      </c>
      <c r="B554" s="240" t="s">
        <v>1282</v>
      </c>
      <c r="C554" s="243" t="s">
        <v>764</v>
      </c>
    </row>
    <row r="555" spans="1:3" ht="25.5" x14ac:dyDescent="0.25">
      <c r="A555" s="242" t="s">
        <v>109</v>
      </c>
      <c r="B555" s="240" t="s">
        <v>1283</v>
      </c>
      <c r="C555" s="243" t="s">
        <v>764</v>
      </c>
    </row>
    <row r="556" spans="1:3" ht="25.5" x14ac:dyDescent="0.25">
      <c r="A556" s="242" t="s">
        <v>109</v>
      </c>
      <c r="B556" s="240" t="s">
        <v>449</v>
      </c>
      <c r="C556" s="243" t="s">
        <v>764</v>
      </c>
    </row>
    <row r="557" spans="1:3" ht="25.5" x14ac:dyDescent="0.25">
      <c r="A557" s="242" t="s">
        <v>109</v>
      </c>
      <c r="B557" s="240" t="s">
        <v>1284</v>
      </c>
      <c r="C557" s="243" t="s">
        <v>764</v>
      </c>
    </row>
    <row r="558" spans="1:3" ht="25.5" x14ac:dyDescent="0.25">
      <c r="A558" s="242" t="s">
        <v>109</v>
      </c>
      <c r="B558" s="240" t="s">
        <v>1285</v>
      </c>
      <c r="C558" s="243" t="s">
        <v>764</v>
      </c>
    </row>
    <row r="559" spans="1:3" x14ac:dyDescent="0.25">
      <c r="A559" s="242" t="s">
        <v>109</v>
      </c>
      <c r="B559" s="240" t="s">
        <v>1286</v>
      </c>
      <c r="C559" s="243" t="s">
        <v>764</v>
      </c>
    </row>
    <row r="560" spans="1:3" x14ac:dyDescent="0.25">
      <c r="A560" s="242" t="s">
        <v>109</v>
      </c>
      <c r="B560" s="240" t="s">
        <v>450</v>
      </c>
      <c r="C560" s="243" t="s">
        <v>764</v>
      </c>
    </row>
    <row r="561" spans="1:3" ht="25.5" x14ac:dyDescent="0.25">
      <c r="A561" s="242" t="s">
        <v>109</v>
      </c>
      <c r="B561" s="240" t="s">
        <v>1287</v>
      </c>
      <c r="C561" s="243" t="s">
        <v>764</v>
      </c>
    </row>
    <row r="562" spans="1:3" ht="25.5" x14ac:dyDescent="0.25">
      <c r="A562" s="242" t="s">
        <v>109</v>
      </c>
      <c r="B562" s="240" t="s">
        <v>451</v>
      </c>
      <c r="C562" s="243" t="s">
        <v>764</v>
      </c>
    </row>
    <row r="563" spans="1:3" x14ac:dyDescent="0.25">
      <c r="A563" s="242" t="s">
        <v>109</v>
      </c>
      <c r="B563" s="240" t="s">
        <v>452</v>
      </c>
      <c r="C563" s="243" t="s">
        <v>764</v>
      </c>
    </row>
    <row r="564" spans="1:3" x14ac:dyDescent="0.25">
      <c r="A564" s="242" t="s">
        <v>109</v>
      </c>
      <c r="B564" s="240" t="s">
        <v>1288</v>
      </c>
      <c r="C564" s="243" t="s">
        <v>764</v>
      </c>
    </row>
    <row r="565" spans="1:3" x14ac:dyDescent="0.25">
      <c r="A565" s="242" t="s">
        <v>109</v>
      </c>
      <c r="B565" s="240" t="s">
        <v>1289</v>
      </c>
      <c r="C565" s="243" t="s">
        <v>764</v>
      </c>
    </row>
    <row r="566" spans="1:3" x14ac:dyDescent="0.25">
      <c r="A566" s="242" t="s">
        <v>109</v>
      </c>
      <c r="B566" s="240" t="s">
        <v>453</v>
      </c>
      <c r="C566" s="243" t="s">
        <v>764</v>
      </c>
    </row>
    <row r="567" spans="1:3" x14ac:dyDescent="0.25">
      <c r="A567" s="242" t="s">
        <v>109</v>
      </c>
      <c r="B567" s="240" t="s">
        <v>1290</v>
      </c>
      <c r="C567" s="243" t="s">
        <v>764</v>
      </c>
    </row>
    <row r="568" spans="1:3" x14ac:dyDescent="0.25">
      <c r="A568" s="242" t="s">
        <v>109</v>
      </c>
      <c r="B568" s="240" t="s">
        <v>1291</v>
      </c>
      <c r="C568" s="243" t="s">
        <v>764</v>
      </c>
    </row>
    <row r="569" spans="1:3" ht="25.5" x14ac:dyDescent="0.25">
      <c r="A569" s="242" t="s">
        <v>109</v>
      </c>
      <c r="B569" s="240" t="s">
        <v>1292</v>
      </c>
      <c r="C569" s="243" t="s">
        <v>764</v>
      </c>
    </row>
    <row r="570" spans="1:3" x14ac:dyDescent="0.25">
      <c r="A570" s="242" t="s">
        <v>109</v>
      </c>
      <c r="B570" s="240" t="s">
        <v>454</v>
      </c>
      <c r="C570" s="243" t="s">
        <v>764</v>
      </c>
    </row>
    <row r="571" spans="1:3" x14ac:dyDescent="0.25">
      <c r="A571" s="242" t="s">
        <v>109</v>
      </c>
      <c r="B571" s="240" t="s">
        <v>1293</v>
      </c>
      <c r="C571" s="243" t="s">
        <v>764</v>
      </c>
    </row>
    <row r="572" spans="1:3" ht="25.5" x14ac:dyDescent="0.25">
      <c r="A572" s="242" t="s">
        <v>109</v>
      </c>
      <c r="B572" s="240" t="s">
        <v>1294</v>
      </c>
      <c r="C572" s="243" t="s">
        <v>764</v>
      </c>
    </row>
    <row r="573" spans="1:3" x14ac:dyDescent="0.25">
      <c r="A573" s="242" t="s">
        <v>109</v>
      </c>
      <c r="B573" s="240" t="s">
        <v>1295</v>
      </c>
      <c r="C573" s="243" t="s">
        <v>764</v>
      </c>
    </row>
    <row r="574" spans="1:3" ht="25.5" x14ac:dyDescent="0.25">
      <c r="A574" s="242" t="s">
        <v>109</v>
      </c>
      <c r="B574" s="240" t="s">
        <v>1296</v>
      </c>
      <c r="C574" s="243" t="s">
        <v>764</v>
      </c>
    </row>
    <row r="575" spans="1:3" x14ac:dyDescent="0.25">
      <c r="A575" s="242" t="s">
        <v>79</v>
      </c>
      <c r="B575" s="240" t="s">
        <v>411</v>
      </c>
      <c r="C575" s="243" t="s">
        <v>764</v>
      </c>
    </row>
    <row r="576" spans="1:3" x14ac:dyDescent="0.25">
      <c r="A576" s="242" t="s">
        <v>79</v>
      </c>
      <c r="B576" s="240" t="s">
        <v>412</v>
      </c>
      <c r="C576" s="243" t="s">
        <v>764</v>
      </c>
    </row>
    <row r="577" spans="1:3" x14ac:dyDescent="0.25">
      <c r="A577" s="242" t="s">
        <v>79</v>
      </c>
      <c r="B577" s="240" t="s">
        <v>448</v>
      </c>
      <c r="C577" s="243" t="s">
        <v>764</v>
      </c>
    </row>
    <row r="578" spans="1:3" ht="25.5" x14ac:dyDescent="0.25">
      <c r="A578" s="242" t="s">
        <v>82</v>
      </c>
      <c r="B578" s="240" t="s">
        <v>455</v>
      </c>
      <c r="C578" s="243" t="s">
        <v>764</v>
      </c>
    </row>
    <row r="579" spans="1:3" ht="25.5" x14ac:dyDescent="0.25">
      <c r="A579" s="242" t="s">
        <v>82</v>
      </c>
      <c r="B579" s="240" t="s">
        <v>456</v>
      </c>
      <c r="C579" s="243" t="s">
        <v>764</v>
      </c>
    </row>
    <row r="580" spans="1:3" ht="25.5" x14ac:dyDescent="0.25">
      <c r="A580" s="242" t="s">
        <v>82</v>
      </c>
      <c r="B580" s="240" t="s">
        <v>457</v>
      </c>
      <c r="C580" s="243" t="s">
        <v>764</v>
      </c>
    </row>
    <row r="581" spans="1:3" ht="25.5" x14ac:dyDescent="0.25">
      <c r="A581" s="242" t="s">
        <v>82</v>
      </c>
      <c r="B581" s="240" t="s">
        <v>458</v>
      </c>
      <c r="C581" s="243" t="s">
        <v>764</v>
      </c>
    </row>
    <row r="582" spans="1:3" ht="25.5" x14ac:dyDescent="0.25">
      <c r="A582" s="242" t="s">
        <v>82</v>
      </c>
      <c r="B582" s="240" t="s">
        <v>1297</v>
      </c>
      <c r="C582" s="243" t="s">
        <v>764</v>
      </c>
    </row>
    <row r="583" spans="1:3" ht="25.5" x14ac:dyDescent="0.25">
      <c r="A583" s="242" t="s">
        <v>82</v>
      </c>
      <c r="B583" s="240" t="s">
        <v>1298</v>
      </c>
      <c r="C583" s="243" t="s">
        <v>764</v>
      </c>
    </row>
    <row r="584" spans="1:3" ht="25.5" x14ac:dyDescent="0.25">
      <c r="A584" s="242" t="s">
        <v>82</v>
      </c>
      <c r="B584" s="240" t="s">
        <v>1299</v>
      </c>
      <c r="C584" s="243" t="s">
        <v>764</v>
      </c>
    </row>
    <row r="585" spans="1:3" ht="25.5" x14ac:dyDescent="0.25">
      <c r="A585" s="242" t="s">
        <v>82</v>
      </c>
      <c r="B585" s="240" t="s">
        <v>459</v>
      </c>
      <c r="C585" s="243" t="s">
        <v>764</v>
      </c>
    </row>
    <row r="586" spans="1:3" ht="25.5" x14ac:dyDescent="0.25">
      <c r="A586" s="242" t="s">
        <v>82</v>
      </c>
      <c r="B586" s="240" t="s">
        <v>1300</v>
      </c>
      <c r="C586" s="243" t="s">
        <v>764</v>
      </c>
    </row>
    <row r="587" spans="1:3" ht="25.5" x14ac:dyDescent="0.25">
      <c r="A587" s="242" t="s">
        <v>82</v>
      </c>
      <c r="B587" s="240" t="s">
        <v>460</v>
      </c>
      <c r="C587" s="243" t="s">
        <v>764</v>
      </c>
    </row>
    <row r="588" spans="1:3" ht="25.5" x14ac:dyDescent="0.25">
      <c r="A588" s="242" t="s">
        <v>82</v>
      </c>
      <c r="B588" s="240" t="s">
        <v>1301</v>
      </c>
      <c r="C588" s="243" t="s">
        <v>764</v>
      </c>
    </row>
    <row r="589" spans="1:3" ht="25.5" x14ac:dyDescent="0.25">
      <c r="A589" s="242" t="s">
        <v>82</v>
      </c>
      <c r="B589" s="240" t="s">
        <v>1302</v>
      </c>
      <c r="C589" s="243" t="s">
        <v>764</v>
      </c>
    </row>
    <row r="590" spans="1:3" ht="25.5" x14ac:dyDescent="0.25">
      <c r="A590" s="242" t="s">
        <v>82</v>
      </c>
      <c r="B590" s="240" t="s">
        <v>1303</v>
      </c>
      <c r="C590" s="243" t="s">
        <v>764</v>
      </c>
    </row>
    <row r="591" spans="1:3" ht="25.5" x14ac:dyDescent="0.25">
      <c r="A591" s="242" t="s">
        <v>82</v>
      </c>
      <c r="B591" s="240" t="s">
        <v>461</v>
      </c>
      <c r="C591" s="243" t="s">
        <v>764</v>
      </c>
    </row>
    <row r="592" spans="1:3" ht="25.5" x14ac:dyDescent="0.25">
      <c r="A592" s="242" t="s">
        <v>82</v>
      </c>
      <c r="B592" s="240" t="s">
        <v>1304</v>
      </c>
      <c r="C592" s="243" t="s">
        <v>764</v>
      </c>
    </row>
    <row r="593" spans="1:3" ht="25.5" x14ac:dyDescent="0.25">
      <c r="A593" s="242" t="s">
        <v>82</v>
      </c>
      <c r="B593" s="240" t="s">
        <v>1305</v>
      </c>
      <c r="C593" s="243" t="s">
        <v>764</v>
      </c>
    </row>
    <row r="594" spans="1:3" ht="25.5" x14ac:dyDescent="0.25">
      <c r="A594" s="242" t="s">
        <v>82</v>
      </c>
      <c r="B594" s="240" t="s">
        <v>462</v>
      </c>
      <c r="C594" s="243" t="s">
        <v>764</v>
      </c>
    </row>
    <row r="595" spans="1:3" ht="25.5" x14ac:dyDescent="0.25">
      <c r="A595" s="242" t="s">
        <v>82</v>
      </c>
      <c r="B595" s="240" t="s">
        <v>1306</v>
      </c>
      <c r="C595" s="243" t="s">
        <v>764</v>
      </c>
    </row>
    <row r="596" spans="1:3" ht="25.5" x14ac:dyDescent="0.25">
      <c r="A596" s="242" t="s">
        <v>82</v>
      </c>
      <c r="B596" s="240" t="s">
        <v>1307</v>
      </c>
      <c r="C596" s="243" t="s">
        <v>764</v>
      </c>
    </row>
    <row r="597" spans="1:3" ht="25.5" x14ac:dyDescent="0.25">
      <c r="A597" s="242" t="s">
        <v>82</v>
      </c>
      <c r="B597" s="240" t="s">
        <v>1308</v>
      </c>
      <c r="C597" s="243" t="s">
        <v>764</v>
      </c>
    </row>
    <row r="598" spans="1:3" ht="25.5" x14ac:dyDescent="0.25">
      <c r="A598" s="242" t="s">
        <v>82</v>
      </c>
      <c r="B598" s="240" t="s">
        <v>463</v>
      </c>
      <c r="C598" s="243" t="s">
        <v>764</v>
      </c>
    </row>
    <row r="599" spans="1:3" ht="25.5" x14ac:dyDescent="0.25">
      <c r="A599" s="242" t="s">
        <v>82</v>
      </c>
      <c r="B599" s="240" t="s">
        <v>1309</v>
      </c>
      <c r="C599" s="243" t="s">
        <v>764</v>
      </c>
    </row>
    <row r="600" spans="1:3" ht="25.5" x14ac:dyDescent="0.25">
      <c r="A600" s="242" t="s">
        <v>82</v>
      </c>
      <c r="B600" s="240" t="s">
        <v>464</v>
      </c>
      <c r="C600" s="243" t="s">
        <v>925</v>
      </c>
    </row>
    <row r="601" spans="1:3" ht="38.25" x14ac:dyDescent="0.25">
      <c r="A601" s="242" t="s">
        <v>82</v>
      </c>
      <c r="B601" s="240" t="s">
        <v>1310</v>
      </c>
      <c r="C601" s="243" t="s">
        <v>925</v>
      </c>
    </row>
    <row r="602" spans="1:3" ht="38.25" x14ac:dyDescent="0.25">
      <c r="A602" s="242" t="s">
        <v>82</v>
      </c>
      <c r="B602" s="240" t="s">
        <v>1311</v>
      </c>
      <c r="C602" s="243" t="s">
        <v>764</v>
      </c>
    </row>
    <row r="603" spans="1:3" ht="38.25" x14ac:dyDescent="0.25">
      <c r="A603" s="242" t="s">
        <v>82</v>
      </c>
      <c r="B603" s="240" t="s">
        <v>1312</v>
      </c>
      <c r="C603" s="243" t="s">
        <v>764</v>
      </c>
    </row>
    <row r="604" spans="1:3" ht="38.25" x14ac:dyDescent="0.25">
      <c r="A604" s="242" t="s">
        <v>82</v>
      </c>
      <c r="B604" s="240" t="s">
        <v>1313</v>
      </c>
      <c r="C604" s="243" t="s">
        <v>764</v>
      </c>
    </row>
    <row r="605" spans="1:3" ht="38.25" x14ac:dyDescent="0.25">
      <c r="A605" s="242" t="s">
        <v>82</v>
      </c>
      <c r="B605" s="240" t="s">
        <v>1314</v>
      </c>
      <c r="C605" s="243" t="s">
        <v>764</v>
      </c>
    </row>
    <row r="606" spans="1:3" ht="38.25" x14ac:dyDescent="0.25">
      <c r="A606" s="242" t="s">
        <v>82</v>
      </c>
      <c r="B606" s="240" t="s">
        <v>1315</v>
      </c>
      <c r="C606" s="243" t="s">
        <v>764</v>
      </c>
    </row>
    <row r="607" spans="1:3" ht="25.5" x14ac:dyDescent="0.25">
      <c r="A607" s="242" t="s">
        <v>82</v>
      </c>
      <c r="B607" s="240" t="s">
        <v>465</v>
      </c>
      <c r="C607" s="243" t="s">
        <v>925</v>
      </c>
    </row>
    <row r="608" spans="1:3" ht="38.25" x14ac:dyDescent="0.25">
      <c r="A608" s="242" t="s">
        <v>82</v>
      </c>
      <c r="B608" s="240" t="s">
        <v>1316</v>
      </c>
      <c r="C608" s="243" t="s">
        <v>764</v>
      </c>
    </row>
    <row r="609" spans="1:3" ht="25.5" x14ac:dyDescent="0.25">
      <c r="A609" s="242" t="s">
        <v>82</v>
      </c>
      <c r="B609" s="240" t="s">
        <v>1317</v>
      </c>
      <c r="C609" s="243" t="s">
        <v>764</v>
      </c>
    </row>
    <row r="610" spans="1:3" ht="38.25" x14ac:dyDescent="0.25">
      <c r="A610" s="242" t="s">
        <v>82</v>
      </c>
      <c r="B610" s="240" t="s">
        <v>1318</v>
      </c>
      <c r="C610" s="243" t="s">
        <v>764</v>
      </c>
    </row>
    <row r="611" spans="1:3" ht="38.25" x14ac:dyDescent="0.25">
      <c r="A611" s="242" t="s">
        <v>82</v>
      </c>
      <c r="B611" s="240" t="s">
        <v>1319</v>
      </c>
      <c r="C611" s="243" t="s">
        <v>764</v>
      </c>
    </row>
    <row r="612" spans="1:3" ht="38.25" x14ac:dyDescent="0.25">
      <c r="A612" s="242" t="s">
        <v>82</v>
      </c>
      <c r="B612" s="240" t="s">
        <v>466</v>
      </c>
      <c r="C612" s="243" t="s">
        <v>764</v>
      </c>
    </row>
    <row r="613" spans="1:3" ht="38.25" x14ac:dyDescent="0.25">
      <c r="A613" s="242" t="s">
        <v>82</v>
      </c>
      <c r="B613" s="240" t="s">
        <v>467</v>
      </c>
      <c r="C613" s="243" t="s">
        <v>764</v>
      </c>
    </row>
    <row r="614" spans="1:3" ht="25.5" x14ac:dyDescent="0.25">
      <c r="A614" s="242" t="s">
        <v>82</v>
      </c>
      <c r="B614" s="240" t="s">
        <v>468</v>
      </c>
      <c r="C614" s="243" t="s">
        <v>764</v>
      </c>
    </row>
    <row r="615" spans="1:3" ht="38.25" x14ac:dyDescent="0.25">
      <c r="A615" s="242" t="s">
        <v>82</v>
      </c>
      <c r="B615" s="240" t="s">
        <v>1320</v>
      </c>
      <c r="C615" s="243" t="s">
        <v>764</v>
      </c>
    </row>
    <row r="616" spans="1:3" ht="25.5" x14ac:dyDescent="0.25">
      <c r="A616" s="242" t="s">
        <v>82</v>
      </c>
      <c r="B616" s="240" t="s">
        <v>469</v>
      </c>
      <c r="C616" s="243" t="s">
        <v>764</v>
      </c>
    </row>
    <row r="617" spans="1:3" ht="38.25" x14ac:dyDescent="0.25">
      <c r="A617" s="242" t="s">
        <v>82</v>
      </c>
      <c r="B617" s="240" t="s">
        <v>470</v>
      </c>
      <c r="C617" s="243" t="s">
        <v>764</v>
      </c>
    </row>
    <row r="618" spans="1:3" ht="25.5" x14ac:dyDescent="0.25">
      <c r="A618" s="242" t="s">
        <v>82</v>
      </c>
      <c r="B618" s="240" t="s">
        <v>1321</v>
      </c>
      <c r="C618" s="243" t="s">
        <v>764</v>
      </c>
    </row>
    <row r="619" spans="1:3" x14ac:dyDescent="0.25">
      <c r="A619" s="242" t="s">
        <v>82</v>
      </c>
      <c r="B619" s="240" t="s">
        <v>471</v>
      </c>
      <c r="C619" s="243" t="s">
        <v>764</v>
      </c>
    </row>
    <row r="620" spans="1:3" ht="25.5" x14ac:dyDescent="0.25">
      <c r="A620" s="242" t="s">
        <v>82</v>
      </c>
      <c r="B620" s="240" t="s">
        <v>1322</v>
      </c>
      <c r="C620" s="243" t="s">
        <v>764</v>
      </c>
    </row>
    <row r="621" spans="1:3" ht="25.5" x14ac:dyDescent="0.25">
      <c r="A621" s="242" t="s">
        <v>82</v>
      </c>
      <c r="B621" s="240" t="s">
        <v>1323</v>
      </c>
      <c r="C621" s="243" t="s">
        <v>764</v>
      </c>
    </row>
    <row r="622" spans="1:3" ht="38.25" x14ac:dyDescent="0.25">
      <c r="A622" s="242" t="s">
        <v>82</v>
      </c>
      <c r="B622" s="240" t="s">
        <v>472</v>
      </c>
      <c r="C622" s="243" t="s">
        <v>764</v>
      </c>
    </row>
    <row r="623" spans="1:3" ht="38.25" x14ac:dyDescent="0.25">
      <c r="A623" s="242" t="s">
        <v>82</v>
      </c>
      <c r="B623" s="240" t="s">
        <v>473</v>
      </c>
      <c r="C623" s="243" t="s">
        <v>764</v>
      </c>
    </row>
    <row r="624" spans="1:3" ht="38.25" x14ac:dyDescent="0.25">
      <c r="A624" s="242" t="s">
        <v>82</v>
      </c>
      <c r="B624" s="240" t="s">
        <v>1324</v>
      </c>
      <c r="C624" s="243" t="s">
        <v>764</v>
      </c>
    </row>
    <row r="625" spans="1:3" ht="38.25" x14ac:dyDescent="0.25">
      <c r="A625" s="242" t="s">
        <v>82</v>
      </c>
      <c r="B625" s="240" t="s">
        <v>1325</v>
      </c>
      <c r="C625" s="243" t="s">
        <v>764</v>
      </c>
    </row>
    <row r="626" spans="1:3" ht="38.25" x14ac:dyDescent="0.25">
      <c r="A626" s="242" t="s">
        <v>82</v>
      </c>
      <c r="B626" s="240" t="s">
        <v>1326</v>
      </c>
      <c r="C626" s="243" t="s">
        <v>764</v>
      </c>
    </row>
    <row r="627" spans="1:3" ht="38.25" x14ac:dyDescent="0.25">
      <c r="A627" s="242" t="s">
        <v>82</v>
      </c>
      <c r="B627" s="240" t="s">
        <v>1327</v>
      </c>
      <c r="C627" s="243" t="s">
        <v>764</v>
      </c>
    </row>
    <row r="628" spans="1:3" ht="38.25" x14ac:dyDescent="0.25">
      <c r="A628" s="242" t="s">
        <v>82</v>
      </c>
      <c r="B628" s="240" t="s">
        <v>1328</v>
      </c>
      <c r="C628" s="243" t="s">
        <v>764</v>
      </c>
    </row>
    <row r="629" spans="1:3" ht="25.5" x14ac:dyDescent="0.25">
      <c r="A629" s="242" t="s">
        <v>82</v>
      </c>
      <c r="B629" s="240" t="s">
        <v>474</v>
      </c>
      <c r="C629" s="243" t="s">
        <v>764</v>
      </c>
    </row>
    <row r="630" spans="1:3" ht="25.5" x14ac:dyDescent="0.25">
      <c r="A630" s="242" t="s">
        <v>82</v>
      </c>
      <c r="B630" s="240" t="s">
        <v>475</v>
      </c>
      <c r="C630" s="243" t="s">
        <v>764</v>
      </c>
    </row>
    <row r="631" spans="1:3" ht="38.25" x14ac:dyDescent="0.25">
      <c r="A631" s="242" t="s">
        <v>82</v>
      </c>
      <c r="B631" s="240" t="s">
        <v>476</v>
      </c>
      <c r="C631" s="243" t="s">
        <v>764</v>
      </c>
    </row>
    <row r="632" spans="1:3" ht="25.5" x14ac:dyDescent="0.25">
      <c r="A632" s="242" t="s">
        <v>82</v>
      </c>
      <c r="B632" s="240" t="s">
        <v>1329</v>
      </c>
      <c r="C632" s="243" t="s">
        <v>764</v>
      </c>
    </row>
    <row r="633" spans="1:3" ht="38.25" x14ac:dyDescent="0.25">
      <c r="A633" s="242" t="s">
        <v>82</v>
      </c>
      <c r="B633" s="240" t="s">
        <v>477</v>
      </c>
      <c r="C633" s="243" t="s">
        <v>764</v>
      </c>
    </row>
    <row r="634" spans="1:3" ht="25.5" x14ac:dyDescent="0.25">
      <c r="A634" s="242" t="s">
        <v>82</v>
      </c>
      <c r="B634" s="240" t="s">
        <v>478</v>
      </c>
      <c r="C634" s="243" t="s">
        <v>764</v>
      </c>
    </row>
    <row r="635" spans="1:3" ht="25.5" x14ac:dyDescent="0.25">
      <c r="A635" s="242" t="s">
        <v>82</v>
      </c>
      <c r="B635" s="240" t="s">
        <v>479</v>
      </c>
      <c r="C635" s="243" t="s">
        <v>764</v>
      </c>
    </row>
    <row r="636" spans="1:3" ht="38.25" x14ac:dyDescent="0.25">
      <c r="A636" s="242" t="s">
        <v>82</v>
      </c>
      <c r="B636" s="240" t="s">
        <v>480</v>
      </c>
      <c r="C636" s="243" t="s">
        <v>764</v>
      </c>
    </row>
    <row r="637" spans="1:3" ht="38.25" x14ac:dyDescent="0.25">
      <c r="A637" s="242" t="s">
        <v>82</v>
      </c>
      <c r="B637" s="240" t="s">
        <v>481</v>
      </c>
      <c r="C637" s="243" t="s">
        <v>764</v>
      </c>
    </row>
    <row r="638" spans="1:3" ht="25.5" x14ac:dyDescent="0.25">
      <c r="A638" s="242" t="s">
        <v>82</v>
      </c>
      <c r="B638" s="240" t="s">
        <v>482</v>
      </c>
      <c r="C638" s="243" t="s">
        <v>764</v>
      </c>
    </row>
    <row r="639" spans="1:3" ht="25.5" x14ac:dyDescent="0.25">
      <c r="A639" s="242" t="s">
        <v>82</v>
      </c>
      <c r="B639" s="240" t="s">
        <v>483</v>
      </c>
      <c r="C639" s="243" t="s">
        <v>764</v>
      </c>
    </row>
    <row r="640" spans="1:3" ht="25.5" x14ac:dyDescent="0.25">
      <c r="A640" s="242" t="s">
        <v>82</v>
      </c>
      <c r="B640" s="240" t="s">
        <v>484</v>
      </c>
      <c r="C640" s="243" t="s">
        <v>764</v>
      </c>
    </row>
    <row r="641" spans="1:3" ht="25.5" x14ac:dyDescent="0.25">
      <c r="A641" s="242" t="s">
        <v>82</v>
      </c>
      <c r="B641" s="240" t="s">
        <v>485</v>
      </c>
      <c r="C641" s="243" t="s">
        <v>764</v>
      </c>
    </row>
    <row r="642" spans="1:3" ht="38.25" x14ac:dyDescent="0.25">
      <c r="A642" s="242" t="s">
        <v>82</v>
      </c>
      <c r="B642" s="240" t="s">
        <v>486</v>
      </c>
      <c r="C642" s="243" t="s">
        <v>764</v>
      </c>
    </row>
    <row r="643" spans="1:3" ht="25.5" x14ac:dyDescent="0.25">
      <c r="A643" s="242" t="s">
        <v>82</v>
      </c>
      <c r="B643" s="240" t="s">
        <v>487</v>
      </c>
      <c r="C643" s="243" t="s">
        <v>764</v>
      </c>
    </row>
    <row r="644" spans="1:3" ht="38.25" x14ac:dyDescent="0.25">
      <c r="A644" s="242" t="s">
        <v>82</v>
      </c>
      <c r="B644" s="240" t="s">
        <v>488</v>
      </c>
      <c r="C644" s="243" t="s">
        <v>764</v>
      </c>
    </row>
    <row r="645" spans="1:3" x14ac:dyDescent="0.25">
      <c r="A645" s="242" t="s">
        <v>361</v>
      </c>
      <c r="B645" s="240" t="s">
        <v>427</v>
      </c>
      <c r="C645" s="243" t="s">
        <v>764</v>
      </c>
    </row>
    <row r="646" spans="1:3" x14ac:dyDescent="0.25">
      <c r="A646" s="242" t="s">
        <v>361</v>
      </c>
      <c r="B646" s="240" t="s">
        <v>425</v>
      </c>
      <c r="C646" s="243" t="s">
        <v>764</v>
      </c>
    </row>
    <row r="647" spans="1:3" x14ac:dyDescent="0.25">
      <c r="A647" s="242" t="s">
        <v>84</v>
      </c>
      <c r="B647" s="240" t="s">
        <v>1330</v>
      </c>
      <c r="C647" s="243" t="s">
        <v>764</v>
      </c>
    </row>
    <row r="648" spans="1:3" x14ac:dyDescent="0.25">
      <c r="A648" s="242" t="s">
        <v>84</v>
      </c>
      <c r="B648" s="240" t="s">
        <v>1331</v>
      </c>
      <c r="C648" s="243" t="s">
        <v>764</v>
      </c>
    </row>
    <row r="649" spans="1:3" x14ac:dyDescent="0.25">
      <c r="A649" s="242" t="s">
        <v>84</v>
      </c>
      <c r="B649" s="240" t="s">
        <v>1332</v>
      </c>
      <c r="C649" s="243" t="s">
        <v>764</v>
      </c>
    </row>
    <row r="650" spans="1:3" x14ac:dyDescent="0.25">
      <c r="A650" s="242" t="s">
        <v>84</v>
      </c>
      <c r="B650" s="240" t="s">
        <v>1333</v>
      </c>
      <c r="C650" s="243" t="s">
        <v>764</v>
      </c>
    </row>
    <row r="651" spans="1:3" x14ac:dyDescent="0.25">
      <c r="A651" s="242" t="s">
        <v>84</v>
      </c>
      <c r="B651" s="240" t="s">
        <v>1334</v>
      </c>
      <c r="C651" s="243" t="s">
        <v>764</v>
      </c>
    </row>
    <row r="652" spans="1:3" ht="25.5" x14ac:dyDescent="0.25">
      <c r="A652" s="242" t="s">
        <v>84</v>
      </c>
      <c r="B652" s="240" t="s">
        <v>1335</v>
      </c>
      <c r="C652" s="243" t="s">
        <v>764</v>
      </c>
    </row>
    <row r="653" spans="1:3" x14ac:dyDescent="0.25">
      <c r="A653" s="242" t="s">
        <v>84</v>
      </c>
      <c r="B653" s="240" t="s">
        <v>1336</v>
      </c>
      <c r="C653" s="243" t="s">
        <v>764</v>
      </c>
    </row>
    <row r="654" spans="1:3" x14ac:dyDescent="0.25">
      <c r="A654" s="242" t="s">
        <v>84</v>
      </c>
      <c r="B654" s="240" t="s">
        <v>1337</v>
      </c>
      <c r="C654" s="243" t="s">
        <v>764</v>
      </c>
    </row>
    <row r="655" spans="1:3" x14ac:dyDescent="0.25">
      <c r="A655" s="242" t="s">
        <v>84</v>
      </c>
      <c r="B655" s="240" t="s">
        <v>1338</v>
      </c>
      <c r="C655" s="243" t="s">
        <v>764</v>
      </c>
    </row>
    <row r="656" spans="1:3" ht="25.5" x14ac:dyDescent="0.25">
      <c r="A656" s="242" t="s">
        <v>84</v>
      </c>
      <c r="B656" s="240" t="s">
        <v>1339</v>
      </c>
      <c r="C656" s="243" t="s">
        <v>764</v>
      </c>
    </row>
    <row r="657" spans="1:3" ht="25.5" x14ac:dyDescent="0.25">
      <c r="A657" s="242" t="s">
        <v>84</v>
      </c>
      <c r="B657" s="240" t="s">
        <v>1340</v>
      </c>
      <c r="C657" s="243" t="s">
        <v>764</v>
      </c>
    </row>
    <row r="658" spans="1:3" x14ac:dyDescent="0.25">
      <c r="A658" s="242" t="s">
        <v>84</v>
      </c>
      <c r="B658" s="240" t="s">
        <v>1341</v>
      </c>
      <c r="C658" s="243" t="s">
        <v>764</v>
      </c>
    </row>
    <row r="659" spans="1:3" x14ac:dyDescent="0.25">
      <c r="A659" s="242" t="s">
        <v>84</v>
      </c>
      <c r="B659" s="240" t="s">
        <v>1342</v>
      </c>
      <c r="C659" s="243" t="s">
        <v>764</v>
      </c>
    </row>
    <row r="660" spans="1:3" ht="25.5" x14ac:dyDescent="0.25">
      <c r="A660" s="242" t="s">
        <v>84</v>
      </c>
      <c r="B660" s="240" t="s">
        <v>1343</v>
      </c>
      <c r="C660" s="243" t="s">
        <v>764</v>
      </c>
    </row>
    <row r="661" spans="1:3" ht="25.5" x14ac:dyDescent="0.25">
      <c r="A661" s="242" t="s">
        <v>84</v>
      </c>
      <c r="B661" s="240" t="s">
        <v>1344</v>
      </c>
      <c r="C661" s="243" t="s">
        <v>764</v>
      </c>
    </row>
    <row r="662" spans="1:3" x14ac:dyDescent="0.25">
      <c r="A662" s="242" t="s">
        <v>84</v>
      </c>
      <c r="B662" s="240" t="s">
        <v>1345</v>
      </c>
      <c r="C662" s="243" t="s">
        <v>764</v>
      </c>
    </row>
    <row r="663" spans="1:3" x14ac:dyDescent="0.25">
      <c r="A663" s="242" t="s">
        <v>84</v>
      </c>
      <c r="B663" s="240" t="s">
        <v>1346</v>
      </c>
      <c r="C663" s="243" t="s">
        <v>764</v>
      </c>
    </row>
    <row r="664" spans="1:3" ht="25.5" x14ac:dyDescent="0.25">
      <c r="A664" s="242" t="s">
        <v>84</v>
      </c>
      <c r="B664" s="240" t="s">
        <v>1347</v>
      </c>
      <c r="C664" s="243" t="s">
        <v>764</v>
      </c>
    </row>
    <row r="665" spans="1:3" x14ac:dyDescent="0.25">
      <c r="A665" s="242" t="s">
        <v>84</v>
      </c>
      <c r="B665" s="240" t="s">
        <v>1348</v>
      </c>
      <c r="C665" s="243" t="s">
        <v>764</v>
      </c>
    </row>
    <row r="666" spans="1:3" ht="25.5" x14ac:dyDescent="0.25">
      <c r="A666" s="242" t="s">
        <v>84</v>
      </c>
      <c r="B666" s="240" t="s">
        <v>1349</v>
      </c>
      <c r="C666" s="243" t="s">
        <v>764</v>
      </c>
    </row>
    <row r="667" spans="1:3" ht="25.5" x14ac:dyDescent="0.25">
      <c r="A667" s="242" t="s">
        <v>84</v>
      </c>
      <c r="B667" s="240" t="s">
        <v>1350</v>
      </c>
      <c r="C667" s="243" t="s">
        <v>764</v>
      </c>
    </row>
    <row r="668" spans="1:3" x14ac:dyDescent="0.25">
      <c r="A668" s="242" t="s">
        <v>84</v>
      </c>
      <c r="B668" s="240" t="s">
        <v>1351</v>
      </c>
      <c r="C668" s="243" t="s">
        <v>764</v>
      </c>
    </row>
    <row r="669" spans="1:3" x14ac:dyDescent="0.25">
      <c r="A669" s="242" t="s">
        <v>84</v>
      </c>
      <c r="B669" s="240" t="s">
        <v>1352</v>
      </c>
      <c r="C669" s="243" t="s">
        <v>925</v>
      </c>
    </row>
    <row r="670" spans="1:3" ht="25.5" x14ac:dyDescent="0.25">
      <c r="A670" s="242" t="s">
        <v>84</v>
      </c>
      <c r="B670" s="240" t="s">
        <v>1353</v>
      </c>
      <c r="C670" s="243" t="s">
        <v>764</v>
      </c>
    </row>
    <row r="671" spans="1:3" ht="25.5" x14ac:dyDescent="0.25">
      <c r="A671" s="242" t="s">
        <v>84</v>
      </c>
      <c r="B671" s="240" t="s">
        <v>1354</v>
      </c>
      <c r="C671" s="243" t="s">
        <v>764</v>
      </c>
    </row>
    <row r="672" spans="1:3" x14ac:dyDescent="0.25">
      <c r="A672" s="242" t="s">
        <v>84</v>
      </c>
      <c r="B672" s="240" t="s">
        <v>1355</v>
      </c>
      <c r="C672" s="243" t="s">
        <v>764</v>
      </c>
    </row>
    <row r="673" spans="1:3" x14ac:dyDescent="0.25">
      <c r="A673" s="242" t="s">
        <v>84</v>
      </c>
      <c r="B673" s="240" t="s">
        <v>1356</v>
      </c>
      <c r="C673" s="243" t="s">
        <v>764</v>
      </c>
    </row>
    <row r="674" spans="1:3" ht="25.5" x14ac:dyDescent="0.25">
      <c r="A674" s="242" t="s">
        <v>84</v>
      </c>
      <c r="B674" s="240" t="s">
        <v>1357</v>
      </c>
      <c r="C674" s="243" t="s">
        <v>764</v>
      </c>
    </row>
    <row r="675" spans="1:3" x14ac:dyDescent="0.25">
      <c r="A675" s="242" t="s">
        <v>84</v>
      </c>
      <c r="B675" s="240" t="s">
        <v>1358</v>
      </c>
      <c r="C675" s="243" t="s">
        <v>764</v>
      </c>
    </row>
    <row r="676" spans="1:3" ht="25.5" x14ac:dyDescent="0.25">
      <c r="A676" s="242" t="s">
        <v>84</v>
      </c>
      <c r="B676" s="240" t="s">
        <v>1359</v>
      </c>
      <c r="C676" s="243" t="s">
        <v>764</v>
      </c>
    </row>
    <row r="677" spans="1:3" ht="25.5" x14ac:dyDescent="0.25">
      <c r="A677" s="242" t="s">
        <v>84</v>
      </c>
      <c r="B677" s="240" t="s">
        <v>1360</v>
      </c>
      <c r="C677" s="243" t="s">
        <v>764</v>
      </c>
    </row>
    <row r="678" spans="1:3" ht="25.5" x14ac:dyDescent="0.25">
      <c r="A678" s="242" t="s">
        <v>84</v>
      </c>
      <c r="B678" s="240" t="s">
        <v>1361</v>
      </c>
      <c r="C678" s="243" t="s">
        <v>764</v>
      </c>
    </row>
    <row r="679" spans="1:3" x14ac:dyDescent="0.25">
      <c r="A679" s="242" t="s">
        <v>84</v>
      </c>
      <c r="B679" s="240" t="s">
        <v>1362</v>
      </c>
      <c r="C679" s="243" t="s">
        <v>764</v>
      </c>
    </row>
    <row r="680" spans="1:3" ht="25.5" x14ac:dyDescent="0.25">
      <c r="A680" s="242" t="s">
        <v>84</v>
      </c>
      <c r="B680" s="240" t="s">
        <v>1363</v>
      </c>
      <c r="C680" s="243" t="s">
        <v>764</v>
      </c>
    </row>
    <row r="681" spans="1:3" x14ac:dyDescent="0.25">
      <c r="A681" s="242" t="s">
        <v>84</v>
      </c>
      <c r="B681" s="240" t="s">
        <v>1364</v>
      </c>
      <c r="C681" s="243" t="s">
        <v>764</v>
      </c>
    </row>
    <row r="682" spans="1:3" x14ac:dyDescent="0.25">
      <c r="A682" s="242" t="s">
        <v>84</v>
      </c>
      <c r="B682" s="240" t="s">
        <v>1365</v>
      </c>
      <c r="C682" s="243" t="s">
        <v>764</v>
      </c>
    </row>
    <row r="683" spans="1:3" x14ac:dyDescent="0.25">
      <c r="A683" s="242" t="s">
        <v>84</v>
      </c>
      <c r="B683" s="240" t="s">
        <v>1366</v>
      </c>
      <c r="C683" s="243" t="s">
        <v>764</v>
      </c>
    </row>
    <row r="684" spans="1:3" x14ac:dyDescent="0.25">
      <c r="A684" s="242" t="s">
        <v>84</v>
      </c>
      <c r="B684" s="240" t="s">
        <v>1367</v>
      </c>
      <c r="C684" s="243" t="s">
        <v>764</v>
      </c>
    </row>
    <row r="685" spans="1:3" ht="25.5" x14ac:dyDescent="0.25">
      <c r="A685" s="242" t="s">
        <v>84</v>
      </c>
      <c r="B685" s="240" t="s">
        <v>1368</v>
      </c>
      <c r="C685" s="243" t="s">
        <v>764</v>
      </c>
    </row>
    <row r="686" spans="1:3" x14ac:dyDescent="0.25">
      <c r="A686" s="242" t="s">
        <v>84</v>
      </c>
      <c r="B686" s="240" t="s">
        <v>1369</v>
      </c>
      <c r="C686" s="243" t="s">
        <v>764</v>
      </c>
    </row>
    <row r="687" spans="1:3" ht="25.5" x14ac:dyDescent="0.25">
      <c r="A687" s="242" t="s">
        <v>84</v>
      </c>
      <c r="B687" s="240" t="s">
        <v>1370</v>
      </c>
      <c r="C687" s="243" t="s">
        <v>764</v>
      </c>
    </row>
    <row r="688" spans="1:3" x14ac:dyDescent="0.25">
      <c r="A688" s="242" t="s">
        <v>84</v>
      </c>
      <c r="B688" s="240" t="s">
        <v>1371</v>
      </c>
      <c r="C688" s="243" t="s">
        <v>764</v>
      </c>
    </row>
    <row r="689" spans="1:3" x14ac:dyDescent="0.25">
      <c r="A689" s="242" t="s">
        <v>84</v>
      </c>
      <c r="B689" s="240" t="s">
        <v>1372</v>
      </c>
      <c r="C689" s="243" t="s">
        <v>764</v>
      </c>
    </row>
    <row r="690" spans="1:3" x14ac:dyDescent="0.25">
      <c r="A690" s="242" t="s">
        <v>84</v>
      </c>
      <c r="B690" s="240" t="s">
        <v>1373</v>
      </c>
      <c r="C690" s="243" t="s">
        <v>764</v>
      </c>
    </row>
    <row r="691" spans="1:3" x14ac:dyDescent="0.25">
      <c r="A691" s="242" t="s">
        <v>84</v>
      </c>
      <c r="B691" s="240" t="s">
        <v>1374</v>
      </c>
      <c r="C691" s="243" t="s">
        <v>764</v>
      </c>
    </row>
    <row r="692" spans="1:3" ht="25.5" x14ac:dyDescent="0.25">
      <c r="A692" s="242" t="s">
        <v>84</v>
      </c>
      <c r="B692" s="240" t="s">
        <v>1375</v>
      </c>
      <c r="C692" s="243" t="s">
        <v>764</v>
      </c>
    </row>
    <row r="693" spans="1:3" ht="38.25" x14ac:dyDescent="0.25">
      <c r="A693" s="242" t="s">
        <v>84</v>
      </c>
      <c r="B693" s="240" t="s">
        <v>1376</v>
      </c>
      <c r="C693" s="243" t="s">
        <v>764</v>
      </c>
    </row>
    <row r="694" spans="1:3" ht="25.5" x14ac:dyDescent="0.25">
      <c r="A694" s="242" t="s">
        <v>84</v>
      </c>
      <c r="B694" s="240" t="s">
        <v>1377</v>
      </c>
      <c r="C694" s="243" t="s">
        <v>764</v>
      </c>
    </row>
    <row r="695" spans="1:3" ht="25.5" x14ac:dyDescent="0.25">
      <c r="A695" s="242" t="s">
        <v>84</v>
      </c>
      <c r="B695" s="240" t="s">
        <v>1378</v>
      </c>
      <c r="C695" s="243" t="s">
        <v>764</v>
      </c>
    </row>
    <row r="696" spans="1:3" ht="25.5" x14ac:dyDescent="0.25">
      <c r="A696" s="242" t="s">
        <v>84</v>
      </c>
      <c r="B696" s="240" t="s">
        <v>1379</v>
      </c>
      <c r="C696" s="243" t="s">
        <v>764</v>
      </c>
    </row>
    <row r="697" spans="1:3" ht="38.25" x14ac:dyDescent="0.25">
      <c r="A697" s="242" t="s">
        <v>84</v>
      </c>
      <c r="B697" s="240" t="s">
        <v>1380</v>
      </c>
      <c r="C697" s="243" t="s">
        <v>764</v>
      </c>
    </row>
    <row r="698" spans="1:3" ht="25.5" x14ac:dyDescent="0.25">
      <c r="A698" s="242" t="s">
        <v>84</v>
      </c>
      <c r="B698" s="240" t="s">
        <v>1381</v>
      </c>
      <c r="C698" s="243" t="s">
        <v>764</v>
      </c>
    </row>
    <row r="699" spans="1:3" ht="25.5" x14ac:dyDescent="0.25">
      <c r="A699" s="242" t="s">
        <v>84</v>
      </c>
      <c r="B699" s="240" t="s">
        <v>1382</v>
      </c>
      <c r="C699" s="243" t="s">
        <v>764</v>
      </c>
    </row>
    <row r="700" spans="1:3" ht="25.5" x14ac:dyDescent="0.25">
      <c r="A700" s="242" t="s">
        <v>84</v>
      </c>
      <c r="B700" s="240" t="s">
        <v>1383</v>
      </c>
      <c r="C700" s="243" t="s">
        <v>764</v>
      </c>
    </row>
    <row r="701" spans="1:3" x14ac:dyDescent="0.25">
      <c r="A701" s="242" t="s">
        <v>85</v>
      </c>
      <c r="B701" s="240" t="s">
        <v>1384</v>
      </c>
      <c r="C701" s="243" t="s">
        <v>764</v>
      </c>
    </row>
    <row r="702" spans="1:3" ht="25.5" x14ac:dyDescent="0.25">
      <c r="A702" s="242" t="s">
        <v>85</v>
      </c>
      <c r="B702" s="240" t="s">
        <v>1385</v>
      </c>
      <c r="C702" s="243" t="s">
        <v>764</v>
      </c>
    </row>
    <row r="703" spans="1:3" x14ac:dyDescent="0.25">
      <c r="A703" s="242" t="s">
        <v>85</v>
      </c>
      <c r="B703" s="240" t="s">
        <v>279</v>
      </c>
      <c r="C703" s="243" t="s">
        <v>764</v>
      </c>
    </row>
    <row r="704" spans="1:3" x14ac:dyDescent="0.25">
      <c r="A704" s="242" t="s">
        <v>85</v>
      </c>
      <c r="B704" s="240" t="s">
        <v>1386</v>
      </c>
      <c r="C704" s="243" t="s">
        <v>764</v>
      </c>
    </row>
    <row r="706" spans="2:2" x14ac:dyDescent="0.25">
      <c r="B706" s="233" t="s">
        <v>1387</v>
      </c>
    </row>
    <row r="707" spans="2:2" x14ac:dyDescent="0.25">
      <c r="B707" s="233" t="s">
        <v>1388</v>
      </c>
    </row>
    <row r="708" spans="2:2" x14ac:dyDescent="0.25">
      <c r="B708" s="233" t="s">
        <v>1389</v>
      </c>
    </row>
    <row r="709" spans="2:2" x14ac:dyDescent="0.25">
      <c r="B709" s="233" t="s">
        <v>1390</v>
      </c>
    </row>
    <row r="710" spans="2:2" x14ac:dyDescent="0.25">
      <c r="B710" s="233" t="s">
        <v>1391</v>
      </c>
    </row>
    <row r="711" spans="2:2" x14ac:dyDescent="0.25">
      <c r="B711" s="233" t="s">
        <v>1392</v>
      </c>
    </row>
    <row r="712" spans="2:2" x14ac:dyDescent="0.25">
      <c r="B712" s="233" t="s">
        <v>1393</v>
      </c>
    </row>
  </sheetData>
  <autoFilter ref="A3:C704"/>
  <mergeCells count="1">
    <mergeCell ref="A1:C1"/>
  </mergeCells>
  <pageMargins left="0.25" right="0.25" top="0.75" bottom="0.75" header="0.3" footer="0.3"/>
  <pageSetup orientation="portrait" horizontalDpi="1200" verticalDpi="1200" r:id="rId1"/>
  <headerFooter>
    <oddHeader>&amp;CPrograms Assessed for Risk of Improper Payments 
During FY 2019 Risk Assessment Cycle</oddHeader>
    <oddFooter>&amp;RAs of &amp;T &amp;D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All Program Results</vt:lpstr>
      <vt:lpstr>Monetary Loss Root Causes </vt:lpstr>
      <vt:lpstr>HP Program Results</vt:lpstr>
      <vt:lpstr>IP Root Causes</vt:lpstr>
      <vt:lpstr>Confirmed Fraud</vt:lpstr>
      <vt:lpstr>Rate and Amt of Recovery</vt:lpstr>
      <vt:lpstr>Recovery Details</vt:lpstr>
      <vt:lpstr>IPERA Trend Table</vt:lpstr>
      <vt:lpstr>Risk Assessments</vt:lpstr>
      <vt:lpstr>Relief from reporting</vt:lpstr>
      <vt:lpstr>'All Program Results'!Print_Area</vt:lpstr>
      <vt:lpstr>'Confirmed Fraud'!Print_Area</vt:lpstr>
      <vt:lpstr>'HP Program Results'!Print_Area</vt:lpstr>
      <vt:lpstr>'IP Root Causes'!Print_Area</vt:lpstr>
      <vt:lpstr>'IPERA Trend Table'!Print_Area</vt:lpstr>
      <vt:lpstr>'Monetary Loss Root Causes '!Print_Area</vt:lpstr>
      <vt:lpstr>'Rate and Amt of Recovery'!Print_Area</vt:lpstr>
      <vt:lpstr>'Recovery Details'!Print_Area</vt:lpstr>
      <vt:lpstr>'Relief from reporting'!Print_Area</vt:lpstr>
      <vt:lpstr>'Risk Assessments'!Print_Area</vt:lpstr>
      <vt:lpstr>'All Program Results'!Print_Titles</vt:lpstr>
      <vt:lpstr>'Confirmed Fraud'!Print_Titles</vt:lpstr>
      <vt:lpstr>'HP Program Results'!Print_Titles</vt:lpstr>
      <vt:lpstr>'IP Root Causes'!Print_Titles</vt:lpstr>
      <vt:lpstr>'IPERA Trend Table'!Print_Titles</vt:lpstr>
      <vt:lpstr>'Monetary Loss Root Causes '!Print_Titles</vt:lpstr>
      <vt:lpstr>'Rate and Amt of Recovery'!Print_Titles</vt:lpstr>
      <vt:lpstr>'Recovery Details'!Print_Titles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Gaines, Scott D. EOP/OMB</cp:lastModifiedBy>
  <cp:lastPrinted>2019-11-19T18:51:44Z</cp:lastPrinted>
  <dcterms:created xsi:type="dcterms:W3CDTF">2016-07-19T14:13:56Z</dcterms:created>
  <dcterms:modified xsi:type="dcterms:W3CDTF">2019-12-13T18:27:26Z</dcterms:modified>
</cp:coreProperties>
</file>