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gtus365.sharepoint.com@SSL\DavWWWRoot\sites\GSAOSSPIBusinessArchitecture\Lists\DocumentLibrary\06 M3 Update\Phase 1\Attachments\"/>
    </mc:Choice>
  </mc:AlternateContent>
  <xr:revisionPtr revIDLastSave="0" documentId="11_5150541B1C5E4BB6081966DD93AC34E67DBA0DFD" xr6:coauthVersionLast="44" xr6:coauthVersionMax="44" xr10:uidLastSave="{00000000-0000-0000-0000-000000000000}"/>
  <bookViews>
    <workbookView xWindow="28680" yWindow="-120" windowWidth="29040" windowHeight="15840" tabRatio="782" activeTab="5" xr2:uid="{00000000-000D-0000-FFFF-FFFF00000000}"/>
  </bookViews>
  <sheets>
    <sheet name="Cover" sheetId="8" r:id="rId1"/>
    <sheet name="Dashboard" sheetId="5" r:id="rId2"/>
    <sheet name="Risk Log" sheetId="1" r:id="rId3"/>
    <sheet name="Issue Log" sheetId="4" r:id="rId4"/>
    <sheet name="Risk Log Instructions" sheetId="2" r:id="rId5"/>
    <sheet name="Issue Log Instructions" sheetId="3" r:id="rId6"/>
    <sheet name="Data Mgmt" sheetId="6" state="hidden" r:id="rId7"/>
  </sheets>
  <definedNames>
    <definedName name="_xlnm.Print_Area" localSheetId="0">Cover!$A$1:$E$13</definedName>
    <definedName name="_xlnm.Print_Area" localSheetId="3">'Issue Log'!$A$1:$W$6</definedName>
    <definedName name="_xlnm.Print_Area" localSheetId="2">'Risk Log'!$A$1:$W$5</definedName>
    <definedName name="_xlnm.Print_Titles" localSheetId="3">'Issue Log'!$1:$2</definedName>
    <definedName name="_xlnm.Print_Titles" localSheetId="2">'Risk Log'!$1:$2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5" l="1"/>
  <c r="B13" i="5"/>
  <c r="I8" i="5"/>
  <c r="I7" i="5"/>
  <c r="I6" i="5"/>
  <c r="I5" i="5"/>
  <c r="I4" i="5"/>
  <c r="H8" i="5"/>
  <c r="H7" i="5"/>
  <c r="H6" i="5"/>
  <c r="H5" i="5"/>
  <c r="H4" i="5"/>
  <c r="G8" i="5"/>
  <c r="G7" i="5"/>
  <c r="G6" i="5"/>
  <c r="G5" i="5"/>
  <c r="G4" i="5"/>
  <c r="F8" i="5"/>
  <c r="F7" i="5"/>
  <c r="F6" i="5"/>
  <c r="F5" i="5"/>
  <c r="F4" i="5"/>
  <c r="E8" i="5"/>
  <c r="E7" i="5"/>
  <c r="E6" i="5"/>
  <c r="E5" i="5"/>
  <c r="E4" i="5"/>
  <c r="A4" i="4"/>
  <c r="A5" i="4"/>
  <c r="A6" i="4"/>
  <c r="A3" i="4"/>
  <c r="A4" i="1"/>
  <c r="A5" i="1"/>
  <c r="A3" i="1"/>
</calcChain>
</file>

<file path=xl/sharedStrings.xml><?xml version="1.0" encoding="utf-8"?>
<sst xmlns="http://schemas.openxmlformats.org/spreadsheetml/2006/main" count="256" uniqueCount="175">
  <si>
    <t>Risk #</t>
  </si>
  <si>
    <t>Unique identifier for the risk.</t>
  </si>
  <si>
    <t>Title</t>
  </si>
  <si>
    <t>High-level description of the risk.</t>
  </si>
  <si>
    <t>Description</t>
  </si>
  <si>
    <t>Detailed description of the risk in "if" "then" format.</t>
  </si>
  <si>
    <t>Response Plan</t>
  </si>
  <si>
    <t>Actionable response plan details consisting of the actions required to address the risk.</t>
  </si>
  <si>
    <t>Risk Response</t>
  </si>
  <si>
    <t>Response strategy selected for the risk, which is required to close a risk:</t>
  </si>
  <si>
    <t>Status</t>
  </si>
  <si>
    <t>Risk status:</t>
  </si>
  <si>
    <t>Risk Status Notes</t>
  </si>
  <si>
    <t>Additional details that inform the status of the risk, including changes to status or response actions over time.</t>
  </si>
  <si>
    <t>Risk Type</t>
  </si>
  <si>
    <t>Program or Release</t>
  </si>
  <si>
    <t>Describes what release the risk impacts or if it is at the program level.</t>
  </si>
  <si>
    <t>Created By</t>
  </si>
  <si>
    <t>Name of user who created the risk.</t>
  </si>
  <si>
    <t>Created On</t>
  </si>
  <si>
    <t>Date the risk was created.</t>
  </si>
  <si>
    <t>Risk Owner(s) - Organization</t>
  </si>
  <si>
    <t>Risk Owner</t>
  </si>
  <si>
    <t>Name of person responsible for addressing the risk.</t>
  </si>
  <si>
    <t>Probability  (Likelihood)</t>
  </si>
  <si>
    <t xml:space="preserve">Probability or likelihood that the risk will occur: </t>
  </si>
  <si>
    <t>Impact level of the risk:</t>
  </si>
  <si>
    <t>Severity</t>
  </si>
  <si>
    <t>Severity rating, based upon the calculation of likelihood and impact.</t>
  </si>
  <si>
    <t>Modified On</t>
  </si>
  <si>
    <t>The last date in which the risk was modified.</t>
  </si>
  <si>
    <t>Risk Trigger</t>
  </si>
  <si>
    <t>Even that if occurs will cause a risk to be realized.</t>
  </si>
  <si>
    <t>Due Date (Trigger Date)</t>
  </si>
  <si>
    <t>If not addressed, the risk will be realized on this date.</t>
  </si>
  <si>
    <t>Risk Contingency Plan</t>
  </si>
  <si>
    <t>Description of the risk contingency, or backup plan, enacted if the risk is triggered.</t>
  </si>
  <si>
    <t>Related Risk #</t>
  </si>
  <si>
    <t>Risks Log reference number(s) if the risk is related to other risk(s).</t>
  </si>
  <si>
    <t>Closure Criteria</t>
  </si>
  <si>
    <t>Criteria that must be met to close the risk, if applicable.</t>
  </si>
  <si>
    <t>Notes</t>
  </si>
  <si>
    <t>OMB ID</t>
  </si>
  <si>
    <t>Office of Management and Budget Identifier, which corresponds with OMB 300 submissions.</t>
  </si>
  <si>
    <t>Notes about the risk.</t>
  </si>
  <si>
    <t>Reference Materials</t>
  </si>
  <si>
    <t>Links to any reference materials related to the risk.</t>
  </si>
  <si>
    <t>Issue #</t>
  </si>
  <si>
    <t>Unique identifier for the issue.</t>
  </si>
  <si>
    <t>If applicable, enter the related risk item captured in the Risk Log.</t>
  </si>
  <si>
    <t>High-level description of the issue.</t>
  </si>
  <si>
    <t>Detailed description of the issue.</t>
  </si>
  <si>
    <t>Resolution Plan</t>
  </si>
  <si>
    <t>Detailed description of how the issue is planned to be resolved, which can be drawn from the contingency or backup plan for elevated risks.</t>
  </si>
  <si>
    <t>Issue status:</t>
  </si>
  <si>
    <t>Issue Status Notes</t>
  </si>
  <si>
    <t>Provides details about the status of the issue during the period in which it's being resolved.</t>
  </si>
  <si>
    <t>Issue Type</t>
  </si>
  <si>
    <t>Identify if the issue impacts a specific release or the entire program.</t>
  </si>
  <si>
    <t>Name of user who created the issue.</t>
  </si>
  <si>
    <t>Date the issue was created.</t>
  </si>
  <si>
    <t>Issue Owner(s) - Organization</t>
  </si>
  <si>
    <t>Summary</t>
  </si>
  <si>
    <t>Pending Approval</t>
  </si>
  <si>
    <t>Consequence/ Impact</t>
  </si>
  <si>
    <t>Issue Owner(s)</t>
  </si>
  <si>
    <t>Name of person responsible for addressing the issue.</t>
  </si>
  <si>
    <t>Due Date</t>
  </si>
  <si>
    <t>Date the issue is due to be complete. This may be equal to or greater than the current date</t>
  </si>
  <si>
    <t>Impact</t>
  </si>
  <si>
    <t>Impact level of the issue:</t>
  </si>
  <si>
    <t>Priority</t>
  </si>
  <si>
    <t>Priority of the issue.</t>
  </si>
  <si>
    <t>Date in which the issue was last modified in the tracker.</t>
  </si>
  <si>
    <t>Resolution</t>
  </si>
  <si>
    <t>Detailed description of the closure criteria for the issue.</t>
  </si>
  <si>
    <t>Closed Date</t>
  </si>
  <si>
    <t>Date the issue was completed.</t>
  </si>
  <si>
    <t>Change Request #</t>
  </si>
  <si>
    <t>If a change request is needed to resolve the issue, specify the change request reference number.</t>
  </si>
  <si>
    <t>Probability</t>
  </si>
  <si>
    <t>Consequence / Impact</t>
  </si>
  <si>
    <t>New</t>
  </si>
  <si>
    <t>In Progress</t>
  </si>
  <si>
    <t>Escalated</t>
  </si>
  <si>
    <t>Closed</t>
  </si>
  <si>
    <t>Cancelled</t>
  </si>
  <si>
    <t>Defer</t>
  </si>
  <si>
    <t>Critical</t>
  </si>
  <si>
    <t>High</t>
  </si>
  <si>
    <t>Medium</t>
  </si>
  <si>
    <t>Low</t>
  </si>
  <si>
    <t>Total Open Risks</t>
  </si>
  <si>
    <t>Total Open Issues</t>
  </si>
  <si>
    <t>Risk / Issue  Dashboard</t>
  </si>
  <si>
    <t>Risk Matrix (Count by Impact &amp; Probability)</t>
  </si>
  <si>
    <t xml:space="preserve">Schedule  </t>
  </si>
  <si>
    <t>Initial costs</t>
  </si>
  <si>
    <t>Life-cycle costs</t>
  </si>
  <si>
    <t>Technical obsolescence</t>
  </si>
  <si>
    <t>Feasibility</t>
  </si>
  <si>
    <t xml:space="preserve">Reliability of systems </t>
  </si>
  <si>
    <t>Dependencies and interoperability between this investment and others</t>
  </si>
  <si>
    <t>Surety (asset protection) considerations</t>
  </si>
  <si>
    <t>Risk of creating a monopoly for future procurements</t>
  </si>
  <si>
    <t>Capability of agency to manage the investment</t>
  </si>
  <si>
    <t xml:space="preserve">Overall risk of project failure </t>
  </si>
  <si>
    <t xml:space="preserve">Project resources/financial </t>
  </si>
  <si>
    <t xml:space="preserve">Technical/technology </t>
  </si>
  <si>
    <t>Business/operational</t>
  </si>
  <si>
    <t xml:space="preserve">Organizational and change management </t>
  </si>
  <si>
    <t>Organizational and Change management Communications</t>
  </si>
  <si>
    <t xml:space="preserve">Data/information </t>
  </si>
  <si>
    <t>Security</t>
  </si>
  <si>
    <t xml:space="preserve">Strategic </t>
  </si>
  <si>
    <t>Privacy</t>
  </si>
  <si>
    <t>Testing</t>
  </si>
  <si>
    <t>Risk / Issue Type</t>
  </si>
  <si>
    <t>Risk Probability</t>
  </si>
  <si>
    <t>Risk / Issue Consequence &amp; Impact</t>
  </si>
  <si>
    <t>Issue Priority</t>
  </si>
  <si>
    <t>Risk Status</t>
  </si>
  <si>
    <t>Issue Status</t>
  </si>
  <si>
    <t>Data Validation Fields</t>
  </si>
  <si>
    <t>Risk Responses</t>
  </si>
  <si>
    <t>Avoid</t>
  </si>
  <si>
    <t>Mitigate</t>
  </si>
  <si>
    <t>Accept</t>
  </si>
  <si>
    <t>Version 1.0</t>
  </si>
  <si>
    <t>5-Near Certainty (90%)</t>
  </si>
  <si>
    <t>4-Highly Likely (70%)</t>
  </si>
  <si>
    <t>3-Likely (50%)</t>
  </si>
  <si>
    <t>2-Low Likelihood (30%)</t>
  </si>
  <si>
    <t>1-Not Likely (10%)</t>
  </si>
  <si>
    <t>1-Minimal or No Impact (0-5% impact to cost or schedule)</t>
  </si>
  <si>
    <t>2-Minor (5% impact to cost or schedule)</t>
  </si>
  <si>
    <t>3-Moderate (10% impact to cost or schedule)</t>
  </si>
  <si>
    <t>4-Significant (15% impact to cost or schedule)</t>
  </si>
  <si>
    <t>5-Severe (20% or more impact to cost or schedule)</t>
  </si>
  <si>
    <t xml:space="preserve">Risk Type </t>
  </si>
  <si>
    <t>Populate this field using risk types determined by OMB in the Circular A-11, found here: https://www.whitehouse.gov/omb/circulars_a11_current_year_a11_toc</t>
  </si>
  <si>
    <t>Populate this field using issue types determined by OMB in the Circular A-11, found here: https://www.whitehouse.gov/omb/circulars_a11_current_year_a11_toc</t>
  </si>
  <si>
    <t xml:space="preserve">Describes Risk Owners (Customer, Provider or Shared) </t>
  </si>
  <si>
    <t>&lt;&lt;Insert Date&gt;&gt;</t>
  </si>
  <si>
    <t>Risk and Issue Logs</t>
  </si>
  <si>
    <r>
      <t xml:space="preserve">Avoid – </t>
    </r>
    <r>
      <rPr>
        <sz val="10"/>
        <color theme="1"/>
        <rFont val="Arial"/>
        <family val="2"/>
      </rPr>
      <t>Eliminate the risk by eliminating the cause</t>
    </r>
  </si>
  <si>
    <r>
      <t xml:space="preserve">Mitigate – </t>
    </r>
    <r>
      <rPr>
        <sz val="10"/>
        <color theme="1"/>
        <rFont val="Arial"/>
        <family val="2"/>
      </rPr>
      <t>Identify ways to reduce the probability or the impact of the risk if it occurs</t>
    </r>
  </si>
  <si>
    <r>
      <t xml:space="preserve">Accept – </t>
    </r>
    <r>
      <rPr>
        <sz val="10"/>
        <color theme="1"/>
        <rFont val="Arial"/>
        <family val="2"/>
      </rPr>
      <t>No action will be taken to address risk</t>
    </r>
  </si>
  <si>
    <r>
      <t xml:space="preserve">New – </t>
    </r>
    <r>
      <rPr>
        <sz val="10"/>
        <color theme="1"/>
        <rFont val="Arial"/>
        <family val="2"/>
      </rPr>
      <t>The risk has been created, but not started. It will remain in this status until it is started.</t>
    </r>
  </si>
  <si>
    <r>
      <t xml:space="preserve">In Progress – </t>
    </r>
    <r>
      <rPr>
        <sz val="10"/>
        <color theme="1"/>
        <rFont val="Arial"/>
        <family val="2"/>
      </rPr>
      <t>The risk is in progress. It will remain in this status while the risk is being reviewed.</t>
    </r>
  </si>
  <si>
    <r>
      <t xml:space="preserve">Pending Approval – </t>
    </r>
    <r>
      <rPr>
        <sz val="10"/>
        <color theme="1"/>
        <rFont val="Arial"/>
        <family val="2"/>
      </rPr>
      <t>The risk is awaiting approval. It will remain in this status until the risk is approved.</t>
    </r>
  </si>
  <si>
    <r>
      <t xml:space="preserve">Escalated – </t>
    </r>
    <r>
      <rPr>
        <sz val="10"/>
        <color theme="1"/>
        <rFont val="Arial"/>
        <family val="2"/>
      </rPr>
      <t>The risk has been escalated to a higher approval body. It will remain in this status while the risk is being reviewed.</t>
    </r>
  </si>
  <si>
    <r>
      <t xml:space="preserve">Closed – </t>
    </r>
    <r>
      <rPr>
        <sz val="10"/>
        <color theme="1"/>
        <rFont val="Arial"/>
        <family val="2"/>
      </rPr>
      <t>The risk has been closed and all required fields have been updated. No further action is required.</t>
    </r>
  </si>
  <si>
    <r>
      <t xml:space="preserve">Cancelled – </t>
    </r>
    <r>
      <rPr>
        <sz val="10"/>
        <color theme="1"/>
        <rFont val="Arial"/>
        <family val="2"/>
      </rPr>
      <t>The risk was no longer required and no action was taken. No further action is required.</t>
    </r>
  </si>
  <si>
    <r>
      <t xml:space="preserve">Defer – </t>
    </r>
    <r>
      <rPr>
        <sz val="10"/>
        <color theme="1"/>
        <rFont val="Arial"/>
        <family val="2"/>
      </rPr>
      <t>Defer the evaluation/response for the risk until a later project phase</t>
    </r>
  </si>
  <si>
    <r>
      <t xml:space="preserve">1—Not likely </t>
    </r>
    <r>
      <rPr>
        <sz val="10"/>
        <color theme="1"/>
        <rFont val="Arial"/>
        <family val="2"/>
      </rPr>
      <t xml:space="preserve">(~10% chance of occurrence) </t>
    </r>
  </si>
  <si>
    <r>
      <t xml:space="preserve">2—Low likelihood </t>
    </r>
    <r>
      <rPr>
        <sz val="10"/>
        <color theme="1"/>
        <rFont val="Arial"/>
        <family val="2"/>
      </rPr>
      <t xml:space="preserve">(~30% chance of occurrence) </t>
    </r>
  </si>
  <si>
    <r>
      <t xml:space="preserve">3—Likely </t>
    </r>
    <r>
      <rPr>
        <sz val="10"/>
        <color theme="1"/>
        <rFont val="Arial"/>
        <family val="2"/>
      </rPr>
      <t xml:space="preserve">(~50% chance of occurrence) </t>
    </r>
  </si>
  <si>
    <r>
      <t xml:space="preserve">4—Highly Likely </t>
    </r>
    <r>
      <rPr>
        <sz val="10"/>
        <color theme="1"/>
        <rFont val="Arial"/>
        <family val="2"/>
      </rPr>
      <t xml:space="preserve">(~70% chance of occurrence) </t>
    </r>
  </si>
  <si>
    <r>
      <t xml:space="preserve">5—Near Certainty </t>
    </r>
    <r>
      <rPr>
        <sz val="10"/>
        <color theme="1"/>
        <rFont val="Arial"/>
        <family val="2"/>
      </rPr>
      <t>(~90% chance of occurrence)</t>
    </r>
  </si>
  <si>
    <r>
      <t xml:space="preserve">1  — Minimal or No Impact </t>
    </r>
    <r>
      <rPr>
        <sz val="10"/>
        <color theme="1"/>
        <rFont val="Arial"/>
        <family val="2"/>
      </rPr>
      <t>(Less than 1% impact to budget, no impact to schedule)</t>
    </r>
  </si>
  <si>
    <r>
      <t xml:space="preserve">2  — Minor </t>
    </r>
    <r>
      <rPr>
        <sz val="10"/>
        <color theme="1"/>
        <rFont val="Arial"/>
        <family val="2"/>
      </rPr>
      <t>(Greater than 1% and less than 5% impact to budget, no impact on ability to meet key dates)</t>
    </r>
  </si>
  <si>
    <r>
      <t xml:space="preserve">3  — Moderate </t>
    </r>
    <r>
      <rPr>
        <sz val="10"/>
        <color theme="1"/>
        <rFont val="Arial"/>
        <family val="2"/>
      </rPr>
      <t>(Greater than 5% and less than 10% impact budget, no impact to milestones)</t>
    </r>
  </si>
  <si>
    <r>
      <t xml:space="preserve">4  — Significant </t>
    </r>
    <r>
      <rPr>
        <sz val="10"/>
        <color theme="1"/>
        <rFont val="Arial"/>
        <family val="2"/>
      </rPr>
      <t>(Greater than 10% impact to budget, critical path milestones impacted)</t>
    </r>
  </si>
  <si>
    <r>
      <t xml:space="preserve">5  — Severe </t>
    </r>
    <r>
      <rPr>
        <sz val="10"/>
        <color theme="1"/>
        <rFont val="Arial"/>
        <family val="2"/>
      </rPr>
      <t>(Greater than 10% impact to budget, cannot meet program milestones)</t>
    </r>
  </si>
  <si>
    <r>
      <t>New</t>
    </r>
    <r>
      <rPr>
        <sz val="10"/>
        <color theme="1"/>
        <rFont val="Arial"/>
        <family val="2"/>
      </rPr>
      <t>—The issue has been created. It will remain in this status until it is started/validated by the project manager.</t>
    </r>
  </si>
  <si>
    <r>
      <t>In Progress</t>
    </r>
    <r>
      <rPr>
        <sz val="10"/>
        <color theme="1"/>
        <rFont val="Arial"/>
        <family val="2"/>
      </rPr>
      <t>—The issue is in progress. It will remain in this status while the issue is being addressed.</t>
    </r>
  </si>
  <si>
    <r>
      <t>Pending Approval —</t>
    </r>
    <r>
      <rPr>
        <sz val="10"/>
        <color theme="1"/>
        <rFont val="Arial"/>
        <family val="2"/>
      </rPr>
      <t>The issue is awaiting approval for inclusion in the log. It will remain in this status until the issue is approved.</t>
    </r>
  </si>
  <si>
    <r>
      <t>Closed</t>
    </r>
    <r>
      <rPr>
        <sz val="10"/>
        <color theme="1"/>
        <rFont val="Arial"/>
        <family val="2"/>
      </rPr>
      <t>—The issue has been resolved and all required fields have been updated. No further action is required.</t>
    </r>
  </si>
  <si>
    <r>
      <t>Cancelled</t>
    </r>
    <r>
      <rPr>
        <sz val="10"/>
        <color theme="1"/>
        <rFont val="Arial"/>
        <family val="2"/>
      </rPr>
      <t>—The issue was no longer valid and no action was taken. No further action is required.</t>
    </r>
  </si>
  <si>
    <r>
      <t xml:space="preserve">Critical or Impact Score of 5 - </t>
    </r>
    <r>
      <rPr>
        <sz val="10"/>
        <color theme="1"/>
        <rFont val="Arial"/>
        <family val="2"/>
      </rPr>
      <t>The issue is jeopardizing overall project objectives and must be addressed immediately.</t>
    </r>
  </si>
  <si>
    <r>
      <t xml:space="preserve">High or Impact Score of 4 - </t>
    </r>
    <r>
      <rPr>
        <sz val="10"/>
        <color theme="1"/>
        <rFont val="Arial"/>
        <family val="2"/>
      </rPr>
      <t>The issue is negatively impacting the project significantly (for example, cost overruns or milestone delays) and must be addressed as soon as possible.</t>
    </r>
  </si>
  <si>
    <r>
      <t xml:space="preserve">Medium or Impact Score of 3 </t>
    </r>
    <r>
      <rPr>
        <sz val="10"/>
        <color theme="1"/>
        <rFont val="Arial"/>
        <family val="2"/>
      </rPr>
      <t>- The issue is negatively impacting the project and should be addressed, monitored, and controlled using regular project issue management processes.</t>
    </r>
  </si>
  <si>
    <r>
      <t xml:space="preserve">Low or Impact Score of 2 or 1 - </t>
    </r>
    <r>
      <rPr>
        <sz val="10"/>
        <color theme="1"/>
        <rFont val="Arial"/>
        <family val="2"/>
      </rPr>
      <t>The issue has minimal impact and should be addressed as cost and schedule permits.</t>
    </r>
  </si>
  <si>
    <t>&lt;&lt;This document should be reviewed and approved by both the Provider and the Customer Program Manager.&gt;&gt;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</si>
</sst>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b/>
      <u/>
      <sz val="16"/>
      <name val="Arial"/>
      <family val="2"/>
    </font>
    <font>
      <b/>
      <i/>
      <sz val="10"/>
      <name val="Arial"/>
      <family val="2"/>
    </font>
    <font>
      <b/>
      <u/>
      <sz val="14"/>
      <color theme="0"/>
      <name val="Arial"/>
      <family val="2"/>
    </font>
    <font>
      <sz val="9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1" fillId="0" borderId="0" xfId="1"/>
    <xf numFmtId="0" fontId="2" fillId="2" borderId="5" xfId="1" applyNumberFormat="1" applyFont="1" applyFill="1" applyBorder="1" applyAlignment="1"/>
    <xf numFmtId="0" fontId="2" fillId="2" borderId="6" xfId="1" applyNumberFormat="1" applyFont="1" applyFill="1" applyBorder="1" applyAlignment="1"/>
    <xf numFmtId="0" fontId="2" fillId="2" borderId="7" xfId="1" applyNumberFormat="1" applyFont="1" applyFill="1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0" xfId="0" applyNumberFormat="1" applyBorder="1"/>
    <xf numFmtId="0" fontId="0" fillId="0" borderId="4" xfId="0" applyBorder="1"/>
    <xf numFmtId="0" fontId="1" fillId="0" borderId="12" xfId="1" applyBorder="1"/>
    <xf numFmtId="0" fontId="1" fillId="0" borderId="13" xfId="1" applyBorder="1"/>
    <xf numFmtId="0" fontId="2" fillId="3" borderId="4" xfId="1" applyFont="1" applyFill="1" applyBorder="1"/>
    <xf numFmtId="0" fontId="2" fillId="3" borderId="14" xfId="1" applyFont="1" applyFill="1" applyBorder="1"/>
    <xf numFmtId="0" fontId="2" fillId="3" borderId="12" xfId="1" applyFont="1" applyFill="1" applyBorder="1"/>
    <xf numFmtId="0" fontId="2" fillId="3" borderId="13" xfId="1" applyFont="1" applyFill="1" applyBorder="1"/>
    <xf numFmtId="0" fontId="2" fillId="3" borderId="3" xfId="1" applyFont="1" applyFill="1" applyBorder="1"/>
    <xf numFmtId="0" fontId="1" fillId="0" borderId="0" xfId="1" applyBorder="1"/>
    <xf numFmtId="0" fontId="2" fillId="3" borderId="1" xfId="1" applyFont="1" applyFill="1" applyBorder="1"/>
    <xf numFmtId="0" fontId="2" fillId="3" borderId="2" xfId="1" applyFont="1" applyFill="1" applyBorder="1"/>
    <xf numFmtId="0" fontId="1" fillId="0" borderId="14" xfId="1" applyBorder="1"/>
    <xf numFmtId="14" fontId="1" fillId="0" borderId="12" xfId="1" applyNumberFormat="1" applyBorder="1"/>
    <xf numFmtId="14" fontId="1" fillId="0" borderId="13" xfId="1" applyNumberFormat="1" applyBorder="1"/>
    <xf numFmtId="0" fontId="4" fillId="0" borderId="0" xfId="1" applyFont="1"/>
    <xf numFmtId="0" fontId="5" fillId="0" borderId="0" xfId="1" applyFont="1"/>
    <xf numFmtId="0" fontId="1" fillId="0" borderId="19" xfId="1" applyBorder="1"/>
    <xf numFmtId="0" fontId="1" fillId="0" borderId="21" xfId="1" applyBorder="1" applyAlignment="1">
      <alignment horizontal="center" vertical="center"/>
    </xf>
    <xf numFmtId="0" fontId="1" fillId="0" borderId="21" xfId="1" applyBorder="1"/>
    <xf numFmtId="0" fontId="7" fillId="5" borderId="23" xfId="1" applyFont="1" applyFill="1" applyBorder="1" applyAlignment="1">
      <alignment horizontal="center" vertical="center"/>
    </xf>
    <xf numFmtId="0" fontId="8" fillId="5" borderId="17" xfId="1" applyFont="1" applyFill="1" applyBorder="1" applyAlignment="1">
      <alignment horizontal="center" vertical="center"/>
    </xf>
    <xf numFmtId="0" fontId="8" fillId="6" borderId="17" xfId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center" vertical="center"/>
    </xf>
    <xf numFmtId="0" fontId="8" fillId="4" borderId="18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20" xfId="1" applyFont="1" applyFill="1" applyBorder="1" applyAlignment="1">
      <alignment horizontal="center" vertical="center"/>
    </xf>
    <xf numFmtId="0" fontId="8" fillId="6" borderId="20" xfId="1" applyFont="1" applyFill="1" applyBorder="1" applyAlignment="1">
      <alignment horizontal="center" vertical="center"/>
    </xf>
    <xf numFmtId="0" fontId="8" fillId="5" borderId="23" xfId="1" applyFont="1" applyFill="1" applyBorder="1" applyAlignment="1">
      <alignment horizontal="center" vertical="center"/>
    </xf>
    <xf numFmtId="0" fontId="8" fillId="6" borderId="24" xfId="1" applyFont="1" applyFill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" fillId="0" borderId="27" xfId="1" applyBorder="1"/>
    <xf numFmtId="0" fontId="1" fillId="0" borderId="22" xfId="1" applyBorder="1"/>
    <xf numFmtId="0" fontId="1" fillId="0" borderId="25" xfId="1" applyBorder="1"/>
    <xf numFmtId="0" fontId="2" fillId="3" borderId="19" xfId="1" applyFont="1" applyFill="1" applyBorder="1"/>
    <xf numFmtId="0" fontId="3" fillId="3" borderId="0" xfId="1" applyFont="1" applyFill="1" applyBorder="1"/>
    <xf numFmtId="0" fontId="12" fillId="0" borderId="0" xfId="1" applyFont="1" applyBorder="1"/>
    <xf numFmtId="0" fontId="7" fillId="0" borderId="0" xfId="1" applyFont="1"/>
    <xf numFmtId="0" fontId="2" fillId="2" borderId="6" xfId="1" applyNumberFormat="1" applyFont="1" applyFill="1" applyBorder="1" applyAlignment="1">
      <alignment wrapText="1"/>
    </xf>
    <xf numFmtId="49" fontId="10" fillId="0" borderId="0" xfId="1" applyNumberFormat="1" applyFont="1"/>
    <xf numFmtId="0" fontId="4" fillId="0" borderId="0" xfId="1" applyFont="1" applyAlignment="1">
      <alignment vertical="top" wrapText="1"/>
    </xf>
    <xf numFmtId="0" fontId="1" fillId="0" borderId="0" xfId="1" applyFont="1" applyAlignment="1">
      <alignment vertical="top" wrapText="1"/>
    </xf>
    <xf numFmtId="0" fontId="1" fillId="0" borderId="0" xfId="1" applyFont="1"/>
    <xf numFmtId="0" fontId="14" fillId="7" borderId="28" xfId="0" applyFont="1" applyFill="1" applyBorder="1" applyAlignment="1">
      <alignment vertical="center" wrapText="1"/>
    </xf>
    <xf numFmtId="0" fontId="15" fillId="7" borderId="28" xfId="0" applyFont="1" applyFill="1" applyBorder="1" applyAlignment="1">
      <alignment vertical="center" wrapText="1"/>
    </xf>
    <xf numFmtId="0" fontId="16" fillId="7" borderId="28" xfId="0" applyFont="1" applyFill="1" applyBorder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1" fillId="3" borderId="15" xfId="1" applyFont="1" applyFill="1" applyBorder="1" applyAlignment="1">
      <alignment horizontal="center"/>
    </xf>
    <xf numFmtId="0" fontId="11" fillId="3" borderId="16" xfId="1" applyFont="1" applyFill="1" applyBorder="1" applyAlignment="1">
      <alignment horizontal="center"/>
    </xf>
    <xf numFmtId="0" fontId="11" fillId="3" borderId="26" xfId="1" applyFont="1" applyFill="1" applyBorder="1" applyAlignment="1">
      <alignment horizontal="center"/>
    </xf>
    <xf numFmtId="0" fontId="6" fillId="0" borderId="22" xfId="1" applyFont="1" applyBorder="1" applyAlignment="1">
      <alignment horizontal="center"/>
    </xf>
    <xf numFmtId="0" fontId="4" fillId="0" borderId="0" xfId="1" applyFont="1" applyBorder="1" applyAlignment="1">
      <alignment horizontal="center" vertical="center" textRotation="90"/>
    </xf>
    <xf numFmtId="0" fontId="4" fillId="0" borderId="0" xfId="1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2" fillId="3" borderId="8" xfId="1" applyFont="1" applyFill="1" applyBorder="1" applyAlignment="1">
      <alignment horizontal="center"/>
    </xf>
    <xf numFmtId="0" fontId="2" fillId="3" borderId="14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28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vertical="center" wrapText="1"/>
    </xf>
    <xf numFmtId="0" fontId="14" fillId="7" borderId="28" xfId="0" applyFont="1" applyFill="1" applyBorder="1" applyAlignment="1">
      <alignment horizontal="left" vertical="center" wrapText="1"/>
    </xf>
    <xf numFmtId="0" fontId="9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H22"/>
  <sheetViews>
    <sheetView showGridLines="0" zoomScale="85" zoomScaleNormal="85" workbookViewId="0">
      <selection activeCell="B7" sqref="B7:D7"/>
    </sheetView>
  </sheetViews>
  <sheetFormatPr defaultColWidth="8.81640625" defaultRowHeight="12.5" x14ac:dyDescent="0.25"/>
  <cols>
    <col min="1" max="1" width="2.7265625" style="1" customWidth="1"/>
    <col min="2" max="2" width="41.54296875" style="1" bestFit="1" customWidth="1"/>
    <col min="3" max="16384" width="8.81640625" style="1"/>
  </cols>
  <sheetData>
    <row r="3" spans="2:8" ht="25" x14ac:dyDescent="0.5">
      <c r="B3" s="51" t="s">
        <v>144</v>
      </c>
    </row>
    <row r="4" spans="2:8" ht="13" x14ac:dyDescent="0.3">
      <c r="B4" s="23" t="s">
        <v>128</v>
      </c>
    </row>
    <row r="5" spans="2:8" ht="13" x14ac:dyDescent="0.3">
      <c r="B5" s="53" t="s">
        <v>143</v>
      </c>
    </row>
    <row r="7" spans="2:8" ht="31.5" customHeight="1" x14ac:dyDescent="0.25">
      <c r="B7" s="60" t="s">
        <v>174</v>
      </c>
      <c r="C7" s="60"/>
      <c r="D7" s="60"/>
    </row>
    <row r="8" spans="2:8" ht="13" x14ac:dyDescent="0.25">
      <c r="B8" s="54"/>
      <c r="C8" s="55"/>
      <c r="D8" s="55"/>
      <c r="E8" s="55"/>
      <c r="F8" s="55"/>
      <c r="G8" s="55"/>
      <c r="H8" s="55"/>
    </row>
    <row r="9" spans="2:8" x14ac:dyDescent="0.25">
      <c r="B9" s="55"/>
      <c r="C9" s="55"/>
      <c r="D9" s="55"/>
      <c r="E9" s="55"/>
      <c r="F9" s="55"/>
      <c r="G9" s="55"/>
      <c r="H9" s="55"/>
    </row>
    <row r="10" spans="2:8" x14ac:dyDescent="0.25">
      <c r="B10" s="55"/>
      <c r="C10" s="55"/>
      <c r="D10" s="55"/>
      <c r="E10" s="55"/>
      <c r="F10" s="55"/>
      <c r="G10" s="55"/>
      <c r="H10" s="55"/>
    </row>
    <row r="11" spans="2:8" x14ac:dyDescent="0.25">
      <c r="B11" s="55"/>
      <c r="C11" s="55"/>
      <c r="D11" s="55"/>
      <c r="E11" s="55"/>
      <c r="F11" s="55"/>
      <c r="G11" s="55"/>
      <c r="H11" s="55"/>
    </row>
    <row r="12" spans="2:8" x14ac:dyDescent="0.25">
      <c r="B12" s="55"/>
      <c r="C12" s="55"/>
      <c r="D12" s="55"/>
      <c r="E12" s="55"/>
      <c r="F12" s="55"/>
      <c r="G12" s="55"/>
      <c r="H12" s="55"/>
    </row>
    <row r="13" spans="2:8" x14ac:dyDescent="0.25">
      <c r="B13" s="55"/>
      <c r="C13" s="55"/>
      <c r="D13" s="55"/>
      <c r="E13" s="55"/>
      <c r="F13" s="55"/>
      <c r="G13" s="55"/>
      <c r="H13" s="55"/>
    </row>
    <row r="14" spans="2:8" x14ac:dyDescent="0.25">
      <c r="B14" s="55"/>
      <c r="C14" s="55"/>
      <c r="D14" s="55"/>
      <c r="E14" s="55"/>
      <c r="F14" s="55"/>
      <c r="G14" s="55"/>
      <c r="H14" s="55"/>
    </row>
    <row r="15" spans="2:8" x14ac:dyDescent="0.25">
      <c r="B15" s="55"/>
      <c r="C15" s="55"/>
      <c r="D15" s="55"/>
      <c r="E15" s="55"/>
      <c r="F15" s="55"/>
      <c r="G15" s="55"/>
      <c r="H15" s="55"/>
    </row>
    <row r="16" spans="2:8" x14ac:dyDescent="0.25">
      <c r="B16" s="55"/>
      <c r="C16" s="55"/>
      <c r="D16" s="55"/>
      <c r="E16" s="55"/>
      <c r="F16" s="55"/>
      <c r="G16" s="55"/>
      <c r="H16" s="55"/>
    </row>
    <row r="17" spans="2:8" x14ac:dyDescent="0.25">
      <c r="B17" s="55"/>
      <c r="C17" s="55"/>
      <c r="D17" s="55"/>
      <c r="E17" s="55"/>
      <c r="F17" s="55"/>
      <c r="G17" s="55"/>
      <c r="H17" s="55"/>
    </row>
    <row r="18" spans="2:8" x14ac:dyDescent="0.25">
      <c r="B18" s="55"/>
      <c r="C18" s="55"/>
      <c r="D18" s="55"/>
      <c r="E18" s="55"/>
      <c r="F18" s="55"/>
      <c r="G18" s="55"/>
      <c r="H18" s="55"/>
    </row>
    <row r="19" spans="2:8" x14ac:dyDescent="0.25">
      <c r="B19" s="55"/>
      <c r="C19" s="55"/>
      <c r="D19" s="55"/>
      <c r="E19" s="55"/>
      <c r="F19" s="55"/>
      <c r="G19" s="55"/>
      <c r="H19" s="55"/>
    </row>
    <row r="20" spans="2:8" x14ac:dyDescent="0.25">
      <c r="B20" s="55"/>
      <c r="C20" s="55"/>
      <c r="D20" s="55"/>
      <c r="E20" s="55"/>
      <c r="F20" s="55"/>
      <c r="G20" s="55"/>
      <c r="H20" s="55"/>
    </row>
    <row r="21" spans="2:8" x14ac:dyDescent="0.25">
      <c r="B21" s="55"/>
      <c r="C21" s="55"/>
      <c r="D21" s="55"/>
      <c r="E21" s="55"/>
      <c r="F21" s="55"/>
      <c r="G21" s="55"/>
      <c r="H21" s="55"/>
    </row>
    <row r="22" spans="2:8" x14ac:dyDescent="0.25">
      <c r="B22" s="55"/>
      <c r="C22" s="55"/>
      <c r="D22" s="55"/>
      <c r="E22" s="55"/>
      <c r="F22" s="55"/>
      <c r="G22" s="55"/>
      <c r="H22" s="55"/>
    </row>
  </sheetData>
  <mergeCells count="1">
    <mergeCell ref="B7:D7"/>
  </mergeCells>
  <pageMargins left="1" right="1" top="1" bottom="1" header="0.5" footer="0.5"/>
  <pageSetup orientation="landscape" r:id="rId1"/>
  <headerFooter scaleWithDoc="0">
    <oddHeader>&amp;L&amp;A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C32"/>
  <sheetViews>
    <sheetView zoomScaleNormal="100" workbookViewId="0">
      <selection activeCell="A4" sqref="A4"/>
    </sheetView>
  </sheetViews>
  <sheetFormatPr defaultColWidth="0" defaultRowHeight="12.5" zeroHeight="1" x14ac:dyDescent="0.25"/>
  <cols>
    <col min="1" max="1" width="26.54296875" style="1" customWidth="1"/>
    <col min="2" max="2" width="7" style="1" customWidth="1"/>
    <col min="3" max="3" width="3.26953125" style="1" bestFit="1" customWidth="1"/>
    <col min="4" max="4" width="2.7265625" style="1" bestFit="1" customWidth="1"/>
    <col min="5" max="5" width="8.81640625" style="1" customWidth="1"/>
    <col min="6" max="6" width="8.54296875" style="1" customWidth="1"/>
    <col min="7" max="7" width="8.81640625" style="1" customWidth="1"/>
    <col min="8" max="8" width="10.7265625" style="1" customWidth="1"/>
    <col min="9" max="12" width="8.81640625" style="1" customWidth="1"/>
    <col min="13" max="16383" width="8.81640625" style="1" hidden="1"/>
    <col min="16384" max="16384" width="0.7265625" style="1" customWidth="1"/>
  </cols>
  <sheetData>
    <row r="1" spans="1:12" ht="18" x14ac:dyDescent="0.4">
      <c r="A1" s="61" t="s">
        <v>94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3"/>
    </row>
    <row r="2" spans="1:12" x14ac:dyDescent="0.25">
      <c r="A2" s="25"/>
      <c r="B2" s="17"/>
      <c r="C2" s="17"/>
      <c r="D2" s="17"/>
      <c r="E2" s="17"/>
      <c r="F2" s="17"/>
      <c r="G2" s="17"/>
      <c r="H2" s="17"/>
      <c r="I2" s="17"/>
      <c r="J2" s="17"/>
      <c r="K2" s="17"/>
      <c r="L2" s="45"/>
    </row>
    <row r="3" spans="1:12" ht="16" thickBot="1" x14ac:dyDescent="0.4">
      <c r="A3" s="25"/>
      <c r="B3" s="17"/>
      <c r="C3" s="17"/>
      <c r="D3" s="17"/>
      <c r="E3" s="64" t="s">
        <v>95</v>
      </c>
      <c r="F3" s="64"/>
      <c r="G3" s="64"/>
      <c r="H3" s="64"/>
      <c r="I3" s="64"/>
      <c r="J3" s="17"/>
      <c r="K3" s="17"/>
      <c r="L3" s="45"/>
    </row>
    <row r="4" spans="1:12" ht="48" customHeight="1" x14ac:dyDescent="0.25">
      <c r="A4" s="25"/>
      <c r="B4" s="17"/>
      <c r="C4" s="65" t="s">
        <v>80</v>
      </c>
      <c r="D4" s="42">
        <v>5</v>
      </c>
      <c r="E4" s="29" t="str">
        <f>IF(COUNTIFS('Risk Log'!$N$3:$N$5,'Data Mgmt'!$F10,'Risk Log'!$O$3:$O$5,'Data Mgmt'!$G$6)=0,"",COUNTIFS('Risk Log'!$N$3:$N$5,'Data Mgmt'!$F10,'Risk Log'!$O$3:$O$5,'Data Mgmt'!$G$6))</f>
        <v/>
      </c>
      <c r="F4" s="30" t="str">
        <f>IF(COUNTIFS('Risk Log'!$N$3:$N$5,'Data Mgmt'!$F10,'Risk Log'!$O$3:$O$5,'Data Mgmt'!$G$7)=0,"",COUNTIFS('Risk Log'!$N$3:$N$5,'Data Mgmt'!$F10,'Risk Log'!$O$3:$O$5,'Data Mgmt'!$G$7))</f>
        <v/>
      </c>
      <c r="G4" s="31" t="str">
        <f>IF(COUNTIFS('Risk Log'!$N$3:$N$5,'Data Mgmt'!$F10,'Risk Log'!$O$3:$O$5,'Data Mgmt'!$G$8)=0,"",COUNTIFS('Risk Log'!$N$3:$N$5,'Data Mgmt'!$F10,'Risk Log'!$O$3:$O$5,'Data Mgmt'!$G$8))</f>
        <v/>
      </c>
      <c r="H4" s="31" t="str">
        <f>IF(COUNTIFS('Risk Log'!$N$3:$N$5,'Data Mgmt'!$F10,'Risk Log'!$O$3:$O$5,'Data Mgmt'!$G$9)=0,"",COUNTIFS('Risk Log'!$N$3:$N$5,'Data Mgmt'!$F10,'Risk Log'!$O$3:$O$5,'Data Mgmt'!$G$9))</f>
        <v/>
      </c>
      <c r="I4" s="32" t="str">
        <f>IF(COUNTIFS('Risk Log'!$N$3:$N$5,'Data Mgmt'!$F10,'Risk Log'!$O$3:$O$5,'Data Mgmt'!$G$10)=0,"",COUNTIFS('Risk Log'!$N$3:$N$5,'Data Mgmt'!$F10,'Risk Log'!$O$3:$O$5,'Data Mgmt'!$G$10))</f>
        <v/>
      </c>
      <c r="J4" s="17"/>
      <c r="K4" s="17"/>
      <c r="L4" s="45"/>
    </row>
    <row r="5" spans="1:12" ht="48" customHeight="1" x14ac:dyDescent="0.25">
      <c r="A5" s="25"/>
      <c r="B5" s="17"/>
      <c r="C5" s="65"/>
      <c r="D5" s="43">
        <v>4</v>
      </c>
      <c r="E5" s="33" t="str">
        <f>IF(COUNTIFS('Risk Log'!$N$3:$N$5,'Data Mgmt'!$F9,'Risk Log'!$O$3:$O$5,'Data Mgmt'!$G$6)=0,"",COUNTIFS('Risk Log'!$N$3:$N$5,'Data Mgmt'!$F9,'Risk Log'!$O$3:$O$5,'Data Mgmt'!$G$6))</f>
        <v/>
      </c>
      <c r="F5" s="34" t="str">
        <f>IF(COUNTIFS('Risk Log'!$N$3:$N$5,'Data Mgmt'!$F9,'Risk Log'!$O$3:$O$5,'Data Mgmt'!$G$7)=0,"",COUNTIFS('Risk Log'!$N$3:$N$5,'Data Mgmt'!$F9,'Risk Log'!$O$3:$O$5,'Data Mgmt'!$G$7))</f>
        <v/>
      </c>
      <c r="G5" s="34" t="str">
        <f>IF(COUNTIFS('Risk Log'!$N$3:$N$5,'Data Mgmt'!$F9,'Risk Log'!$O$3:$O$5,'Data Mgmt'!$G$8)=0,"",COUNTIFS('Risk Log'!$N$3:$N$5,'Data Mgmt'!$F9,'Risk Log'!$O$3:$O$5,'Data Mgmt'!$G$8))</f>
        <v/>
      </c>
      <c r="H5" s="35" t="str">
        <f>IF(COUNTIFS('Risk Log'!$N$3:$N$5,'Data Mgmt'!$F9,'Risk Log'!$O$3:$O$5,'Data Mgmt'!$G$9)=0,"",COUNTIFS('Risk Log'!$N$3:$N$5,'Data Mgmt'!$F9,'Risk Log'!$O$3:$O$5,'Data Mgmt'!$G$9))</f>
        <v/>
      </c>
      <c r="I5" s="36" t="str">
        <f>IF(COUNTIFS('Risk Log'!$N$3:$N$5,'Data Mgmt'!$F9,'Risk Log'!$O$3:$O$5,'Data Mgmt'!$G$10)=0,"",COUNTIFS('Risk Log'!$N$3:$N$5,'Data Mgmt'!$F9,'Risk Log'!$O$3:$O$5,'Data Mgmt'!$G$10))</f>
        <v/>
      </c>
      <c r="J5" s="17"/>
      <c r="K5" s="17"/>
      <c r="L5" s="45"/>
    </row>
    <row r="6" spans="1:12" ht="48" customHeight="1" x14ac:dyDescent="0.25">
      <c r="A6" s="25"/>
      <c r="B6" s="17"/>
      <c r="C6" s="65"/>
      <c r="D6" s="43">
        <v>3</v>
      </c>
      <c r="E6" s="33" t="str">
        <f>IF(COUNTIFS('Risk Log'!$N$3:$N$5,'Data Mgmt'!$F8,'Risk Log'!$O$3:$O$5,'Data Mgmt'!$G$6)=0,"",COUNTIFS('Risk Log'!$N$3:$N$5,'Data Mgmt'!$F8,'Risk Log'!$O$3:$O$5,'Data Mgmt'!$G$6))</f>
        <v/>
      </c>
      <c r="F6" s="33" t="str">
        <f>IF(COUNTIFS('Risk Log'!$N$3:$N$5,'Data Mgmt'!$F8,'Risk Log'!$O$3:$O$5,'Data Mgmt'!$G$7)=0,"",COUNTIFS('Risk Log'!$N$3:$N$5,'Data Mgmt'!$F8,'Risk Log'!$O$3:$O$5,'Data Mgmt'!$G$7))</f>
        <v/>
      </c>
      <c r="G6" s="34" t="str">
        <f>IF(COUNTIFS('Risk Log'!$N$3:$N$5,'Data Mgmt'!$F8,'Risk Log'!$O$3:$O$5,'Data Mgmt'!$G$8)=0,"",COUNTIFS('Risk Log'!$N$3:$N$5,'Data Mgmt'!$F8,'Risk Log'!$O$3:$O$5,'Data Mgmt'!$G$8))</f>
        <v/>
      </c>
      <c r="H6" s="34" t="str">
        <f>IF(COUNTIFS('Risk Log'!$N$3:$N$5,'Data Mgmt'!$F8,'Risk Log'!$O$3:$O$5,'Data Mgmt'!$G$9)=0,"",COUNTIFS('Risk Log'!$N$3:$N$5,'Data Mgmt'!$F8,'Risk Log'!$O$3:$O$5,'Data Mgmt'!$G$9))</f>
        <v/>
      </c>
      <c r="I6" s="36" t="str">
        <f>IF(COUNTIFS('Risk Log'!$N$3:$N$5,'Data Mgmt'!$F8,'Risk Log'!$O$3:$O$5,'Data Mgmt'!$G$10)=0,"",COUNTIFS('Risk Log'!$N$3:$N$5,'Data Mgmt'!$F8,'Risk Log'!$O$3:$O$5,'Data Mgmt'!$G$10))</f>
        <v/>
      </c>
      <c r="J6" s="17"/>
      <c r="K6" s="17"/>
      <c r="L6" s="45"/>
    </row>
    <row r="7" spans="1:12" ht="48" customHeight="1" x14ac:dyDescent="0.25">
      <c r="A7" s="25"/>
      <c r="B7" s="17"/>
      <c r="C7" s="65"/>
      <c r="D7" s="43">
        <v>2</v>
      </c>
      <c r="E7" s="33" t="str">
        <f>IF(COUNTIFS('Risk Log'!$N$3:$N$5,'Data Mgmt'!$F7,'Risk Log'!$O$3:$O$5,'Data Mgmt'!$G$6)=0,"",COUNTIFS('Risk Log'!$N$3:$N$5,'Data Mgmt'!$F7,'Risk Log'!$O$3:$O$5,'Data Mgmt'!$G$6))</f>
        <v/>
      </c>
      <c r="F7" s="33" t="str">
        <f>IF(COUNTIFS('Risk Log'!$N$3:$N$5,'Data Mgmt'!$F7,'Risk Log'!$O$3:$O$5,'Data Mgmt'!$G$7)=0,"",COUNTIFS('Risk Log'!$N$3:$N$5,'Data Mgmt'!$F7,'Risk Log'!$O$3:$O$5,'Data Mgmt'!$G$7))</f>
        <v/>
      </c>
      <c r="G7" s="33" t="str">
        <f>IF(COUNTIFS('Risk Log'!$N$3:$N$5,'Data Mgmt'!$F7,'Risk Log'!$O$3:$O$5,'Data Mgmt'!$G$8)=0,"",COUNTIFS('Risk Log'!$N$3:$N$5,'Data Mgmt'!$F7,'Risk Log'!$O$3:$O$5,'Data Mgmt'!$G$8))</f>
        <v/>
      </c>
      <c r="H7" s="34" t="str">
        <f>IF(COUNTIFS('Risk Log'!$N$3:$N$5,'Data Mgmt'!$F7,'Risk Log'!$O$3:$O$5,'Data Mgmt'!$G$9)=0,"",COUNTIFS('Risk Log'!$N$3:$N$5,'Data Mgmt'!$F7,'Risk Log'!$O$3:$O$5,'Data Mgmt'!$G$9))</f>
        <v/>
      </c>
      <c r="I7" s="37" t="str">
        <f>IF(COUNTIFS('Risk Log'!$N$3:$N$5,'Data Mgmt'!$F7,'Risk Log'!$O$3:$O$5,'Data Mgmt'!$G$10)=0,"",COUNTIFS('Risk Log'!$N$3:$N$5,'Data Mgmt'!$F7,'Risk Log'!$O$3:$O$5,'Data Mgmt'!$G$10))</f>
        <v/>
      </c>
      <c r="J7" s="17"/>
      <c r="K7" s="17"/>
      <c r="L7" s="45"/>
    </row>
    <row r="8" spans="1:12" ht="48" customHeight="1" thickBot="1" x14ac:dyDescent="0.3">
      <c r="A8" s="25"/>
      <c r="B8" s="17"/>
      <c r="C8" s="65"/>
      <c r="D8" s="44">
        <v>1</v>
      </c>
      <c r="E8" s="38" t="str">
        <f>IF(COUNTIFS('Risk Log'!$N$3:$N$5,'Data Mgmt'!$F6,'Risk Log'!$O$3:$O$5,'Data Mgmt'!$G$6)=0,"",COUNTIFS('Risk Log'!$N$3:$N$5,'Data Mgmt'!$F6,'Risk Log'!$O$3:$O$5,'Data Mgmt'!$G$6))</f>
        <v/>
      </c>
      <c r="F8" s="38" t="str">
        <f>IF(COUNTIFS('Risk Log'!$N$3:$N$5,'Data Mgmt'!$F$6,'Risk Log'!$O$3:$O$5,'Data Mgmt'!$G$7)=0,"",COUNTIFS('Risk Log'!$N$3:$N$5,'Data Mgmt'!$F$6,'Risk Log'!$O$3:$O$5,'Data Mgmt'!$G$7))</f>
        <v/>
      </c>
      <c r="G8" s="28" t="str">
        <f>IF(COUNTIFS('Risk Log'!$N$3:$N$5,'Data Mgmt'!$F$6,'Risk Log'!$O$3:$O$5,'Data Mgmt'!$G$8)=0,"",COUNTIFS('Risk Log'!$N$3:$N$5,'Data Mgmt'!$F$6,'Risk Log'!$O$3:$O$5,'Data Mgmt'!$G$8))</f>
        <v/>
      </c>
      <c r="H8" s="38" t="str">
        <f>IF(COUNTIFS('Risk Log'!$N$3:$N$5,'Data Mgmt'!$F$6,'Risk Log'!$O$3:$O$5,'Data Mgmt'!$G$9)=0,"",COUNTIFS('Risk Log'!$N$3:$N$5,'Data Mgmt'!$F$6,'Risk Log'!$O$3:$O$5,'Data Mgmt'!$G$9))</f>
        <v/>
      </c>
      <c r="I8" s="39" t="str">
        <f>IF(COUNTIFS('Risk Log'!$N$3:$N$5,'Data Mgmt'!$F$6,'Risk Log'!$O$3:$O$5,'Data Mgmt'!$G$10)=0,"",COUNTIFS('Risk Log'!$N$3:$N$5,'Data Mgmt'!$F$6,'Risk Log'!$O$3:$O$5,'Data Mgmt'!$G$10))</f>
        <v/>
      </c>
      <c r="J8" s="17"/>
      <c r="K8" s="17"/>
      <c r="L8" s="45"/>
    </row>
    <row r="9" spans="1:12" ht="13.5" thickBot="1" x14ac:dyDescent="0.3">
      <c r="A9" s="25"/>
      <c r="B9" s="17"/>
      <c r="C9" s="17"/>
      <c r="D9" s="26"/>
      <c r="E9" s="40">
        <v>1</v>
      </c>
      <c r="F9" s="40">
        <v>2</v>
      </c>
      <c r="G9" s="40">
        <v>3</v>
      </c>
      <c r="H9" s="40">
        <v>4</v>
      </c>
      <c r="I9" s="41">
        <v>5</v>
      </c>
      <c r="J9" s="17"/>
      <c r="K9" s="17"/>
      <c r="L9" s="45"/>
    </row>
    <row r="10" spans="1:12" ht="13" x14ac:dyDescent="0.3">
      <c r="A10" s="25"/>
      <c r="B10" s="17"/>
      <c r="C10" s="17"/>
      <c r="D10" s="17"/>
      <c r="E10" s="66" t="s">
        <v>69</v>
      </c>
      <c r="F10" s="66"/>
      <c r="G10" s="66"/>
      <c r="H10" s="66"/>
      <c r="I10" s="66"/>
      <c r="J10" s="17"/>
      <c r="K10" s="17"/>
      <c r="L10" s="45"/>
    </row>
    <row r="11" spans="1:12" x14ac:dyDescent="0.25">
      <c r="A11" s="25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45"/>
    </row>
    <row r="12" spans="1:12" x14ac:dyDescent="0.25">
      <c r="A12" s="25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45"/>
    </row>
    <row r="13" spans="1:12" ht="13" x14ac:dyDescent="0.3">
      <c r="A13" s="48" t="s">
        <v>92</v>
      </c>
      <c r="B13" s="49">
        <f>SUM(COUNTIF('Risk Log'!$F$3:$F$5,'Data Mgmt'!B6),COUNTIF('Risk Log'!$F$3:$F$5,'Data Mgmt'!B7),COUNTIF('Risk Log'!$F$3:$F$5,'Data Mgmt'!B8),COUNTIF('Risk Log'!$F$3:$F$5,'Data Mgmt'!B9))</f>
        <v>0</v>
      </c>
      <c r="C13" s="17"/>
      <c r="D13" s="17"/>
      <c r="E13" s="17"/>
      <c r="F13" s="17"/>
      <c r="G13" s="17"/>
      <c r="H13" s="17"/>
      <c r="I13" s="17"/>
      <c r="J13" s="17"/>
      <c r="K13" s="17"/>
      <c r="L13" s="45"/>
    </row>
    <row r="14" spans="1:12" ht="13" x14ac:dyDescent="0.3">
      <c r="A14" s="48" t="s">
        <v>93</v>
      </c>
      <c r="B14" s="49">
        <f>SUM(COUNTIF('Issue Log'!F3:F6,'Data Mgmt'!D6),COUNTIF('Issue Log'!F3:F6,'Data Mgmt'!D7),COUNTIF('Issue Log'!F3:F6,'Data Mgmt'!D8))</f>
        <v>0</v>
      </c>
      <c r="C14" s="17"/>
      <c r="D14" s="17"/>
      <c r="E14" s="17"/>
      <c r="F14" s="17"/>
      <c r="G14" s="17"/>
      <c r="H14" s="17"/>
      <c r="I14" s="17"/>
      <c r="J14" s="17"/>
      <c r="K14" s="17"/>
      <c r="L14" s="45"/>
    </row>
    <row r="15" spans="1:12" x14ac:dyDescent="0.25">
      <c r="A15" s="25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45"/>
    </row>
    <row r="16" spans="1:12" ht="13" thickBot="1" x14ac:dyDescent="0.3">
      <c r="A16" s="2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7"/>
    </row>
    <row r="17" hidden="1" x14ac:dyDescent="0.25"/>
    <row r="18" hidden="1" x14ac:dyDescent="0.25"/>
    <row r="19" hidden="1" x14ac:dyDescent="0.25"/>
    <row r="20" ht="5.5" customHeight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</sheetData>
  <dataConsolidate/>
  <mergeCells count="4">
    <mergeCell ref="A1:L1"/>
    <mergeCell ref="E3:I3"/>
    <mergeCell ref="C4:C8"/>
    <mergeCell ref="E10:I10"/>
  </mergeCells>
  <pageMargins left="1" right="1" top="1" bottom="1" header="0.5" footer="0.5"/>
  <pageSetup orientation="landscape" r:id="rId1"/>
  <headerFooter scaleWithDoc="0">
    <oddHeader>&amp;L&amp;A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W5"/>
  <sheetViews>
    <sheetView zoomScale="90" zoomScaleNormal="90" workbookViewId="0">
      <pane xSplit="2" ySplit="2" topLeftCell="C3" activePane="bottomRight" state="frozen"/>
      <selection activeCell="D29" sqref="D29"/>
      <selection pane="topRight" activeCell="D29" sqref="D29"/>
      <selection pane="bottomLeft" activeCell="D29" sqref="D29"/>
      <selection pane="bottomRight" activeCell="C26" sqref="C26"/>
    </sheetView>
  </sheetViews>
  <sheetFormatPr defaultRowHeight="14.5" x14ac:dyDescent="0.35"/>
  <cols>
    <col min="2" max="2" width="30.7265625" customWidth="1"/>
    <col min="3" max="3" width="42.7265625" customWidth="1"/>
    <col min="4" max="4" width="25.7265625" customWidth="1"/>
    <col min="5" max="5" width="14.7265625" bestFit="1" customWidth="1"/>
    <col min="6" max="6" width="18.453125" customWidth="1"/>
    <col min="7" max="7" width="26.26953125" customWidth="1"/>
    <col min="8" max="9" width="28" customWidth="1"/>
    <col min="10" max="10" width="16.7265625" customWidth="1"/>
    <col min="11" max="11" width="20.7265625" customWidth="1"/>
    <col min="12" max="12" width="26.81640625" bestFit="1" customWidth="1"/>
    <col min="13" max="13" width="11.1796875" bestFit="1" customWidth="1"/>
    <col min="14" max="14" width="22" bestFit="1" customWidth="1"/>
    <col min="15" max="15" width="24.26953125" bestFit="1" customWidth="1"/>
    <col min="16" max="16" width="24.453125" customWidth="1"/>
    <col min="17" max="17" width="34.81640625" customWidth="1"/>
    <col min="18" max="18" width="40.54296875" customWidth="1"/>
    <col min="19" max="19" width="17.1796875" bestFit="1" customWidth="1"/>
    <col min="20" max="20" width="14.81640625" bestFit="1" customWidth="1"/>
    <col min="21" max="21" width="19.7265625" customWidth="1"/>
    <col min="22" max="22" width="29.54296875" customWidth="1"/>
    <col min="23" max="23" width="32.453125" customWidth="1"/>
  </cols>
  <sheetData>
    <row r="1" spans="1:23" x14ac:dyDescent="0.3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67" t="s">
        <v>8</v>
      </c>
      <c r="Q1" s="68"/>
      <c r="R1" s="68"/>
      <c r="S1" s="68"/>
      <c r="T1" s="69"/>
      <c r="U1" s="67" t="s">
        <v>41</v>
      </c>
      <c r="V1" s="68"/>
      <c r="W1" s="69"/>
    </row>
    <row r="2" spans="1:23" x14ac:dyDescent="0.35">
      <c r="A2" s="2" t="s">
        <v>0</v>
      </c>
      <c r="B2" s="2" t="s">
        <v>2</v>
      </c>
      <c r="C2" s="3" t="s">
        <v>4</v>
      </c>
      <c r="D2" s="3" t="s">
        <v>6</v>
      </c>
      <c r="E2" s="3" t="s">
        <v>8</v>
      </c>
      <c r="F2" s="3" t="s">
        <v>10</v>
      </c>
      <c r="G2" s="3" t="s">
        <v>12</v>
      </c>
      <c r="H2" s="52" t="s">
        <v>139</v>
      </c>
      <c r="I2" s="3" t="s">
        <v>15</v>
      </c>
      <c r="J2" s="3" t="s">
        <v>17</v>
      </c>
      <c r="K2" s="3" t="s">
        <v>19</v>
      </c>
      <c r="L2" s="3" t="s">
        <v>21</v>
      </c>
      <c r="M2" s="3" t="s">
        <v>22</v>
      </c>
      <c r="N2" s="3" t="s">
        <v>24</v>
      </c>
      <c r="O2" s="4" t="s">
        <v>81</v>
      </c>
      <c r="P2" s="2" t="s">
        <v>31</v>
      </c>
      <c r="Q2" s="3" t="s">
        <v>33</v>
      </c>
      <c r="R2" s="3" t="s">
        <v>35</v>
      </c>
      <c r="S2" s="3" t="s">
        <v>37</v>
      </c>
      <c r="T2" s="4" t="s">
        <v>39</v>
      </c>
      <c r="U2" s="2" t="s">
        <v>42</v>
      </c>
      <c r="V2" s="3" t="s">
        <v>41</v>
      </c>
      <c r="W2" s="4" t="s">
        <v>45</v>
      </c>
    </row>
    <row r="3" spans="1:23" x14ac:dyDescent="0.35">
      <c r="A3" s="7" t="str">
        <f>IF(B3="","",ROW()-2)</f>
        <v/>
      </c>
      <c r="B3" s="5"/>
      <c r="C3" s="6"/>
      <c r="D3" s="6"/>
      <c r="E3" s="6"/>
      <c r="F3" s="6"/>
      <c r="G3" s="6"/>
      <c r="H3" s="6"/>
      <c r="I3" s="6"/>
      <c r="J3" s="6"/>
      <c r="K3" s="8"/>
      <c r="L3" s="6"/>
      <c r="M3" s="6"/>
      <c r="N3" s="6"/>
      <c r="O3" s="7"/>
      <c r="P3" s="5"/>
      <c r="Q3" s="8"/>
      <c r="R3" s="6"/>
      <c r="S3" s="6"/>
      <c r="T3" s="7"/>
      <c r="U3" s="5"/>
      <c r="V3" s="6"/>
      <c r="W3" s="7"/>
    </row>
    <row r="4" spans="1:23" x14ac:dyDescent="0.35">
      <c r="A4" s="7" t="str">
        <f t="shared" ref="A4:A5" si="0">IF(B4="","",ROW()-2)</f>
        <v/>
      </c>
      <c r="B4" s="5"/>
      <c r="C4" s="6"/>
      <c r="D4" s="6"/>
      <c r="E4" s="6"/>
      <c r="F4" s="6"/>
      <c r="G4" s="6"/>
      <c r="H4" s="6"/>
      <c r="I4" s="6"/>
      <c r="J4" s="6"/>
      <c r="K4" s="8"/>
      <c r="L4" s="6"/>
      <c r="M4" s="6"/>
      <c r="N4" s="6"/>
      <c r="O4" s="7"/>
      <c r="P4" s="5"/>
      <c r="Q4" s="8"/>
      <c r="R4" s="6"/>
      <c r="S4" s="6"/>
      <c r="T4" s="7"/>
      <c r="U4" s="5"/>
      <c r="V4" s="6"/>
      <c r="W4" s="7"/>
    </row>
    <row r="5" spans="1:23" x14ac:dyDescent="0.35">
      <c r="A5" s="7" t="str">
        <f t="shared" si="0"/>
        <v/>
      </c>
      <c r="B5" s="5"/>
      <c r="C5" s="6"/>
      <c r="D5" s="6"/>
      <c r="E5" s="6"/>
      <c r="F5" s="6"/>
      <c r="G5" s="6"/>
      <c r="H5" s="6"/>
      <c r="I5" s="6"/>
      <c r="J5" s="6"/>
      <c r="K5" s="8"/>
      <c r="L5" s="6"/>
      <c r="M5" s="6"/>
      <c r="N5" s="6"/>
      <c r="O5" s="7"/>
      <c r="P5" s="5"/>
      <c r="Q5" s="8"/>
      <c r="R5" s="6"/>
      <c r="S5" s="6"/>
      <c r="T5" s="7"/>
      <c r="U5" s="5"/>
      <c r="V5" s="6"/>
      <c r="W5" s="7"/>
    </row>
  </sheetData>
  <mergeCells count="3">
    <mergeCell ref="P1:T1"/>
    <mergeCell ref="U1:W1"/>
    <mergeCell ref="A1:O1"/>
  </mergeCells>
  <pageMargins left="1" right="1" top="1" bottom="1" header="0.5" footer="0.5"/>
  <pageSetup fitToWidth="0" orientation="landscape" r:id="rId1"/>
  <headerFooter scaleWithDoc="0">
    <oddHeader>&amp;L&amp;A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'Data Mgmt'!$B$6:$B$12</xm:f>
          </x14:formula1>
          <xm:sqref>F3:F5</xm:sqref>
        </x14:dataValidation>
        <x14:dataValidation type="list" allowBlank="1" showInputMessage="1" showErrorMessage="1" xr:uid="{00000000-0002-0000-0200-000001000000}">
          <x14:formula1>
            <xm:f>'Data Mgmt'!$C$6:$C$8</xm:f>
          </x14:formula1>
          <xm:sqref>E3:E5</xm:sqref>
        </x14:dataValidation>
        <x14:dataValidation type="list" allowBlank="1" showInputMessage="1" showErrorMessage="1" xr:uid="{00000000-0002-0000-0200-000002000000}">
          <x14:formula1>
            <xm:f>'Data Mgmt'!$F$6:$F$10</xm:f>
          </x14:formula1>
          <xm:sqref>N3:N1048576</xm:sqref>
        </x14:dataValidation>
        <x14:dataValidation type="list" allowBlank="1" showInputMessage="1" showErrorMessage="1" xr:uid="{00000000-0002-0000-0200-000003000000}">
          <x14:formula1>
            <xm:f>'Data Mgmt'!$G$6:$G$10</xm:f>
          </x14:formula1>
          <xm:sqref>O3:O1048576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W6"/>
  <sheetViews>
    <sheetView zoomScale="90" zoomScaleNormal="90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F200" sqref="F200"/>
    </sheetView>
  </sheetViews>
  <sheetFormatPr defaultColWidth="8.81640625" defaultRowHeight="12.5" x14ac:dyDescent="0.25"/>
  <cols>
    <col min="1" max="1" width="8.26953125" style="1" customWidth="1"/>
    <col min="2" max="2" width="13.54296875" style="1" bestFit="1" customWidth="1"/>
    <col min="3" max="3" width="19.26953125" style="1" customWidth="1"/>
    <col min="4" max="4" width="19.54296875" style="1" customWidth="1"/>
    <col min="5" max="5" width="20.7265625" style="1" customWidth="1"/>
    <col min="6" max="6" width="18.7265625" style="1" customWidth="1"/>
    <col min="7" max="7" width="20.7265625" style="1" customWidth="1"/>
    <col min="8" max="8" width="20.26953125" style="1" customWidth="1"/>
    <col min="9" max="9" width="28.81640625" style="1" customWidth="1"/>
    <col min="10" max="10" width="12" style="1" bestFit="1" customWidth="1"/>
    <col min="11" max="11" width="12.26953125" style="1" bestFit="1" customWidth="1"/>
    <col min="12" max="12" width="31.54296875" style="1" bestFit="1" customWidth="1"/>
    <col min="13" max="13" width="18.81640625" style="1" customWidth="1"/>
    <col min="14" max="14" width="10.1796875" style="1" bestFit="1" customWidth="1"/>
    <col min="15" max="15" width="20.54296875" style="1" bestFit="1" customWidth="1"/>
    <col min="16" max="16" width="8.81640625" style="1"/>
    <col min="17" max="17" width="13.54296875" style="1" bestFit="1" customWidth="1"/>
    <col min="18" max="18" width="16.81640625" style="1" bestFit="1" customWidth="1"/>
    <col min="19" max="19" width="13.1796875" style="1" bestFit="1" customWidth="1"/>
    <col min="20" max="20" width="19.7265625" style="1" bestFit="1" customWidth="1"/>
    <col min="21" max="22" width="8.81640625" style="1"/>
    <col min="23" max="23" width="26.81640625" style="1" customWidth="1"/>
    <col min="24" max="16384" width="8.81640625" style="1"/>
  </cols>
  <sheetData>
    <row r="1" spans="1:23" ht="13" x14ac:dyDescent="0.3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2" t="s">
        <v>74</v>
      </c>
      <c r="S1" s="73"/>
      <c r="T1" s="74"/>
      <c r="U1" s="75" t="s">
        <v>41</v>
      </c>
      <c r="V1" s="75"/>
      <c r="W1" s="75"/>
    </row>
    <row r="2" spans="1:23" ht="13" x14ac:dyDescent="0.3">
      <c r="A2" s="12" t="s">
        <v>47</v>
      </c>
      <c r="B2" s="18" t="s">
        <v>37</v>
      </c>
      <c r="C2" s="19" t="s">
        <v>2</v>
      </c>
      <c r="D2" s="19" t="s">
        <v>4</v>
      </c>
      <c r="E2" s="19" t="s">
        <v>52</v>
      </c>
      <c r="F2" s="19" t="s">
        <v>10</v>
      </c>
      <c r="G2" s="19" t="s">
        <v>55</v>
      </c>
      <c r="H2" s="19" t="s">
        <v>57</v>
      </c>
      <c r="I2" s="19" t="s">
        <v>15</v>
      </c>
      <c r="J2" s="19" t="s">
        <v>17</v>
      </c>
      <c r="K2" s="19" t="s">
        <v>19</v>
      </c>
      <c r="L2" s="16" t="s">
        <v>61</v>
      </c>
      <c r="M2" s="19" t="s">
        <v>65</v>
      </c>
      <c r="N2" s="19" t="s">
        <v>67</v>
      </c>
      <c r="O2" s="19" t="s">
        <v>81</v>
      </c>
      <c r="P2" s="19" t="s">
        <v>71</v>
      </c>
      <c r="Q2" s="19" t="s">
        <v>29</v>
      </c>
      <c r="R2" s="18" t="s">
        <v>39</v>
      </c>
      <c r="S2" s="19" t="s">
        <v>76</v>
      </c>
      <c r="T2" s="19" t="s">
        <v>78</v>
      </c>
      <c r="U2" s="13" t="s">
        <v>42</v>
      </c>
      <c r="V2" s="14" t="s">
        <v>41</v>
      </c>
      <c r="W2" s="15" t="s">
        <v>45</v>
      </c>
    </row>
    <row r="3" spans="1:23" ht="14.5" x14ac:dyDescent="0.35">
      <c r="A3" s="9" t="str">
        <f>IF(C3="","",ROW()-2)</f>
        <v/>
      </c>
      <c r="B3" s="20"/>
      <c r="C3" s="10"/>
      <c r="D3" s="10"/>
      <c r="E3" s="10"/>
      <c r="F3" s="10"/>
      <c r="G3" s="10"/>
      <c r="H3" s="10"/>
      <c r="I3" s="10"/>
      <c r="J3" s="10"/>
      <c r="K3" s="21"/>
      <c r="L3" s="10"/>
      <c r="M3" s="10"/>
      <c r="N3" s="21"/>
      <c r="O3" s="10"/>
      <c r="P3" s="10"/>
      <c r="Q3" s="22"/>
      <c r="R3" s="20"/>
      <c r="S3" s="21"/>
      <c r="T3" s="11"/>
      <c r="U3" s="20"/>
      <c r="V3" s="10"/>
      <c r="W3" s="11"/>
    </row>
    <row r="4" spans="1:23" ht="14.5" x14ac:dyDescent="0.35">
      <c r="A4" s="9" t="str">
        <f t="shared" ref="A4:A6" si="0">IF(C4="","",ROW()-2)</f>
        <v/>
      </c>
      <c r="B4" s="10"/>
      <c r="C4" s="10"/>
      <c r="D4" s="10"/>
      <c r="E4" s="10"/>
      <c r="F4" s="10"/>
      <c r="G4" s="10"/>
      <c r="H4" s="10"/>
      <c r="I4" s="10"/>
      <c r="J4" s="10"/>
      <c r="K4" s="21"/>
      <c r="L4" s="10"/>
      <c r="M4" s="10"/>
      <c r="N4" s="21"/>
      <c r="O4" s="10"/>
      <c r="P4" s="10"/>
      <c r="Q4" s="22"/>
      <c r="R4" s="20"/>
      <c r="S4" s="21"/>
      <c r="T4" s="11"/>
      <c r="U4" s="20"/>
      <c r="V4" s="10"/>
      <c r="W4" s="11"/>
    </row>
    <row r="5" spans="1:23" ht="14.5" x14ac:dyDescent="0.35">
      <c r="A5" s="9" t="str">
        <f t="shared" si="0"/>
        <v/>
      </c>
      <c r="B5" s="10"/>
      <c r="C5" s="10"/>
      <c r="D5" s="10"/>
      <c r="E5" s="10"/>
      <c r="F5" s="10"/>
      <c r="G5" s="10"/>
      <c r="H5" s="10"/>
      <c r="I5" s="10"/>
      <c r="J5" s="10"/>
      <c r="K5" s="21"/>
      <c r="L5" s="10"/>
      <c r="M5" s="10"/>
      <c r="N5" s="21"/>
      <c r="O5" s="10"/>
      <c r="P5" s="10"/>
      <c r="Q5" s="22"/>
      <c r="R5" s="20"/>
      <c r="S5" s="21"/>
      <c r="T5" s="11"/>
      <c r="U5" s="20"/>
      <c r="V5" s="10"/>
      <c r="W5" s="11"/>
    </row>
    <row r="6" spans="1:23" ht="14.5" x14ac:dyDescent="0.35">
      <c r="A6" s="9" t="str">
        <f t="shared" si="0"/>
        <v/>
      </c>
      <c r="B6" s="10"/>
      <c r="C6" s="10"/>
      <c r="D6" s="10"/>
      <c r="E6" s="10"/>
      <c r="F6" s="10"/>
      <c r="G6" s="10"/>
      <c r="H6" s="10"/>
      <c r="I6" s="10"/>
      <c r="J6" s="10"/>
      <c r="K6" s="21"/>
      <c r="L6" s="10"/>
      <c r="M6" s="10"/>
      <c r="N6" s="21"/>
      <c r="O6" s="10"/>
      <c r="P6" s="10"/>
      <c r="Q6" s="22"/>
      <c r="R6" s="20"/>
      <c r="S6" s="21"/>
      <c r="T6" s="11"/>
      <c r="U6" s="20"/>
      <c r="V6" s="10"/>
      <c r="W6" s="11"/>
    </row>
  </sheetData>
  <mergeCells count="3">
    <mergeCell ref="A1:Q1"/>
    <mergeCell ref="R1:T1"/>
    <mergeCell ref="U1:W1"/>
  </mergeCells>
  <pageMargins left="1" right="1" top="1" bottom="1" header="0.5" footer="0.5"/>
  <pageSetup fitToWidth="0" orientation="landscape" r:id="rId1"/>
  <headerFooter scaleWithDoc="0">
    <oddHeader>&amp;L&amp;A</oddHeader>
    <oddFooter>Page &amp;P</oddFooter>
  </headerFooter>
  <colBreaks count="1" manualBreakCount="1">
    <brk id="14" max="43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'Data Mgmt'!$D$6:$D$10</xm:f>
          </x14:formula1>
          <xm:sqref>F3:F1048576</xm:sqref>
        </x14:dataValidation>
        <x14:dataValidation type="list" allowBlank="1" showInputMessage="1" showErrorMessage="1" xr:uid="{00000000-0002-0000-0300-000001000000}">
          <x14:formula1>
            <xm:f>'Data Mgmt'!$G$6:$G$10</xm:f>
          </x14:formula1>
          <xm:sqref>O3:O1048576</xm:sqref>
        </x14:dataValidation>
        <x14:dataValidation type="list" allowBlank="1" showInputMessage="1" showErrorMessage="1" xr:uid="{00000000-0002-0000-0300-000002000000}">
          <x14:formula1>
            <xm:f>'Data Mgmt'!$H$6:$H$9</xm:f>
          </x14:formula1>
          <xm:sqref>P3:P1048576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B49"/>
  <sheetViews>
    <sheetView zoomScaleNormal="100" workbookViewId="0">
      <selection activeCell="B10" sqref="B10"/>
    </sheetView>
  </sheetViews>
  <sheetFormatPr defaultColWidth="8.81640625" defaultRowHeight="12.5" x14ac:dyDescent="0.25"/>
  <cols>
    <col min="1" max="1" width="18.7265625" style="56" customWidth="1"/>
    <col min="2" max="2" width="117.1796875" style="56" customWidth="1"/>
    <col min="3" max="16384" width="8.81640625" style="56"/>
  </cols>
  <sheetData>
    <row r="2" spans="1:2" ht="13" x14ac:dyDescent="0.25">
      <c r="A2" s="77" t="s">
        <v>62</v>
      </c>
      <c r="B2" s="77"/>
    </row>
    <row r="3" spans="1:2" ht="13" x14ac:dyDescent="0.25">
      <c r="A3" s="57" t="s">
        <v>0</v>
      </c>
      <c r="B3" s="58" t="s">
        <v>1</v>
      </c>
    </row>
    <row r="4" spans="1:2" ht="13" x14ac:dyDescent="0.25">
      <c r="A4" s="57" t="s">
        <v>2</v>
      </c>
      <c r="B4" s="58" t="s">
        <v>3</v>
      </c>
    </row>
    <row r="5" spans="1:2" ht="13" x14ac:dyDescent="0.25">
      <c r="A5" s="57" t="s">
        <v>4</v>
      </c>
      <c r="B5" s="58" t="s">
        <v>5</v>
      </c>
    </row>
    <row r="6" spans="1:2" ht="13" x14ac:dyDescent="0.25">
      <c r="A6" s="57" t="s">
        <v>6</v>
      </c>
      <c r="B6" s="58" t="s">
        <v>7</v>
      </c>
    </row>
    <row r="7" spans="1:2" ht="13" x14ac:dyDescent="0.25">
      <c r="A7" s="78" t="s">
        <v>8</v>
      </c>
      <c r="B7" s="58" t="s">
        <v>9</v>
      </c>
    </row>
    <row r="8" spans="1:2" ht="13" x14ac:dyDescent="0.25">
      <c r="A8" s="78"/>
      <c r="B8" s="57" t="s">
        <v>145</v>
      </c>
    </row>
    <row r="9" spans="1:2" ht="13" x14ac:dyDescent="0.25">
      <c r="A9" s="78"/>
      <c r="B9" s="57" t="s">
        <v>146</v>
      </c>
    </row>
    <row r="10" spans="1:2" ht="13" x14ac:dyDescent="0.25">
      <c r="A10" s="78"/>
      <c r="B10" s="57" t="s">
        <v>147</v>
      </c>
    </row>
    <row r="11" spans="1:2" ht="13" x14ac:dyDescent="0.25">
      <c r="A11" s="78" t="s">
        <v>10</v>
      </c>
      <c r="B11" s="58" t="s">
        <v>11</v>
      </c>
    </row>
    <row r="12" spans="1:2" ht="13" x14ac:dyDescent="0.25">
      <c r="A12" s="78"/>
      <c r="B12" s="57" t="s">
        <v>148</v>
      </c>
    </row>
    <row r="13" spans="1:2" ht="13" x14ac:dyDescent="0.25">
      <c r="A13" s="78"/>
      <c r="B13" s="57" t="s">
        <v>149</v>
      </c>
    </row>
    <row r="14" spans="1:2" ht="13" x14ac:dyDescent="0.25">
      <c r="A14" s="78"/>
      <c r="B14" s="57" t="s">
        <v>150</v>
      </c>
    </row>
    <row r="15" spans="1:2" ht="13" x14ac:dyDescent="0.25">
      <c r="A15" s="78"/>
      <c r="B15" s="57" t="s">
        <v>151</v>
      </c>
    </row>
    <row r="16" spans="1:2" ht="13" x14ac:dyDescent="0.25">
      <c r="A16" s="78"/>
      <c r="B16" s="57" t="s">
        <v>152</v>
      </c>
    </row>
    <row r="17" spans="1:2" ht="13" x14ac:dyDescent="0.25">
      <c r="A17" s="78"/>
      <c r="B17" s="57" t="s">
        <v>153</v>
      </c>
    </row>
    <row r="18" spans="1:2" ht="13" x14ac:dyDescent="0.25">
      <c r="A18" s="78"/>
      <c r="B18" s="57" t="s">
        <v>154</v>
      </c>
    </row>
    <row r="19" spans="1:2" ht="13" x14ac:dyDescent="0.25">
      <c r="A19" s="57" t="s">
        <v>12</v>
      </c>
      <c r="B19" s="58" t="s">
        <v>13</v>
      </c>
    </row>
    <row r="20" spans="1:2" ht="26" x14ac:dyDescent="0.25">
      <c r="A20" s="57" t="s">
        <v>14</v>
      </c>
      <c r="B20" s="58" t="s">
        <v>140</v>
      </c>
    </row>
    <row r="21" spans="1:2" ht="13" x14ac:dyDescent="0.25">
      <c r="A21" s="57" t="s">
        <v>15</v>
      </c>
      <c r="B21" s="58" t="s">
        <v>16</v>
      </c>
    </row>
    <row r="22" spans="1:2" ht="13" x14ac:dyDescent="0.25">
      <c r="A22" s="57" t="s">
        <v>17</v>
      </c>
      <c r="B22" s="58" t="s">
        <v>18</v>
      </c>
    </row>
    <row r="23" spans="1:2" ht="13" x14ac:dyDescent="0.25">
      <c r="A23" s="57" t="s">
        <v>19</v>
      </c>
      <c r="B23" s="58" t="s">
        <v>20</v>
      </c>
    </row>
    <row r="24" spans="1:2" ht="26" x14ac:dyDescent="0.25">
      <c r="A24" s="57" t="s">
        <v>21</v>
      </c>
      <c r="B24" s="58" t="s">
        <v>142</v>
      </c>
    </row>
    <row r="25" spans="1:2" ht="13" x14ac:dyDescent="0.25">
      <c r="A25" s="57" t="s">
        <v>22</v>
      </c>
      <c r="B25" s="58" t="s">
        <v>23</v>
      </c>
    </row>
    <row r="26" spans="1:2" ht="13" x14ac:dyDescent="0.25">
      <c r="A26" s="78" t="s">
        <v>24</v>
      </c>
      <c r="B26" s="58" t="s">
        <v>25</v>
      </c>
    </row>
    <row r="27" spans="1:2" ht="13" x14ac:dyDescent="0.25">
      <c r="A27" s="78"/>
      <c r="B27" s="57" t="s">
        <v>155</v>
      </c>
    </row>
    <row r="28" spans="1:2" ht="13" x14ac:dyDescent="0.25">
      <c r="A28" s="78"/>
      <c r="B28" s="57" t="s">
        <v>156</v>
      </c>
    </row>
    <row r="29" spans="1:2" ht="13" x14ac:dyDescent="0.25">
      <c r="A29" s="78"/>
      <c r="B29" s="57" t="s">
        <v>157</v>
      </c>
    </row>
    <row r="30" spans="1:2" ht="13" x14ac:dyDescent="0.25">
      <c r="A30" s="78"/>
      <c r="B30" s="57" t="s">
        <v>158</v>
      </c>
    </row>
    <row r="31" spans="1:2" ht="13" x14ac:dyDescent="0.25">
      <c r="A31" s="78"/>
      <c r="B31" s="57" t="s">
        <v>159</v>
      </c>
    </row>
    <row r="32" spans="1:2" ht="13" x14ac:dyDescent="0.25">
      <c r="A32" s="78" t="s">
        <v>64</v>
      </c>
      <c r="B32" s="58" t="s">
        <v>26</v>
      </c>
    </row>
    <row r="33" spans="1:2" ht="13" x14ac:dyDescent="0.25">
      <c r="A33" s="78"/>
      <c r="B33" s="57" t="s">
        <v>160</v>
      </c>
    </row>
    <row r="34" spans="1:2" ht="13" x14ac:dyDescent="0.25">
      <c r="A34" s="78"/>
      <c r="B34" s="57" t="s">
        <v>161</v>
      </c>
    </row>
    <row r="35" spans="1:2" ht="13" x14ac:dyDescent="0.25">
      <c r="A35" s="78"/>
      <c r="B35" s="57" t="s">
        <v>162</v>
      </c>
    </row>
    <row r="36" spans="1:2" ht="13" x14ac:dyDescent="0.25">
      <c r="A36" s="78"/>
      <c r="B36" s="57" t="s">
        <v>163</v>
      </c>
    </row>
    <row r="37" spans="1:2" ht="13" x14ac:dyDescent="0.25">
      <c r="A37" s="78"/>
      <c r="B37" s="57" t="s">
        <v>164</v>
      </c>
    </row>
    <row r="38" spans="1:2" ht="13" x14ac:dyDescent="0.25">
      <c r="A38" s="57" t="s">
        <v>27</v>
      </c>
      <c r="B38" s="58" t="s">
        <v>28</v>
      </c>
    </row>
    <row r="39" spans="1:2" ht="13" x14ac:dyDescent="0.25">
      <c r="A39" s="57" t="s">
        <v>29</v>
      </c>
      <c r="B39" s="58" t="s">
        <v>30</v>
      </c>
    </row>
    <row r="40" spans="1:2" ht="13" x14ac:dyDescent="0.25">
      <c r="A40" s="76" t="s">
        <v>8</v>
      </c>
      <c r="B40" s="76"/>
    </row>
    <row r="41" spans="1:2" ht="13" x14ac:dyDescent="0.25">
      <c r="A41" s="57" t="s">
        <v>31</v>
      </c>
      <c r="B41" s="58" t="s">
        <v>32</v>
      </c>
    </row>
    <row r="42" spans="1:2" ht="26" x14ac:dyDescent="0.25">
      <c r="A42" s="57" t="s">
        <v>33</v>
      </c>
      <c r="B42" s="58" t="s">
        <v>34</v>
      </c>
    </row>
    <row r="43" spans="1:2" ht="26" x14ac:dyDescent="0.25">
      <c r="A43" s="57" t="s">
        <v>35</v>
      </c>
      <c r="B43" s="58" t="s">
        <v>36</v>
      </c>
    </row>
    <row r="44" spans="1:2" ht="13" x14ac:dyDescent="0.25">
      <c r="A44" s="57" t="s">
        <v>37</v>
      </c>
      <c r="B44" s="58" t="s">
        <v>38</v>
      </c>
    </row>
    <row r="45" spans="1:2" ht="13" x14ac:dyDescent="0.25">
      <c r="A45" s="57" t="s">
        <v>39</v>
      </c>
      <c r="B45" s="58" t="s">
        <v>40</v>
      </c>
    </row>
    <row r="46" spans="1:2" ht="13" x14ac:dyDescent="0.25">
      <c r="A46" s="76" t="s">
        <v>41</v>
      </c>
      <c r="B46" s="76"/>
    </row>
    <row r="47" spans="1:2" ht="13" x14ac:dyDescent="0.25">
      <c r="A47" s="57" t="s">
        <v>42</v>
      </c>
      <c r="B47" s="58" t="s">
        <v>43</v>
      </c>
    </row>
    <row r="48" spans="1:2" ht="13" x14ac:dyDescent="0.25">
      <c r="A48" s="57" t="s">
        <v>41</v>
      </c>
      <c r="B48" s="58" t="s">
        <v>44</v>
      </c>
    </row>
    <row r="49" spans="1:2" ht="13" x14ac:dyDescent="0.25">
      <c r="A49" s="57" t="s">
        <v>45</v>
      </c>
      <c r="B49" s="58" t="s">
        <v>46</v>
      </c>
    </row>
  </sheetData>
  <mergeCells count="7">
    <mergeCell ref="A46:B46"/>
    <mergeCell ref="A2:B2"/>
    <mergeCell ref="A7:A10"/>
    <mergeCell ref="A11:A18"/>
    <mergeCell ref="A26:A31"/>
    <mergeCell ref="A32:A37"/>
    <mergeCell ref="A40:B40"/>
  </mergeCells>
  <pageMargins left="1" right="1" top="1" bottom="1" header="0.5" footer="0.5"/>
  <pageSetup scale="69" fitToWidth="0" orientation="landscape" r:id="rId1"/>
  <headerFooter scaleWithDoc="0">
    <oddHeader>&amp;L&amp;A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B41"/>
  <sheetViews>
    <sheetView tabSelected="1" topLeftCell="A19" zoomScaleNormal="100" workbookViewId="0">
      <selection activeCell="B7" sqref="B7"/>
    </sheetView>
  </sheetViews>
  <sheetFormatPr defaultColWidth="8.81640625" defaultRowHeight="12.5" x14ac:dyDescent="0.25"/>
  <cols>
    <col min="1" max="1" width="18.7265625" style="56" customWidth="1"/>
    <col min="2" max="2" width="126.7265625" style="56" customWidth="1"/>
    <col min="3" max="16384" width="8.81640625" style="56"/>
  </cols>
  <sheetData>
    <row r="2" spans="1:2" ht="13" x14ac:dyDescent="0.25">
      <c r="A2" s="77" t="s">
        <v>62</v>
      </c>
      <c r="B2" s="77"/>
    </row>
    <row r="3" spans="1:2" ht="13" x14ac:dyDescent="0.25">
      <c r="A3" s="57" t="s">
        <v>47</v>
      </c>
      <c r="B3" s="58" t="s">
        <v>48</v>
      </c>
    </row>
    <row r="4" spans="1:2" ht="13" x14ac:dyDescent="0.25">
      <c r="A4" s="57" t="s">
        <v>37</v>
      </c>
      <c r="B4" s="58" t="s">
        <v>49</v>
      </c>
    </row>
    <row r="5" spans="1:2" ht="13" x14ac:dyDescent="0.25">
      <c r="A5" s="57" t="s">
        <v>2</v>
      </c>
      <c r="B5" s="58" t="s">
        <v>50</v>
      </c>
    </row>
    <row r="6" spans="1:2" ht="13" x14ac:dyDescent="0.25">
      <c r="A6" s="57" t="s">
        <v>4</v>
      </c>
      <c r="B6" s="58" t="s">
        <v>51</v>
      </c>
    </row>
    <row r="7" spans="1:2" ht="13" x14ac:dyDescent="0.25">
      <c r="A7" s="57" t="s">
        <v>52</v>
      </c>
      <c r="B7" s="58" t="s">
        <v>53</v>
      </c>
    </row>
    <row r="8" spans="1:2" ht="13" x14ac:dyDescent="0.25">
      <c r="A8" s="78" t="s">
        <v>10</v>
      </c>
      <c r="B8" s="58" t="s">
        <v>54</v>
      </c>
    </row>
    <row r="9" spans="1:2" ht="13" x14ac:dyDescent="0.25">
      <c r="A9" s="78"/>
      <c r="B9" s="57" t="s">
        <v>165</v>
      </c>
    </row>
    <row r="10" spans="1:2" ht="13" x14ac:dyDescent="0.25">
      <c r="A10" s="78"/>
      <c r="B10" s="57" t="s">
        <v>166</v>
      </c>
    </row>
    <row r="11" spans="1:2" ht="13" x14ac:dyDescent="0.25">
      <c r="A11" s="78"/>
      <c r="B11" s="57" t="s">
        <v>167</v>
      </c>
    </row>
    <row r="12" spans="1:2" ht="13" x14ac:dyDescent="0.25">
      <c r="A12" s="78"/>
      <c r="B12" s="57" t="s">
        <v>168</v>
      </c>
    </row>
    <row r="13" spans="1:2" ht="13" x14ac:dyDescent="0.25">
      <c r="A13" s="78"/>
      <c r="B13" s="57" t="s">
        <v>169</v>
      </c>
    </row>
    <row r="14" spans="1:2" ht="13" x14ac:dyDescent="0.25">
      <c r="A14" s="57" t="s">
        <v>55</v>
      </c>
      <c r="B14" s="59" t="s">
        <v>56</v>
      </c>
    </row>
    <row r="15" spans="1:2" ht="25" x14ac:dyDescent="0.25">
      <c r="A15" s="57" t="s">
        <v>57</v>
      </c>
      <c r="B15" s="59" t="s">
        <v>141</v>
      </c>
    </row>
    <row r="16" spans="1:2" ht="13" x14ac:dyDescent="0.25">
      <c r="A16" s="57" t="s">
        <v>15</v>
      </c>
      <c r="B16" s="59" t="s">
        <v>58</v>
      </c>
    </row>
    <row r="17" spans="1:2" ht="13" x14ac:dyDescent="0.25">
      <c r="A17" s="57" t="s">
        <v>17</v>
      </c>
      <c r="B17" s="59" t="s">
        <v>59</v>
      </c>
    </row>
    <row r="18" spans="1:2" ht="13" x14ac:dyDescent="0.25">
      <c r="A18" s="57" t="s">
        <v>19</v>
      </c>
      <c r="B18" s="59" t="s">
        <v>60</v>
      </c>
    </row>
    <row r="19" spans="1:2" ht="26" x14ac:dyDescent="0.25">
      <c r="A19" s="57" t="s">
        <v>61</v>
      </c>
      <c r="B19" s="58" t="s">
        <v>142</v>
      </c>
    </row>
    <row r="20" spans="1:2" ht="13" x14ac:dyDescent="0.25">
      <c r="A20" s="57" t="s">
        <v>65</v>
      </c>
      <c r="B20" s="58" t="s">
        <v>66</v>
      </c>
    </row>
    <row r="21" spans="1:2" ht="13" x14ac:dyDescent="0.25">
      <c r="A21" s="57" t="s">
        <v>67</v>
      </c>
      <c r="B21" s="58" t="s">
        <v>68</v>
      </c>
    </row>
    <row r="22" spans="1:2" ht="13" x14ac:dyDescent="0.25">
      <c r="A22" s="79" t="s">
        <v>81</v>
      </c>
      <c r="B22" s="58" t="s">
        <v>70</v>
      </c>
    </row>
    <row r="23" spans="1:2" ht="14.5" customHeight="1" x14ac:dyDescent="0.25">
      <c r="A23" s="79"/>
      <c r="B23" s="57" t="s">
        <v>160</v>
      </c>
    </row>
    <row r="24" spans="1:2" ht="14.5" customHeight="1" x14ac:dyDescent="0.25">
      <c r="A24" s="79"/>
      <c r="B24" s="57" t="s">
        <v>161</v>
      </c>
    </row>
    <row r="25" spans="1:2" ht="14.5" customHeight="1" x14ac:dyDescent="0.25">
      <c r="A25" s="79"/>
      <c r="B25" s="57" t="s">
        <v>162</v>
      </c>
    </row>
    <row r="26" spans="1:2" ht="14.5" customHeight="1" x14ac:dyDescent="0.25">
      <c r="A26" s="79"/>
      <c r="B26" s="57" t="s">
        <v>163</v>
      </c>
    </row>
    <row r="27" spans="1:2" ht="15" customHeight="1" x14ac:dyDescent="0.25">
      <c r="A27" s="79"/>
      <c r="B27" s="57" t="s">
        <v>164</v>
      </c>
    </row>
    <row r="28" spans="1:2" ht="13" x14ac:dyDescent="0.25">
      <c r="A28" s="79" t="s">
        <v>71</v>
      </c>
      <c r="B28" s="58" t="s">
        <v>72</v>
      </c>
    </row>
    <row r="29" spans="1:2" ht="14.5" customHeight="1" x14ac:dyDescent="0.25">
      <c r="A29" s="79"/>
      <c r="B29" s="57" t="s">
        <v>170</v>
      </c>
    </row>
    <row r="30" spans="1:2" ht="30" customHeight="1" x14ac:dyDescent="0.25">
      <c r="A30" s="79"/>
      <c r="B30" s="57" t="s">
        <v>171</v>
      </c>
    </row>
    <row r="31" spans="1:2" ht="30" customHeight="1" x14ac:dyDescent="0.25">
      <c r="A31" s="79"/>
      <c r="B31" s="57" t="s">
        <v>172</v>
      </c>
    </row>
    <row r="32" spans="1:2" ht="15" customHeight="1" x14ac:dyDescent="0.25">
      <c r="A32" s="79"/>
      <c r="B32" s="57" t="s">
        <v>173</v>
      </c>
    </row>
    <row r="33" spans="1:2" ht="13" x14ac:dyDescent="0.25">
      <c r="A33" s="57" t="s">
        <v>29</v>
      </c>
      <c r="B33" s="58" t="s">
        <v>73</v>
      </c>
    </row>
    <row r="34" spans="1:2" ht="13" x14ac:dyDescent="0.25">
      <c r="A34" s="76" t="s">
        <v>74</v>
      </c>
      <c r="B34" s="76"/>
    </row>
    <row r="35" spans="1:2" ht="13" x14ac:dyDescent="0.25">
      <c r="A35" s="57" t="s">
        <v>39</v>
      </c>
      <c r="B35" s="58" t="s">
        <v>75</v>
      </c>
    </row>
    <row r="36" spans="1:2" ht="13" x14ac:dyDescent="0.25">
      <c r="A36" s="57" t="s">
        <v>76</v>
      </c>
      <c r="B36" s="58" t="s">
        <v>77</v>
      </c>
    </row>
    <row r="37" spans="1:2" ht="13" x14ac:dyDescent="0.25">
      <c r="A37" s="57" t="s">
        <v>78</v>
      </c>
      <c r="B37" s="58" t="s">
        <v>79</v>
      </c>
    </row>
    <row r="38" spans="1:2" ht="13" x14ac:dyDescent="0.25">
      <c r="A38" s="76" t="s">
        <v>41</v>
      </c>
      <c r="B38" s="76"/>
    </row>
    <row r="39" spans="1:2" ht="13" x14ac:dyDescent="0.25">
      <c r="A39" s="57" t="s">
        <v>42</v>
      </c>
      <c r="B39" s="58" t="s">
        <v>43</v>
      </c>
    </row>
    <row r="40" spans="1:2" ht="13" x14ac:dyDescent="0.25">
      <c r="A40" s="57" t="s">
        <v>41</v>
      </c>
      <c r="B40" s="58" t="s">
        <v>44</v>
      </c>
    </row>
    <row r="41" spans="1:2" ht="13" x14ac:dyDescent="0.25">
      <c r="A41" s="57" t="s">
        <v>45</v>
      </c>
      <c r="B41" s="58" t="s">
        <v>46</v>
      </c>
    </row>
  </sheetData>
  <mergeCells count="6">
    <mergeCell ref="A38:B38"/>
    <mergeCell ref="A22:A27"/>
    <mergeCell ref="A2:B2"/>
    <mergeCell ref="A8:A13"/>
    <mergeCell ref="A28:A32"/>
    <mergeCell ref="A34:B34"/>
  </mergeCells>
  <pageMargins left="1" right="1" top="1" bottom="1" header="0.5" footer="0.5"/>
  <pageSetup scale="78" fitToWidth="0" orientation="landscape" r:id="rId1"/>
  <headerFooter scaleWithDoc="0">
    <oddHeader>&amp;L&amp;A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H26"/>
  <sheetViews>
    <sheetView zoomScale="85" zoomScaleNormal="85" workbookViewId="0">
      <selection activeCell="F7" sqref="F7"/>
    </sheetView>
  </sheetViews>
  <sheetFormatPr defaultColWidth="8.81640625" defaultRowHeight="12.5" x14ac:dyDescent="0.25"/>
  <cols>
    <col min="1" max="1" width="8.81640625" style="1"/>
    <col min="2" max="3" width="16" style="1" customWidth="1"/>
    <col min="4" max="4" width="15.81640625" style="1" customWidth="1"/>
    <col min="5" max="5" width="53.54296875" style="1" bestFit="1" customWidth="1"/>
    <col min="6" max="6" width="26.26953125" style="1" customWidth="1"/>
    <col min="7" max="7" width="50.81640625" style="1" customWidth="1"/>
    <col min="8" max="8" width="12.81640625" style="1" bestFit="1" customWidth="1"/>
    <col min="9" max="16384" width="8.81640625" style="1"/>
  </cols>
  <sheetData>
    <row r="3" spans="2:8" ht="20" x14ac:dyDescent="0.4">
      <c r="B3" s="80" t="s">
        <v>123</v>
      </c>
      <c r="C3" s="80"/>
      <c r="D3" s="80"/>
      <c r="E3" s="80"/>
      <c r="F3" s="80"/>
      <c r="G3" s="80"/>
      <c r="H3" s="80"/>
    </row>
    <row r="5" spans="2:8" ht="13" x14ac:dyDescent="0.3">
      <c r="B5" s="24" t="s">
        <v>121</v>
      </c>
      <c r="C5" s="24" t="s">
        <v>124</v>
      </c>
      <c r="D5" s="24" t="s">
        <v>122</v>
      </c>
      <c r="E5" s="24" t="s">
        <v>117</v>
      </c>
      <c r="F5" s="24" t="s">
        <v>118</v>
      </c>
      <c r="G5" s="23" t="s">
        <v>119</v>
      </c>
      <c r="H5" s="24" t="s">
        <v>120</v>
      </c>
    </row>
    <row r="6" spans="2:8" x14ac:dyDescent="0.25">
      <c r="B6" s="1" t="s">
        <v>82</v>
      </c>
      <c r="C6" s="1" t="s">
        <v>125</v>
      </c>
      <c r="D6" s="1" t="s">
        <v>82</v>
      </c>
      <c r="E6" s="50" t="s">
        <v>96</v>
      </c>
      <c r="F6" s="1" t="s">
        <v>133</v>
      </c>
      <c r="G6" s="1" t="s">
        <v>134</v>
      </c>
      <c r="H6" s="1" t="s">
        <v>88</v>
      </c>
    </row>
    <row r="7" spans="2:8" x14ac:dyDescent="0.25">
      <c r="B7" s="1" t="s">
        <v>83</v>
      </c>
      <c r="C7" s="1" t="s">
        <v>126</v>
      </c>
      <c r="D7" s="1" t="s">
        <v>83</v>
      </c>
      <c r="E7" s="50" t="s">
        <v>97</v>
      </c>
      <c r="F7" s="1" t="s">
        <v>132</v>
      </c>
      <c r="G7" s="1" t="s">
        <v>135</v>
      </c>
      <c r="H7" s="1" t="s">
        <v>89</v>
      </c>
    </row>
    <row r="8" spans="2:8" x14ac:dyDescent="0.25">
      <c r="B8" s="1" t="s">
        <v>63</v>
      </c>
      <c r="C8" s="1" t="s">
        <v>127</v>
      </c>
      <c r="D8" s="1" t="s">
        <v>63</v>
      </c>
      <c r="E8" s="50" t="s">
        <v>98</v>
      </c>
      <c r="F8" s="1" t="s">
        <v>131</v>
      </c>
      <c r="G8" s="1" t="s">
        <v>136</v>
      </c>
      <c r="H8" s="1" t="s">
        <v>90</v>
      </c>
    </row>
    <row r="9" spans="2:8" x14ac:dyDescent="0.25">
      <c r="B9" s="1" t="s">
        <v>84</v>
      </c>
      <c r="D9" s="1" t="s">
        <v>85</v>
      </c>
      <c r="E9" s="50" t="s">
        <v>99</v>
      </c>
      <c r="F9" s="1" t="s">
        <v>130</v>
      </c>
      <c r="G9" s="1" t="s">
        <v>137</v>
      </c>
      <c r="H9" s="1" t="s">
        <v>91</v>
      </c>
    </row>
    <row r="10" spans="2:8" x14ac:dyDescent="0.25">
      <c r="B10" s="1" t="s">
        <v>85</v>
      </c>
      <c r="D10" s="1" t="s">
        <v>86</v>
      </c>
      <c r="E10" s="50" t="s">
        <v>100</v>
      </c>
      <c r="F10" s="1" t="s">
        <v>129</v>
      </c>
      <c r="G10" s="1" t="s">
        <v>138</v>
      </c>
    </row>
    <row r="11" spans="2:8" x14ac:dyDescent="0.25">
      <c r="B11" s="1" t="s">
        <v>86</v>
      </c>
      <c r="E11" s="50" t="s">
        <v>101</v>
      </c>
    </row>
    <row r="12" spans="2:8" x14ac:dyDescent="0.25">
      <c r="B12" s="1" t="s">
        <v>87</v>
      </c>
      <c r="E12" s="50" t="s">
        <v>102</v>
      </c>
    </row>
    <row r="13" spans="2:8" x14ac:dyDescent="0.25">
      <c r="E13" s="50" t="s">
        <v>103</v>
      </c>
    </row>
    <row r="14" spans="2:8" x14ac:dyDescent="0.25">
      <c r="E14" s="50" t="s">
        <v>104</v>
      </c>
    </row>
    <row r="15" spans="2:8" x14ac:dyDescent="0.25">
      <c r="E15" s="50" t="s">
        <v>105</v>
      </c>
    </row>
    <row r="16" spans="2:8" x14ac:dyDescent="0.25">
      <c r="E16" s="50" t="s">
        <v>106</v>
      </c>
    </row>
    <row r="17" spans="5:5" x14ac:dyDescent="0.25">
      <c r="E17" s="50" t="s">
        <v>107</v>
      </c>
    </row>
    <row r="18" spans="5:5" x14ac:dyDescent="0.25">
      <c r="E18" s="50" t="s">
        <v>108</v>
      </c>
    </row>
    <row r="19" spans="5:5" x14ac:dyDescent="0.25">
      <c r="E19" s="50" t="s">
        <v>109</v>
      </c>
    </row>
    <row r="20" spans="5:5" x14ac:dyDescent="0.25">
      <c r="E20" s="50" t="s">
        <v>110</v>
      </c>
    </row>
    <row r="21" spans="5:5" x14ac:dyDescent="0.25">
      <c r="E21" s="50" t="s">
        <v>111</v>
      </c>
    </row>
    <row r="22" spans="5:5" x14ac:dyDescent="0.25">
      <c r="E22" s="50" t="s">
        <v>112</v>
      </c>
    </row>
    <row r="23" spans="5:5" x14ac:dyDescent="0.25">
      <c r="E23" s="50" t="s">
        <v>113</v>
      </c>
    </row>
    <row r="24" spans="5:5" x14ac:dyDescent="0.25">
      <c r="E24" s="50" t="s">
        <v>114</v>
      </c>
    </row>
    <row r="25" spans="5:5" x14ac:dyDescent="0.25">
      <c r="E25" s="50" t="s">
        <v>115</v>
      </c>
    </row>
    <row r="26" spans="5:5" x14ac:dyDescent="0.25">
      <c r="E26" s="50" t="s">
        <v>116</v>
      </c>
    </row>
  </sheetData>
  <mergeCells count="1">
    <mergeCell ref="B3:H3"/>
  </mergeCell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1F7F4B96AD0A40B1B838A293BDFF99" ma:contentTypeVersion="10" ma:contentTypeDescription="Create a new document." ma:contentTypeScope="" ma:versionID="599375ded8528ba3fe5c16c233fe1e8c">
  <xsd:schema xmlns:xsd="http://www.w3.org/2001/XMLSchema" xmlns:xs="http://www.w3.org/2001/XMLSchema" xmlns:p="http://schemas.microsoft.com/office/2006/metadata/properties" xmlns:ns2="e060d27a-5161-4296-b561-dd0197b40dbe" xmlns:ns3="d38f0a99-75fa-4a74-962a-27f662799a1f" targetNamespace="http://schemas.microsoft.com/office/2006/metadata/properties" ma:root="true" ma:fieldsID="f96cd62eae24cfa17d66aae213cf508f" ns2:_="" ns3:_="">
    <xsd:import namespace="e060d27a-5161-4296-b561-dd0197b40dbe"/>
    <xsd:import namespace="d38f0a99-75fa-4a74-962a-27f662799a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60d27a-5161-4296-b561-dd0197b40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f0a99-75fa-4a74-962a-27f662799a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5BD708-4EA3-4866-9920-45BA510890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60d27a-5161-4296-b561-dd0197b40dbe"/>
    <ds:schemaRef ds:uri="d38f0a99-75fa-4a74-962a-27f662799a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16DF6D-6AB8-4F4E-A461-22C7DC8919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4A5478-43BA-48A2-B9E7-C540C9D510CF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e060d27a-5161-4296-b561-dd0197b40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38f0a99-75fa-4a74-962a-27f662799a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Cover</vt:lpstr>
      <vt:lpstr>Dashboard</vt:lpstr>
      <vt:lpstr>Risk Log</vt:lpstr>
      <vt:lpstr>Issue Log</vt:lpstr>
      <vt:lpstr>Risk Log Instructions</vt:lpstr>
      <vt:lpstr>Issue Log Instructions</vt:lpstr>
      <vt:lpstr>Data Mgmt</vt:lpstr>
      <vt:lpstr>Cover!Print_Area</vt:lpstr>
      <vt:lpstr>'Issue Log'!Print_Area</vt:lpstr>
      <vt:lpstr>'Risk Log'!Print_Area</vt:lpstr>
      <vt:lpstr>'Issue Log'!Print_Titles</vt:lpstr>
      <vt:lpstr>'Risk Log'!Print_Titles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Shattuck, Ben</dc:creator>
  <cp:lastModifiedBy>Lee, Lauren</cp:lastModifiedBy>
  <cp:lastPrinted>2016-04-05T18:00:47Z</cp:lastPrinted>
  <dcterms:created xsi:type="dcterms:W3CDTF">2016-03-04T16:40:07Z</dcterms:created>
  <dcterms:modified xsi:type="dcterms:W3CDTF">2021-05-27T14:54:35Z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0x010100D11F7F4B96AD0A40B1B838A293BDFF99</vt:lpwstr>
  </property>
</Properties>
</file>