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g Monthly Expenses" sheetId="1" r:id="rId4"/>
    <sheet state="visible" name="P&amp;L Projection Year 1" sheetId="2" r:id="rId5"/>
    <sheet state="visible" name="Cash Flow Proj Year 1" sheetId="3" r:id="rId6"/>
    <sheet state="visible" name="Start-Up Budget Proj" sheetId="4" r:id="rId7"/>
  </sheets>
  <definedNames/>
  <calcPr/>
</workbook>
</file>

<file path=xl/sharedStrings.xml><?xml version="1.0" encoding="utf-8"?>
<sst xmlns="http://schemas.openxmlformats.org/spreadsheetml/2006/main" count="172" uniqueCount="129">
  <si>
    <t>Attachment 2</t>
  </si>
  <si>
    <t>PRO FORMA INCOME STATEMENT</t>
  </si>
  <si>
    <t>FOR (Name of Company</t>
  </si>
  <si>
    <t>(year 1)</t>
  </si>
  <si>
    <t xml:space="preserve">Annual </t>
  </si>
  <si>
    <t>Month</t>
  </si>
  <si>
    <t>Total</t>
  </si>
  <si>
    <t>Gross Revenue</t>
  </si>
  <si>
    <t>Category 1</t>
  </si>
  <si>
    <t>Category 2</t>
  </si>
  <si>
    <t>Category 3</t>
  </si>
  <si>
    <t xml:space="preserve">          Total</t>
  </si>
  <si>
    <t>Attachment 4</t>
  </si>
  <si>
    <t>Less: Cost of Goods Sold</t>
  </si>
  <si>
    <t xml:space="preserve">Attachment #1 </t>
  </si>
  <si>
    <t>MONTHLY OPERATING EXPENSE WORKSHEET</t>
  </si>
  <si>
    <t>FOR:</t>
  </si>
  <si>
    <t>(Name of Company)</t>
  </si>
  <si>
    <t>Average Monthly</t>
  </si>
  <si>
    <t>ACCOUNT</t>
  </si>
  <si>
    <t>PRO FORMA CASH FLOW STATEMENT</t>
  </si>
  <si>
    <t>AMOUNT</t>
  </si>
  <si>
    <t>NOTES</t>
  </si>
  <si>
    <t>Advertising, Marketing &amp; Promotions</t>
  </si>
  <si>
    <t>Auto Expenses</t>
  </si>
  <si>
    <t># of Miles @        $0.56 per mile</t>
  </si>
  <si>
    <t>Actual Auto Expenses if not using Miles</t>
  </si>
  <si>
    <t>Bank Charges</t>
  </si>
  <si>
    <t>Credit Card Fees</t>
  </si>
  <si>
    <t xml:space="preserve">Continuing Education </t>
  </si>
  <si>
    <t>Depreciation Expense</t>
  </si>
  <si>
    <t>Dues, and Subscriptions</t>
  </si>
  <si>
    <t>Insurance - other than medical (GL/Prop &amp; W/C)</t>
  </si>
  <si>
    <t>Interest - Current Loan(s)</t>
  </si>
  <si>
    <t>Interest - New Loan(s)</t>
  </si>
  <si>
    <t>Meals &amp; Entertainment</t>
  </si>
  <si>
    <t>Office &amp; Computer Supplies</t>
  </si>
  <si>
    <t>Other Supplies &amp; Material &amp; Tools</t>
  </si>
  <si>
    <t>Payroll Expenses</t>
  </si>
  <si>
    <t xml:space="preserve">  Salaries and Wages</t>
  </si>
  <si>
    <t xml:space="preserve">  Employee Benefits(Medical, Life&amp; Disability, Ins. etc.)</t>
  </si>
  <si>
    <t xml:space="preserve">          Subtotal</t>
  </si>
  <si>
    <t>Payroll Taxes (FICA @ 7.65% of payroll+ SUI/FUTA) + WC Ins</t>
  </si>
  <si>
    <t>Approx 12.5% of Total Wages</t>
  </si>
  <si>
    <t>Pension Plans - Employer Contributions &amp; Fees</t>
  </si>
  <si>
    <t>Postage &amp; Freight</t>
  </si>
  <si>
    <t>Professional Fees - Legal and Accounting</t>
  </si>
  <si>
    <t>Outside Contractors</t>
  </si>
  <si>
    <t>Rent</t>
  </si>
  <si>
    <t>Rent - Equipment &amp; Vehicles</t>
  </si>
  <si>
    <t>Repairs &amp; Maintenance</t>
  </si>
  <si>
    <t>Taxes (not income), Licenses  and Permits</t>
  </si>
  <si>
    <t>Telephone, Fax,Cell Phones</t>
  </si>
  <si>
    <t xml:space="preserve">Travel, Meetings &amp; Conventioins </t>
  </si>
  <si>
    <t xml:space="preserve">Unifroms &amp; Laundry </t>
  </si>
  <si>
    <t>Utilities</t>
  </si>
  <si>
    <t>Website &amp; Interent Charges</t>
  </si>
  <si>
    <t>Other -</t>
  </si>
  <si>
    <t xml:space="preserve">            Total</t>
  </si>
  <si>
    <t>Pre-</t>
  </si>
  <si>
    <t>Annual</t>
  </si>
  <si>
    <t>Opening</t>
  </si>
  <si>
    <t>Receipts</t>
  </si>
  <si>
    <t>Sales Revenue</t>
  </si>
  <si>
    <t>Equity Invested</t>
  </si>
  <si>
    <t>Loans Received</t>
  </si>
  <si>
    <t>Other</t>
  </si>
  <si>
    <t>Payments</t>
  </si>
  <si>
    <t>Operating Expenses</t>
  </si>
  <si>
    <t>Owner's Draw</t>
  </si>
  <si>
    <t>Cost of Goods Sold</t>
  </si>
  <si>
    <t>Principal Repayments - Existing Loan(s)</t>
  </si>
  <si>
    <t>Gross Profit</t>
  </si>
  <si>
    <t>Expenses</t>
  </si>
  <si>
    <t>Auto Expenses - Actual if not using Miles</t>
  </si>
  <si>
    <t>Continuiong Education</t>
  </si>
  <si>
    <t>Insurance - other than medical</t>
  </si>
  <si>
    <t>Principal - Repayments New Loan(s)</t>
  </si>
  <si>
    <t>Leasehold Improvements</t>
  </si>
  <si>
    <t>Furniture, Fixtures &amp; Equipment</t>
  </si>
  <si>
    <t>Inventory</t>
  </si>
  <si>
    <t>Start-Up Costs</t>
  </si>
  <si>
    <t>Business Acquisition</t>
  </si>
  <si>
    <t>Real Estate Purchase</t>
  </si>
  <si>
    <t>Cash Flow Surplus (Deficit)</t>
  </si>
  <si>
    <t>Opening Cash Balance</t>
  </si>
  <si>
    <t>Attachment 8</t>
  </si>
  <si>
    <t>ESTIMATED START-UPOR EXPANSION  COSTS</t>
  </si>
  <si>
    <t>Expansion-</t>
  </si>
  <si>
    <t xml:space="preserve">Expansion - </t>
  </si>
  <si>
    <t>ITEM</t>
  </si>
  <si>
    <t>Start-Up</t>
  </si>
  <si>
    <t>Phase I</t>
  </si>
  <si>
    <t>Phase II</t>
  </si>
  <si>
    <t>Closing Cash Balance</t>
  </si>
  <si>
    <t>Opening Day</t>
  </si>
  <si>
    <t>Date:</t>
  </si>
  <si>
    <t>Working Capital (3 -6 month of Operating Expenses)(a)</t>
  </si>
  <si>
    <t>Inventory ((b)</t>
  </si>
  <si>
    <t>Furniture &amp; Fixtures  (c )</t>
  </si>
  <si>
    <t>Office Equipment &amp; Computers (d)</t>
  </si>
  <si>
    <t>Machinery &amp; Equipment (e)</t>
  </si>
  <si>
    <t>Leasehold Improvements (Build Out)</t>
  </si>
  <si>
    <t>Real Estate Acquisition</t>
  </si>
  <si>
    <t>Business Acquisition if any (Purchase Biz or Franchise)</t>
  </si>
  <si>
    <t>Debt Refinancing</t>
  </si>
  <si>
    <t>Rent (first and last) (f)</t>
  </si>
  <si>
    <t>Insurance Deposits (1st Year Premium) (g)</t>
  </si>
  <si>
    <t>Utility Deposits (h)</t>
  </si>
  <si>
    <t>Pre Opening Marketing/advertising (i)</t>
  </si>
  <si>
    <t>employees</t>
  </si>
  <si>
    <t xml:space="preserve">Other- </t>
  </si>
  <si>
    <t xml:space="preserve">                                          Total</t>
  </si>
  <si>
    <t>Payroll Taxes (FICA @ 7.65% of payroll+ SUI/FUTA)+WC Ins</t>
  </si>
  <si>
    <t>Uniforms &amp; Laundry</t>
  </si>
  <si>
    <t>Website  &amp; Internet Charges</t>
  </si>
  <si>
    <t xml:space="preserve">Other - </t>
  </si>
  <si>
    <t>(a) See Attachment 1 or 2-A</t>
  </si>
  <si>
    <t>(b) 1-3months of Mdse or Raw Materials</t>
  </si>
  <si>
    <t>(c ) List of Furniture &amp; Fixtures (attach invoices or estimates for each item)</t>
  </si>
  <si>
    <t>(d) List of Office Equipment &amp; Computer Equipment (attach invoices or estimates for each item)</t>
  </si>
  <si>
    <t>(e) List of Factory/Shop Machinery &amp; Equipment (attach invoices or estimates for each item)</t>
  </si>
  <si>
    <t>(f) Attach copy of Lease or rental Agreement</t>
  </si>
  <si>
    <t>(g) Attach copy of invoice or quote</t>
  </si>
  <si>
    <t>(h) Attach copy of invoice payment receipt</t>
  </si>
  <si>
    <t>(i) Attach list of potential expentures with invoices or estimates</t>
  </si>
  <si>
    <t>Net Operating Income</t>
  </si>
  <si>
    <t>Cumulative Net Operating Income</t>
  </si>
  <si>
    <t>Income Stmt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</si>
</sst>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&quot;$&quot;#,##0.00_);[Red]\(&quot;$&quot;#,##0.00\)"/>
  </numFmts>
  <fonts count="14">
    <font>
      <sz val="10.0"/>
      <color rgb="FF000000"/>
      <name val="Arial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b/>
      <i/>
      <sz val="11.0"/>
      <color theme="1"/>
      <name val="Arial"/>
    </font>
    <font>
      <sz val="12.0"/>
      <color theme="1"/>
      <name val="Arial"/>
    </font>
    <font>
      <i/>
      <sz val="12.0"/>
      <color theme="1"/>
      <name val="Arial"/>
    </font>
    <font>
      <b/>
      <i/>
      <sz val="10.0"/>
      <color theme="1"/>
      <name val="Arial"/>
    </font>
    <font>
      <b/>
      <sz val="16.0"/>
      <color theme="1"/>
      <name val="Arial"/>
    </font>
    <font>
      <b/>
      <i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2">
    <border/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2" numFmtId="0" xfId="0" applyBorder="1" applyFont="1"/>
    <xf borderId="1" fillId="0" fontId="5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4" fillId="0" fontId="2" numFmtId="0" xfId="0" applyBorder="1" applyFont="1"/>
    <xf borderId="4" fillId="0" fontId="7" numFmtId="0" xfId="0" applyBorder="1" applyFont="1"/>
    <xf borderId="5" fillId="0" fontId="8" numFmtId="0" xfId="0" applyBorder="1" applyFont="1"/>
    <xf borderId="5" fillId="0" fontId="7" numFmtId="164" xfId="0" applyBorder="1" applyFont="1" applyNumberFormat="1"/>
    <xf borderId="5" fillId="0" fontId="7" numFmtId="0" xfId="0" applyBorder="1" applyFont="1"/>
    <xf borderId="5" fillId="0" fontId="7" numFmtId="165" xfId="0" applyBorder="1" applyFont="1" applyNumberFormat="1"/>
    <xf borderId="0" fillId="0" fontId="6" numFmtId="0" xfId="0" applyFont="1"/>
    <xf borderId="0" fillId="0" fontId="5" numFmtId="0" xfId="0" applyFont="1"/>
    <xf borderId="0" fillId="0" fontId="9" numFmtId="0" xfId="0" applyFont="1"/>
    <xf borderId="0" fillId="0" fontId="10" numFmtId="0" xfId="0" applyFont="1"/>
    <xf borderId="6" fillId="2" fontId="11" numFmtId="0" xfId="0" applyAlignment="1" applyBorder="1" applyFill="1" applyFont="1">
      <alignment horizontal="center"/>
    </xf>
    <xf borderId="7" fillId="0" fontId="6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7" fillId="0" fontId="2" numFmtId="0" xfId="0" applyBorder="1" applyFont="1"/>
    <xf borderId="7" fillId="0" fontId="6" numFmtId="0" xfId="0" applyBorder="1" applyFont="1"/>
    <xf borderId="8" fillId="0" fontId="2" numFmtId="0" xfId="0" applyBorder="1" applyFont="1"/>
    <xf borderId="8" fillId="0" fontId="2" numFmtId="166" xfId="0" applyBorder="1" applyFont="1" applyNumberFormat="1"/>
    <xf borderId="5" fillId="0" fontId="2" numFmtId="0" xfId="0" applyBorder="1" applyFont="1"/>
    <xf borderId="5" fillId="0" fontId="2" numFmtId="166" xfId="0" applyBorder="1" applyFont="1" applyNumberFormat="1"/>
    <xf borderId="9" fillId="0" fontId="6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12" numFmtId="0" xfId="0" applyAlignment="1" applyBorder="1" applyFont="1">
      <alignment horizontal="center"/>
    </xf>
    <xf borderId="5" fillId="0" fontId="7" numFmtId="167" xfId="0" applyBorder="1" applyFont="1" applyNumberFormat="1"/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9" fillId="0" fontId="7" numFmtId="0" xfId="0" applyBorder="1" applyFont="1"/>
    <xf borderId="15" fillId="2" fontId="2" numFmtId="0" xfId="0" applyBorder="1" applyFont="1"/>
    <xf borderId="10" fillId="0" fontId="2" numFmtId="0" xfId="0" applyBorder="1" applyFont="1"/>
    <xf borderId="16" fillId="0" fontId="13" numFmtId="0" xfId="0" applyBorder="1" applyFont="1"/>
    <xf borderId="5" fillId="2" fontId="8" numFmtId="165" xfId="0" applyBorder="1" applyFont="1" applyNumberFormat="1"/>
    <xf borderId="17" fillId="0" fontId="7" numFmtId="165" xfId="0" applyBorder="1" applyFont="1" applyNumberFormat="1"/>
    <xf borderId="18" fillId="0" fontId="9" numFmtId="0" xfId="0" applyBorder="1" applyFont="1"/>
    <xf borderId="19" fillId="2" fontId="7" numFmtId="165" xfId="0" applyBorder="1" applyFont="1" applyNumberFormat="1"/>
    <xf borderId="20" fillId="0" fontId="7" numFmtId="165" xfId="0" applyBorder="1" applyFont="1" applyNumberFormat="1"/>
    <xf borderId="8" fillId="0" fontId="7" numFmtId="165" xfId="0" applyBorder="1" applyFont="1" applyNumberFormat="1"/>
    <xf borderId="16" fillId="0" fontId="9" numFmtId="0" xfId="0" applyBorder="1" applyFont="1"/>
    <xf borderId="5" fillId="2" fontId="7" numFmtId="165" xfId="0" applyBorder="1" applyFont="1" applyNumberFormat="1"/>
    <xf borderId="16" fillId="0" fontId="4" numFmtId="0" xfId="0" applyBorder="1" applyFont="1"/>
    <xf borderId="2" fillId="0" fontId="9" numFmtId="0" xfId="0" applyBorder="1" applyFont="1"/>
    <xf borderId="21" fillId="2" fontId="7" numFmtId="165" xfId="0" applyBorder="1" applyFont="1" applyNumberFormat="1"/>
    <xf borderId="22" fillId="0" fontId="7" numFmtId="165" xfId="0" applyBorder="1" applyFont="1" applyNumberFormat="1"/>
    <xf borderId="2" fillId="0" fontId="7" numFmtId="165" xfId="0" applyBorder="1" applyFont="1" applyNumberFormat="1"/>
    <xf borderId="5" fillId="0" fontId="13" numFmtId="0" xfId="0" applyBorder="1" applyFont="1"/>
    <xf borderId="8" fillId="0" fontId="7" numFmtId="0" xfId="0" applyBorder="1" applyFont="1"/>
    <xf borderId="23" fillId="2" fontId="7" numFmtId="165" xfId="0" applyBorder="1" applyFont="1" applyNumberFormat="1"/>
    <xf borderId="5" fillId="0" fontId="4" numFmtId="0" xfId="0" applyBorder="1" applyFont="1"/>
    <xf borderId="24" fillId="0" fontId="9" numFmtId="0" xfId="0" applyBorder="1" applyFont="1"/>
    <xf borderId="24" fillId="0" fontId="4" numFmtId="0" xfId="0" applyAlignment="1" applyBorder="1" applyFont="1">
      <alignment horizontal="center"/>
    </xf>
    <xf borderId="5" fillId="0" fontId="9" numFmtId="0" xfId="0" applyBorder="1" applyFont="1"/>
    <xf borderId="7" fillId="0" fontId="13" numFmtId="0" xfId="0" applyBorder="1" applyFont="1"/>
    <xf borderId="25" fillId="0" fontId="9" numFmtId="0" xfId="0" applyBorder="1" applyFont="1"/>
    <xf borderId="26" fillId="0" fontId="4" numFmtId="0" xfId="0" applyAlignment="1" applyBorder="1" applyFont="1">
      <alignment horizontal="center"/>
    </xf>
    <xf borderId="5" fillId="0" fontId="9" numFmtId="165" xfId="0" applyBorder="1" applyFont="1" applyNumberFormat="1"/>
    <xf borderId="2" fillId="0" fontId="9" numFmtId="165" xfId="0" applyBorder="1" applyFont="1" applyNumberFormat="1"/>
    <xf borderId="27" fillId="0" fontId="4" numFmtId="0" xfId="0" applyBorder="1" applyFont="1"/>
    <xf borderId="28" fillId="0" fontId="9" numFmtId="165" xfId="0" applyBorder="1" applyFont="1" applyNumberFormat="1"/>
    <xf borderId="29" fillId="0" fontId="9" numFmtId="165" xfId="0" applyBorder="1" applyFont="1" applyNumberFormat="1"/>
    <xf borderId="30" fillId="0" fontId="9" numFmtId="0" xfId="0" applyBorder="1" applyFont="1"/>
    <xf borderId="31" fillId="0" fontId="9" numFmtId="0" xfId="0" applyBorder="1" applyFont="1"/>
    <xf borderId="17" fillId="0" fontId="9" numFmtId="0" xfId="0" applyBorder="1" applyFont="1"/>
    <xf borderId="5" fillId="0" fontId="7" numFmtId="3" xfId="0" applyBorder="1" applyFont="1" applyNumberFormat="1"/>
    <xf borderId="5" fillId="0" fontId="5" numFmtId="3" xfId="0" applyBorder="1" applyFont="1" applyNumberFormat="1"/>
    <xf borderId="5" fillId="0" fontId="8" numFmtId="3" xfId="0" applyBorder="1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6.71"/>
    <col customWidth="1" min="3" max="3" width="16.71"/>
    <col customWidth="1" min="4" max="4" width="8.71"/>
    <col customWidth="1" min="5" max="5" width="40.71"/>
    <col customWidth="1" min="6" max="6" width="8.71"/>
    <col customWidth="1" min="7" max="26" width="17.29"/>
  </cols>
  <sheetData>
    <row r="1" ht="12.75" customHeight="1">
      <c r="A1" s="16"/>
      <c r="B1" s="2"/>
      <c r="C1" s="2"/>
      <c r="E1" s="2"/>
    </row>
    <row r="2" ht="12.75" customHeight="1">
      <c r="A2" s="17" t="s">
        <v>14</v>
      </c>
      <c r="B2" s="2"/>
      <c r="C2" s="2"/>
      <c r="E2" s="2"/>
    </row>
    <row r="3" ht="15.75" customHeight="1">
      <c r="A3" s="16" t="s">
        <v>15</v>
      </c>
      <c r="B3" s="2"/>
      <c r="C3" s="4"/>
      <c r="D3" s="4" t="s">
        <v>16</v>
      </c>
      <c r="E3" s="19" t="s">
        <v>17</v>
      </c>
    </row>
    <row r="4" ht="12.75" customHeight="1">
      <c r="A4" s="20"/>
      <c r="B4" s="2"/>
      <c r="C4" s="16" t="s">
        <v>18</v>
      </c>
      <c r="E4" s="2"/>
    </row>
    <row r="5" ht="13.5" customHeight="1">
      <c r="A5" s="2"/>
      <c r="B5" s="2"/>
      <c r="C5" s="2"/>
      <c r="E5" s="2"/>
    </row>
    <row r="6" ht="14.25" customHeight="1">
      <c r="A6" s="21" t="s">
        <v>19</v>
      </c>
      <c r="B6" s="22"/>
      <c r="C6" s="21" t="s">
        <v>21</v>
      </c>
      <c r="D6" s="23"/>
      <c r="E6" s="24" t="s">
        <v>22</v>
      </c>
    </row>
    <row r="7" ht="13.5" customHeight="1">
      <c r="A7" s="25"/>
      <c r="B7" s="25"/>
      <c r="C7" s="26"/>
      <c r="D7" s="25"/>
      <c r="E7" s="25"/>
    </row>
    <row r="8" ht="12.75" customHeight="1">
      <c r="A8" s="25" t="s">
        <v>23</v>
      </c>
      <c r="B8" s="25"/>
      <c r="C8" s="26">
        <v>1500.0</v>
      </c>
      <c r="D8" s="25"/>
      <c r="E8" s="25"/>
    </row>
    <row r="9" ht="12.75" customHeight="1">
      <c r="A9" s="27" t="s">
        <v>24</v>
      </c>
      <c r="B9" s="27"/>
      <c r="C9" s="28"/>
      <c r="D9" s="27"/>
      <c r="E9" s="27" t="s">
        <v>25</v>
      </c>
    </row>
    <row r="10" ht="12.75" customHeight="1">
      <c r="A10" s="27" t="s">
        <v>26</v>
      </c>
      <c r="B10" s="27"/>
      <c r="C10" s="28">
        <v>500.0</v>
      </c>
      <c r="D10" s="27"/>
      <c r="E10" s="27"/>
    </row>
    <row r="11" ht="12.75" customHeight="1">
      <c r="A11" s="27" t="s">
        <v>27</v>
      </c>
      <c r="B11" s="27"/>
      <c r="C11" s="28">
        <v>35.0</v>
      </c>
      <c r="D11" s="27"/>
      <c r="E11" s="27"/>
    </row>
    <row r="12" ht="12.75" customHeight="1">
      <c r="A12" s="27" t="s">
        <v>28</v>
      </c>
      <c r="B12" s="27"/>
      <c r="C12" s="28">
        <v>135.0</v>
      </c>
      <c r="D12" s="27"/>
      <c r="E12" s="27"/>
    </row>
    <row r="13" ht="12.75" customHeight="1">
      <c r="A13" s="27" t="s">
        <v>29</v>
      </c>
      <c r="B13" s="27"/>
      <c r="C13" s="28"/>
      <c r="D13" s="27"/>
      <c r="E13" s="27"/>
    </row>
    <row r="14" ht="12.75" customHeight="1">
      <c r="A14" s="27" t="s">
        <v>30</v>
      </c>
      <c r="B14" s="27"/>
      <c r="C14" s="28"/>
      <c r="D14" s="27"/>
      <c r="E14" s="27"/>
    </row>
    <row r="15" ht="12.75" customHeight="1">
      <c r="A15" s="27" t="s">
        <v>31</v>
      </c>
      <c r="B15" s="27"/>
      <c r="C15" s="28"/>
      <c r="D15" s="27"/>
      <c r="E15" s="27"/>
    </row>
    <row r="16" ht="12.75" customHeight="1">
      <c r="A16" s="27" t="s">
        <v>32</v>
      </c>
      <c r="B16" s="27"/>
      <c r="C16" s="28">
        <v>150.0</v>
      </c>
      <c r="D16" s="27"/>
      <c r="E16" s="27"/>
    </row>
    <row r="17" ht="12.75" customHeight="1">
      <c r="A17" s="27" t="s">
        <v>33</v>
      </c>
      <c r="B17" s="27"/>
      <c r="C17" s="28"/>
      <c r="D17" s="27"/>
      <c r="E17" s="27"/>
    </row>
    <row r="18" ht="12.75" customHeight="1">
      <c r="A18" s="27" t="s">
        <v>34</v>
      </c>
      <c r="B18" s="27"/>
      <c r="C18" s="28"/>
      <c r="D18" s="27"/>
      <c r="E18" s="27"/>
    </row>
    <row r="19" ht="12.75" customHeight="1">
      <c r="A19" s="27" t="s">
        <v>35</v>
      </c>
      <c r="B19" s="27"/>
      <c r="C19" s="28">
        <v>400.0</v>
      </c>
      <c r="D19" s="27"/>
      <c r="E19" s="27"/>
    </row>
    <row r="20" ht="12.75" customHeight="1">
      <c r="A20" s="27" t="s">
        <v>36</v>
      </c>
      <c r="B20" s="27"/>
      <c r="C20" s="28">
        <v>200.0</v>
      </c>
      <c r="D20" s="27"/>
      <c r="E20" s="27"/>
    </row>
    <row r="21" ht="12.75" customHeight="1">
      <c r="A21" s="27" t="s">
        <v>37</v>
      </c>
      <c r="B21" s="27"/>
      <c r="C21" s="28">
        <v>100.0</v>
      </c>
      <c r="D21" s="27"/>
      <c r="E21" s="27"/>
    </row>
    <row r="22" ht="12.75" customHeight="1">
      <c r="A22" s="27" t="s">
        <v>38</v>
      </c>
      <c r="B22" s="27"/>
      <c r="C22" s="28"/>
      <c r="D22" s="27"/>
      <c r="E22" s="27"/>
    </row>
    <row r="23" ht="12.75" customHeight="1">
      <c r="A23" s="27" t="s">
        <v>39</v>
      </c>
      <c r="B23" s="27"/>
      <c r="C23" s="28">
        <v>2000.0</v>
      </c>
      <c r="D23" s="27"/>
      <c r="E23" s="27"/>
    </row>
    <row r="24" ht="12.75" customHeight="1">
      <c r="A24" s="27" t="s">
        <v>40</v>
      </c>
      <c r="B24" s="27"/>
      <c r="C24" s="28"/>
      <c r="D24" s="27"/>
      <c r="E24" s="27"/>
    </row>
    <row r="25" ht="12.75" customHeight="1">
      <c r="A25" s="27" t="s">
        <v>41</v>
      </c>
      <c r="B25" s="27"/>
      <c r="C25" s="28"/>
      <c r="D25" s="27"/>
      <c r="E25" s="27"/>
    </row>
    <row r="26" ht="12.75" customHeight="1">
      <c r="A26" s="27" t="s">
        <v>42</v>
      </c>
      <c r="B26" s="27"/>
      <c r="C26" s="28">
        <v>240.0</v>
      </c>
      <c r="D26" s="27"/>
      <c r="E26" s="27" t="s">
        <v>43</v>
      </c>
    </row>
    <row r="27" ht="12.75" customHeight="1">
      <c r="A27" s="27" t="s">
        <v>44</v>
      </c>
      <c r="B27" s="27"/>
      <c r="C27" s="28"/>
      <c r="D27" s="27"/>
      <c r="E27" s="27"/>
    </row>
    <row r="28" ht="12.75" customHeight="1">
      <c r="A28" s="27" t="s">
        <v>45</v>
      </c>
      <c r="B28" s="27"/>
      <c r="C28" s="28"/>
      <c r="D28" s="27"/>
      <c r="E28" s="27"/>
    </row>
    <row r="29" ht="12.75" customHeight="1">
      <c r="A29" s="27" t="s">
        <v>46</v>
      </c>
      <c r="B29" s="27"/>
      <c r="C29" s="28"/>
      <c r="D29" s="27"/>
      <c r="E29" s="27"/>
    </row>
    <row r="30" ht="12.75" customHeight="1">
      <c r="A30" s="27" t="s">
        <v>47</v>
      </c>
      <c r="B30" s="27"/>
      <c r="C30" s="28"/>
      <c r="D30" s="27"/>
      <c r="E30" s="27"/>
    </row>
    <row r="31" ht="12.75" customHeight="1">
      <c r="A31" s="27" t="s">
        <v>48</v>
      </c>
      <c r="B31" s="27"/>
      <c r="C31" s="28">
        <v>1650.0</v>
      </c>
      <c r="D31" s="27"/>
      <c r="E31" s="27"/>
    </row>
    <row r="32" ht="12.75" customHeight="1">
      <c r="A32" s="27" t="s">
        <v>49</v>
      </c>
      <c r="B32" s="27"/>
      <c r="C32" s="28"/>
      <c r="D32" s="27"/>
      <c r="E32" s="27"/>
    </row>
    <row r="33" ht="12.75" customHeight="1">
      <c r="A33" s="27" t="s">
        <v>50</v>
      </c>
      <c r="B33" s="27"/>
      <c r="C33" s="28"/>
      <c r="D33" s="27"/>
      <c r="E33" s="27"/>
    </row>
    <row r="34" ht="12.75" customHeight="1">
      <c r="A34" s="27" t="s">
        <v>51</v>
      </c>
      <c r="B34" s="27"/>
      <c r="C34" s="28"/>
      <c r="D34" s="27"/>
      <c r="E34" s="27"/>
    </row>
    <row r="35" ht="12.75" customHeight="1">
      <c r="A35" s="27" t="s">
        <v>52</v>
      </c>
      <c r="B35" s="27"/>
      <c r="C35" s="28">
        <v>200.0</v>
      </c>
      <c r="D35" s="27"/>
      <c r="E35" s="27"/>
    </row>
    <row r="36" ht="12.75" customHeight="1">
      <c r="A36" s="27" t="s">
        <v>53</v>
      </c>
      <c r="B36" s="27"/>
      <c r="C36" s="28">
        <v>500.0</v>
      </c>
      <c r="D36" s="27"/>
      <c r="E36" s="27"/>
    </row>
    <row r="37" ht="12.75" customHeight="1">
      <c r="A37" s="27" t="s">
        <v>54</v>
      </c>
      <c r="B37" s="27"/>
      <c r="C37" s="28">
        <v>100.0</v>
      </c>
      <c r="D37" s="27"/>
      <c r="E37" s="27"/>
    </row>
    <row r="38" ht="12.75" customHeight="1">
      <c r="A38" s="27" t="s">
        <v>55</v>
      </c>
      <c r="B38" s="27"/>
      <c r="C38" s="28">
        <v>100.0</v>
      </c>
      <c r="D38" s="27"/>
      <c r="E38" s="27"/>
    </row>
    <row r="39" ht="12.75" customHeight="1">
      <c r="A39" s="27" t="s">
        <v>56</v>
      </c>
      <c r="B39" s="27"/>
      <c r="C39" s="28">
        <v>100.0</v>
      </c>
      <c r="D39" s="27"/>
      <c r="E39" s="27"/>
    </row>
    <row r="40" ht="12.75" customHeight="1">
      <c r="A40" s="27" t="s">
        <v>57</v>
      </c>
      <c r="B40" s="27"/>
      <c r="C40" s="28"/>
      <c r="D40" s="27"/>
      <c r="E40" s="27"/>
    </row>
    <row r="41" ht="12.75" customHeight="1">
      <c r="A41" s="27"/>
      <c r="B41" s="27"/>
      <c r="C41" s="28"/>
      <c r="D41" s="27"/>
      <c r="E41" s="27"/>
    </row>
    <row r="42" ht="12.75" customHeight="1">
      <c r="A42" s="27" t="s">
        <v>58</v>
      </c>
      <c r="B42" s="27"/>
      <c r="C42" s="28">
        <f>SUM(C8:C41)</f>
        <v>7910</v>
      </c>
      <c r="D42" s="27"/>
      <c r="E42" s="27"/>
    </row>
    <row r="43" ht="12.75" customHeight="1">
      <c r="A43" s="2"/>
      <c r="B43" s="2"/>
      <c r="C43" s="2"/>
      <c r="E43" s="2"/>
    </row>
    <row r="44" ht="12.75" customHeight="1">
      <c r="A44" s="2"/>
      <c r="B44" s="2"/>
      <c r="C44" s="2"/>
      <c r="E44" s="2"/>
    </row>
    <row r="45" ht="12.75" customHeight="1">
      <c r="A45" s="2"/>
      <c r="B45" s="2"/>
      <c r="C45" s="2"/>
      <c r="E45" s="2"/>
    </row>
    <row r="46" ht="12.75" customHeight="1">
      <c r="A46" s="2"/>
      <c r="B46" s="2"/>
      <c r="C46" s="2"/>
      <c r="E46" s="2"/>
    </row>
    <row r="47" ht="12.75" customHeight="1">
      <c r="A47" s="2"/>
      <c r="B47" s="2"/>
      <c r="C47" s="2"/>
      <c r="E47" s="2"/>
    </row>
    <row r="48" ht="12.75" customHeight="1">
      <c r="A48" s="2"/>
      <c r="B48" s="2"/>
      <c r="C48" s="2"/>
      <c r="E48" s="2"/>
    </row>
    <row r="49" ht="12.75" customHeight="1">
      <c r="A49" s="2"/>
      <c r="B49" s="2"/>
      <c r="C49" s="2"/>
      <c r="E49" s="2"/>
    </row>
    <row r="50" ht="12.75" customHeight="1">
      <c r="A50" s="2"/>
      <c r="B50" s="2"/>
      <c r="C50" s="2"/>
      <c r="E50" s="2"/>
    </row>
    <row r="51" ht="12.75" customHeight="1">
      <c r="A51" s="2"/>
      <c r="B51" s="2"/>
      <c r="C51" s="2"/>
      <c r="E51" s="2"/>
    </row>
    <row r="52" ht="12.75" customHeight="1">
      <c r="A52" s="2"/>
      <c r="B52" s="2"/>
      <c r="C52" s="2"/>
      <c r="E52" s="2"/>
    </row>
    <row r="53" ht="12.75" customHeight="1">
      <c r="A53" s="2"/>
      <c r="B53" s="2"/>
      <c r="C53" s="2"/>
      <c r="E53" s="2"/>
    </row>
    <row r="54" ht="12.75" customHeight="1">
      <c r="A54" s="2"/>
      <c r="B54" s="2"/>
      <c r="C54" s="2"/>
      <c r="E54" s="2"/>
    </row>
    <row r="55" ht="12.75" customHeight="1">
      <c r="A55" s="2"/>
      <c r="B55" s="2"/>
      <c r="C55" s="2"/>
      <c r="E55" s="2"/>
    </row>
    <row r="56" ht="12.75" customHeight="1">
      <c r="A56" s="2"/>
      <c r="B56" s="2"/>
      <c r="C56" s="2"/>
      <c r="E56" s="2"/>
    </row>
    <row r="57" ht="12.75" customHeight="1">
      <c r="A57" s="2"/>
      <c r="B57" s="2"/>
      <c r="C57" s="2"/>
      <c r="E57" s="2"/>
    </row>
    <row r="58" ht="12.75" customHeight="1">
      <c r="A58" s="2"/>
      <c r="B58" s="2"/>
      <c r="C58" s="2"/>
      <c r="E58" s="2"/>
    </row>
    <row r="59" ht="12.75" customHeight="1">
      <c r="A59" s="2"/>
      <c r="B59" s="2"/>
      <c r="C59" s="2"/>
      <c r="E59" s="2"/>
    </row>
    <row r="60" ht="12.75" customHeight="1">
      <c r="A60" s="2"/>
      <c r="B60" s="2"/>
      <c r="C60" s="2"/>
      <c r="E60" s="2"/>
    </row>
    <row r="61" ht="12.75" customHeight="1">
      <c r="A61" s="2"/>
      <c r="B61" s="2"/>
      <c r="C61" s="2"/>
      <c r="E61" s="2"/>
    </row>
    <row r="62" ht="12.75" customHeight="1">
      <c r="A62" s="2"/>
      <c r="B62" s="2"/>
      <c r="C62" s="2"/>
      <c r="E62" s="2"/>
    </row>
    <row r="63" ht="12.75" customHeight="1">
      <c r="A63" s="2"/>
      <c r="B63" s="2"/>
      <c r="C63" s="2"/>
      <c r="E63" s="2"/>
    </row>
    <row r="64" ht="12.75" customHeight="1">
      <c r="A64" s="2"/>
      <c r="B64" s="2"/>
      <c r="C64" s="2"/>
      <c r="E64" s="2"/>
    </row>
    <row r="65" ht="12.75" customHeight="1">
      <c r="A65" s="2"/>
      <c r="B65" s="2"/>
      <c r="C65" s="2"/>
      <c r="E65" s="2"/>
    </row>
    <row r="66" ht="12.75" customHeight="1">
      <c r="A66" s="2"/>
      <c r="B66" s="2"/>
      <c r="C66" s="2"/>
      <c r="E66" s="2"/>
    </row>
    <row r="67" ht="12.75" customHeight="1">
      <c r="A67" s="2"/>
      <c r="B67" s="2"/>
      <c r="C67" s="2"/>
      <c r="E67" s="2"/>
    </row>
    <row r="68" ht="12.75" customHeight="1">
      <c r="A68" s="2"/>
      <c r="B68" s="2"/>
      <c r="C68" s="2"/>
      <c r="E68" s="2"/>
    </row>
    <row r="69" ht="12.75" customHeight="1">
      <c r="A69" s="2"/>
      <c r="B69" s="2"/>
      <c r="C69" s="2"/>
      <c r="E69" s="2"/>
    </row>
    <row r="70" ht="12.75" customHeight="1">
      <c r="A70" s="2"/>
      <c r="B70" s="2"/>
      <c r="C70" s="2"/>
      <c r="E70" s="2"/>
    </row>
    <row r="71" ht="12.75" customHeight="1">
      <c r="A71" s="2"/>
      <c r="B71" s="2"/>
      <c r="C71" s="2"/>
      <c r="E71" s="2"/>
    </row>
    <row r="72" ht="12.75" customHeight="1">
      <c r="A72" s="2"/>
      <c r="B72" s="2"/>
      <c r="C72" s="2"/>
      <c r="E72" s="2"/>
    </row>
    <row r="73" ht="12.75" customHeight="1">
      <c r="A73" s="2"/>
      <c r="B73" s="2"/>
      <c r="C73" s="2"/>
      <c r="E73" s="2"/>
    </row>
    <row r="74" ht="12.75" customHeight="1">
      <c r="A74" s="2"/>
      <c r="B74" s="2"/>
      <c r="C74" s="2"/>
      <c r="E74" s="2"/>
    </row>
    <row r="75" ht="12.75" customHeight="1">
      <c r="A75" s="2"/>
      <c r="B75" s="2"/>
      <c r="C75" s="2"/>
      <c r="E75" s="2"/>
    </row>
    <row r="76" ht="12.75" customHeight="1">
      <c r="A76" s="2"/>
      <c r="B76" s="2"/>
      <c r="C76" s="2"/>
      <c r="E76" s="2"/>
    </row>
    <row r="77" ht="12.75" customHeight="1">
      <c r="A77" s="2"/>
      <c r="B77" s="2"/>
      <c r="C77" s="2"/>
      <c r="E77" s="2"/>
    </row>
    <row r="78" ht="12.75" customHeight="1">
      <c r="A78" s="2"/>
      <c r="B78" s="2"/>
      <c r="C78" s="2"/>
      <c r="E78" s="2"/>
    </row>
    <row r="79" ht="12.75" customHeight="1">
      <c r="A79" s="2"/>
      <c r="B79" s="2"/>
      <c r="C79" s="2"/>
      <c r="E79" s="2"/>
    </row>
    <row r="80" ht="12.75" customHeight="1">
      <c r="A80" s="2"/>
      <c r="B80" s="2"/>
      <c r="C80" s="2"/>
      <c r="E80" s="2"/>
    </row>
    <row r="81" ht="12.75" customHeight="1">
      <c r="A81" s="2"/>
      <c r="B81" s="2"/>
      <c r="C81" s="2"/>
      <c r="E81" s="2"/>
    </row>
    <row r="82" ht="12.75" customHeight="1">
      <c r="A82" s="2"/>
      <c r="B82" s="2"/>
      <c r="C82" s="2"/>
      <c r="E82" s="2"/>
    </row>
    <row r="83" ht="12.75" customHeight="1">
      <c r="A83" s="2"/>
      <c r="B83" s="2"/>
      <c r="C83" s="2"/>
      <c r="E83" s="2"/>
    </row>
    <row r="84" ht="12.75" customHeight="1">
      <c r="A84" s="2"/>
      <c r="B84" s="2"/>
      <c r="C84" s="2"/>
      <c r="E84" s="2"/>
    </row>
    <row r="85" ht="12.75" customHeight="1">
      <c r="A85" s="2"/>
      <c r="B85" s="2"/>
      <c r="C85" s="2"/>
      <c r="E85" s="2"/>
    </row>
    <row r="86" ht="12.75" customHeight="1">
      <c r="A86" s="2"/>
      <c r="B86" s="2"/>
      <c r="C86" s="2"/>
      <c r="E86" s="2"/>
    </row>
    <row r="87" ht="12.75" customHeight="1">
      <c r="A87" s="2"/>
      <c r="B87" s="2"/>
      <c r="C87" s="2"/>
      <c r="E87" s="2"/>
    </row>
    <row r="88" ht="12.75" customHeight="1">
      <c r="A88" s="2"/>
      <c r="B88" s="2"/>
      <c r="C88" s="2"/>
      <c r="E88" s="2"/>
    </row>
    <row r="89" ht="12.75" customHeight="1">
      <c r="A89" s="2"/>
      <c r="B89" s="2"/>
      <c r="C89" s="2"/>
      <c r="E89" s="2"/>
    </row>
    <row r="90" ht="12.75" customHeight="1">
      <c r="A90" s="2"/>
      <c r="B90" s="2"/>
      <c r="C90" s="2"/>
      <c r="E90" s="2"/>
    </row>
    <row r="91" ht="12.75" customHeight="1">
      <c r="A91" s="2"/>
      <c r="B91" s="2"/>
      <c r="C91" s="2"/>
      <c r="E91" s="2"/>
    </row>
    <row r="92" ht="12.75" customHeight="1">
      <c r="A92" s="2"/>
      <c r="B92" s="2"/>
      <c r="C92" s="2"/>
      <c r="E92" s="2"/>
    </row>
    <row r="93" ht="12.75" customHeight="1">
      <c r="A93" s="2"/>
      <c r="B93" s="2"/>
      <c r="C93" s="2"/>
      <c r="E93" s="2"/>
    </row>
    <row r="94" ht="12.75" customHeight="1">
      <c r="A94" s="2"/>
      <c r="B94" s="2"/>
      <c r="C94" s="2"/>
      <c r="E94" s="2"/>
    </row>
    <row r="95" ht="12.75" customHeight="1">
      <c r="A95" s="2"/>
      <c r="B95" s="2"/>
      <c r="C95" s="2"/>
      <c r="E95" s="2"/>
    </row>
    <row r="96" ht="12.75" customHeight="1">
      <c r="A96" s="2"/>
      <c r="B96" s="2"/>
      <c r="C96" s="2"/>
      <c r="E96" s="2"/>
    </row>
    <row r="97" ht="12.75" customHeight="1">
      <c r="A97" s="2"/>
      <c r="B97" s="2"/>
      <c r="C97" s="2"/>
      <c r="E97" s="2"/>
    </row>
    <row r="98" ht="12.75" customHeight="1">
      <c r="A98" s="2"/>
      <c r="B98" s="2"/>
      <c r="C98" s="2"/>
      <c r="E98" s="2"/>
    </row>
    <row r="99" ht="12.75" customHeight="1">
      <c r="A99" s="2"/>
      <c r="B99" s="2"/>
      <c r="C99" s="2"/>
      <c r="E99" s="2"/>
    </row>
    <row r="100" ht="12.75" customHeight="1">
      <c r="A100" s="2"/>
      <c r="B100" s="2"/>
      <c r="C100" s="2"/>
      <c r="E100" s="2"/>
    </row>
    <row r="101" ht="12.75" customHeight="1">
      <c r="A101" s="2"/>
      <c r="B101" s="2"/>
      <c r="C101" s="2"/>
      <c r="E101" s="2"/>
    </row>
    <row r="102" ht="12.75" customHeight="1">
      <c r="A102" s="2"/>
      <c r="B102" s="2"/>
      <c r="C102" s="2"/>
      <c r="E102" s="2"/>
    </row>
    <row r="103" ht="12.75" customHeight="1">
      <c r="A103" s="2"/>
      <c r="B103" s="2"/>
      <c r="C103" s="2"/>
      <c r="E103" s="2"/>
    </row>
    <row r="104" ht="12.75" customHeight="1">
      <c r="A104" s="2"/>
      <c r="B104" s="2"/>
      <c r="C104" s="2"/>
      <c r="E104" s="2"/>
    </row>
    <row r="105" ht="12.75" customHeight="1">
      <c r="A105" s="2"/>
      <c r="B105" s="2"/>
      <c r="C105" s="2"/>
      <c r="E105" s="2"/>
    </row>
    <row r="106" ht="12.75" customHeight="1">
      <c r="A106" s="2"/>
      <c r="B106" s="2"/>
      <c r="C106" s="2"/>
      <c r="E106" s="2"/>
    </row>
    <row r="107" ht="12.75" customHeight="1">
      <c r="A107" s="2"/>
      <c r="B107" s="2"/>
      <c r="C107" s="2"/>
      <c r="E107" s="2"/>
    </row>
    <row r="108" ht="12.75" customHeight="1">
      <c r="A108" s="2"/>
      <c r="B108" s="2"/>
      <c r="C108" s="2"/>
      <c r="E108" s="2"/>
    </row>
    <row r="109" ht="12.75" customHeight="1">
      <c r="A109" s="2"/>
      <c r="B109" s="2"/>
      <c r="C109" s="2"/>
      <c r="E109" s="2"/>
    </row>
    <row r="110" ht="12.75" customHeight="1">
      <c r="A110" s="2"/>
      <c r="B110" s="2"/>
      <c r="C110" s="2"/>
      <c r="E110" s="2"/>
    </row>
    <row r="111" ht="12.75" customHeight="1">
      <c r="A111" s="2"/>
      <c r="B111" s="2"/>
      <c r="C111" s="2"/>
      <c r="E111" s="2"/>
    </row>
    <row r="112" ht="12.75" customHeight="1">
      <c r="A112" s="2"/>
      <c r="B112" s="2"/>
      <c r="C112" s="2"/>
      <c r="E112" s="2"/>
    </row>
    <row r="113" ht="12.75" customHeight="1">
      <c r="A113" s="2"/>
      <c r="B113" s="2"/>
      <c r="C113" s="2"/>
      <c r="E113" s="2"/>
    </row>
    <row r="114" ht="12.75" customHeight="1">
      <c r="A114" s="2"/>
      <c r="B114" s="2"/>
      <c r="C114" s="2"/>
      <c r="E114" s="2"/>
    </row>
    <row r="115" ht="12.75" customHeight="1">
      <c r="A115" s="2"/>
      <c r="B115" s="2"/>
      <c r="C115" s="2"/>
      <c r="E115" s="2"/>
    </row>
    <row r="116" ht="12.75" customHeight="1">
      <c r="A116" s="2"/>
      <c r="B116" s="2"/>
      <c r="C116" s="2"/>
      <c r="E116" s="2"/>
    </row>
    <row r="117" ht="12.75" customHeight="1">
      <c r="A117" s="2"/>
      <c r="B117" s="2"/>
      <c r="C117" s="2"/>
      <c r="E117" s="2"/>
    </row>
    <row r="118" ht="12.75" customHeight="1">
      <c r="A118" s="2"/>
      <c r="B118" s="2"/>
      <c r="C118" s="2"/>
      <c r="E118" s="2"/>
    </row>
    <row r="119" ht="12.75" customHeight="1">
      <c r="A119" s="2"/>
      <c r="B119" s="2"/>
      <c r="C119" s="2"/>
      <c r="E119" s="2"/>
    </row>
    <row r="120" ht="12.75" customHeight="1">
      <c r="A120" s="2"/>
      <c r="B120" s="2"/>
      <c r="C120" s="2"/>
      <c r="E120" s="2"/>
    </row>
    <row r="121" ht="12.75" customHeight="1">
      <c r="A121" s="2"/>
      <c r="B121" s="2"/>
      <c r="C121" s="2"/>
      <c r="E121" s="2"/>
    </row>
    <row r="122" ht="12.75" customHeight="1">
      <c r="A122" s="2"/>
      <c r="B122" s="2"/>
      <c r="C122" s="2"/>
      <c r="E122" s="2"/>
    </row>
    <row r="123" ht="12.75" customHeight="1">
      <c r="A123" s="2"/>
      <c r="B123" s="2"/>
      <c r="C123" s="2"/>
      <c r="E123" s="2"/>
    </row>
    <row r="124" ht="12.75" customHeight="1">
      <c r="A124" s="2"/>
      <c r="B124" s="2"/>
      <c r="C124" s="2"/>
      <c r="E124" s="2"/>
    </row>
    <row r="125" ht="12.75" customHeight="1">
      <c r="A125" s="2"/>
      <c r="B125" s="2"/>
      <c r="C125" s="2"/>
      <c r="E125" s="2"/>
    </row>
    <row r="126" ht="12.75" customHeight="1">
      <c r="A126" s="2"/>
      <c r="B126" s="2"/>
      <c r="C126" s="2"/>
      <c r="E126" s="2"/>
    </row>
    <row r="127" ht="12.75" customHeight="1">
      <c r="A127" s="2"/>
      <c r="B127" s="2"/>
      <c r="C127" s="2"/>
      <c r="E127" s="2"/>
    </row>
    <row r="128" ht="12.75" customHeight="1">
      <c r="A128" s="2"/>
      <c r="B128" s="2"/>
      <c r="C128" s="2"/>
      <c r="E128" s="2"/>
    </row>
    <row r="129" ht="12.75" customHeight="1">
      <c r="A129" s="2"/>
      <c r="B129" s="2"/>
      <c r="C129" s="2"/>
      <c r="E129" s="2"/>
    </row>
    <row r="130" ht="12.75" customHeight="1">
      <c r="A130" s="2"/>
      <c r="B130" s="2"/>
      <c r="C130" s="2"/>
      <c r="E130" s="2"/>
    </row>
    <row r="131" ht="12.75" customHeight="1">
      <c r="A131" s="2"/>
      <c r="B131" s="2"/>
      <c r="C131" s="2"/>
      <c r="E131" s="2"/>
    </row>
    <row r="132" ht="12.75" customHeight="1">
      <c r="A132" s="2"/>
      <c r="B132" s="2"/>
      <c r="C132" s="2"/>
      <c r="E132" s="2"/>
    </row>
    <row r="133" ht="12.75" customHeight="1">
      <c r="A133" s="2"/>
      <c r="B133" s="2"/>
      <c r="C133" s="2"/>
      <c r="E133" s="2"/>
    </row>
    <row r="134" ht="12.75" customHeight="1">
      <c r="A134" s="2"/>
      <c r="B134" s="2"/>
      <c r="C134" s="2"/>
      <c r="E134" s="2"/>
    </row>
    <row r="135" ht="12.75" customHeight="1">
      <c r="A135" s="2"/>
      <c r="B135" s="2"/>
      <c r="C135" s="2"/>
      <c r="E135" s="2"/>
    </row>
    <row r="136" ht="12.75" customHeight="1">
      <c r="A136" s="2"/>
      <c r="B136" s="2"/>
      <c r="C136" s="2"/>
      <c r="E136" s="2"/>
    </row>
    <row r="137" ht="12.75" customHeight="1">
      <c r="A137" s="2"/>
      <c r="B137" s="2"/>
      <c r="C137" s="2"/>
      <c r="E137" s="2"/>
    </row>
    <row r="138" ht="12.75" customHeight="1">
      <c r="A138" s="2"/>
      <c r="B138" s="2"/>
      <c r="C138" s="2"/>
      <c r="E138" s="2"/>
    </row>
    <row r="139" ht="12.75" customHeight="1">
      <c r="A139" s="2"/>
      <c r="B139" s="2"/>
      <c r="C139" s="2"/>
      <c r="E139" s="2"/>
    </row>
    <row r="140" ht="12.75" customHeight="1">
      <c r="A140" s="2"/>
      <c r="B140" s="2"/>
      <c r="C140" s="2"/>
      <c r="E140" s="2"/>
    </row>
    <row r="141" ht="12.75" customHeight="1">
      <c r="A141" s="2"/>
      <c r="B141" s="2"/>
      <c r="C141" s="2"/>
      <c r="E141" s="2"/>
    </row>
    <row r="142" ht="12.75" customHeight="1">
      <c r="A142" s="2"/>
      <c r="B142" s="2"/>
      <c r="C142" s="2"/>
      <c r="E142" s="2"/>
    </row>
    <row r="143" ht="12.75" customHeight="1">
      <c r="A143" s="2"/>
      <c r="B143" s="2"/>
      <c r="C143" s="2"/>
      <c r="E143" s="2"/>
    </row>
    <row r="144" ht="12.75" customHeight="1">
      <c r="A144" s="2"/>
      <c r="B144" s="2"/>
      <c r="C144" s="2"/>
      <c r="E144" s="2"/>
    </row>
    <row r="145" ht="12.75" customHeight="1">
      <c r="A145" s="2"/>
      <c r="B145" s="2"/>
      <c r="C145" s="2"/>
      <c r="E145" s="2"/>
    </row>
    <row r="146" ht="12.75" customHeight="1">
      <c r="A146" s="2"/>
      <c r="B146" s="2"/>
      <c r="C146" s="2"/>
      <c r="E146" s="2"/>
    </row>
    <row r="147" ht="12.75" customHeight="1">
      <c r="A147" s="2"/>
      <c r="B147" s="2"/>
      <c r="C147" s="2"/>
      <c r="E147" s="2"/>
    </row>
    <row r="148" ht="12.75" customHeight="1">
      <c r="A148" s="2"/>
      <c r="B148" s="2"/>
      <c r="C148" s="2"/>
      <c r="E148" s="2"/>
    </row>
    <row r="149" ht="12.75" customHeight="1">
      <c r="A149" s="2"/>
      <c r="B149" s="2"/>
      <c r="C149" s="2"/>
      <c r="E149" s="2"/>
    </row>
    <row r="150" ht="12.75" customHeight="1">
      <c r="A150" s="2"/>
      <c r="B150" s="2"/>
      <c r="C150" s="2"/>
      <c r="E150" s="2"/>
    </row>
    <row r="151" ht="12.75" customHeight="1">
      <c r="A151" s="2"/>
      <c r="B151" s="2"/>
      <c r="C151" s="2"/>
      <c r="E151" s="2"/>
    </row>
    <row r="152" ht="12.75" customHeight="1">
      <c r="A152" s="2"/>
      <c r="B152" s="2"/>
      <c r="C152" s="2"/>
      <c r="E152" s="2"/>
    </row>
    <row r="153" ht="12.75" customHeight="1">
      <c r="A153" s="2"/>
      <c r="B153" s="2"/>
      <c r="C153" s="2"/>
      <c r="E153" s="2"/>
    </row>
    <row r="154" ht="12.75" customHeight="1">
      <c r="A154" s="2"/>
      <c r="B154" s="2"/>
      <c r="C154" s="2"/>
      <c r="E154" s="2"/>
    </row>
    <row r="155" ht="12.75" customHeight="1">
      <c r="A155" s="2"/>
      <c r="B155" s="2"/>
      <c r="C155" s="2"/>
      <c r="E155" s="2"/>
    </row>
    <row r="156" ht="12.75" customHeight="1">
      <c r="A156" s="2"/>
      <c r="B156" s="2"/>
      <c r="C156" s="2"/>
      <c r="E156" s="2"/>
    </row>
    <row r="157" ht="12.75" customHeight="1">
      <c r="A157" s="2"/>
      <c r="B157" s="2"/>
      <c r="C157" s="2"/>
      <c r="E157" s="2"/>
    </row>
    <row r="158" ht="12.75" customHeight="1">
      <c r="A158" s="2"/>
      <c r="B158" s="2"/>
      <c r="C158" s="2"/>
      <c r="E158" s="2"/>
    </row>
    <row r="159" ht="12.75" customHeight="1">
      <c r="A159" s="2"/>
      <c r="B159" s="2"/>
      <c r="C159" s="2"/>
      <c r="E159" s="2"/>
    </row>
    <row r="160" ht="12.75" customHeight="1">
      <c r="A160" s="2"/>
      <c r="B160" s="2"/>
      <c r="C160" s="2"/>
      <c r="E160" s="2"/>
    </row>
    <row r="161" ht="12.75" customHeight="1">
      <c r="A161" s="2"/>
      <c r="B161" s="2"/>
      <c r="C161" s="2"/>
      <c r="E161" s="2"/>
    </row>
    <row r="162" ht="12.75" customHeight="1">
      <c r="A162" s="2"/>
      <c r="B162" s="2"/>
      <c r="C162" s="2"/>
      <c r="E162" s="2"/>
    </row>
    <row r="163" ht="12.75" customHeight="1">
      <c r="A163" s="2"/>
      <c r="B163" s="2"/>
      <c r="C163" s="2"/>
      <c r="E163" s="2"/>
    </row>
    <row r="164" ht="12.75" customHeight="1">
      <c r="A164" s="2"/>
      <c r="B164" s="2"/>
      <c r="C164" s="2"/>
      <c r="E164" s="2"/>
    </row>
    <row r="165" ht="12.75" customHeight="1">
      <c r="A165" s="2"/>
      <c r="B165" s="2"/>
      <c r="C165" s="2"/>
      <c r="E165" s="2"/>
    </row>
    <row r="166" ht="12.75" customHeight="1">
      <c r="A166" s="2"/>
      <c r="B166" s="2"/>
      <c r="C166" s="2"/>
      <c r="E166" s="2"/>
    </row>
    <row r="167" ht="12.75" customHeight="1">
      <c r="A167" s="2"/>
      <c r="B167" s="2"/>
      <c r="C167" s="2"/>
      <c r="E167" s="2"/>
    </row>
    <row r="168" ht="12.75" customHeight="1">
      <c r="A168" s="2"/>
      <c r="B168" s="2"/>
      <c r="C168" s="2"/>
      <c r="E168" s="2"/>
    </row>
    <row r="169" ht="12.75" customHeight="1">
      <c r="A169" s="2"/>
      <c r="B169" s="2"/>
      <c r="C169" s="2"/>
      <c r="E169" s="2"/>
    </row>
    <row r="170" ht="12.75" customHeight="1">
      <c r="A170" s="2"/>
      <c r="B170" s="2"/>
      <c r="C170" s="2"/>
      <c r="E170" s="2"/>
    </row>
    <row r="171" ht="12.75" customHeight="1">
      <c r="A171" s="2"/>
      <c r="B171" s="2"/>
      <c r="C171" s="2"/>
      <c r="E171" s="2"/>
    </row>
    <row r="172" ht="12.75" customHeight="1">
      <c r="A172" s="2"/>
      <c r="B172" s="2"/>
      <c r="C172" s="2"/>
      <c r="E172" s="2"/>
    </row>
    <row r="173" ht="12.75" customHeight="1">
      <c r="A173" s="2"/>
      <c r="B173" s="2"/>
      <c r="C173" s="2"/>
      <c r="E173" s="2"/>
    </row>
    <row r="174" ht="12.75" customHeight="1">
      <c r="A174" s="2"/>
      <c r="B174" s="2"/>
      <c r="C174" s="2"/>
      <c r="E174" s="2"/>
    </row>
    <row r="175" ht="12.75" customHeight="1">
      <c r="A175" s="2"/>
      <c r="B175" s="2"/>
      <c r="C175" s="2"/>
      <c r="E175" s="2"/>
    </row>
    <row r="176" ht="12.75" customHeight="1">
      <c r="A176" s="2"/>
      <c r="B176" s="2"/>
      <c r="C176" s="2"/>
      <c r="E176" s="2"/>
    </row>
    <row r="177" ht="12.75" customHeight="1">
      <c r="A177" s="2"/>
      <c r="B177" s="2"/>
      <c r="C177" s="2"/>
      <c r="E177" s="2"/>
    </row>
    <row r="178" ht="12.75" customHeight="1">
      <c r="A178" s="2"/>
      <c r="B178" s="2"/>
      <c r="C178" s="2"/>
      <c r="E178" s="2"/>
    </row>
    <row r="179" ht="12.75" customHeight="1">
      <c r="A179" s="2"/>
      <c r="B179" s="2"/>
      <c r="C179" s="2"/>
      <c r="E179" s="2"/>
    </row>
    <row r="180" ht="12.75" customHeight="1">
      <c r="A180" s="2"/>
      <c r="B180" s="2"/>
      <c r="C180" s="2"/>
      <c r="E180" s="2"/>
    </row>
    <row r="181" ht="12.75" customHeight="1">
      <c r="A181" s="2"/>
      <c r="B181" s="2"/>
      <c r="C181" s="2"/>
      <c r="E181" s="2"/>
    </row>
    <row r="182" ht="12.75" customHeight="1">
      <c r="A182" s="2"/>
      <c r="B182" s="2"/>
      <c r="C182" s="2"/>
      <c r="E182" s="2"/>
    </row>
    <row r="183" ht="12.75" customHeight="1">
      <c r="A183" s="2"/>
      <c r="B183" s="2"/>
      <c r="C183" s="2"/>
      <c r="E183" s="2"/>
    </row>
    <row r="184" ht="12.75" customHeight="1">
      <c r="A184" s="2"/>
      <c r="B184" s="2"/>
      <c r="C184" s="2"/>
      <c r="E184" s="2"/>
    </row>
    <row r="185" ht="12.75" customHeight="1">
      <c r="A185" s="2"/>
      <c r="B185" s="2"/>
      <c r="C185" s="2"/>
      <c r="E185" s="2"/>
    </row>
    <row r="186" ht="12.75" customHeight="1">
      <c r="A186" s="2"/>
      <c r="B186" s="2"/>
      <c r="C186" s="2"/>
      <c r="E186" s="2"/>
    </row>
    <row r="187" ht="12.75" customHeight="1">
      <c r="A187" s="2"/>
      <c r="B187" s="2"/>
      <c r="C187" s="2"/>
      <c r="E187" s="2"/>
    </row>
    <row r="188" ht="12.75" customHeight="1">
      <c r="A188" s="2"/>
      <c r="B188" s="2"/>
      <c r="C188" s="2"/>
      <c r="E188" s="2"/>
    </row>
    <row r="189" ht="12.75" customHeight="1">
      <c r="A189" s="2"/>
      <c r="B189" s="2"/>
      <c r="C189" s="2"/>
      <c r="E189" s="2"/>
    </row>
    <row r="190" ht="12.75" customHeight="1">
      <c r="A190" s="2"/>
      <c r="B190" s="2"/>
      <c r="C190" s="2"/>
      <c r="E190" s="2"/>
    </row>
    <row r="191" ht="12.75" customHeight="1">
      <c r="A191" s="2"/>
      <c r="B191" s="2"/>
      <c r="C191" s="2"/>
      <c r="E191" s="2"/>
    </row>
    <row r="192" ht="12.75" customHeight="1">
      <c r="A192" s="2"/>
      <c r="B192" s="2"/>
      <c r="C192" s="2"/>
      <c r="E192" s="2"/>
    </row>
    <row r="193" ht="12.75" customHeight="1">
      <c r="A193" s="2"/>
      <c r="B193" s="2"/>
      <c r="C193" s="2"/>
      <c r="E193" s="2"/>
    </row>
    <row r="194" ht="12.75" customHeight="1">
      <c r="A194" s="2"/>
      <c r="B194" s="2"/>
      <c r="C194" s="2"/>
      <c r="E194" s="2"/>
    </row>
    <row r="195" ht="12.75" customHeight="1">
      <c r="A195" s="2"/>
      <c r="B195" s="2"/>
      <c r="C195" s="2"/>
      <c r="E195" s="2"/>
    </row>
    <row r="196" ht="12.75" customHeight="1">
      <c r="A196" s="2"/>
      <c r="B196" s="2"/>
      <c r="C196" s="2"/>
      <c r="E196" s="2"/>
    </row>
    <row r="197" ht="12.75" customHeight="1">
      <c r="A197" s="2"/>
      <c r="B197" s="2"/>
      <c r="C197" s="2"/>
      <c r="E197" s="2"/>
    </row>
    <row r="198" ht="12.75" customHeight="1">
      <c r="A198" s="2"/>
      <c r="B198" s="2"/>
      <c r="C198" s="2"/>
      <c r="E198" s="2"/>
    </row>
    <row r="199" ht="12.75" customHeight="1">
      <c r="A199" s="2"/>
      <c r="B199" s="2"/>
      <c r="C199" s="2"/>
      <c r="E199" s="2"/>
    </row>
    <row r="200" ht="12.75" customHeight="1">
      <c r="A200" s="2"/>
      <c r="B200" s="2"/>
      <c r="C200" s="2"/>
      <c r="E200" s="2"/>
    </row>
    <row r="201" ht="12.75" customHeight="1">
      <c r="A201" s="2"/>
      <c r="B201" s="2"/>
      <c r="C201" s="2"/>
      <c r="E201" s="2"/>
    </row>
    <row r="202" ht="12.75" customHeight="1">
      <c r="A202" s="2"/>
      <c r="B202" s="2"/>
      <c r="C202" s="2"/>
      <c r="E202" s="2"/>
    </row>
    <row r="203" ht="12.75" customHeight="1">
      <c r="A203" s="2"/>
      <c r="B203" s="2"/>
      <c r="C203" s="2"/>
      <c r="E203" s="2"/>
    </row>
    <row r="204" ht="12.75" customHeight="1">
      <c r="A204" s="2"/>
      <c r="B204" s="2"/>
      <c r="C204" s="2"/>
      <c r="E204" s="2"/>
    </row>
    <row r="205" ht="12.75" customHeight="1">
      <c r="A205" s="2"/>
      <c r="B205" s="2"/>
      <c r="C205" s="2"/>
      <c r="E205" s="2"/>
    </row>
    <row r="206" ht="12.75" customHeight="1">
      <c r="A206" s="2"/>
      <c r="B206" s="2"/>
      <c r="C206" s="2"/>
      <c r="E206" s="2"/>
    </row>
    <row r="207" ht="12.75" customHeight="1">
      <c r="A207" s="2"/>
      <c r="B207" s="2"/>
      <c r="C207" s="2"/>
      <c r="E207" s="2"/>
    </row>
    <row r="208" ht="12.75" customHeight="1">
      <c r="A208" s="2"/>
      <c r="B208" s="2"/>
      <c r="C208" s="2"/>
      <c r="E208" s="2"/>
    </row>
    <row r="209" ht="12.75" customHeight="1">
      <c r="A209" s="2"/>
      <c r="B209" s="2"/>
      <c r="C209" s="2"/>
      <c r="E209" s="2"/>
    </row>
    <row r="210" ht="12.75" customHeight="1">
      <c r="A210" s="2"/>
      <c r="B210" s="2"/>
      <c r="C210" s="2"/>
      <c r="E210" s="2"/>
    </row>
    <row r="211" ht="12.75" customHeight="1">
      <c r="A211" s="2"/>
      <c r="B211" s="2"/>
      <c r="C211" s="2"/>
      <c r="E211" s="2"/>
    </row>
    <row r="212" ht="12.75" customHeight="1">
      <c r="A212" s="2"/>
      <c r="B212" s="2"/>
      <c r="C212" s="2"/>
      <c r="E212" s="2"/>
    </row>
    <row r="213" ht="12.75" customHeight="1">
      <c r="A213" s="2"/>
      <c r="B213" s="2"/>
      <c r="C213" s="2"/>
      <c r="E213" s="2"/>
    </row>
    <row r="214" ht="12.75" customHeight="1">
      <c r="A214" s="2"/>
      <c r="B214" s="2"/>
      <c r="C214" s="2"/>
      <c r="E214" s="2"/>
    </row>
    <row r="215" ht="12.75" customHeight="1">
      <c r="A215" s="2"/>
      <c r="B215" s="2"/>
      <c r="C215" s="2"/>
      <c r="E215" s="2"/>
    </row>
    <row r="216" ht="12.75" customHeight="1">
      <c r="A216" s="2"/>
      <c r="B216" s="2"/>
      <c r="C216" s="2"/>
      <c r="E216" s="2"/>
    </row>
    <row r="217" ht="12.75" customHeight="1">
      <c r="A217" s="2"/>
      <c r="B217" s="2"/>
      <c r="C217" s="2"/>
      <c r="E217" s="2"/>
    </row>
    <row r="218" ht="12.75" customHeight="1">
      <c r="A218" s="2"/>
      <c r="B218" s="2"/>
      <c r="C218" s="2"/>
      <c r="E218" s="2"/>
    </row>
    <row r="219" ht="12.75" customHeight="1">
      <c r="A219" s="2"/>
      <c r="B219" s="2"/>
      <c r="C219" s="2"/>
      <c r="E219" s="2"/>
    </row>
    <row r="220" ht="12.75" customHeight="1">
      <c r="A220" s="2"/>
      <c r="B220" s="2"/>
      <c r="C220" s="2"/>
      <c r="E220" s="2"/>
    </row>
    <row r="221" ht="12.75" customHeight="1">
      <c r="A221" s="2"/>
      <c r="B221" s="2"/>
      <c r="C221" s="2"/>
      <c r="E221" s="2"/>
    </row>
    <row r="222" ht="12.75" customHeight="1">
      <c r="A222" s="2"/>
      <c r="B222" s="2"/>
      <c r="C222" s="2"/>
      <c r="E222" s="2"/>
    </row>
    <row r="223" ht="12.75" customHeight="1">
      <c r="A223" s="2"/>
      <c r="B223" s="2"/>
      <c r="C223" s="2"/>
      <c r="E223" s="2"/>
    </row>
    <row r="224" ht="12.75" customHeight="1">
      <c r="A224" s="2"/>
      <c r="B224" s="2"/>
      <c r="C224" s="2"/>
      <c r="E224" s="2"/>
    </row>
    <row r="225" ht="12.75" customHeight="1">
      <c r="A225" s="2"/>
      <c r="B225" s="2"/>
      <c r="C225" s="2"/>
      <c r="E225" s="2"/>
    </row>
    <row r="226" ht="12.75" customHeight="1">
      <c r="A226" s="2"/>
      <c r="B226" s="2"/>
      <c r="C226" s="2"/>
      <c r="E226" s="2"/>
    </row>
    <row r="227" ht="12.75" customHeight="1">
      <c r="A227" s="2"/>
      <c r="B227" s="2"/>
      <c r="C227" s="2"/>
      <c r="E227" s="2"/>
    </row>
    <row r="228" ht="12.75" customHeight="1">
      <c r="A228" s="2"/>
      <c r="B228" s="2"/>
      <c r="C228" s="2"/>
      <c r="E228" s="2"/>
    </row>
    <row r="229" ht="12.75" customHeight="1">
      <c r="A229" s="2"/>
      <c r="B229" s="2"/>
      <c r="C229" s="2"/>
      <c r="E229" s="2"/>
    </row>
    <row r="230" ht="12.75" customHeight="1">
      <c r="A230" s="2"/>
      <c r="B230" s="2"/>
      <c r="C230" s="2"/>
      <c r="E230" s="2"/>
    </row>
    <row r="231" ht="12.75" customHeight="1">
      <c r="A231" s="2"/>
      <c r="B231" s="2"/>
      <c r="C231" s="2"/>
      <c r="E231" s="2"/>
    </row>
    <row r="232" ht="12.75" customHeight="1">
      <c r="A232" s="2"/>
      <c r="B232" s="2"/>
      <c r="C232" s="2"/>
      <c r="E232" s="2"/>
    </row>
    <row r="233" ht="12.75" customHeight="1">
      <c r="A233" s="2"/>
      <c r="B233" s="2"/>
      <c r="C233" s="2"/>
      <c r="E233" s="2"/>
    </row>
    <row r="234" ht="12.75" customHeight="1">
      <c r="A234" s="2"/>
      <c r="B234" s="2"/>
      <c r="C234" s="2"/>
      <c r="E234" s="2"/>
    </row>
    <row r="235" ht="12.75" customHeight="1">
      <c r="A235" s="2"/>
      <c r="B235" s="2"/>
      <c r="C235" s="2"/>
      <c r="E235" s="2"/>
    </row>
    <row r="236" ht="12.75" customHeight="1">
      <c r="A236" s="2"/>
      <c r="B236" s="2"/>
      <c r="C236" s="2"/>
      <c r="E236" s="2"/>
    </row>
    <row r="237" ht="12.75" customHeight="1">
      <c r="A237" s="2"/>
      <c r="B237" s="2"/>
      <c r="C237" s="2"/>
      <c r="E237" s="2"/>
    </row>
    <row r="238" ht="12.75" customHeight="1">
      <c r="A238" s="2"/>
      <c r="B238" s="2"/>
      <c r="C238" s="2"/>
      <c r="E238" s="2"/>
    </row>
    <row r="239" ht="12.75" customHeight="1">
      <c r="A239" s="2"/>
      <c r="B239" s="2"/>
      <c r="C239" s="2"/>
      <c r="E239" s="2"/>
    </row>
    <row r="240" ht="12.75" customHeight="1">
      <c r="A240" s="2"/>
      <c r="B240" s="2"/>
      <c r="C240" s="2"/>
      <c r="E240" s="2"/>
    </row>
    <row r="241" ht="12.75" customHeight="1">
      <c r="A241" s="2"/>
      <c r="B241" s="2"/>
      <c r="C241" s="2"/>
      <c r="E241" s="2"/>
    </row>
    <row r="242" ht="12.75" customHeight="1">
      <c r="A242" s="2"/>
      <c r="B242" s="2"/>
      <c r="C242" s="2"/>
      <c r="E242" s="2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14"/>
    <col customWidth="1" min="2" max="13" width="12.71"/>
    <col customWidth="1" min="14" max="14" width="19.71"/>
    <col customWidth="1" min="15" max="20" width="8.71"/>
    <col customWidth="1" min="21" max="26" width="17.29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8.0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.75" customHeight="1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.75" customHeight="1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8.0" customHeight="1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ht="15.7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4</v>
      </c>
    </row>
    <row r="8" ht="15.75" customHeight="1">
      <c r="A8" s="7" t="s">
        <v>5</v>
      </c>
      <c r="B8" s="8">
        <v>1.0</v>
      </c>
      <c r="C8" s="8">
        <v>2.0</v>
      </c>
      <c r="D8" s="8">
        <v>3.0</v>
      </c>
      <c r="E8" s="8">
        <v>4.0</v>
      </c>
      <c r="F8" s="8">
        <v>5.0</v>
      </c>
      <c r="G8" s="8">
        <v>6.0</v>
      </c>
      <c r="H8" s="8">
        <v>7.0</v>
      </c>
      <c r="I8" s="8">
        <v>8.0</v>
      </c>
      <c r="J8" s="8">
        <v>9.0</v>
      </c>
      <c r="K8" s="8">
        <v>10.0</v>
      </c>
      <c r="L8" s="8">
        <v>11.0</v>
      </c>
      <c r="M8" s="8">
        <v>12.0</v>
      </c>
      <c r="N8" s="9" t="s">
        <v>6</v>
      </c>
      <c r="O8" s="2"/>
    </row>
    <row r="9" ht="12.7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ht="14.25" customHeight="1">
      <c r="A10" s="12" t="s">
        <v>7</v>
      </c>
      <c r="B10" s="13">
        <v>5000.0</v>
      </c>
      <c r="C10" s="13">
        <v>10000.0</v>
      </c>
      <c r="D10" s="13">
        <v>15000.0</v>
      </c>
      <c r="E10" s="13">
        <v>20000.0</v>
      </c>
      <c r="F10" s="13">
        <v>25000.0</v>
      </c>
      <c r="G10" s="13">
        <v>30000.0</v>
      </c>
      <c r="H10" s="13">
        <v>40000.0</v>
      </c>
      <c r="I10" s="13">
        <v>50000.0</v>
      </c>
      <c r="J10" s="13">
        <v>55000.0</v>
      </c>
      <c r="K10" s="13">
        <v>60000.0</v>
      </c>
      <c r="L10" s="13">
        <v>70000.0</v>
      </c>
      <c r="M10" s="13">
        <v>80000.0</v>
      </c>
      <c r="N10" s="13">
        <v>475000.0</v>
      </c>
    </row>
    <row r="11" ht="14.25" customHeight="1">
      <c r="A11" s="14" t="s">
        <v>8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f t="shared" ref="N11:N13" si="1">SUM(B11:M11)</f>
        <v>0</v>
      </c>
    </row>
    <row r="12" ht="14.25" customHeight="1">
      <c r="A12" s="14" t="s">
        <v>9</v>
      </c>
      <c r="B12" s="15">
        <v>0.0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f t="shared" si="1"/>
        <v>0</v>
      </c>
    </row>
    <row r="13" ht="14.25" customHeight="1">
      <c r="A13" s="14" t="s">
        <v>10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f t="shared" si="1"/>
        <v>0</v>
      </c>
    </row>
    <row r="14" ht="14.25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ht="14.25" customHeight="1">
      <c r="A15" s="12" t="s">
        <v>11</v>
      </c>
      <c r="B15" s="13">
        <v>5000.0</v>
      </c>
      <c r="C15" s="13">
        <v>10000.0</v>
      </c>
      <c r="D15" s="13">
        <v>15000.0</v>
      </c>
      <c r="E15" s="13">
        <v>20000.0</v>
      </c>
      <c r="F15" s="13">
        <v>25000.0</v>
      </c>
      <c r="G15" s="13">
        <v>30000.0</v>
      </c>
      <c r="H15" s="13">
        <v>40000.0</v>
      </c>
      <c r="I15" s="13">
        <v>50000.0</v>
      </c>
      <c r="J15" s="13">
        <v>55000.0</v>
      </c>
      <c r="K15" s="13">
        <v>60000.0</v>
      </c>
      <c r="L15" s="13">
        <v>70000.0</v>
      </c>
      <c r="M15" s="13">
        <v>80000.0</v>
      </c>
      <c r="N15" s="13">
        <v>475000.0</v>
      </c>
    </row>
    <row r="16" ht="14.25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ht="14.25" customHeight="1">
      <c r="A17" s="12" t="s">
        <v>13</v>
      </c>
      <c r="B17" s="13">
        <v>-2500.0</v>
      </c>
      <c r="C17" s="13">
        <v>-5000.0</v>
      </c>
      <c r="D17" s="13">
        <v>-7500.0</v>
      </c>
      <c r="E17" s="13">
        <v>-10000.0</v>
      </c>
      <c r="F17" s="13">
        <v>-12500.0</v>
      </c>
      <c r="G17" s="13">
        <v>-15000.0</v>
      </c>
      <c r="H17" s="13">
        <v>-20000.0</v>
      </c>
      <c r="I17" s="13">
        <v>-25000.0</v>
      </c>
      <c r="J17" s="13">
        <v>-27500.0</v>
      </c>
      <c r="K17" s="13">
        <v>-27500.0</v>
      </c>
      <c r="L17" s="33">
        <v>-35500.0</v>
      </c>
      <c r="M17" s="13">
        <v>-40000.0</v>
      </c>
      <c r="N17" s="13">
        <v>-237500.0</v>
      </c>
    </row>
    <row r="18" ht="14.25" customHeight="1">
      <c r="A18" s="14" t="s">
        <v>8</v>
      </c>
      <c r="B18" s="15">
        <v>0.0</v>
      </c>
      <c r="C18" s="15">
        <f t="shared" ref="C18:M18" si="2">0.3*C11</f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5">
        <f t="shared" si="2"/>
        <v>0</v>
      </c>
      <c r="J18" s="15">
        <f t="shared" si="2"/>
        <v>0</v>
      </c>
      <c r="K18" s="15">
        <f t="shared" si="2"/>
        <v>0</v>
      </c>
      <c r="L18" s="15">
        <f t="shared" si="2"/>
        <v>0</v>
      </c>
      <c r="M18" s="15">
        <f t="shared" si="2"/>
        <v>0</v>
      </c>
      <c r="N18" s="15">
        <f t="shared" ref="N18:N20" si="3">SUM(B18:M18)</f>
        <v>0</v>
      </c>
    </row>
    <row r="19" ht="14.25" customHeight="1">
      <c r="A19" s="14" t="s">
        <v>9</v>
      </c>
      <c r="B19" s="15">
        <v>0.0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f t="shared" si="3"/>
        <v>0</v>
      </c>
    </row>
    <row r="20" ht="14.25" customHeight="1">
      <c r="A20" s="14" t="s">
        <v>10</v>
      </c>
      <c r="B20" s="15">
        <v>0.0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f t="shared" si="3"/>
        <v>0</v>
      </c>
    </row>
    <row r="21" ht="14.25" customHeigh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ht="14.25" customHeight="1">
      <c r="A22" s="12" t="s">
        <v>11</v>
      </c>
      <c r="B22" s="13"/>
      <c r="C22" s="15">
        <f t="shared" ref="C22:M22" si="4">SUM(C18:C20)</f>
        <v>0</v>
      </c>
      <c r="D22" s="15">
        <f t="shared" si="4"/>
        <v>0</v>
      </c>
      <c r="E22" s="15">
        <f t="shared" si="4"/>
        <v>0</v>
      </c>
      <c r="F22" s="15">
        <f t="shared" si="4"/>
        <v>0</v>
      </c>
      <c r="G22" s="15">
        <f t="shared" si="4"/>
        <v>0</v>
      </c>
      <c r="H22" s="15">
        <f t="shared" si="4"/>
        <v>0</v>
      </c>
      <c r="I22" s="15">
        <f t="shared" si="4"/>
        <v>0</v>
      </c>
      <c r="J22" s="15">
        <f t="shared" si="4"/>
        <v>0</v>
      </c>
      <c r="K22" s="15">
        <f t="shared" si="4"/>
        <v>0</v>
      </c>
      <c r="L22" s="15">
        <f t="shared" si="4"/>
        <v>0</v>
      </c>
      <c r="M22" s="15">
        <f t="shared" si="4"/>
        <v>0</v>
      </c>
      <c r="N22" s="15">
        <f>SUM(B22:M22)</f>
        <v>0</v>
      </c>
    </row>
    <row r="23" ht="14.25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ht="14.25" customHeight="1">
      <c r="A24" s="12" t="s">
        <v>72</v>
      </c>
      <c r="B24" s="13">
        <v>2500.0</v>
      </c>
      <c r="C24" s="13">
        <v>5000.0</v>
      </c>
      <c r="D24" s="13">
        <v>7500.0</v>
      </c>
      <c r="E24" s="13">
        <v>10000.0</v>
      </c>
      <c r="F24" s="13">
        <v>13500.0</v>
      </c>
      <c r="G24" s="13">
        <v>15000.0</v>
      </c>
      <c r="H24" s="13">
        <v>20000.0</v>
      </c>
      <c r="I24" s="13">
        <v>22500.0</v>
      </c>
      <c r="J24" s="13">
        <v>28000.0</v>
      </c>
      <c r="K24" s="13">
        <v>27500.0</v>
      </c>
      <c r="L24" s="13">
        <v>30000.0</v>
      </c>
      <c r="M24" s="13">
        <v>32500.0</v>
      </c>
      <c r="N24" s="13">
        <v>210000.0</v>
      </c>
    </row>
    <row r="25" ht="14.25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ht="14.25" customHeight="1">
      <c r="A26" s="12" t="s">
        <v>73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ht="14.25" customHeight="1">
      <c r="A27" s="55" t="s">
        <v>23</v>
      </c>
      <c r="B27" s="13">
        <v>1500.0</v>
      </c>
      <c r="C27" s="13">
        <v>2000.0</v>
      </c>
      <c r="D27" s="13">
        <v>2000.0</v>
      </c>
      <c r="E27" s="13">
        <v>2000.0</v>
      </c>
      <c r="F27" s="13">
        <v>2000.0</v>
      </c>
      <c r="G27" s="13">
        <v>2000.0</v>
      </c>
      <c r="H27" s="13">
        <v>2000.0</v>
      </c>
      <c r="I27" s="13">
        <v>2000.0</v>
      </c>
      <c r="J27" s="13">
        <v>2000.0</v>
      </c>
      <c r="K27" s="13">
        <v>2000.0</v>
      </c>
      <c r="L27" s="13">
        <v>2000.0</v>
      </c>
      <c r="M27" s="13">
        <v>3000.0</v>
      </c>
      <c r="N27" s="15">
        <f t="shared" ref="N27:N28" si="5">SUM(B27:M27)</f>
        <v>24500</v>
      </c>
    </row>
    <row r="28" ht="14.25" customHeight="1">
      <c r="A28" s="14" t="s">
        <v>24</v>
      </c>
      <c r="B28" s="13">
        <v>300.0</v>
      </c>
      <c r="C28" s="13">
        <v>300.0</v>
      </c>
      <c r="D28" s="13">
        <v>300.0</v>
      </c>
      <c r="E28" s="13">
        <v>300.0</v>
      </c>
      <c r="F28" s="13">
        <v>300.0</v>
      </c>
      <c r="G28" s="13">
        <v>300.0</v>
      </c>
      <c r="H28" s="13">
        <v>300.0</v>
      </c>
      <c r="I28" s="13">
        <v>300.0</v>
      </c>
      <c r="J28" s="13">
        <v>300.0</v>
      </c>
      <c r="K28" s="13">
        <v>300.0</v>
      </c>
      <c r="L28" s="13">
        <v>300.0</v>
      </c>
      <c r="M28" s="13">
        <v>300.0</v>
      </c>
      <c r="N28" s="15">
        <f t="shared" si="5"/>
        <v>3600</v>
      </c>
    </row>
    <row r="29" ht="14.25" customHeight="1">
      <c r="A29" s="14" t="s">
        <v>74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ht="14.25" customHeight="1">
      <c r="A30" s="14" t="s">
        <v>27</v>
      </c>
      <c r="B30" s="13">
        <v>10.0</v>
      </c>
      <c r="C30" s="13">
        <v>10.0</v>
      </c>
      <c r="D30" s="33">
        <v>10.0</v>
      </c>
      <c r="E30" s="33">
        <v>10.0</v>
      </c>
      <c r="F30" s="33">
        <v>10.0</v>
      </c>
      <c r="G30" s="33">
        <v>30.0</v>
      </c>
      <c r="H30" s="33">
        <v>35.0</v>
      </c>
      <c r="I30" s="33">
        <v>30.0</v>
      </c>
      <c r="J30" s="33">
        <v>30.0</v>
      </c>
      <c r="K30" s="33">
        <v>30.0</v>
      </c>
      <c r="L30" s="33">
        <v>30.0</v>
      </c>
      <c r="M30" s="33">
        <v>30.0</v>
      </c>
      <c r="N30" s="15">
        <f>SUM(B30:M30)</f>
        <v>265</v>
      </c>
    </row>
    <row r="31" ht="14.25" customHeight="1">
      <c r="A31" s="14" t="s">
        <v>75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ht="14.25" customHeight="1">
      <c r="A32" s="14" t="s">
        <v>28</v>
      </c>
      <c r="B32" s="33">
        <v>175.0</v>
      </c>
      <c r="C32" s="33">
        <v>350.0</v>
      </c>
      <c r="D32" s="33">
        <v>525.0</v>
      </c>
      <c r="E32" s="33">
        <v>700.0</v>
      </c>
      <c r="F32" s="33">
        <v>875.0</v>
      </c>
      <c r="G32" s="33">
        <v>975.0</v>
      </c>
      <c r="H32" s="33">
        <v>1300.0</v>
      </c>
      <c r="I32" s="33">
        <v>1462.0</v>
      </c>
      <c r="J32" s="33">
        <v>1625.0</v>
      </c>
      <c r="K32" s="13">
        <v>1788.0</v>
      </c>
      <c r="L32" s="33">
        <v>1950.0</v>
      </c>
      <c r="M32" s="33">
        <v>2113.0</v>
      </c>
      <c r="N32" s="15">
        <f t="shared" ref="N32:N50" si="6">SUM(B32:M32)</f>
        <v>13838</v>
      </c>
    </row>
    <row r="33" ht="14.25" customHeight="1">
      <c r="A33" s="14" t="s">
        <v>30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>
        <f t="shared" si="6"/>
        <v>0</v>
      </c>
    </row>
    <row r="34" ht="14.25" customHeight="1">
      <c r="A34" s="14" t="s">
        <v>31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>
        <f t="shared" si="6"/>
        <v>0</v>
      </c>
    </row>
    <row r="35" ht="14.25" customHeight="1">
      <c r="A35" s="14" t="s">
        <v>76</v>
      </c>
      <c r="B35" s="33">
        <v>250.0</v>
      </c>
      <c r="C35" s="33">
        <v>250.0</v>
      </c>
      <c r="D35" s="33">
        <v>250.0</v>
      </c>
      <c r="E35" s="33">
        <v>250.0</v>
      </c>
      <c r="F35" s="33">
        <v>250.0</v>
      </c>
      <c r="G35" s="33">
        <v>250.0</v>
      </c>
      <c r="H35" s="33">
        <v>250.0</v>
      </c>
      <c r="I35" s="33">
        <v>250.0</v>
      </c>
      <c r="J35" s="33">
        <v>250.0</v>
      </c>
      <c r="K35" s="33">
        <v>250.0</v>
      </c>
      <c r="L35" s="33">
        <v>250.0</v>
      </c>
      <c r="M35" s="33">
        <v>250.0</v>
      </c>
      <c r="N35" s="15">
        <f t="shared" si="6"/>
        <v>3000</v>
      </c>
    </row>
    <row r="36" ht="14.25" customHeight="1">
      <c r="A36" s="14" t="s">
        <v>33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>
        <f t="shared" si="6"/>
        <v>0</v>
      </c>
    </row>
    <row r="37" ht="14.25" customHeight="1">
      <c r="A37" s="14" t="s">
        <v>34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>
        <f t="shared" si="6"/>
        <v>0</v>
      </c>
    </row>
    <row r="38" ht="14.25" customHeight="1">
      <c r="A38" s="14" t="s">
        <v>35</v>
      </c>
      <c r="B38" s="33">
        <v>100.0</v>
      </c>
      <c r="C38" s="33">
        <v>100.0</v>
      </c>
      <c r="D38" s="33">
        <v>150.0</v>
      </c>
      <c r="E38" s="33">
        <v>200.0</v>
      </c>
      <c r="F38" s="33">
        <v>250.0</v>
      </c>
      <c r="G38" s="33">
        <v>300.0</v>
      </c>
      <c r="H38" s="33">
        <v>350.0</v>
      </c>
      <c r="I38" s="33">
        <v>400.0</v>
      </c>
      <c r="J38" s="33">
        <v>400.0</v>
      </c>
      <c r="K38" s="33">
        <v>400.0</v>
      </c>
      <c r="L38" s="33">
        <v>400.0</v>
      </c>
      <c r="M38" s="33">
        <v>400.0</v>
      </c>
      <c r="N38" s="15">
        <f t="shared" si="6"/>
        <v>3450</v>
      </c>
    </row>
    <row r="39" ht="14.25" customHeight="1">
      <c r="A39" s="14" t="s">
        <v>36</v>
      </c>
      <c r="B39" s="33">
        <v>50.0</v>
      </c>
      <c r="C39" s="33">
        <v>50.0</v>
      </c>
      <c r="D39" s="33">
        <v>50.0</v>
      </c>
      <c r="E39" s="33">
        <v>100.0</v>
      </c>
      <c r="F39" s="33">
        <v>100.0</v>
      </c>
      <c r="G39" s="33">
        <v>100.0</v>
      </c>
      <c r="H39" s="33">
        <v>100.0</v>
      </c>
      <c r="I39" s="33">
        <v>100.0</v>
      </c>
      <c r="J39" s="33">
        <v>200.0</v>
      </c>
      <c r="K39" s="33">
        <v>200.0</v>
      </c>
      <c r="L39" s="33">
        <v>200.0</v>
      </c>
      <c r="M39" s="33">
        <v>200.0</v>
      </c>
      <c r="N39" s="15">
        <f t="shared" si="6"/>
        <v>1450</v>
      </c>
    </row>
    <row r="40" ht="14.25" customHeight="1">
      <c r="A40" s="14" t="s">
        <v>37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>
        <f t="shared" si="6"/>
        <v>0</v>
      </c>
    </row>
    <row r="41" ht="14.25" customHeight="1">
      <c r="A41" s="14" t="s">
        <v>38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>
        <f t="shared" si="6"/>
        <v>0</v>
      </c>
    </row>
    <row r="42" ht="14.25" customHeight="1">
      <c r="A42" s="14" t="s">
        <v>39</v>
      </c>
      <c r="B42" s="33">
        <v>4080.0</v>
      </c>
      <c r="C42" s="33">
        <v>4080.0</v>
      </c>
      <c r="D42" s="33">
        <v>4080.0</v>
      </c>
      <c r="E42" s="33">
        <v>4080.0</v>
      </c>
      <c r="F42" s="33">
        <v>8240.0</v>
      </c>
      <c r="G42" s="33">
        <v>8240.0</v>
      </c>
      <c r="H42" s="33">
        <v>8240.0</v>
      </c>
      <c r="I42" s="33">
        <v>8240.0</v>
      </c>
      <c r="J42" s="33">
        <v>8240.0</v>
      </c>
      <c r="K42" s="33">
        <v>8240.0</v>
      </c>
      <c r="L42" s="33">
        <v>10200.0</v>
      </c>
      <c r="M42" s="33">
        <v>10200.0</v>
      </c>
      <c r="N42" s="15">
        <f t="shared" si="6"/>
        <v>86160</v>
      </c>
    </row>
    <row r="43" ht="14.25" customHeight="1">
      <c r="A43" s="14" t="s">
        <v>40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>
        <f t="shared" si="6"/>
        <v>0</v>
      </c>
    </row>
    <row r="44" ht="14.25" customHeight="1">
      <c r="A44" s="14" t="s">
        <v>41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>
        <f t="shared" si="6"/>
        <v>0</v>
      </c>
    </row>
    <row r="45" ht="14.25" customHeight="1">
      <c r="A45" s="14" t="s">
        <v>113</v>
      </c>
      <c r="B45" s="33">
        <v>313.0</v>
      </c>
      <c r="C45" s="15">
        <v>313.0</v>
      </c>
      <c r="D45" s="33">
        <v>313.0</v>
      </c>
      <c r="E45" s="33">
        <v>313.0</v>
      </c>
      <c r="F45" s="33">
        <v>630.0</v>
      </c>
      <c r="G45" s="33">
        <v>630.0</v>
      </c>
      <c r="H45" s="33">
        <v>630.0</v>
      </c>
      <c r="I45" s="33">
        <v>630.0</v>
      </c>
      <c r="J45" s="33">
        <v>630.0</v>
      </c>
      <c r="K45" s="33">
        <v>630.0</v>
      </c>
      <c r="L45" s="33">
        <v>780.0</v>
      </c>
      <c r="M45" s="33">
        <v>780.0</v>
      </c>
      <c r="N45" s="15">
        <f t="shared" si="6"/>
        <v>6592</v>
      </c>
    </row>
    <row r="46" ht="14.25" customHeight="1">
      <c r="A46" s="14" t="s">
        <v>44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>
        <f t="shared" si="6"/>
        <v>0</v>
      </c>
    </row>
    <row r="47" ht="14.25" customHeight="1">
      <c r="A47" s="14" t="s">
        <v>45</v>
      </c>
      <c r="B47" s="33">
        <v>25.0</v>
      </c>
      <c r="C47" s="33">
        <v>35.0</v>
      </c>
      <c r="D47" s="33">
        <v>100.0</v>
      </c>
      <c r="E47" s="33">
        <v>200.0</v>
      </c>
      <c r="F47" s="33">
        <v>300.0</v>
      </c>
      <c r="G47" s="33">
        <v>400.0</v>
      </c>
      <c r="H47" s="33">
        <v>500.0</v>
      </c>
      <c r="I47" s="33">
        <v>600.0</v>
      </c>
      <c r="J47" s="33">
        <v>700.0</v>
      </c>
      <c r="K47" s="33">
        <v>800.0</v>
      </c>
      <c r="L47" s="33">
        <v>900.0</v>
      </c>
      <c r="M47" s="33">
        <v>1000.0</v>
      </c>
      <c r="N47" s="15">
        <f t="shared" si="6"/>
        <v>5560</v>
      </c>
    </row>
    <row r="48" ht="14.25" customHeight="1">
      <c r="A48" s="14" t="s">
        <v>46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>
        <f t="shared" si="6"/>
        <v>0</v>
      </c>
    </row>
    <row r="49" ht="14.25" customHeight="1">
      <c r="A49" s="14" t="s">
        <v>47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>
        <f t="shared" si="6"/>
        <v>0</v>
      </c>
    </row>
    <row r="50" ht="14.25" customHeight="1">
      <c r="A50" s="14" t="s">
        <v>48</v>
      </c>
      <c r="B50" s="33">
        <v>2000.0</v>
      </c>
      <c r="C50" s="33">
        <v>2000.0</v>
      </c>
      <c r="D50" s="33">
        <v>2000.0</v>
      </c>
      <c r="E50" s="33">
        <v>2000.0</v>
      </c>
      <c r="F50" s="33">
        <v>2000.0</v>
      </c>
      <c r="G50" s="33">
        <v>2000.0</v>
      </c>
      <c r="H50" s="33">
        <v>2000.0</v>
      </c>
      <c r="I50" s="33">
        <v>2000.0</v>
      </c>
      <c r="J50" s="33">
        <v>2000.0</v>
      </c>
      <c r="K50" s="33">
        <v>2000.0</v>
      </c>
      <c r="L50" s="33">
        <v>2000.0</v>
      </c>
      <c r="M50" s="33">
        <v>2000.0</v>
      </c>
      <c r="N50" s="15">
        <f t="shared" si="6"/>
        <v>24000</v>
      </c>
    </row>
    <row r="51" ht="14.25" customHeight="1">
      <c r="A51" s="14" t="s">
        <v>49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ht="14.25" customHeight="1">
      <c r="A52" s="14" t="s">
        <v>50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>
        <f t="shared" ref="N52:N55" si="7">SUM(B52:M52)</f>
        <v>0</v>
      </c>
    </row>
    <row r="53" ht="14.25" customHeight="1">
      <c r="A53" s="14" t="s">
        <v>51</v>
      </c>
      <c r="B53" s="33">
        <v>300.0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>
        <f t="shared" si="7"/>
        <v>300</v>
      </c>
    </row>
    <row r="54" ht="14.25" customHeight="1">
      <c r="A54" s="14" t="s">
        <v>52</v>
      </c>
      <c r="B54" s="33">
        <v>200.0</v>
      </c>
      <c r="C54" s="33">
        <v>200.0</v>
      </c>
      <c r="D54" s="33">
        <v>200.0</v>
      </c>
      <c r="E54" s="33">
        <v>200.0</v>
      </c>
      <c r="F54" s="33">
        <v>200.0</v>
      </c>
      <c r="G54" s="33">
        <v>200.0</v>
      </c>
      <c r="H54" s="33">
        <v>200.0</v>
      </c>
      <c r="I54" s="33">
        <v>200.0</v>
      </c>
      <c r="J54" s="33">
        <v>200.0</v>
      </c>
      <c r="K54" s="33">
        <v>200.0</v>
      </c>
      <c r="L54" s="33">
        <v>200.0</v>
      </c>
      <c r="M54" s="33">
        <v>200.0</v>
      </c>
      <c r="N54" s="15">
        <f t="shared" si="7"/>
        <v>2400</v>
      </c>
    </row>
    <row r="55" ht="14.25" customHeight="1">
      <c r="A55" s="14" t="s">
        <v>53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>
        <f t="shared" si="7"/>
        <v>0</v>
      </c>
    </row>
    <row r="56" ht="14.25" customHeight="1">
      <c r="A56" s="14" t="s">
        <v>114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ht="14.25" customHeight="1">
      <c r="A57" s="14" t="s">
        <v>55</v>
      </c>
      <c r="B57" s="33">
        <v>100.0</v>
      </c>
      <c r="C57" s="33">
        <v>100.0</v>
      </c>
      <c r="D57" s="33">
        <v>100.0</v>
      </c>
      <c r="E57" s="33">
        <v>100.0</v>
      </c>
      <c r="F57" s="33">
        <v>100.0</v>
      </c>
      <c r="G57" s="33">
        <v>100.0</v>
      </c>
      <c r="H57" s="33">
        <v>100.0</v>
      </c>
      <c r="I57" s="33">
        <v>100.0</v>
      </c>
      <c r="J57" s="33">
        <v>100.0</v>
      </c>
      <c r="K57" s="33">
        <v>100.0</v>
      </c>
      <c r="L57" s="33">
        <v>100.0</v>
      </c>
      <c r="M57" s="33">
        <v>100.0</v>
      </c>
      <c r="N57" s="15">
        <f t="shared" ref="N57:N61" si="8">SUM(B57:M57)</f>
        <v>1200</v>
      </c>
    </row>
    <row r="58" ht="14.25" customHeight="1">
      <c r="A58" s="14" t="s">
        <v>115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>
        <f t="shared" si="8"/>
        <v>0</v>
      </c>
    </row>
    <row r="59" ht="14.25" customHeight="1">
      <c r="A59" s="14" t="s">
        <v>116</v>
      </c>
      <c r="B59" s="33">
        <v>100.0</v>
      </c>
      <c r="C59" s="33">
        <v>100.0</v>
      </c>
      <c r="D59" s="33">
        <v>100.0</v>
      </c>
      <c r="E59" s="33">
        <v>100.0</v>
      </c>
      <c r="F59" s="33">
        <v>200.0</v>
      </c>
      <c r="G59" s="33">
        <v>200.0</v>
      </c>
      <c r="H59" s="33">
        <v>200.0</v>
      </c>
      <c r="I59" s="33">
        <v>200.0</v>
      </c>
      <c r="J59" s="33">
        <v>200.0</v>
      </c>
      <c r="K59" s="33">
        <v>200.0</v>
      </c>
      <c r="L59" s="33">
        <v>200.0</v>
      </c>
      <c r="M59" s="33">
        <v>200.0</v>
      </c>
      <c r="N59" s="15">
        <f t="shared" si="8"/>
        <v>2000</v>
      </c>
    </row>
    <row r="60" ht="14.25" customHeight="1">
      <c r="A60" s="72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>
        <f t="shared" si="8"/>
        <v>0</v>
      </c>
    </row>
    <row r="61" ht="12.75" customHeight="1">
      <c r="A61" s="73" t="s">
        <v>58</v>
      </c>
      <c r="B61" s="15">
        <f t="shared" ref="B61:M61" si="9">SUM(B27:B60)</f>
        <v>9503</v>
      </c>
      <c r="C61" s="15">
        <f t="shared" si="9"/>
        <v>9888</v>
      </c>
      <c r="D61" s="15">
        <f t="shared" si="9"/>
        <v>10178</v>
      </c>
      <c r="E61" s="15">
        <f t="shared" si="9"/>
        <v>10553</v>
      </c>
      <c r="F61" s="15">
        <f t="shared" si="9"/>
        <v>15455</v>
      </c>
      <c r="G61" s="15">
        <f t="shared" si="9"/>
        <v>15725</v>
      </c>
      <c r="H61" s="15">
        <f t="shared" si="9"/>
        <v>16205</v>
      </c>
      <c r="I61" s="15">
        <f t="shared" si="9"/>
        <v>16512</v>
      </c>
      <c r="J61" s="15">
        <f t="shared" si="9"/>
        <v>16875</v>
      </c>
      <c r="K61" s="15">
        <f t="shared" si="9"/>
        <v>17138</v>
      </c>
      <c r="L61" s="15">
        <f t="shared" si="9"/>
        <v>19510</v>
      </c>
      <c r="M61" s="15">
        <f t="shared" si="9"/>
        <v>20773</v>
      </c>
      <c r="N61" s="15">
        <f t="shared" si="8"/>
        <v>178315</v>
      </c>
    </row>
    <row r="62" ht="14.25" customHeight="1">
      <c r="A62" s="72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ht="14.25" customHeight="1">
      <c r="A63" s="74" t="s">
        <v>126</v>
      </c>
      <c r="B63" s="15">
        <f t="shared" ref="B63:N63" si="10">+B24-B61</f>
        <v>-7003</v>
      </c>
      <c r="C63" s="15">
        <f t="shared" si="10"/>
        <v>-4888</v>
      </c>
      <c r="D63" s="15">
        <f t="shared" si="10"/>
        <v>-2678</v>
      </c>
      <c r="E63" s="15">
        <f t="shared" si="10"/>
        <v>-553</v>
      </c>
      <c r="F63" s="15">
        <f t="shared" si="10"/>
        <v>-1955</v>
      </c>
      <c r="G63" s="15">
        <f t="shared" si="10"/>
        <v>-725</v>
      </c>
      <c r="H63" s="15">
        <f t="shared" si="10"/>
        <v>3795</v>
      </c>
      <c r="I63" s="15">
        <f t="shared" si="10"/>
        <v>5988</v>
      </c>
      <c r="J63" s="15">
        <f t="shared" si="10"/>
        <v>11125</v>
      </c>
      <c r="K63" s="15">
        <f t="shared" si="10"/>
        <v>10362</v>
      </c>
      <c r="L63" s="15">
        <f t="shared" si="10"/>
        <v>10490</v>
      </c>
      <c r="M63" s="15">
        <f t="shared" si="10"/>
        <v>11727</v>
      </c>
      <c r="N63" s="15">
        <f t="shared" si="10"/>
        <v>31685</v>
      </c>
    </row>
    <row r="64" ht="14.25" customHeight="1">
      <c r="A64" s="7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ht="14.25" customHeight="1">
      <c r="A65" s="74" t="s">
        <v>127</v>
      </c>
      <c r="B65" s="15">
        <f>+B63</f>
        <v>-7003</v>
      </c>
      <c r="C65" s="15">
        <f t="shared" ref="C65:M65" si="11">+B65+C63</f>
        <v>-11891</v>
      </c>
      <c r="D65" s="15">
        <f t="shared" si="11"/>
        <v>-14569</v>
      </c>
      <c r="E65" s="15">
        <f t="shared" si="11"/>
        <v>-15122</v>
      </c>
      <c r="F65" s="15">
        <f t="shared" si="11"/>
        <v>-17077</v>
      </c>
      <c r="G65" s="15">
        <f t="shared" si="11"/>
        <v>-17802</v>
      </c>
      <c r="H65" s="15">
        <f t="shared" si="11"/>
        <v>-14007</v>
      </c>
      <c r="I65" s="15">
        <f t="shared" si="11"/>
        <v>-8019</v>
      </c>
      <c r="J65" s="15">
        <f t="shared" si="11"/>
        <v>3106</v>
      </c>
      <c r="K65" s="15">
        <f t="shared" si="11"/>
        <v>13468</v>
      </c>
      <c r="L65" s="15">
        <f t="shared" si="11"/>
        <v>23958</v>
      </c>
      <c r="M65" s="15">
        <f t="shared" si="11"/>
        <v>35685</v>
      </c>
      <c r="N65" s="13">
        <v>-24939.0</v>
      </c>
    </row>
    <row r="66" ht="14.25" customHeight="1">
      <c r="A66" s="7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ht="14.25" customHeight="1">
      <c r="A67" s="7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4.25" customHeight="1">
      <c r="A68" s="7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T76" s="2" t="s">
        <v>128</v>
      </c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43"/>
    <col customWidth="1" min="2" max="2" width="11.71"/>
    <col customWidth="1" min="3" max="3" width="19.0"/>
    <col customWidth="1" min="4" max="13" width="11.71"/>
    <col customWidth="1" min="14" max="14" width="22.57"/>
    <col customWidth="1" min="15" max="15" width="14.0"/>
    <col customWidth="1" min="16" max="26" width="17.29"/>
  </cols>
  <sheetData>
    <row r="1" ht="15.75" customHeight="1">
      <c r="A1" s="4" t="s">
        <v>12</v>
      </c>
      <c r="B1" s="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A2" s="18"/>
      <c r="B2" s="1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15.75" customHeight="1">
      <c r="A3" s="4" t="s">
        <v>20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15.75" customHeight="1">
      <c r="A4" s="4" t="s">
        <v>2</v>
      </c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15.75" customHeight="1">
      <c r="A5" s="4" t="s">
        <v>3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ht="15.75" customHeight="1">
      <c r="A8" s="29"/>
      <c r="B8" s="30" t="s">
        <v>59</v>
      </c>
      <c r="C8" s="3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 t="s">
        <v>60</v>
      </c>
    </row>
    <row r="9" ht="21.0" customHeight="1">
      <c r="A9" s="32" t="s">
        <v>5</v>
      </c>
      <c r="B9" s="8" t="s">
        <v>61</v>
      </c>
      <c r="C9" s="34">
        <v>1.0</v>
      </c>
      <c r="D9" s="35">
        <v>2.0</v>
      </c>
      <c r="E9" s="35">
        <v>3.0</v>
      </c>
      <c r="F9" s="35">
        <v>4.0</v>
      </c>
      <c r="G9" s="35">
        <v>5.0</v>
      </c>
      <c r="H9" s="35">
        <v>6.0</v>
      </c>
      <c r="I9" s="35">
        <v>7.0</v>
      </c>
      <c r="J9" s="35">
        <v>8.0</v>
      </c>
      <c r="K9" s="35">
        <v>9.0</v>
      </c>
      <c r="L9" s="35">
        <v>10.0</v>
      </c>
      <c r="M9" s="35">
        <v>11.0</v>
      </c>
      <c r="N9" s="35">
        <v>12.0</v>
      </c>
      <c r="O9" s="36" t="s">
        <v>6</v>
      </c>
    </row>
    <row r="10" ht="15.75" customHeight="1">
      <c r="A10" s="37"/>
      <c r="B10" s="38"/>
      <c r="C10" s="39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ht="15.75" customHeight="1">
      <c r="A11" s="40" t="s">
        <v>62</v>
      </c>
      <c r="B11" s="41"/>
      <c r="C11" s="4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ht="15.75" customHeight="1">
      <c r="A12" s="43" t="s">
        <v>63</v>
      </c>
      <c r="B12" s="44"/>
      <c r="C12" s="45">
        <v>5000.0</v>
      </c>
      <c r="D12" s="46">
        <v>10000.0</v>
      </c>
      <c r="E12" s="46">
        <v>15000.0</v>
      </c>
      <c r="F12" s="46">
        <v>20000.0</v>
      </c>
      <c r="G12" s="46">
        <v>25000.0</v>
      </c>
      <c r="H12" s="46">
        <v>30000.0</v>
      </c>
      <c r="I12" s="46">
        <v>40000.0</v>
      </c>
      <c r="J12" s="46">
        <v>45000.0</v>
      </c>
      <c r="K12" s="46">
        <v>50000.0</v>
      </c>
      <c r="L12" s="46">
        <v>55000.0</v>
      </c>
      <c r="M12" s="46">
        <v>60000.0</v>
      </c>
      <c r="N12" s="46"/>
      <c r="O12" s="46">
        <f t="shared" ref="O12:O16" si="1">SUM(C12:N12)</f>
        <v>355000</v>
      </c>
    </row>
    <row r="13" ht="15.75" customHeight="1">
      <c r="A13" s="47" t="s">
        <v>64</v>
      </c>
      <c r="B13" s="48">
        <v>10000.0</v>
      </c>
      <c r="C13" s="4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46">
        <f t="shared" si="1"/>
        <v>0</v>
      </c>
    </row>
    <row r="14" ht="15.75" customHeight="1">
      <c r="A14" s="47" t="s">
        <v>65</v>
      </c>
      <c r="B14" s="48"/>
      <c r="C14" s="42">
        <v>0.0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46">
        <f t="shared" si="1"/>
        <v>0</v>
      </c>
    </row>
    <row r="15" ht="15.75" customHeight="1">
      <c r="A15" s="47" t="s">
        <v>66</v>
      </c>
      <c r="B15" s="48"/>
      <c r="C15" s="4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46">
        <f t="shared" si="1"/>
        <v>0</v>
      </c>
    </row>
    <row r="16" ht="15.75" customHeight="1">
      <c r="A16" s="49" t="s">
        <v>11</v>
      </c>
      <c r="B16" s="48">
        <f t="shared" ref="B16:N16" si="2">SUM(B12:B15)</f>
        <v>10000</v>
      </c>
      <c r="C16" s="42">
        <f t="shared" si="2"/>
        <v>5000</v>
      </c>
      <c r="D16" s="15">
        <f t="shared" si="2"/>
        <v>10000</v>
      </c>
      <c r="E16" s="15">
        <f t="shared" si="2"/>
        <v>15000</v>
      </c>
      <c r="F16" s="15">
        <f t="shared" si="2"/>
        <v>20000</v>
      </c>
      <c r="G16" s="15">
        <f t="shared" si="2"/>
        <v>25000</v>
      </c>
      <c r="H16" s="15">
        <f t="shared" si="2"/>
        <v>30000</v>
      </c>
      <c r="I16" s="15">
        <f t="shared" si="2"/>
        <v>40000</v>
      </c>
      <c r="J16" s="15">
        <f t="shared" si="2"/>
        <v>45000</v>
      </c>
      <c r="K16" s="15">
        <f t="shared" si="2"/>
        <v>50000</v>
      </c>
      <c r="L16" s="15">
        <f t="shared" si="2"/>
        <v>55000</v>
      </c>
      <c r="M16" s="15">
        <f t="shared" si="2"/>
        <v>60000</v>
      </c>
      <c r="N16" s="15">
        <f t="shared" si="2"/>
        <v>0</v>
      </c>
      <c r="O16" s="46">
        <f t="shared" si="1"/>
        <v>355000</v>
      </c>
    </row>
    <row r="17" ht="15.75" customHeight="1">
      <c r="A17" s="50"/>
      <c r="B17" s="51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ht="15.75" customHeight="1">
      <c r="A18" s="54" t="s">
        <v>67</v>
      </c>
      <c r="B18" s="41"/>
      <c r="C18" s="4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ht="15.75" customHeight="1">
      <c r="A19" s="43" t="s">
        <v>68</v>
      </c>
      <c r="B19" s="44"/>
      <c r="C19" s="45">
        <v>2000.0</v>
      </c>
      <c r="D19" s="46">
        <v>2000.0</v>
      </c>
      <c r="E19" s="46">
        <v>2000.0</v>
      </c>
      <c r="F19" s="46">
        <v>2000.0</v>
      </c>
      <c r="G19" s="46">
        <v>2000.0</v>
      </c>
      <c r="H19" s="46"/>
      <c r="I19" s="46"/>
      <c r="J19" s="46"/>
      <c r="K19" s="46"/>
      <c r="L19" s="46"/>
      <c r="M19" s="46"/>
      <c r="N19" s="46"/>
      <c r="O19" s="46">
        <f t="shared" ref="O19:O32" si="3">SUM(C19:N19)</f>
        <v>10000</v>
      </c>
    </row>
    <row r="20" ht="15.75" customHeight="1">
      <c r="A20" s="47" t="s">
        <v>69</v>
      </c>
      <c r="B20" s="48"/>
      <c r="C20" s="42">
        <v>0.0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46">
        <f t="shared" si="3"/>
        <v>0</v>
      </c>
    </row>
    <row r="21" ht="15.75" customHeight="1">
      <c r="A21" s="47" t="s">
        <v>70</v>
      </c>
      <c r="B21" s="48"/>
      <c r="C21" s="42">
        <v>3846.0</v>
      </c>
      <c r="D21" s="15">
        <v>7692.0</v>
      </c>
      <c r="E21" s="15">
        <v>10000.0</v>
      </c>
      <c r="F21" s="15">
        <v>10000.0</v>
      </c>
      <c r="G21" s="15">
        <v>12000.0</v>
      </c>
      <c r="H21" s="15">
        <v>13000.0</v>
      </c>
      <c r="I21" s="15">
        <v>15000.0</v>
      </c>
      <c r="J21" s="15">
        <v>20000.0</v>
      </c>
      <c r="K21" s="15">
        <v>22000.0</v>
      </c>
      <c r="L21" s="15">
        <v>24000.0</v>
      </c>
      <c r="M21" s="15">
        <v>25000.0</v>
      </c>
      <c r="N21" s="15"/>
      <c r="O21" s="46">
        <f t="shared" si="3"/>
        <v>162538</v>
      </c>
    </row>
    <row r="22" ht="15.75" customHeight="1">
      <c r="A22" s="47" t="s">
        <v>71</v>
      </c>
      <c r="B22" s="48"/>
      <c r="C22" s="4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46">
        <f t="shared" si="3"/>
        <v>0</v>
      </c>
    </row>
    <row r="23" ht="15.75" customHeight="1">
      <c r="A23" s="47" t="s">
        <v>77</v>
      </c>
      <c r="B23" s="48"/>
      <c r="C23" s="42">
        <v>0.0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46">
        <f t="shared" si="3"/>
        <v>0</v>
      </c>
    </row>
    <row r="24" ht="15.75" customHeight="1">
      <c r="A24" s="47" t="s">
        <v>78</v>
      </c>
      <c r="B24" s="48"/>
      <c r="C24" s="42">
        <v>0.0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46">
        <f t="shared" si="3"/>
        <v>0</v>
      </c>
    </row>
    <row r="25" ht="15.75" customHeight="1">
      <c r="A25" s="47" t="s">
        <v>79</v>
      </c>
      <c r="B25" s="48"/>
      <c r="C25" s="42">
        <v>295.0</v>
      </c>
      <c r="D25" s="15">
        <v>295.0</v>
      </c>
      <c r="E25" s="15">
        <v>296.0</v>
      </c>
      <c r="F25" s="15">
        <v>295.0</v>
      </c>
      <c r="G25" s="15">
        <v>295.0</v>
      </c>
      <c r="H25" s="15">
        <v>295.0</v>
      </c>
      <c r="I25" s="15">
        <v>295.0</v>
      </c>
      <c r="J25" s="15">
        <v>295.0</v>
      </c>
      <c r="K25" s="15">
        <v>295.0</v>
      </c>
      <c r="L25" s="15">
        <v>295.0</v>
      </c>
      <c r="M25" s="15">
        <v>295.0</v>
      </c>
      <c r="N25" s="15"/>
      <c r="O25" s="46">
        <f t="shared" si="3"/>
        <v>3246</v>
      </c>
    </row>
    <row r="26" ht="15.75" customHeight="1">
      <c r="A26" s="47" t="s">
        <v>80</v>
      </c>
      <c r="B26" s="48"/>
      <c r="C26" s="42">
        <v>0.0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46">
        <f t="shared" si="3"/>
        <v>0</v>
      </c>
    </row>
    <row r="27" ht="15.75" customHeight="1">
      <c r="A27" s="47" t="s">
        <v>81</v>
      </c>
      <c r="B27" s="48"/>
      <c r="C27" s="42">
        <v>8750.0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46">
        <f t="shared" si="3"/>
        <v>8750</v>
      </c>
    </row>
    <row r="28" ht="15.75" customHeight="1">
      <c r="A28" s="47" t="s">
        <v>82</v>
      </c>
      <c r="B28" s="48"/>
      <c r="C28" s="42">
        <v>0.0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46">
        <f t="shared" si="3"/>
        <v>0</v>
      </c>
    </row>
    <row r="29" ht="15.75" customHeight="1">
      <c r="A29" s="47" t="s">
        <v>83</v>
      </c>
      <c r="B29" s="48"/>
      <c r="C29" s="42">
        <v>0.0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46">
        <f t="shared" si="3"/>
        <v>0</v>
      </c>
    </row>
    <row r="30" ht="15.75" customHeight="1">
      <c r="A30" s="47" t="s">
        <v>57</v>
      </c>
      <c r="B30" s="48"/>
      <c r="C30" s="42">
        <v>0.0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46">
        <f t="shared" si="3"/>
        <v>0</v>
      </c>
    </row>
    <row r="31" ht="15.75" customHeight="1">
      <c r="A31" s="47" t="s">
        <v>57</v>
      </c>
      <c r="B31" s="48"/>
      <c r="C31" s="42">
        <v>0.0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46">
        <f t="shared" si="3"/>
        <v>0</v>
      </c>
    </row>
    <row r="32" ht="15.75" customHeight="1">
      <c r="A32" s="49" t="s">
        <v>11</v>
      </c>
      <c r="B32" s="48">
        <f t="shared" ref="B32:N32" si="4">SUM(B19:B31)</f>
        <v>0</v>
      </c>
      <c r="C32" s="42">
        <f t="shared" si="4"/>
        <v>14891</v>
      </c>
      <c r="D32" s="15">
        <f t="shared" si="4"/>
        <v>9987</v>
      </c>
      <c r="E32" s="15">
        <f t="shared" si="4"/>
        <v>12296</v>
      </c>
      <c r="F32" s="15">
        <f t="shared" si="4"/>
        <v>12295</v>
      </c>
      <c r="G32" s="15">
        <f t="shared" si="4"/>
        <v>14295</v>
      </c>
      <c r="H32" s="15">
        <f t="shared" si="4"/>
        <v>13295</v>
      </c>
      <c r="I32" s="15">
        <f t="shared" si="4"/>
        <v>15295</v>
      </c>
      <c r="J32" s="15">
        <f t="shared" si="4"/>
        <v>20295</v>
      </c>
      <c r="K32" s="15">
        <f t="shared" si="4"/>
        <v>22295</v>
      </c>
      <c r="L32" s="15">
        <f t="shared" si="4"/>
        <v>24295</v>
      </c>
      <c r="M32" s="15">
        <f t="shared" si="4"/>
        <v>25295</v>
      </c>
      <c r="N32" s="15">
        <f t="shared" si="4"/>
        <v>0</v>
      </c>
      <c r="O32" s="46">
        <f t="shared" si="3"/>
        <v>184534</v>
      </c>
    </row>
    <row r="33" ht="15.75" customHeight="1">
      <c r="A33" s="50"/>
      <c r="B33" s="56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ht="15.75" customHeight="1">
      <c r="A34" s="54" t="s">
        <v>84</v>
      </c>
      <c r="B34" s="48">
        <f t="shared" ref="B34:N34" si="5">+B16-B32</f>
        <v>10000</v>
      </c>
      <c r="C34" s="15">
        <f t="shared" si="5"/>
        <v>-9891</v>
      </c>
      <c r="D34" s="15">
        <f t="shared" si="5"/>
        <v>13</v>
      </c>
      <c r="E34" s="15">
        <f t="shared" si="5"/>
        <v>2704</v>
      </c>
      <c r="F34" s="15">
        <f t="shared" si="5"/>
        <v>7705</v>
      </c>
      <c r="G34" s="15">
        <f t="shared" si="5"/>
        <v>10705</v>
      </c>
      <c r="H34" s="15">
        <f t="shared" si="5"/>
        <v>16705</v>
      </c>
      <c r="I34" s="15">
        <f t="shared" si="5"/>
        <v>24705</v>
      </c>
      <c r="J34" s="15">
        <f t="shared" si="5"/>
        <v>24705</v>
      </c>
      <c r="K34" s="15">
        <f t="shared" si="5"/>
        <v>27705</v>
      </c>
      <c r="L34" s="15">
        <f t="shared" si="5"/>
        <v>30705</v>
      </c>
      <c r="M34" s="15">
        <f t="shared" si="5"/>
        <v>34705</v>
      </c>
      <c r="N34" s="15">
        <f t="shared" si="5"/>
        <v>0</v>
      </c>
      <c r="O34" s="15">
        <f>SUM(C34:N34)</f>
        <v>170466</v>
      </c>
    </row>
    <row r="35" ht="15.75" customHeight="1">
      <c r="A35" s="57"/>
      <c r="B35" s="48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ht="15.75" customHeight="1">
      <c r="A36" s="54" t="s">
        <v>85</v>
      </c>
      <c r="B36" s="48">
        <v>0.0</v>
      </c>
      <c r="C36" s="15">
        <f t="shared" ref="C36:O36" si="6">+B38</f>
        <v>10000</v>
      </c>
      <c r="D36" s="15">
        <f t="shared" si="6"/>
        <v>109</v>
      </c>
      <c r="E36" s="15">
        <f t="shared" si="6"/>
        <v>122</v>
      </c>
      <c r="F36" s="15">
        <f t="shared" si="6"/>
        <v>2826</v>
      </c>
      <c r="G36" s="15">
        <f t="shared" si="6"/>
        <v>10531</v>
      </c>
      <c r="H36" s="15">
        <f t="shared" si="6"/>
        <v>21236</v>
      </c>
      <c r="I36" s="15">
        <f t="shared" si="6"/>
        <v>37941</v>
      </c>
      <c r="J36" s="15">
        <f t="shared" si="6"/>
        <v>62646</v>
      </c>
      <c r="K36" s="15">
        <f t="shared" si="6"/>
        <v>87351</v>
      </c>
      <c r="L36" s="15">
        <f t="shared" si="6"/>
        <v>115056</v>
      </c>
      <c r="M36" s="15">
        <f t="shared" si="6"/>
        <v>145761</v>
      </c>
      <c r="N36" s="15">
        <f t="shared" si="6"/>
        <v>180466</v>
      </c>
      <c r="O36" s="15">
        <f t="shared" si="6"/>
        <v>180466</v>
      </c>
    </row>
    <row r="37" ht="15.75" customHeight="1">
      <c r="A37" s="60"/>
      <c r="B37" s="48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ht="15.75" customHeight="1">
      <c r="A38" s="54" t="s">
        <v>94</v>
      </c>
      <c r="B38" s="48">
        <f t="shared" ref="B38:N38" si="7">+B34+B36</f>
        <v>10000</v>
      </c>
      <c r="C38" s="15">
        <f t="shared" si="7"/>
        <v>109</v>
      </c>
      <c r="D38" s="15">
        <f t="shared" si="7"/>
        <v>122</v>
      </c>
      <c r="E38" s="15">
        <f t="shared" si="7"/>
        <v>2826</v>
      </c>
      <c r="F38" s="15">
        <f t="shared" si="7"/>
        <v>10531</v>
      </c>
      <c r="G38" s="15">
        <f t="shared" si="7"/>
        <v>21236</v>
      </c>
      <c r="H38" s="15">
        <f t="shared" si="7"/>
        <v>37941</v>
      </c>
      <c r="I38" s="15">
        <f t="shared" si="7"/>
        <v>62646</v>
      </c>
      <c r="J38" s="15">
        <f t="shared" si="7"/>
        <v>87351</v>
      </c>
      <c r="K38" s="15">
        <f t="shared" si="7"/>
        <v>115056</v>
      </c>
      <c r="L38" s="15">
        <f t="shared" si="7"/>
        <v>145761</v>
      </c>
      <c r="M38" s="15">
        <f t="shared" si="7"/>
        <v>180466</v>
      </c>
      <c r="N38" s="15">
        <f t="shared" si="7"/>
        <v>180466</v>
      </c>
      <c r="O38" s="15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43"/>
    <col customWidth="1" min="2" max="2" width="12.71"/>
    <col customWidth="1" min="3" max="3" width="15.71"/>
    <col customWidth="1" min="4" max="4" width="9.71"/>
    <col customWidth="1" min="5" max="5" width="15.71"/>
    <col customWidth="1" min="6" max="6" width="9.71"/>
    <col customWidth="1" min="7" max="7" width="15.71"/>
    <col customWidth="1" min="8" max="26" width="17.29"/>
  </cols>
  <sheetData>
    <row r="1" ht="15.75" customHeight="1">
      <c r="A1" s="4" t="s">
        <v>86</v>
      </c>
      <c r="B1" s="18"/>
      <c r="C1" s="18"/>
      <c r="D1" s="18"/>
      <c r="E1" s="18"/>
      <c r="F1" s="18"/>
      <c r="G1" s="18"/>
    </row>
    <row r="2" ht="15.75" customHeight="1">
      <c r="A2" s="4"/>
      <c r="B2" s="18"/>
      <c r="C2" s="18"/>
      <c r="D2" s="18"/>
      <c r="E2" s="18"/>
      <c r="F2" s="18"/>
      <c r="G2" s="18"/>
    </row>
    <row r="3" ht="15.75" customHeight="1">
      <c r="A3" s="4" t="s">
        <v>87</v>
      </c>
      <c r="B3" s="18"/>
      <c r="C3" s="18"/>
      <c r="D3" s="18"/>
      <c r="E3" s="18"/>
      <c r="F3" s="18"/>
      <c r="G3" s="18"/>
    </row>
    <row r="4" ht="15.75" customHeight="1">
      <c r="A4" s="4" t="s">
        <v>2</v>
      </c>
      <c r="B4" s="18"/>
      <c r="C4" s="18"/>
      <c r="D4" s="18"/>
      <c r="E4" s="18"/>
      <c r="F4" s="18"/>
      <c r="G4" s="18"/>
    </row>
    <row r="5" ht="15.75" customHeight="1">
      <c r="A5" s="4"/>
      <c r="B5" s="18"/>
      <c r="C5" s="18"/>
      <c r="D5" s="18"/>
      <c r="E5" s="18"/>
      <c r="F5" s="18"/>
      <c r="G5" s="18"/>
    </row>
    <row r="6" ht="15.75" customHeight="1">
      <c r="A6" s="18"/>
      <c r="B6" s="18"/>
      <c r="C6" s="18"/>
      <c r="D6" s="18"/>
      <c r="E6" s="18"/>
      <c r="F6" s="18"/>
      <c r="G6" s="18"/>
    </row>
    <row r="7" ht="17.25" customHeight="1">
      <c r="A7" s="18"/>
      <c r="B7" s="58"/>
      <c r="C7" s="59"/>
      <c r="D7" s="59"/>
      <c r="E7" s="59" t="s">
        <v>88</v>
      </c>
      <c r="F7" s="59"/>
      <c r="G7" s="59" t="s">
        <v>89</v>
      </c>
    </row>
    <row r="8" ht="17.25" customHeight="1">
      <c r="A8" s="61" t="s">
        <v>90</v>
      </c>
      <c r="B8" s="62"/>
      <c r="C8" s="63" t="s">
        <v>91</v>
      </c>
      <c r="D8" s="63"/>
      <c r="E8" s="63" t="s">
        <v>92</v>
      </c>
      <c r="F8" s="63"/>
      <c r="G8" s="63" t="s">
        <v>93</v>
      </c>
    </row>
    <row r="9" ht="16.5" customHeight="1">
      <c r="A9" s="18"/>
      <c r="B9" s="18"/>
      <c r="C9" s="59" t="s">
        <v>95</v>
      </c>
      <c r="D9" s="18"/>
      <c r="E9" s="18" t="s">
        <v>96</v>
      </c>
      <c r="F9" s="18"/>
      <c r="G9" s="18" t="s">
        <v>96</v>
      </c>
    </row>
    <row r="10" ht="12.75" customHeight="1">
      <c r="A10" s="60" t="s">
        <v>97</v>
      </c>
      <c r="B10" s="64"/>
      <c r="C10" s="64"/>
      <c r="D10" s="64"/>
      <c r="E10" s="64"/>
      <c r="F10" s="64"/>
      <c r="G10" s="64"/>
    </row>
    <row r="11" ht="12.75" customHeight="1">
      <c r="A11" s="60" t="s">
        <v>98</v>
      </c>
      <c r="B11" s="64"/>
      <c r="C11" s="64"/>
      <c r="D11" s="64"/>
      <c r="E11" s="64"/>
      <c r="F11" s="64"/>
      <c r="G11" s="64"/>
    </row>
    <row r="12" ht="12.75" customHeight="1">
      <c r="A12" s="60" t="s">
        <v>99</v>
      </c>
      <c r="B12" s="64"/>
      <c r="C12" s="64">
        <v>500.0</v>
      </c>
      <c r="D12" s="64"/>
      <c r="E12" s="64">
        <v>2000.0</v>
      </c>
      <c r="F12" s="64"/>
      <c r="G12" s="64">
        <v>15000.0</v>
      </c>
    </row>
    <row r="13" ht="12.75" customHeight="1">
      <c r="A13" s="60" t="s">
        <v>100</v>
      </c>
      <c r="B13" s="64"/>
      <c r="C13" s="64">
        <v>800.0</v>
      </c>
      <c r="D13" s="64"/>
      <c r="E13" s="64">
        <v>2500.0</v>
      </c>
      <c r="F13" s="64"/>
      <c r="G13" s="64">
        <v>8000.0</v>
      </c>
    </row>
    <row r="14" ht="12.75" customHeight="1">
      <c r="A14" s="60" t="s">
        <v>101</v>
      </c>
      <c r="B14" s="64"/>
      <c r="C14" s="64"/>
      <c r="D14" s="64"/>
      <c r="E14" s="64"/>
      <c r="F14" s="64"/>
      <c r="G14" s="64"/>
    </row>
    <row r="15" ht="12.75" customHeight="1">
      <c r="A15" s="60" t="s">
        <v>102</v>
      </c>
      <c r="B15" s="64"/>
      <c r="C15" s="64"/>
      <c r="D15" s="64"/>
      <c r="E15" s="64"/>
      <c r="F15" s="64"/>
      <c r="G15" s="64"/>
    </row>
    <row r="16" ht="12.75" customHeight="1">
      <c r="A16" s="60" t="s">
        <v>103</v>
      </c>
      <c r="B16" s="64"/>
      <c r="C16" s="64"/>
      <c r="D16" s="64"/>
      <c r="E16" s="64"/>
      <c r="F16" s="64"/>
      <c r="G16" s="64"/>
    </row>
    <row r="17" ht="12.75" customHeight="1">
      <c r="A17" s="60" t="s">
        <v>104</v>
      </c>
      <c r="B17" s="64"/>
      <c r="C17" s="64"/>
      <c r="D17" s="64"/>
      <c r="E17" s="64"/>
      <c r="F17" s="64"/>
      <c r="G17" s="64"/>
    </row>
    <row r="18" ht="12.75" customHeight="1">
      <c r="A18" s="60" t="s">
        <v>105</v>
      </c>
      <c r="B18" s="64"/>
      <c r="C18" s="64"/>
      <c r="D18" s="64"/>
      <c r="E18" s="64"/>
      <c r="F18" s="64"/>
      <c r="G18" s="64"/>
    </row>
    <row r="19" ht="12.75" customHeight="1">
      <c r="A19" s="60" t="s">
        <v>106</v>
      </c>
      <c r="B19" s="64"/>
      <c r="C19" s="64">
        <v>2000.0</v>
      </c>
      <c r="D19" s="64"/>
      <c r="E19" s="64">
        <v>3000.0</v>
      </c>
      <c r="F19" s="64"/>
      <c r="G19" s="64">
        <v>5000.0</v>
      </c>
    </row>
    <row r="20" ht="12.75" customHeight="1">
      <c r="A20" s="60" t="s">
        <v>107</v>
      </c>
      <c r="B20" s="64"/>
      <c r="C20" s="64">
        <v>2000.0</v>
      </c>
      <c r="D20" s="64"/>
      <c r="E20" s="64">
        <v>2000.0</v>
      </c>
      <c r="F20" s="64"/>
      <c r="G20" s="64">
        <v>3000.0</v>
      </c>
    </row>
    <row r="21" ht="12.75" customHeight="1">
      <c r="A21" s="60" t="s">
        <v>108</v>
      </c>
      <c r="B21" s="64"/>
      <c r="C21" s="64">
        <v>200.0</v>
      </c>
      <c r="D21" s="64"/>
      <c r="E21" s="64"/>
      <c r="F21" s="64"/>
      <c r="G21" s="64"/>
    </row>
    <row r="22" ht="12.75" customHeight="1">
      <c r="A22" s="60" t="s">
        <v>109</v>
      </c>
      <c r="B22" s="64"/>
      <c r="C22" s="64">
        <v>2000.0</v>
      </c>
      <c r="D22" s="64"/>
      <c r="E22" s="64">
        <v>4000.0</v>
      </c>
      <c r="F22" s="64"/>
      <c r="G22" s="64">
        <v>10000.0</v>
      </c>
    </row>
    <row r="23" ht="12.75" customHeight="1">
      <c r="A23" s="60" t="s">
        <v>110</v>
      </c>
      <c r="B23" s="64"/>
      <c r="C23" s="64"/>
      <c r="D23" s="64"/>
      <c r="E23" s="64">
        <v>60000.0</v>
      </c>
      <c r="F23" s="64"/>
      <c r="G23" s="64">
        <v>190000.0</v>
      </c>
    </row>
    <row r="24" ht="12.75" customHeight="1">
      <c r="A24" s="60" t="s">
        <v>111</v>
      </c>
      <c r="B24" s="64"/>
      <c r="C24" s="64"/>
      <c r="D24" s="64"/>
      <c r="E24" s="64"/>
      <c r="F24" s="64"/>
      <c r="G24" s="64"/>
    </row>
    <row r="25" ht="12.75" customHeight="1">
      <c r="A25" s="60" t="s">
        <v>111</v>
      </c>
      <c r="B25" s="64"/>
      <c r="C25" s="64"/>
      <c r="D25" s="64"/>
      <c r="E25" s="64"/>
      <c r="F25" s="64"/>
      <c r="G25" s="64"/>
    </row>
    <row r="26" ht="12.75" customHeight="1">
      <c r="A26" s="60"/>
      <c r="B26" s="64"/>
      <c r="C26" s="64"/>
      <c r="D26" s="64"/>
      <c r="E26" s="64"/>
      <c r="F26" s="64"/>
      <c r="G26" s="64"/>
    </row>
    <row r="27" ht="15.75" customHeight="1">
      <c r="A27" s="50"/>
      <c r="B27" s="65"/>
      <c r="C27" s="65"/>
      <c r="D27" s="65"/>
      <c r="E27" s="65"/>
      <c r="F27" s="65"/>
      <c r="G27" s="65"/>
    </row>
    <row r="28" ht="16.5" customHeight="1">
      <c r="A28" s="66" t="s">
        <v>112</v>
      </c>
      <c r="B28" s="67"/>
      <c r="C28" s="67">
        <f>SUM(C10:C23)</f>
        <v>7500</v>
      </c>
      <c r="D28" s="67"/>
      <c r="E28" s="67">
        <f>SUM(E10:E23)</f>
        <v>73500</v>
      </c>
      <c r="F28" s="67"/>
      <c r="G28" s="68">
        <f>SUM(G10:G23)</f>
        <v>231000</v>
      </c>
    </row>
    <row r="29" ht="12.75" customHeight="1">
      <c r="A29" s="18"/>
      <c r="B29" s="18"/>
      <c r="C29" s="18"/>
      <c r="D29" s="18"/>
      <c r="E29" s="18"/>
      <c r="F29" s="18"/>
      <c r="G29" s="18"/>
    </row>
    <row r="30" ht="15.75" customHeight="1">
      <c r="A30" s="18"/>
      <c r="B30" s="18"/>
      <c r="C30" s="18"/>
      <c r="D30" s="18"/>
      <c r="E30" s="18"/>
      <c r="F30" s="18"/>
      <c r="G30" s="18"/>
    </row>
    <row r="31" ht="16.5" customHeight="1">
      <c r="A31" s="61" t="s">
        <v>22</v>
      </c>
      <c r="B31" s="18"/>
      <c r="C31" s="18"/>
      <c r="D31" s="18"/>
      <c r="E31" s="18"/>
      <c r="F31" s="18"/>
      <c r="G31" s="18"/>
    </row>
    <row r="32" ht="15.75" customHeight="1">
      <c r="A32" s="69" t="s">
        <v>117</v>
      </c>
      <c r="B32" s="70"/>
      <c r="C32" s="70"/>
      <c r="D32" s="70"/>
      <c r="E32" s="70"/>
      <c r="F32" s="70"/>
      <c r="G32" s="71"/>
    </row>
    <row r="33" ht="12.75" customHeight="1">
      <c r="A33" s="47" t="s">
        <v>118</v>
      </c>
      <c r="B33" s="70"/>
      <c r="C33" s="70"/>
      <c r="D33" s="70"/>
      <c r="E33" s="70"/>
      <c r="F33" s="70"/>
      <c r="G33" s="71"/>
    </row>
    <row r="34" ht="12.75" customHeight="1">
      <c r="A34" s="47" t="s">
        <v>119</v>
      </c>
      <c r="B34" s="70"/>
      <c r="C34" s="70"/>
      <c r="D34" s="70"/>
      <c r="E34" s="70"/>
      <c r="F34" s="70"/>
      <c r="G34" s="71"/>
    </row>
    <row r="35" ht="12.75" customHeight="1">
      <c r="A35" s="47" t="s">
        <v>120</v>
      </c>
      <c r="B35" s="70"/>
      <c r="C35" s="70"/>
      <c r="D35" s="70"/>
      <c r="E35" s="70"/>
      <c r="F35" s="70"/>
      <c r="G35" s="71"/>
    </row>
    <row r="36" ht="12.75" customHeight="1">
      <c r="A36" s="47" t="s">
        <v>121</v>
      </c>
      <c r="B36" s="70"/>
      <c r="C36" s="70"/>
      <c r="D36" s="70"/>
      <c r="E36" s="70"/>
      <c r="F36" s="70"/>
      <c r="G36" s="71"/>
    </row>
    <row r="37" ht="12.75" customHeight="1">
      <c r="A37" s="47" t="s">
        <v>122</v>
      </c>
      <c r="B37" s="70"/>
      <c r="C37" s="70"/>
      <c r="D37" s="70"/>
      <c r="E37" s="70"/>
      <c r="F37" s="70"/>
      <c r="G37" s="71"/>
    </row>
    <row r="38" ht="12.75" customHeight="1">
      <c r="A38" s="47" t="s">
        <v>123</v>
      </c>
      <c r="B38" s="70"/>
      <c r="C38" s="70"/>
      <c r="D38" s="70"/>
      <c r="E38" s="70"/>
      <c r="F38" s="70"/>
      <c r="G38" s="71"/>
    </row>
    <row r="39" ht="12.75" customHeight="1">
      <c r="A39" s="47" t="s">
        <v>124</v>
      </c>
      <c r="B39" s="70"/>
      <c r="C39" s="70"/>
      <c r="D39" s="70"/>
      <c r="E39" s="70"/>
      <c r="F39" s="70"/>
      <c r="G39" s="71"/>
    </row>
    <row r="40" ht="12.75" customHeight="1">
      <c r="A40" s="47" t="s">
        <v>125</v>
      </c>
      <c r="B40" s="70"/>
      <c r="C40" s="70"/>
      <c r="D40" s="70"/>
      <c r="E40" s="70"/>
      <c r="F40" s="70"/>
      <c r="G40" s="71"/>
    </row>
    <row r="41" ht="12.75" customHeight="1">
      <c r="A41" s="47"/>
      <c r="B41" s="70"/>
      <c r="C41" s="70"/>
      <c r="D41" s="70"/>
      <c r="E41" s="70"/>
      <c r="F41" s="70"/>
      <c r="G41" s="71"/>
    </row>
    <row r="42" ht="12.75" customHeight="1">
      <c r="A42" s="2"/>
      <c r="B42" s="2"/>
      <c r="C42" s="2"/>
      <c r="D42" s="2"/>
      <c r="E42" s="2"/>
      <c r="F42" s="2"/>
      <c r="G42" s="2"/>
    </row>
    <row r="43" ht="12.75" customHeight="1">
      <c r="A43" s="2"/>
      <c r="B43" s="2"/>
      <c r="C43" s="2"/>
      <c r="D43" s="2"/>
      <c r="E43" s="2"/>
      <c r="F43" s="2"/>
      <c r="G43" s="2"/>
    </row>
    <row r="44" ht="12.75" customHeight="1">
      <c r="A44" s="2"/>
      <c r="B44" s="2"/>
      <c r="C44" s="2"/>
      <c r="D44" s="2"/>
      <c r="E44" s="2"/>
      <c r="F44" s="2"/>
      <c r="G44" s="2"/>
    </row>
    <row r="45" ht="12.75" customHeight="1">
      <c r="A45" s="2"/>
      <c r="B45" s="2"/>
      <c r="C45" s="2"/>
      <c r="D45" s="2"/>
      <c r="E45" s="2"/>
      <c r="F45" s="2"/>
      <c r="G45" s="2"/>
    </row>
    <row r="46" ht="12.75" customHeight="1">
      <c r="A46" s="2"/>
      <c r="B46" s="2"/>
      <c r="C46" s="2"/>
      <c r="D46" s="2"/>
      <c r="E46" s="2"/>
      <c r="F46" s="2"/>
      <c r="G46" s="2"/>
    </row>
    <row r="47" ht="12.75" customHeight="1">
      <c r="A47" s="2"/>
      <c r="B47" s="2"/>
      <c r="C47" s="2"/>
      <c r="D47" s="2"/>
      <c r="E47" s="2"/>
      <c r="F47" s="2"/>
      <c r="G47" s="2"/>
    </row>
    <row r="48" ht="12.75" customHeight="1">
      <c r="A48" s="2"/>
      <c r="B48" s="2"/>
      <c r="C48" s="2"/>
      <c r="D48" s="2"/>
      <c r="E48" s="2"/>
      <c r="F48" s="2"/>
      <c r="G48" s="2"/>
    </row>
    <row r="49" ht="12.75" customHeight="1">
      <c r="A49" s="2"/>
      <c r="B49" s="2"/>
      <c r="C49" s="2"/>
      <c r="D49" s="2"/>
      <c r="E49" s="2"/>
      <c r="F49" s="2"/>
      <c r="G49" s="2"/>
    </row>
    <row r="50" ht="12.75" customHeight="1">
      <c r="A50" s="2"/>
      <c r="B50" s="2"/>
      <c r="C50" s="2"/>
      <c r="D50" s="2"/>
      <c r="E50" s="2"/>
      <c r="F50" s="2"/>
      <c r="G50" s="2"/>
    </row>
    <row r="51" ht="12.75" customHeight="1">
      <c r="A51" s="2"/>
      <c r="B51" s="2"/>
      <c r="C51" s="2"/>
      <c r="D51" s="2"/>
      <c r="E51" s="2"/>
      <c r="F51" s="2"/>
      <c r="G51" s="2"/>
    </row>
    <row r="52" ht="12.75" customHeight="1">
      <c r="A52" s="2"/>
      <c r="B52" s="2"/>
      <c r="C52" s="2"/>
      <c r="D52" s="2"/>
      <c r="E52" s="2"/>
      <c r="F52" s="2"/>
      <c r="G52" s="2"/>
    </row>
    <row r="53" ht="12.75" customHeight="1">
      <c r="A53" s="2"/>
      <c r="B53" s="2"/>
      <c r="C53" s="2"/>
      <c r="D53" s="2"/>
      <c r="E53" s="2"/>
      <c r="F53" s="2"/>
      <c r="G53" s="2"/>
    </row>
    <row r="54" ht="12.75" customHeight="1">
      <c r="A54" s="2"/>
      <c r="B54" s="2"/>
      <c r="C54" s="2"/>
      <c r="D54" s="2"/>
      <c r="E54" s="2"/>
      <c r="F54" s="2"/>
      <c r="G54" s="2"/>
    </row>
    <row r="55" ht="12.75" customHeight="1">
      <c r="A55" s="2"/>
      <c r="B55" s="2"/>
      <c r="C55" s="2"/>
      <c r="D55" s="2"/>
      <c r="E55" s="2"/>
      <c r="F55" s="2"/>
      <c r="G55" s="2"/>
    </row>
    <row r="56" ht="12.75" customHeight="1">
      <c r="A56" s="2"/>
      <c r="B56" s="2"/>
      <c r="C56" s="2"/>
      <c r="D56" s="2"/>
      <c r="E56" s="2"/>
      <c r="F56" s="2"/>
      <c r="G56" s="2"/>
    </row>
    <row r="57" ht="12.75" customHeight="1">
      <c r="A57" s="2"/>
      <c r="B57" s="2"/>
      <c r="C57" s="2"/>
      <c r="D57" s="2"/>
      <c r="E57" s="2"/>
      <c r="F57" s="2"/>
      <c r="G57" s="2"/>
    </row>
    <row r="58" ht="12.75" customHeight="1">
      <c r="A58" s="2"/>
      <c r="B58" s="2"/>
      <c r="C58" s="2"/>
      <c r="D58" s="2"/>
      <c r="E58" s="2"/>
      <c r="F58" s="2"/>
      <c r="G58" s="2"/>
    </row>
    <row r="59" ht="12.75" customHeight="1">
      <c r="A59" s="2"/>
      <c r="B59" s="2"/>
      <c r="C59" s="2"/>
      <c r="D59" s="2"/>
      <c r="E59" s="2"/>
      <c r="F59" s="2"/>
      <c r="G59" s="2"/>
    </row>
    <row r="60" ht="12.75" customHeight="1">
      <c r="A60" s="2"/>
      <c r="B60" s="2"/>
      <c r="C60" s="2"/>
      <c r="D60" s="2"/>
      <c r="E60" s="2"/>
      <c r="F60" s="2"/>
      <c r="G60" s="2"/>
    </row>
    <row r="61" ht="12.75" customHeight="1">
      <c r="A61" s="2"/>
      <c r="B61" s="2"/>
      <c r="C61" s="2"/>
      <c r="D61" s="2"/>
      <c r="E61" s="2"/>
      <c r="F61" s="2"/>
      <c r="G61" s="2"/>
    </row>
    <row r="62" ht="12.75" customHeight="1">
      <c r="A62" s="2"/>
      <c r="B62" s="2"/>
      <c r="C62" s="2"/>
      <c r="D62" s="2"/>
      <c r="E62" s="2"/>
      <c r="F62" s="2"/>
      <c r="G62" s="2"/>
    </row>
    <row r="63" ht="12.75" customHeight="1">
      <c r="A63" s="2"/>
      <c r="B63" s="2"/>
      <c r="C63" s="2"/>
      <c r="D63" s="2"/>
      <c r="E63" s="2"/>
      <c r="F63" s="2"/>
      <c r="G63" s="2"/>
    </row>
    <row r="64" ht="12.75" customHeight="1">
      <c r="A64" s="2"/>
      <c r="B64" s="2"/>
      <c r="C64" s="2"/>
      <c r="D64" s="2"/>
      <c r="E64" s="2"/>
      <c r="F64" s="2"/>
      <c r="G64" s="2"/>
    </row>
    <row r="65" ht="12.75" customHeight="1">
      <c r="A65" s="2"/>
      <c r="B65" s="2"/>
      <c r="C65" s="2"/>
      <c r="D65" s="2"/>
      <c r="E65" s="2"/>
      <c r="F65" s="2"/>
      <c r="G65" s="2"/>
    </row>
    <row r="66" ht="12.75" customHeight="1">
      <c r="A66" s="2"/>
      <c r="B66" s="2"/>
      <c r="C66" s="2"/>
      <c r="D66" s="2"/>
      <c r="E66" s="2"/>
      <c r="F66" s="2"/>
      <c r="G66" s="2"/>
    </row>
    <row r="67" ht="12.75" customHeight="1">
      <c r="A67" s="2"/>
      <c r="B67" s="2"/>
      <c r="C67" s="2"/>
      <c r="D67" s="2"/>
      <c r="E67" s="2"/>
      <c r="F67" s="2"/>
      <c r="G67" s="2"/>
    </row>
    <row r="68" ht="12.75" customHeight="1">
      <c r="A68" s="2"/>
      <c r="B68" s="2"/>
      <c r="C68" s="2"/>
      <c r="D68" s="2"/>
      <c r="E68" s="2"/>
      <c r="F68" s="2"/>
      <c r="G68" s="2"/>
    </row>
    <row r="69" ht="12.75" customHeight="1">
      <c r="A69" s="2"/>
      <c r="B69" s="2"/>
      <c r="C69" s="2"/>
      <c r="D69" s="2"/>
      <c r="E69" s="2"/>
      <c r="F69" s="2"/>
      <c r="G69" s="2"/>
    </row>
    <row r="70" ht="12.75" customHeight="1">
      <c r="A70" s="2"/>
      <c r="B70" s="2"/>
      <c r="C70" s="2"/>
      <c r="D70" s="2"/>
      <c r="E70" s="2"/>
      <c r="F70" s="2"/>
      <c r="G70" s="2"/>
    </row>
    <row r="71" ht="12.75" customHeight="1">
      <c r="A71" s="2"/>
      <c r="B71" s="2"/>
      <c r="C71" s="2"/>
      <c r="D71" s="2"/>
      <c r="E71" s="2"/>
      <c r="F71" s="2"/>
      <c r="G71" s="2"/>
    </row>
    <row r="72" ht="12.75" customHeight="1">
      <c r="A72" s="2"/>
      <c r="B72" s="2"/>
      <c r="C72" s="2"/>
      <c r="D72" s="2"/>
      <c r="E72" s="2"/>
      <c r="F72" s="2"/>
      <c r="G72" s="2"/>
    </row>
    <row r="73" ht="12.75" customHeight="1">
      <c r="A73" s="2"/>
      <c r="B73" s="2"/>
      <c r="C73" s="2"/>
      <c r="D73" s="2"/>
      <c r="E73" s="2"/>
      <c r="F73" s="2"/>
      <c r="G73" s="2"/>
    </row>
    <row r="74" ht="12.75" customHeight="1">
      <c r="A74" s="2"/>
      <c r="B74" s="2"/>
      <c r="C74" s="2"/>
      <c r="D74" s="2"/>
      <c r="E74" s="2"/>
      <c r="F74" s="2"/>
      <c r="G74" s="2"/>
    </row>
    <row r="75" ht="12.75" customHeight="1">
      <c r="A75" s="2"/>
      <c r="B75" s="2"/>
      <c r="C75" s="2"/>
      <c r="D75" s="2"/>
      <c r="E75" s="2"/>
      <c r="F75" s="2"/>
      <c r="G75" s="2"/>
    </row>
    <row r="76" ht="12.75" customHeight="1">
      <c r="A76" s="2"/>
      <c r="B76" s="2"/>
      <c r="C76" s="2"/>
      <c r="D76" s="2"/>
      <c r="E76" s="2"/>
      <c r="F76" s="2"/>
      <c r="G76" s="2"/>
    </row>
    <row r="77" ht="12.75" customHeight="1">
      <c r="A77" s="2"/>
      <c r="B77" s="2"/>
      <c r="C77" s="2"/>
      <c r="D77" s="2"/>
      <c r="E77" s="2"/>
      <c r="F77" s="2"/>
      <c r="G77" s="2"/>
    </row>
    <row r="78" ht="12.75" customHeight="1">
      <c r="A78" s="2"/>
      <c r="B78" s="2"/>
      <c r="C78" s="2"/>
      <c r="D78" s="2"/>
      <c r="E78" s="2"/>
      <c r="F78" s="2"/>
      <c r="G78" s="2"/>
    </row>
    <row r="79" ht="12.75" customHeight="1">
      <c r="A79" s="2"/>
      <c r="B79" s="2"/>
      <c r="C79" s="2"/>
      <c r="D79" s="2"/>
      <c r="E79" s="2"/>
      <c r="F79" s="2"/>
      <c r="G79" s="2"/>
    </row>
    <row r="80" ht="12.75" customHeight="1">
      <c r="A80" s="2"/>
      <c r="B80" s="2"/>
      <c r="C80" s="2"/>
      <c r="D80" s="2"/>
      <c r="E80" s="2"/>
      <c r="F80" s="2"/>
      <c r="G80" s="2"/>
    </row>
    <row r="81" ht="12.75" customHeight="1">
      <c r="A81" s="2"/>
      <c r="B81" s="2"/>
      <c r="C81" s="2"/>
      <c r="D81" s="2"/>
      <c r="E81" s="2"/>
      <c r="F81" s="2"/>
      <c r="G81" s="2"/>
    </row>
    <row r="82" ht="12.75" customHeight="1">
      <c r="A82" s="2"/>
      <c r="B82" s="2"/>
      <c r="C82" s="2"/>
      <c r="D82" s="2"/>
      <c r="E82" s="2"/>
      <c r="F82" s="2"/>
      <c r="G82" s="2"/>
    </row>
    <row r="83" ht="12.75" customHeight="1">
      <c r="A83" s="2"/>
      <c r="B83" s="2"/>
      <c r="C83" s="2"/>
      <c r="D83" s="2"/>
      <c r="E83" s="2"/>
      <c r="F83" s="2"/>
      <c r="G83" s="2"/>
    </row>
    <row r="84" ht="12.75" customHeight="1">
      <c r="A84" s="2"/>
      <c r="B84" s="2"/>
      <c r="C84" s="2"/>
      <c r="D84" s="2"/>
      <c r="E84" s="2"/>
      <c r="F84" s="2"/>
      <c r="G84" s="2"/>
    </row>
    <row r="85" ht="12.75" customHeight="1">
      <c r="A85" s="2"/>
      <c r="B85" s="2"/>
      <c r="C85" s="2"/>
      <c r="D85" s="2"/>
      <c r="E85" s="2"/>
      <c r="F85" s="2"/>
      <c r="G85" s="2"/>
    </row>
    <row r="86" ht="12.75" customHeight="1">
      <c r="A86" s="2"/>
      <c r="B86" s="2"/>
      <c r="C86" s="2"/>
      <c r="D86" s="2"/>
      <c r="E86" s="2"/>
      <c r="F86" s="2"/>
      <c r="G86" s="2"/>
    </row>
    <row r="87" ht="12.75" customHeight="1">
      <c r="A87" s="2"/>
      <c r="B87" s="2"/>
      <c r="C87" s="2"/>
      <c r="D87" s="2"/>
      <c r="E87" s="2"/>
      <c r="F87" s="2"/>
      <c r="G87" s="2"/>
    </row>
    <row r="88" ht="12.75" customHeight="1">
      <c r="A88" s="2"/>
      <c r="B88" s="2"/>
      <c r="C88" s="2"/>
      <c r="D88" s="2"/>
      <c r="E88" s="2"/>
      <c r="F88" s="2"/>
      <c r="G88" s="2"/>
    </row>
    <row r="89" ht="12.75" customHeight="1">
      <c r="A89" s="2"/>
      <c r="B89" s="2"/>
      <c r="C89" s="2"/>
      <c r="D89" s="2"/>
      <c r="E89" s="2"/>
      <c r="F89" s="2"/>
      <c r="G89" s="2"/>
    </row>
    <row r="90" ht="12.75" customHeight="1">
      <c r="A90" s="2"/>
      <c r="B90" s="2"/>
      <c r="C90" s="2"/>
      <c r="D90" s="2"/>
      <c r="E90" s="2"/>
      <c r="F90" s="2"/>
      <c r="G90" s="2"/>
    </row>
    <row r="91" ht="12.75" customHeight="1">
      <c r="A91" s="2"/>
      <c r="B91" s="2"/>
      <c r="C91" s="2"/>
      <c r="D91" s="2"/>
      <c r="E91" s="2"/>
      <c r="F91" s="2"/>
      <c r="G91" s="2"/>
    </row>
    <row r="92" ht="12.75" customHeight="1">
      <c r="A92" s="2"/>
      <c r="B92" s="2"/>
      <c r="C92" s="2"/>
      <c r="D92" s="2"/>
      <c r="E92" s="2"/>
      <c r="F92" s="2"/>
      <c r="G92" s="2"/>
    </row>
    <row r="93" ht="12.75" customHeight="1">
      <c r="A93" s="2"/>
      <c r="B93" s="2"/>
      <c r="C93" s="2"/>
      <c r="D93" s="2"/>
      <c r="E93" s="2"/>
      <c r="F93" s="2"/>
      <c r="G93" s="2"/>
    </row>
    <row r="94" ht="12.75" customHeight="1">
      <c r="A94" s="2"/>
      <c r="B94" s="2"/>
      <c r="C94" s="2"/>
      <c r="D94" s="2"/>
      <c r="E94" s="2"/>
      <c r="F94" s="2"/>
      <c r="G94" s="2"/>
    </row>
    <row r="95" ht="12.75" customHeight="1">
      <c r="A95" s="2"/>
      <c r="B95" s="2"/>
      <c r="C95" s="2"/>
      <c r="D95" s="2"/>
      <c r="E95" s="2"/>
      <c r="F95" s="2"/>
      <c r="G95" s="2"/>
    </row>
    <row r="96" ht="12.75" customHeight="1">
      <c r="A96" s="2"/>
      <c r="B96" s="2"/>
      <c r="C96" s="2"/>
      <c r="D96" s="2"/>
      <c r="E96" s="2"/>
      <c r="F96" s="2"/>
      <c r="G96" s="2"/>
    </row>
    <row r="97" ht="12.75" customHeight="1">
      <c r="A97" s="2"/>
      <c r="B97" s="2"/>
      <c r="C97" s="2"/>
      <c r="D97" s="2"/>
      <c r="E97" s="2"/>
      <c r="F97" s="2"/>
      <c r="G97" s="2"/>
    </row>
    <row r="98" ht="12.75" customHeight="1">
      <c r="A98" s="2"/>
      <c r="B98" s="2"/>
      <c r="C98" s="2"/>
      <c r="D98" s="2"/>
      <c r="E98" s="2"/>
      <c r="F98" s="2"/>
      <c r="G98" s="2"/>
    </row>
    <row r="99" ht="12.75" customHeight="1">
      <c r="A99" s="2"/>
      <c r="B99" s="2"/>
      <c r="C99" s="2"/>
      <c r="D99" s="2"/>
      <c r="E99" s="2"/>
      <c r="F99" s="2"/>
      <c r="G99" s="2"/>
    </row>
    <row r="100" ht="12.75" customHeight="1">
      <c r="A100" s="2"/>
      <c r="B100" s="2"/>
      <c r="C100" s="2"/>
      <c r="D100" s="2"/>
      <c r="E100" s="2"/>
      <c r="F100" s="2"/>
      <c r="G100" s="2"/>
    </row>
    <row r="101" ht="12.75" customHeight="1">
      <c r="A101" s="2"/>
      <c r="B101" s="2"/>
      <c r="C101" s="2"/>
      <c r="D101" s="2"/>
      <c r="E101" s="2"/>
      <c r="F101" s="2"/>
      <c r="G101" s="2"/>
    </row>
    <row r="102" ht="12.75" customHeight="1">
      <c r="A102" s="2"/>
      <c r="B102" s="2"/>
      <c r="C102" s="2"/>
      <c r="D102" s="2"/>
      <c r="E102" s="2"/>
      <c r="F102" s="2"/>
      <c r="G102" s="2"/>
    </row>
    <row r="103" ht="12.75" customHeight="1">
      <c r="A103" s="2"/>
      <c r="B103" s="2"/>
      <c r="C103" s="2"/>
      <c r="D103" s="2"/>
      <c r="E103" s="2"/>
      <c r="F103" s="2"/>
      <c r="G103" s="2"/>
    </row>
    <row r="104" ht="12.75" customHeight="1">
      <c r="A104" s="2"/>
      <c r="B104" s="2"/>
      <c r="C104" s="2"/>
      <c r="D104" s="2"/>
      <c r="E104" s="2"/>
      <c r="F104" s="2"/>
      <c r="G104" s="2"/>
    </row>
    <row r="105" ht="12.75" customHeight="1">
      <c r="A105" s="2"/>
      <c r="B105" s="2"/>
      <c r="C105" s="2"/>
      <c r="D105" s="2"/>
      <c r="E105" s="2"/>
      <c r="F105" s="2"/>
      <c r="G105" s="2"/>
    </row>
    <row r="106" ht="12.75" customHeight="1">
      <c r="A106" s="2"/>
      <c r="B106" s="2"/>
      <c r="C106" s="2"/>
      <c r="D106" s="2"/>
      <c r="E106" s="2"/>
      <c r="F106" s="2"/>
      <c r="G106" s="2"/>
    </row>
    <row r="107" ht="12.75" customHeight="1">
      <c r="A107" s="2"/>
      <c r="B107" s="2"/>
      <c r="C107" s="2"/>
      <c r="D107" s="2"/>
      <c r="E107" s="2"/>
      <c r="F107" s="2"/>
      <c r="G107" s="2"/>
    </row>
    <row r="108" ht="12.75" customHeight="1">
      <c r="A108" s="2"/>
      <c r="B108" s="2"/>
      <c r="C108" s="2"/>
      <c r="D108" s="2"/>
      <c r="E108" s="2"/>
      <c r="F108" s="2"/>
      <c r="G108" s="2"/>
    </row>
    <row r="109" ht="12.75" customHeight="1">
      <c r="A109" s="2"/>
      <c r="B109" s="2"/>
      <c r="C109" s="2"/>
      <c r="D109" s="2"/>
      <c r="E109" s="2"/>
      <c r="F109" s="2"/>
      <c r="G109" s="2"/>
    </row>
    <row r="110" ht="12.75" customHeight="1">
      <c r="A110" s="2"/>
      <c r="B110" s="2"/>
      <c r="C110" s="2"/>
      <c r="D110" s="2"/>
      <c r="E110" s="2"/>
      <c r="F110" s="2"/>
      <c r="G110" s="2"/>
    </row>
    <row r="111" ht="12.75" customHeight="1">
      <c r="A111" s="2"/>
      <c r="B111" s="2"/>
      <c r="C111" s="2"/>
      <c r="D111" s="2"/>
      <c r="E111" s="2"/>
      <c r="F111" s="2"/>
      <c r="G111" s="2"/>
    </row>
    <row r="112" ht="12.75" customHeight="1">
      <c r="A112" s="2"/>
      <c r="B112" s="2"/>
      <c r="C112" s="2"/>
      <c r="D112" s="2"/>
      <c r="E112" s="2"/>
      <c r="F112" s="2"/>
      <c r="G112" s="2"/>
    </row>
    <row r="113" ht="12.75" customHeight="1">
      <c r="A113" s="2"/>
      <c r="B113" s="2"/>
      <c r="C113" s="2"/>
      <c r="D113" s="2"/>
      <c r="E113" s="2"/>
      <c r="F113" s="2"/>
      <c r="G113" s="2"/>
    </row>
    <row r="114" ht="12.75" customHeight="1">
      <c r="A114" s="2"/>
      <c r="B114" s="2"/>
      <c r="C114" s="2"/>
      <c r="D114" s="2"/>
      <c r="E114" s="2"/>
      <c r="F114" s="2"/>
      <c r="G114" s="2"/>
    </row>
    <row r="115" ht="12.75" customHeight="1">
      <c r="A115" s="2"/>
      <c r="B115" s="2"/>
      <c r="C115" s="2"/>
      <c r="D115" s="2"/>
      <c r="E115" s="2"/>
      <c r="F115" s="2"/>
      <c r="G115" s="2"/>
    </row>
    <row r="116" ht="12.75" customHeight="1">
      <c r="A116" s="2"/>
      <c r="B116" s="2"/>
      <c r="C116" s="2"/>
      <c r="D116" s="2"/>
      <c r="E116" s="2"/>
      <c r="F116" s="2"/>
      <c r="G116" s="2"/>
    </row>
    <row r="117" ht="12.75" customHeight="1">
      <c r="A117" s="2"/>
      <c r="B117" s="2"/>
      <c r="C117" s="2"/>
      <c r="D117" s="2"/>
      <c r="E117" s="2"/>
      <c r="F117" s="2"/>
      <c r="G117" s="2"/>
    </row>
    <row r="118" ht="12.75" customHeight="1">
      <c r="A118" s="2"/>
      <c r="B118" s="2"/>
      <c r="C118" s="2"/>
      <c r="D118" s="2"/>
      <c r="E118" s="2"/>
      <c r="F118" s="2"/>
      <c r="G118" s="2"/>
    </row>
    <row r="119" ht="12.75" customHeight="1">
      <c r="A119" s="2"/>
      <c r="B119" s="2"/>
      <c r="C119" s="2"/>
      <c r="D119" s="2"/>
      <c r="E119" s="2"/>
      <c r="F119" s="2"/>
      <c r="G119" s="2"/>
    </row>
    <row r="120" ht="12.75" customHeight="1">
      <c r="A120" s="2"/>
      <c r="B120" s="2"/>
      <c r="C120" s="2"/>
      <c r="D120" s="2"/>
      <c r="E120" s="2"/>
      <c r="F120" s="2"/>
      <c r="G120" s="2"/>
    </row>
    <row r="121" ht="12.75" customHeight="1">
      <c r="A121" s="2"/>
      <c r="B121" s="2"/>
      <c r="C121" s="2"/>
      <c r="D121" s="2"/>
      <c r="E121" s="2"/>
      <c r="F121" s="2"/>
      <c r="G121" s="2"/>
    </row>
    <row r="122" ht="12.75" customHeight="1">
      <c r="A122" s="2"/>
      <c r="B122" s="2"/>
      <c r="C122" s="2"/>
      <c r="D122" s="2"/>
      <c r="E122" s="2"/>
      <c r="F122" s="2"/>
      <c r="G122" s="2"/>
    </row>
    <row r="123" ht="12.75" customHeight="1">
      <c r="A123" s="2"/>
      <c r="B123" s="2"/>
      <c r="C123" s="2"/>
      <c r="D123" s="2"/>
      <c r="E123" s="2"/>
      <c r="F123" s="2"/>
      <c r="G123" s="2"/>
    </row>
    <row r="124" ht="12.75" customHeight="1">
      <c r="A124" s="2"/>
      <c r="B124" s="2"/>
      <c r="C124" s="2"/>
      <c r="D124" s="2"/>
      <c r="E124" s="2"/>
      <c r="F124" s="2"/>
      <c r="G124" s="2"/>
    </row>
    <row r="125" ht="12.75" customHeight="1">
      <c r="A125" s="2"/>
      <c r="B125" s="2"/>
      <c r="C125" s="2"/>
      <c r="D125" s="2"/>
      <c r="E125" s="2"/>
      <c r="F125" s="2"/>
      <c r="G125" s="2"/>
    </row>
    <row r="126" ht="12.75" customHeight="1">
      <c r="A126" s="2"/>
      <c r="B126" s="2"/>
      <c r="C126" s="2"/>
      <c r="D126" s="2"/>
      <c r="E126" s="2"/>
      <c r="F126" s="2"/>
      <c r="G126" s="2"/>
    </row>
    <row r="127" ht="12.75" customHeight="1">
      <c r="A127" s="2"/>
      <c r="B127" s="2"/>
      <c r="C127" s="2"/>
      <c r="D127" s="2"/>
      <c r="E127" s="2"/>
      <c r="F127" s="2"/>
      <c r="G127" s="2"/>
    </row>
    <row r="128" ht="12.75" customHeight="1">
      <c r="A128" s="2"/>
      <c r="B128" s="2"/>
      <c r="C128" s="2"/>
      <c r="D128" s="2"/>
      <c r="E128" s="2"/>
      <c r="F128" s="2"/>
      <c r="G128" s="2"/>
    </row>
    <row r="129" ht="12.75" customHeight="1">
      <c r="A129" s="2"/>
      <c r="B129" s="2"/>
      <c r="C129" s="2"/>
      <c r="D129" s="2"/>
      <c r="E129" s="2"/>
      <c r="F129" s="2"/>
      <c r="G129" s="2"/>
    </row>
    <row r="130" ht="12.75" customHeight="1">
      <c r="A130" s="2"/>
      <c r="B130" s="2"/>
      <c r="C130" s="2"/>
      <c r="D130" s="2"/>
      <c r="E130" s="2"/>
      <c r="F130" s="2"/>
      <c r="G130" s="2"/>
    </row>
    <row r="131" ht="12.75" customHeight="1">
      <c r="A131" s="2"/>
      <c r="B131" s="2"/>
      <c r="C131" s="2"/>
      <c r="D131" s="2"/>
      <c r="E131" s="2"/>
      <c r="F131" s="2"/>
      <c r="G131" s="2"/>
    </row>
    <row r="132" ht="12.75" customHeight="1">
      <c r="A132" s="2"/>
      <c r="B132" s="2"/>
      <c r="C132" s="2"/>
      <c r="D132" s="2"/>
      <c r="E132" s="2"/>
      <c r="F132" s="2"/>
      <c r="G132" s="2"/>
    </row>
    <row r="133" ht="12.75" customHeight="1">
      <c r="A133" s="2"/>
      <c r="B133" s="2"/>
      <c r="C133" s="2"/>
      <c r="D133" s="2"/>
      <c r="E133" s="2"/>
      <c r="F133" s="2"/>
      <c r="G133" s="2"/>
    </row>
    <row r="134" ht="12.75" customHeight="1">
      <c r="A134" s="2"/>
      <c r="B134" s="2"/>
      <c r="C134" s="2"/>
      <c r="D134" s="2"/>
      <c r="E134" s="2"/>
      <c r="F134" s="2"/>
      <c r="G134" s="2"/>
    </row>
    <row r="135" ht="12.75" customHeight="1">
      <c r="A135" s="2"/>
      <c r="B135" s="2"/>
      <c r="C135" s="2"/>
      <c r="D135" s="2"/>
      <c r="E135" s="2"/>
      <c r="F135" s="2"/>
      <c r="G135" s="2"/>
    </row>
    <row r="136" ht="12.75" customHeight="1">
      <c r="A136" s="2"/>
      <c r="B136" s="2"/>
      <c r="C136" s="2"/>
      <c r="D136" s="2"/>
      <c r="E136" s="2"/>
      <c r="F136" s="2"/>
      <c r="G136" s="2"/>
    </row>
    <row r="137" ht="12.75" customHeight="1">
      <c r="A137" s="2"/>
      <c r="B137" s="2"/>
      <c r="C137" s="2"/>
      <c r="D137" s="2"/>
      <c r="E137" s="2"/>
      <c r="F137" s="2"/>
      <c r="G137" s="2"/>
    </row>
    <row r="138" ht="12.75" customHeight="1">
      <c r="A138" s="2"/>
      <c r="B138" s="2"/>
      <c r="C138" s="2"/>
      <c r="D138" s="2"/>
      <c r="E138" s="2"/>
      <c r="F138" s="2"/>
      <c r="G138" s="2"/>
    </row>
    <row r="139" ht="12.75" customHeight="1">
      <c r="A139" s="2"/>
      <c r="B139" s="2"/>
      <c r="C139" s="2"/>
      <c r="D139" s="2"/>
      <c r="E139" s="2"/>
      <c r="F139" s="2"/>
      <c r="G139" s="2"/>
    </row>
    <row r="140" ht="12.75" customHeight="1">
      <c r="A140" s="2"/>
      <c r="B140" s="2"/>
      <c r="C140" s="2"/>
      <c r="D140" s="2"/>
      <c r="E140" s="2"/>
      <c r="F140" s="2"/>
      <c r="G140" s="2"/>
    </row>
    <row r="141" ht="12.75" customHeight="1">
      <c r="A141" s="2"/>
      <c r="B141" s="2"/>
      <c r="C141" s="2"/>
      <c r="D141" s="2"/>
      <c r="E141" s="2"/>
      <c r="F141" s="2"/>
      <c r="G141" s="2"/>
    </row>
    <row r="142" ht="12.75" customHeight="1">
      <c r="A142" s="2"/>
      <c r="B142" s="2"/>
      <c r="C142" s="2"/>
      <c r="D142" s="2"/>
      <c r="E142" s="2"/>
      <c r="F142" s="2"/>
      <c r="G142" s="2"/>
    </row>
    <row r="143" ht="12.75" customHeight="1">
      <c r="A143" s="2"/>
      <c r="B143" s="2"/>
      <c r="C143" s="2"/>
      <c r="D143" s="2"/>
      <c r="E143" s="2"/>
      <c r="F143" s="2"/>
      <c r="G143" s="2"/>
    </row>
    <row r="144" ht="12.75" customHeight="1">
      <c r="A144" s="2"/>
      <c r="B144" s="2"/>
      <c r="C144" s="2"/>
      <c r="D144" s="2"/>
      <c r="E144" s="2"/>
      <c r="F144" s="2"/>
      <c r="G144" s="2"/>
    </row>
    <row r="145" ht="12.75" customHeight="1">
      <c r="A145" s="2"/>
      <c r="B145" s="2"/>
      <c r="C145" s="2"/>
      <c r="D145" s="2"/>
      <c r="E145" s="2"/>
      <c r="F145" s="2"/>
      <c r="G145" s="2"/>
    </row>
    <row r="146" ht="12.75" customHeight="1">
      <c r="A146" s="2"/>
      <c r="B146" s="2"/>
      <c r="C146" s="2"/>
      <c r="D146" s="2"/>
      <c r="E146" s="2"/>
      <c r="F146" s="2"/>
      <c r="G146" s="2"/>
    </row>
    <row r="147" ht="12.75" customHeight="1">
      <c r="A147" s="2"/>
      <c r="B147" s="2"/>
      <c r="C147" s="2"/>
      <c r="D147" s="2"/>
      <c r="E147" s="2"/>
      <c r="F147" s="2"/>
      <c r="G147" s="2"/>
    </row>
    <row r="148" ht="12.75" customHeight="1">
      <c r="A148" s="2"/>
      <c r="B148" s="2"/>
      <c r="C148" s="2"/>
      <c r="D148" s="2"/>
      <c r="E148" s="2"/>
      <c r="F148" s="2"/>
      <c r="G148" s="2"/>
    </row>
    <row r="149" ht="12.75" customHeight="1">
      <c r="A149" s="2"/>
      <c r="B149" s="2"/>
      <c r="C149" s="2"/>
      <c r="D149" s="2"/>
      <c r="E149" s="2"/>
      <c r="F149" s="2"/>
      <c r="G149" s="2"/>
    </row>
    <row r="150" ht="12.75" customHeight="1">
      <c r="A150" s="2"/>
      <c r="B150" s="2"/>
      <c r="C150" s="2"/>
      <c r="D150" s="2"/>
      <c r="E150" s="2"/>
      <c r="F150" s="2"/>
      <c r="G150" s="2"/>
    </row>
    <row r="151" ht="12.75" customHeight="1">
      <c r="A151" s="2"/>
      <c r="B151" s="2"/>
      <c r="C151" s="2"/>
      <c r="D151" s="2"/>
      <c r="E151" s="2"/>
      <c r="F151" s="2"/>
      <c r="G151" s="2"/>
    </row>
    <row r="152" ht="12.75" customHeight="1">
      <c r="A152" s="2"/>
      <c r="B152" s="2"/>
      <c r="C152" s="2"/>
      <c r="D152" s="2"/>
      <c r="E152" s="2"/>
      <c r="F152" s="2"/>
      <c r="G152" s="2"/>
    </row>
    <row r="153" ht="12.75" customHeight="1">
      <c r="A153" s="2"/>
      <c r="B153" s="2"/>
      <c r="C153" s="2"/>
      <c r="D153" s="2"/>
      <c r="E153" s="2"/>
      <c r="F153" s="2"/>
      <c r="G153" s="2"/>
    </row>
    <row r="154" ht="12.75" customHeight="1">
      <c r="A154" s="2"/>
      <c r="B154" s="2"/>
      <c r="C154" s="2"/>
      <c r="D154" s="2"/>
      <c r="E154" s="2"/>
      <c r="F154" s="2"/>
      <c r="G154" s="2"/>
    </row>
    <row r="155" ht="12.75" customHeight="1">
      <c r="A155" s="2"/>
      <c r="B155" s="2"/>
      <c r="C155" s="2"/>
      <c r="D155" s="2"/>
      <c r="E155" s="2"/>
      <c r="F155" s="2"/>
      <c r="G155" s="2"/>
    </row>
    <row r="156" ht="12.75" customHeight="1">
      <c r="A156" s="2"/>
      <c r="B156" s="2"/>
      <c r="C156" s="2"/>
      <c r="D156" s="2"/>
      <c r="E156" s="2"/>
      <c r="F156" s="2"/>
      <c r="G156" s="2"/>
    </row>
    <row r="157" ht="12.75" customHeight="1">
      <c r="A157" s="2"/>
      <c r="B157" s="2"/>
      <c r="C157" s="2"/>
      <c r="D157" s="2"/>
      <c r="E157" s="2"/>
      <c r="F157" s="2"/>
      <c r="G157" s="2"/>
    </row>
    <row r="158" ht="12.75" customHeight="1">
      <c r="A158" s="2"/>
      <c r="B158" s="2"/>
      <c r="C158" s="2"/>
      <c r="D158" s="2"/>
      <c r="E158" s="2"/>
      <c r="F158" s="2"/>
      <c r="G158" s="2"/>
    </row>
    <row r="159" ht="12.75" customHeight="1">
      <c r="A159" s="2"/>
      <c r="B159" s="2"/>
      <c r="C159" s="2"/>
      <c r="D159" s="2"/>
      <c r="E159" s="2"/>
      <c r="F159" s="2"/>
      <c r="G159" s="2"/>
    </row>
    <row r="160" ht="12.75" customHeight="1">
      <c r="A160" s="2"/>
      <c r="B160" s="2"/>
      <c r="C160" s="2"/>
      <c r="D160" s="2"/>
      <c r="E160" s="2"/>
      <c r="F160" s="2"/>
      <c r="G160" s="2"/>
    </row>
    <row r="161" ht="12.75" customHeight="1">
      <c r="A161" s="2"/>
      <c r="B161" s="2"/>
      <c r="C161" s="2"/>
      <c r="D161" s="2"/>
      <c r="E161" s="2"/>
      <c r="F161" s="2"/>
      <c r="G161" s="2"/>
    </row>
    <row r="162" ht="12.75" customHeight="1">
      <c r="A162" s="2"/>
      <c r="B162" s="2"/>
      <c r="C162" s="2"/>
      <c r="D162" s="2"/>
      <c r="E162" s="2"/>
      <c r="F162" s="2"/>
      <c r="G162" s="2"/>
    </row>
    <row r="163" ht="12.75" customHeight="1">
      <c r="A163" s="2"/>
      <c r="B163" s="2"/>
      <c r="C163" s="2"/>
      <c r="D163" s="2"/>
      <c r="E163" s="2"/>
      <c r="F163" s="2"/>
      <c r="G163" s="2"/>
    </row>
    <row r="164" ht="12.75" customHeight="1">
      <c r="A164" s="2"/>
      <c r="B164" s="2"/>
      <c r="C164" s="2"/>
      <c r="D164" s="2"/>
      <c r="E164" s="2"/>
      <c r="F164" s="2"/>
      <c r="G164" s="2"/>
    </row>
    <row r="165" ht="12.75" customHeight="1">
      <c r="A165" s="2"/>
      <c r="B165" s="2"/>
      <c r="C165" s="2"/>
      <c r="D165" s="2"/>
      <c r="E165" s="2"/>
      <c r="F165" s="2"/>
      <c r="G165" s="2"/>
    </row>
    <row r="166" ht="12.75" customHeight="1">
      <c r="A166" s="2"/>
      <c r="B166" s="2"/>
      <c r="C166" s="2"/>
      <c r="D166" s="2"/>
      <c r="E166" s="2"/>
      <c r="F166" s="2"/>
      <c r="G166" s="2"/>
    </row>
    <row r="167" ht="12.75" customHeight="1">
      <c r="A167" s="2"/>
      <c r="B167" s="2"/>
      <c r="C167" s="2"/>
      <c r="D167" s="2"/>
      <c r="E167" s="2"/>
      <c r="F167" s="2"/>
      <c r="G167" s="2"/>
    </row>
    <row r="168" ht="12.75" customHeight="1">
      <c r="A168" s="2"/>
      <c r="B168" s="2"/>
      <c r="C168" s="2"/>
      <c r="D168" s="2"/>
      <c r="E168" s="2"/>
      <c r="F168" s="2"/>
      <c r="G168" s="2"/>
    </row>
    <row r="169" ht="12.75" customHeight="1">
      <c r="A169" s="2"/>
      <c r="B169" s="2"/>
      <c r="C169" s="2"/>
      <c r="D169" s="2"/>
      <c r="E169" s="2"/>
      <c r="F169" s="2"/>
      <c r="G169" s="2"/>
    </row>
    <row r="170" ht="12.75" customHeight="1">
      <c r="A170" s="2"/>
      <c r="B170" s="2"/>
      <c r="C170" s="2"/>
      <c r="D170" s="2"/>
      <c r="E170" s="2"/>
      <c r="F170" s="2"/>
      <c r="G170" s="2"/>
    </row>
    <row r="171" ht="12.75" customHeight="1">
      <c r="A171" s="2"/>
      <c r="B171" s="2"/>
      <c r="C171" s="2"/>
      <c r="D171" s="2"/>
      <c r="E171" s="2"/>
      <c r="F171" s="2"/>
      <c r="G171" s="2"/>
    </row>
    <row r="172" ht="12.75" customHeight="1">
      <c r="A172" s="2"/>
      <c r="B172" s="2"/>
      <c r="C172" s="2"/>
      <c r="D172" s="2"/>
      <c r="E172" s="2"/>
      <c r="F172" s="2"/>
      <c r="G172" s="2"/>
    </row>
    <row r="173" ht="12.75" customHeight="1">
      <c r="A173" s="2"/>
      <c r="B173" s="2"/>
      <c r="C173" s="2"/>
      <c r="D173" s="2"/>
      <c r="E173" s="2"/>
      <c r="F173" s="2"/>
      <c r="G173" s="2"/>
    </row>
    <row r="174" ht="12.75" customHeight="1">
      <c r="A174" s="2"/>
      <c r="B174" s="2"/>
      <c r="C174" s="2"/>
      <c r="D174" s="2"/>
      <c r="E174" s="2"/>
      <c r="F174" s="2"/>
      <c r="G174" s="2"/>
    </row>
    <row r="175" ht="12.75" customHeight="1">
      <c r="A175" s="2"/>
      <c r="B175" s="2"/>
      <c r="C175" s="2"/>
      <c r="D175" s="2"/>
      <c r="E175" s="2"/>
      <c r="F175" s="2"/>
      <c r="G175" s="2"/>
    </row>
    <row r="176" ht="12.75" customHeight="1">
      <c r="A176" s="2"/>
      <c r="B176" s="2"/>
      <c r="C176" s="2"/>
      <c r="D176" s="2"/>
      <c r="E176" s="2"/>
      <c r="F176" s="2"/>
      <c r="G176" s="2"/>
    </row>
    <row r="177" ht="12.75" customHeight="1">
      <c r="A177" s="2"/>
      <c r="B177" s="2"/>
      <c r="C177" s="2"/>
      <c r="D177" s="2"/>
      <c r="E177" s="2"/>
      <c r="F177" s="2"/>
      <c r="G177" s="2"/>
    </row>
    <row r="178" ht="12.75" customHeight="1">
      <c r="A178" s="2"/>
      <c r="B178" s="2"/>
      <c r="C178" s="2"/>
      <c r="D178" s="2"/>
      <c r="E178" s="2"/>
      <c r="F178" s="2"/>
      <c r="G178" s="2"/>
    </row>
    <row r="179" ht="12.75" customHeight="1">
      <c r="A179" s="2"/>
      <c r="B179" s="2"/>
      <c r="C179" s="2"/>
      <c r="D179" s="2"/>
      <c r="E179" s="2"/>
      <c r="F179" s="2"/>
      <c r="G179" s="2"/>
    </row>
    <row r="180" ht="12.75" customHeight="1">
      <c r="A180" s="2"/>
      <c r="B180" s="2"/>
      <c r="C180" s="2"/>
      <c r="D180" s="2"/>
      <c r="E180" s="2"/>
      <c r="F180" s="2"/>
      <c r="G180" s="2"/>
    </row>
    <row r="181" ht="12.75" customHeight="1">
      <c r="A181" s="2"/>
      <c r="B181" s="2"/>
      <c r="C181" s="2"/>
      <c r="D181" s="2"/>
      <c r="E181" s="2"/>
      <c r="F181" s="2"/>
      <c r="G181" s="2"/>
    </row>
    <row r="182" ht="12.75" customHeight="1">
      <c r="A182" s="2"/>
      <c r="B182" s="2"/>
      <c r="C182" s="2"/>
      <c r="D182" s="2"/>
      <c r="E182" s="2"/>
      <c r="F182" s="2"/>
      <c r="G182" s="2"/>
    </row>
    <row r="183" ht="12.75" customHeight="1">
      <c r="A183" s="2"/>
      <c r="B183" s="2"/>
      <c r="C183" s="2"/>
      <c r="D183" s="2"/>
      <c r="E183" s="2"/>
      <c r="F183" s="2"/>
      <c r="G183" s="2"/>
    </row>
    <row r="184" ht="12.75" customHeight="1">
      <c r="A184" s="2"/>
      <c r="B184" s="2"/>
      <c r="C184" s="2"/>
      <c r="D184" s="2"/>
      <c r="E184" s="2"/>
      <c r="F184" s="2"/>
      <c r="G184" s="2"/>
    </row>
    <row r="185" ht="12.75" customHeight="1">
      <c r="A185" s="2"/>
      <c r="B185" s="2"/>
      <c r="C185" s="2"/>
      <c r="D185" s="2"/>
      <c r="E185" s="2"/>
      <c r="F185" s="2"/>
      <c r="G185" s="2"/>
    </row>
    <row r="186" ht="12.75" customHeight="1">
      <c r="A186" s="2"/>
      <c r="B186" s="2"/>
      <c r="C186" s="2"/>
      <c r="D186" s="2"/>
      <c r="E186" s="2"/>
      <c r="F186" s="2"/>
      <c r="G186" s="2"/>
    </row>
    <row r="187" ht="12.75" customHeight="1">
      <c r="A187" s="2"/>
      <c r="B187" s="2"/>
      <c r="C187" s="2"/>
      <c r="D187" s="2"/>
      <c r="E187" s="2"/>
      <c r="F187" s="2"/>
      <c r="G187" s="2"/>
    </row>
    <row r="188" ht="12.75" customHeight="1">
      <c r="A188" s="2"/>
      <c r="B188" s="2"/>
      <c r="C188" s="2"/>
      <c r="D188" s="2"/>
      <c r="E188" s="2"/>
      <c r="F188" s="2"/>
      <c r="G188" s="2"/>
    </row>
    <row r="189" ht="12.75" customHeight="1">
      <c r="A189" s="2"/>
      <c r="B189" s="2"/>
      <c r="C189" s="2"/>
      <c r="D189" s="2"/>
      <c r="E189" s="2"/>
      <c r="F189" s="2"/>
      <c r="G189" s="2"/>
    </row>
    <row r="190" ht="12.75" customHeight="1">
      <c r="A190" s="2"/>
      <c r="B190" s="2"/>
      <c r="C190" s="2"/>
      <c r="D190" s="2"/>
      <c r="E190" s="2"/>
      <c r="F190" s="2"/>
      <c r="G190" s="2"/>
    </row>
    <row r="191" ht="12.75" customHeight="1">
      <c r="A191" s="2"/>
      <c r="B191" s="2"/>
      <c r="C191" s="2"/>
      <c r="D191" s="2"/>
      <c r="E191" s="2"/>
      <c r="F191" s="2"/>
      <c r="G191" s="2"/>
    </row>
    <row r="192" ht="12.75" customHeight="1">
      <c r="A192" s="2"/>
      <c r="B192" s="2"/>
      <c r="C192" s="2"/>
      <c r="D192" s="2"/>
      <c r="E192" s="2"/>
      <c r="F192" s="2"/>
      <c r="G192" s="2"/>
    </row>
    <row r="193" ht="12.75" customHeight="1">
      <c r="A193" s="2"/>
      <c r="B193" s="2"/>
      <c r="C193" s="2"/>
      <c r="D193" s="2"/>
      <c r="E193" s="2"/>
      <c r="F193" s="2"/>
      <c r="G193" s="2"/>
    </row>
    <row r="194" ht="12.75" customHeight="1">
      <c r="A194" s="2"/>
      <c r="B194" s="2"/>
      <c r="C194" s="2"/>
      <c r="D194" s="2"/>
      <c r="E194" s="2"/>
      <c r="F194" s="2"/>
      <c r="G194" s="2"/>
    </row>
    <row r="195" ht="12.75" customHeight="1">
      <c r="A195" s="2"/>
      <c r="B195" s="2"/>
      <c r="C195" s="2"/>
      <c r="D195" s="2"/>
      <c r="E195" s="2"/>
      <c r="F195" s="2"/>
      <c r="G195" s="2"/>
    </row>
    <row r="196" ht="12.75" customHeight="1">
      <c r="A196" s="2"/>
      <c r="B196" s="2"/>
      <c r="C196" s="2"/>
      <c r="D196" s="2"/>
      <c r="E196" s="2"/>
      <c r="F196" s="2"/>
      <c r="G196" s="2"/>
    </row>
    <row r="197" ht="12.75" customHeight="1">
      <c r="A197" s="2"/>
      <c r="B197" s="2"/>
      <c r="C197" s="2"/>
      <c r="D197" s="2"/>
      <c r="E197" s="2"/>
      <c r="F197" s="2"/>
      <c r="G197" s="2"/>
    </row>
    <row r="198" ht="12.75" customHeight="1">
      <c r="A198" s="2"/>
      <c r="B198" s="2"/>
      <c r="C198" s="2"/>
      <c r="D198" s="2"/>
      <c r="E198" s="2"/>
      <c r="F198" s="2"/>
      <c r="G198" s="2"/>
    </row>
    <row r="199" ht="12.75" customHeight="1">
      <c r="A199" s="2"/>
      <c r="B199" s="2"/>
      <c r="C199" s="2"/>
      <c r="D199" s="2"/>
      <c r="E199" s="2"/>
      <c r="F199" s="2"/>
      <c r="G199" s="2"/>
    </row>
    <row r="200" ht="12.75" customHeight="1">
      <c r="A200" s="2"/>
      <c r="B200" s="2"/>
      <c r="C200" s="2"/>
      <c r="D200" s="2"/>
      <c r="E200" s="2"/>
      <c r="F200" s="2"/>
      <c r="G200" s="2"/>
    </row>
    <row r="201" ht="12.75" customHeight="1">
      <c r="A201" s="2"/>
      <c r="B201" s="2"/>
      <c r="C201" s="2"/>
      <c r="D201" s="2"/>
      <c r="E201" s="2"/>
      <c r="F201" s="2"/>
      <c r="G201" s="2"/>
    </row>
    <row r="202" ht="12.75" customHeight="1">
      <c r="A202" s="2"/>
      <c r="B202" s="2"/>
      <c r="C202" s="2"/>
      <c r="D202" s="2"/>
      <c r="E202" s="2"/>
      <c r="F202" s="2"/>
      <c r="G202" s="2"/>
    </row>
    <row r="203" ht="12.75" customHeight="1">
      <c r="A203" s="2"/>
      <c r="B203" s="2"/>
      <c r="C203" s="2"/>
      <c r="D203" s="2"/>
      <c r="E203" s="2"/>
      <c r="F203" s="2"/>
      <c r="G203" s="2"/>
    </row>
    <row r="204" ht="12.75" customHeight="1">
      <c r="A204" s="2"/>
      <c r="B204" s="2"/>
      <c r="C204" s="2"/>
      <c r="D204" s="2"/>
      <c r="E204" s="2"/>
      <c r="F204" s="2"/>
      <c r="G204" s="2"/>
    </row>
    <row r="205" ht="12.75" customHeight="1">
      <c r="A205" s="2"/>
      <c r="B205" s="2"/>
      <c r="C205" s="2"/>
      <c r="D205" s="2"/>
      <c r="E205" s="2"/>
      <c r="F205" s="2"/>
      <c r="G205" s="2"/>
    </row>
    <row r="206" ht="12.75" customHeight="1">
      <c r="A206" s="2"/>
      <c r="B206" s="2"/>
      <c r="C206" s="2"/>
      <c r="D206" s="2"/>
      <c r="E206" s="2"/>
      <c r="F206" s="2"/>
      <c r="G206" s="2"/>
    </row>
    <row r="207" ht="12.75" customHeight="1">
      <c r="A207" s="2"/>
      <c r="B207" s="2"/>
      <c r="C207" s="2"/>
      <c r="D207" s="2"/>
      <c r="E207" s="2"/>
      <c r="F207" s="2"/>
      <c r="G207" s="2"/>
    </row>
    <row r="208" ht="12.75" customHeight="1">
      <c r="A208" s="2"/>
      <c r="B208" s="2"/>
      <c r="C208" s="2"/>
      <c r="D208" s="2"/>
      <c r="E208" s="2"/>
      <c r="F208" s="2"/>
      <c r="G208" s="2"/>
    </row>
    <row r="209" ht="12.75" customHeight="1">
      <c r="A209" s="2"/>
      <c r="B209" s="2"/>
      <c r="C209" s="2"/>
      <c r="D209" s="2"/>
      <c r="E209" s="2"/>
      <c r="F209" s="2"/>
      <c r="G209" s="2"/>
    </row>
    <row r="210" ht="12.75" customHeight="1">
      <c r="A210" s="2"/>
      <c r="B210" s="2"/>
      <c r="C210" s="2"/>
      <c r="D210" s="2"/>
      <c r="E210" s="2"/>
      <c r="F210" s="2"/>
      <c r="G210" s="2"/>
    </row>
    <row r="211" ht="12.75" customHeight="1">
      <c r="A211" s="2"/>
      <c r="B211" s="2"/>
      <c r="C211" s="2"/>
      <c r="D211" s="2"/>
      <c r="E211" s="2"/>
      <c r="F211" s="2"/>
      <c r="G211" s="2"/>
    </row>
    <row r="212" ht="12.75" customHeight="1">
      <c r="A212" s="2"/>
      <c r="B212" s="2"/>
      <c r="C212" s="2"/>
      <c r="D212" s="2"/>
      <c r="E212" s="2"/>
      <c r="F212" s="2"/>
      <c r="G212" s="2"/>
    </row>
    <row r="213" ht="12.75" customHeight="1">
      <c r="A213" s="2"/>
      <c r="B213" s="2"/>
      <c r="C213" s="2"/>
      <c r="D213" s="2"/>
      <c r="E213" s="2"/>
      <c r="F213" s="2"/>
      <c r="G213" s="2"/>
    </row>
    <row r="214" ht="12.75" customHeight="1">
      <c r="A214" s="2"/>
      <c r="B214" s="2"/>
      <c r="C214" s="2"/>
      <c r="D214" s="2"/>
      <c r="E214" s="2"/>
      <c r="F214" s="2"/>
      <c r="G214" s="2"/>
    </row>
    <row r="215" ht="12.75" customHeight="1">
      <c r="A215" s="2"/>
      <c r="B215" s="2"/>
      <c r="C215" s="2"/>
      <c r="D215" s="2"/>
      <c r="E215" s="2"/>
      <c r="F215" s="2"/>
      <c r="G215" s="2"/>
    </row>
    <row r="216" ht="12.75" customHeight="1">
      <c r="A216" s="2"/>
      <c r="B216" s="2"/>
      <c r="C216" s="2"/>
      <c r="D216" s="2"/>
      <c r="E216" s="2"/>
      <c r="F216" s="2"/>
      <c r="G216" s="2"/>
    </row>
    <row r="217" ht="12.75" customHeight="1">
      <c r="A217" s="2"/>
      <c r="B217" s="2"/>
      <c r="C217" s="2"/>
      <c r="D217" s="2"/>
      <c r="E217" s="2"/>
      <c r="F217" s="2"/>
      <c r="G217" s="2"/>
    </row>
    <row r="218" ht="12.75" customHeight="1">
      <c r="A218" s="2"/>
      <c r="B218" s="2"/>
      <c r="C218" s="2"/>
      <c r="D218" s="2"/>
      <c r="E218" s="2"/>
      <c r="F218" s="2"/>
      <c r="G218" s="2"/>
    </row>
    <row r="219" ht="12.75" customHeight="1">
      <c r="A219" s="2"/>
      <c r="B219" s="2"/>
      <c r="C219" s="2"/>
      <c r="D219" s="2"/>
      <c r="E219" s="2"/>
      <c r="F219" s="2"/>
      <c r="G219" s="2"/>
    </row>
    <row r="220" ht="12.75" customHeight="1">
      <c r="A220" s="2"/>
      <c r="B220" s="2"/>
      <c r="C220" s="2"/>
      <c r="D220" s="2"/>
      <c r="E220" s="2"/>
      <c r="F220" s="2"/>
      <c r="G220" s="2"/>
    </row>
    <row r="221" ht="12.75" customHeight="1">
      <c r="A221" s="2"/>
      <c r="B221" s="2"/>
      <c r="C221" s="2"/>
      <c r="D221" s="2"/>
      <c r="E221" s="2"/>
      <c r="F221" s="2"/>
      <c r="G221" s="2"/>
    </row>
    <row r="222" ht="12.75" customHeight="1">
      <c r="A222" s="2"/>
      <c r="B222" s="2"/>
      <c r="C222" s="2"/>
      <c r="D222" s="2"/>
      <c r="E222" s="2"/>
      <c r="F222" s="2"/>
      <c r="G222" s="2"/>
    </row>
    <row r="223" ht="12.75" customHeight="1">
      <c r="A223" s="2"/>
      <c r="B223" s="2"/>
      <c r="C223" s="2"/>
      <c r="D223" s="2"/>
      <c r="E223" s="2"/>
      <c r="F223" s="2"/>
      <c r="G223" s="2"/>
    </row>
    <row r="224" ht="12.75" customHeight="1">
      <c r="A224" s="2"/>
      <c r="B224" s="2"/>
      <c r="C224" s="2"/>
      <c r="D224" s="2"/>
      <c r="E224" s="2"/>
      <c r="F224" s="2"/>
      <c r="G224" s="2"/>
    </row>
    <row r="225" ht="12.75" customHeight="1">
      <c r="A225" s="2"/>
      <c r="B225" s="2"/>
      <c r="C225" s="2"/>
      <c r="D225" s="2"/>
      <c r="E225" s="2"/>
      <c r="F225" s="2"/>
      <c r="G225" s="2"/>
    </row>
    <row r="226" ht="12.75" customHeight="1">
      <c r="A226" s="2"/>
      <c r="B226" s="2"/>
      <c r="C226" s="2"/>
      <c r="D226" s="2"/>
      <c r="E226" s="2"/>
      <c r="F226" s="2"/>
      <c r="G226" s="2"/>
    </row>
    <row r="227" ht="12.75" customHeight="1">
      <c r="A227" s="2"/>
      <c r="B227" s="2"/>
      <c r="C227" s="2"/>
      <c r="D227" s="2"/>
      <c r="E227" s="2"/>
      <c r="F227" s="2"/>
      <c r="G227" s="2"/>
    </row>
    <row r="228" ht="12.75" customHeight="1">
      <c r="A228" s="2"/>
      <c r="B228" s="2"/>
      <c r="C228" s="2"/>
      <c r="D228" s="2"/>
      <c r="E228" s="2"/>
      <c r="F228" s="2"/>
      <c r="G228" s="2"/>
    </row>
    <row r="229" ht="12.75" customHeight="1">
      <c r="A229" s="2"/>
      <c r="B229" s="2"/>
      <c r="C229" s="2"/>
      <c r="D229" s="2"/>
      <c r="E229" s="2"/>
      <c r="F229" s="2"/>
      <c r="G229" s="2"/>
    </row>
    <row r="230" ht="12.75" customHeight="1">
      <c r="A230" s="2"/>
      <c r="B230" s="2"/>
      <c r="C230" s="2"/>
      <c r="D230" s="2"/>
      <c r="E230" s="2"/>
      <c r="F230" s="2"/>
      <c r="G230" s="2"/>
    </row>
    <row r="231" ht="12.75" customHeight="1">
      <c r="A231" s="2"/>
      <c r="B231" s="2"/>
      <c r="C231" s="2"/>
      <c r="D231" s="2"/>
      <c r="E231" s="2"/>
      <c r="F231" s="2"/>
      <c r="G231" s="2"/>
    </row>
    <row r="232" ht="12.75" customHeight="1">
      <c r="A232" s="2"/>
      <c r="B232" s="2"/>
      <c r="C232" s="2"/>
      <c r="D232" s="2"/>
      <c r="E232" s="2"/>
      <c r="F232" s="2"/>
      <c r="G232" s="2"/>
    </row>
    <row r="233" ht="12.75" customHeight="1">
      <c r="A233" s="2"/>
      <c r="B233" s="2"/>
      <c r="C233" s="2"/>
      <c r="D233" s="2"/>
      <c r="E233" s="2"/>
      <c r="F233" s="2"/>
      <c r="G233" s="2"/>
    </row>
    <row r="234" ht="12.75" customHeight="1">
      <c r="A234" s="2"/>
      <c r="B234" s="2"/>
      <c r="C234" s="2"/>
      <c r="D234" s="2"/>
      <c r="E234" s="2"/>
      <c r="F234" s="2"/>
      <c r="G234" s="2"/>
    </row>
    <row r="235" ht="12.75" customHeight="1">
      <c r="A235" s="2"/>
      <c r="B235" s="2"/>
      <c r="C235" s="2"/>
      <c r="D235" s="2"/>
      <c r="E235" s="2"/>
      <c r="F235" s="2"/>
      <c r="G235" s="2"/>
    </row>
    <row r="236" ht="12.75" customHeight="1">
      <c r="A236" s="2"/>
      <c r="B236" s="2"/>
      <c r="C236" s="2"/>
      <c r="D236" s="2"/>
      <c r="E236" s="2"/>
      <c r="F236" s="2"/>
      <c r="G236" s="2"/>
    </row>
    <row r="237" ht="12.75" customHeight="1">
      <c r="A237" s="2"/>
      <c r="B237" s="2"/>
      <c r="C237" s="2"/>
      <c r="D237" s="2"/>
      <c r="E237" s="2"/>
      <c r="F237" s="2"/>
      <c r="G237" s="2"/>
    </row>
    <row r="238" ht="12.75" customHeight="1">
      <c r="A238" s="2"/>
      <c r="B238" s="2"/>
      <c r="C238" s="2"/>
      <c r="D238" s="2"/>
      <c r="E238" s="2"/>
      <c r="F238" s="2"/>
      <c r="G238" s="2"/>
    </row>
    <row r="239" ht="12.75" customHeight="1">
      <c r="A239" s="2"/>
      <c r="B239" s="2"/>
      <c r="C239" s="2"/>
      <c r="D239" s="2"/>
      <c r="E239" s="2"/>
      <c r="F239" s="2"/>
      <c r="G239" s="2"/>
    </row>
    <row r="240" ht="12.75" customHeight="1">
      <c r="A240" s="2"/>
      <c r="B240" s="2"/>
      <c r="C240" s="2"/>
      <c r="D240" s="2"/>
      <c r="E240" s="2"/>
      <c r="F240" s="2"/>
      <c r="G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