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defaultThemeVersion="166925"/>
  <mc:AlternateContent xmlns:mc="http://schemas.openxmlformats.org/markup-compatibility/2006">
    <mc:Choice Requires="x15">
      <x15ac:absPath xmlns:x15ac="http://schemas.microsoft.com/office/spreadsheetml/2010/11/ac" url="C:\Users\alexis.masterson\Desktop\GFOSS\"/>
    </mc:Choice>
  </mc:AlternateContent>
  <xr:revisionPtr revIDLastSave="0" documentId="8_{48897A04-DEB9-494E-8E87-25D3E82F4D47}" xr6:coauthVersionLast="43" xr6:coauthVersionMax="43" xr10:uidLastSave="{00000000-0000-0000-0000-000000000000}"/>
  <bookViews>
    <workbookView xWindow="-108" yWindow="-108" windowWidth="23256" windowHeight="12576" tabRatio="772" xr2:uid="{00000000-000D-0000-FFFF-FFFF00000000}"/>
  </bookViews>
  <sheets>
    <sheet name="Instructions" sheetId="4" r:id="rId1"/>
    <sheet name="Application Overview" sheetId="6" r:id="rId2"/>
    <sheet name="Question Importance" sheetId="9" r:id="rId3"/>
    <sheet name="Business Value" sheetId="1" r:id="rId4"/>
    <sheet name="Technical Fit" sheetId="8" r:id="rId5"/>
    <sheet name="Total Cost of Ownership" sheetId="10" r:id="rId6"/>
    <sheet name="Summary Matrix" sheetId="3" r:id="rId7"/>
    <sheet name="Drop-downs" sheetId="2" state="hidden" r:id="rId8"/>
  </sheets>
  <definedNames>
    <definedName name="_xlnm._FilterDatabase" localSheetId="5" hidden="1">'Total Cost of Ownership'!$A$2:$U$2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8" l="1"/>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D4" i="3" l="1"/>
  <c r="D5" i="3"/>
  <c r="D6" i="3"/>
  <c r="D7" i="3"/>
  <c r="D8" i="3"/>
  <c r="D9" i="3"/>
  <c r="D10" i="3"/>
  <c r="D11" i="3"/>
  <c r="D12" i="3"/>
  <c r="D13" i="3"/>
  <c r="D14" i="3"/>
  <c r="D15" i="3"/>
  <c r="D16" i="3"/>
  <c r="D17" i="3"/>
  <c r="D18" i="3"/>
  <c r="D19" i="3"/>
  <c r="D20" i="3"/>
  <c r="D21" i="3"/>
  <c r="D22" i="3"/>
  <c r="D3" i="3"/>
  <c r="C3" i="3"/>
  <c r="C4" i="3"/>
  <c r="C5" i="3"/>
  <c r="C6" i="3"/>
  <c r="C7" i="3"/>
  <c r="C8" i="3"/>
  <c r="C9" i="3"/>
  <c r="C10" i="3"/>
  <c r="C11" i="3"/>
  <c r="C12" i="3"/>
  <c r="C13" i="3"/>
  <c r="C14" i="3"/>
  <c r="C15" i="3"/>
  <c r="C16" i="3"/>
  <c r="C17" i="3"/>
  <c r="C18" i="3"/>
  <c r="C19" i="3"/>
  <c r="C20" i="3"/>
  <c r="C21" i="3"/>
  <c r="C22" i="3"/>
  <c r="C4" i="1"/>
  <c r="C5" i="1"/>
  <c r="C6" i="1"/>
  <c r="C7" i="1"/>
  <c r="C8" i="1"/>
  <c r="C9" i="1"/>
  <c r="C10" i="1"/>
  <c r="C11" i="1"/>
  <c r="C12" i="1"/>
  <c r="C13" i="1"/>
  <c r="C14" i="1"/>
  <c r="C15" i="1"/>
  <c r="C16" i="1"/>
  <c r="C17" i="1"/>
  <c r="C18" i="1"/>
  <c r="C19" i="1"/>
  <c r="C20" i="1"/>
  <c r="C21" i="1"/>
  <c r="C22" i="1"/>
  <c r="C3" i="1"/>
  <c r="B4" i="1"/>
  <c r="B5" i="1"/>
  <c r="B6" i="1"/>
  <c r="B7" i="1"/>
  <c r="B8" i="1"/>
  <c r="B9" i="1"/>
  <c r="B10" i="1"/>
  <c r="B11" i="1"/>
  <c r="B12" i="1"/>
  <c r="B13" i="1"/>
  <c r="B14" i="1"/>
  <c r="B15" i="1"/>
  <c r="B16" i="1"/>
  <c r="B17" i="1"/>
  <c r="B18" i="1"/>
  <c r="B19" i="1"/>
  <c r="B20" i="1"/>
  <c r="B21" i="1"/>
  <c r="B22" i="1"/>
  <c r="B3" i="1"/>
  <c r="A22" i="1"/>
  <c r="A21" i="1"/>
  <c r="A20" i="1"/>
  <c r="A19" i="1"/>
  <c r="A18" i="1"/>
  <c r="A17" i="1"/>
  <c r="A16" i="1"/>
  <c r="A15" i="1"/>
  <c r="A14" i="1"/>
  <c r="A13" i="1"/>
  <c r="A12" i="1"/>
  <c r="A11" i="1"/>
  <c r="A10" i="1"/>
  <c r="A9" i="1"/>
  <c r="A8" i="1"/>
  <c r="A7" i="1"/>
  <c r="A6" i="1"/>
  <c r="A5" i="1"/>
  <c r="A4" i="1"/>
  <c r="A3" i="1"/>
  <c r="I4" i="3"/>
  <c r="J4" i="3" s="1"/>
  <c r="I5" i="3"/>
  <c r="J5" i="3" s="1"/>
  <c r="I6" i="3"/>
  <c r="J6" i="3" s="1"/>
  <c r="I7" i="3"/>
  <c r="J7" i="3" s="1"/>
  <c r="I8" i="3"/>
  <c r="J8" i="3" s="1"/>
  <c r="I9" i="3"/>
  <c r="J9" i="3" s="1"/>
  <c r="I10" i="3"/>
  <c r="J10" i="3" s="1"/>
  <c r="I11" i="3"/>
  <c r="J11" i="3" s="1"/>
  <c r="I12" i="3"/>
  <c r="J12" i="3" s="1"/>
  <c r="I13" i="3"/>
  <c r="J13" i="3" s="1"/>
  <c r="I14" i="3"/>
  <c r="J14" i="3" s="1"/>
  <c r="I15" i="3"/>
  <c r="J15" i="3" s="1"/>
  <c r="I16" i="3"/>
  <c r="J16" i="3" s="1"/>
  <c r="I17" i="3"/>
  <c r="J17" i="3" s="1"/>
  <c r="I18" i="3"/>
  <c r="J18" i="3" s="1"/>
  <c r="I19" i="3"/>
  <c r="J19" i="3" s="1"/>
  <c r="I20" i="3"/>
  <c r="J20" i="3" s="1"/>
  <c r="I21" i="3"/>
  <c r="J21" i="3" s="1"/>
  <c r="I22" i="3"/>
  <c r="J22" i="3" s="1"/>
  <c r="I3" i="3"/>
  <c r="J3" i="3" s="1"/>
  <c r="A4" i="3"/>
  <c r="A5" i="3"/>
  <c r="A6" i="3"/>
  <c r="A7" i="3"/>
  <c r="A8" i="3"/>
  <c r="A9" i="3"/>
  <c r="A10" i="3"/>
  <c r="A11" i="3"/>
  <c r="A12" i="3"/>
  <c r="A13" i="3"/>
  <c r="A14" i="3"/>
  <c r="A15" i="3"/>
  <c r="A16" i="3"/>
  <c r="A17" i="3"/>
  <c r="A18" i="3"/>
  <c r="A19" i="3"/>
  <c r="A20" i="3"/>
  <c r="A21" i="3"/>
  <c r="A22" i="3"/>
  <c r="A3" i="3"/>
  <c r="B4" i="3"/>
  <c r="B5" i="3"/>
  <c r="B6" i="3"/>
  <c r="B7" i="3"/>
  <c r="B8" i="3"/>
  <c r="B9" i="3"/>
  <c r="B10" i="3"/>
  <c r="B11" i="3"/>
  <c r="B12" i="3"/>
  <c r="B13" i="3"/>
  <c r="B14" i="3"/>
  <c r="B15" i="3"/>
  <c r="B16" i="3"/>
  <c r="B17" i="3"/>
  <c r="B18" i="3"/>
  <c r="B19" i="3"/>
  <c r="B20" i="3"/>
  <c r="B21" i="3"/>
  <c r="B22" i="3"/>
  <c r="B3" i="3"/>
  <c r="G4" i="3"/>
  <c r="G5" i="3"/>
  <c r="G6" i="3"/>
  <c r="G7" i="3"/>
  <c r="G8" i="3"/>
  <c r="G9" i="3"/>
  <c r="G10" i="3"/>
  <c r="G11" i="3"/>
  <c r="G12" i="3"/>
  <c r="G13" i="3"/>
  <c r="G14" i="3"/>
  <c r="G15" i="3"/>
  <c r="G16" i="3"/>
  <c r="G17" i="3"/>
  <c r="G18" i="3"/>
  <c r="G19" i="3"/>
  <c r="G20" i="3"/>
  <c r="G21" i="3"/>
  <c r="G22" i="3"/>
  <c r="G3" i="3"/>
  <c r="F6" i="3"/>
  <c r="F7" i="3"/>
  <c r="F8" i="3"/>
  <c r="F9" i="3"/>
  <c r="F10" i="3"/>
  <c r="F11" i="3"/>
  <c r="F12" i="3"/>
  <c r="F13" i="3"/>
  <c r="F14" i="3"/>
  <c r="F15" i="3"/>
  <c r="F16" i="3"/>
  <c r="F17" i="3"/>
  <c r="F18" i="3"/>
  <c r="F19" i="3"/>
  <c r="F20" i="3"/>
  <c r="F21" i="3"/>
  <c r="F22" i="3"/>
  <c r="F4" i="3"/>
  <c r="F5" i="3"/>
  <c r="F3" i="3"/>
  <c r="C4" i="10"/>
  <c r="C5" i="10"/>
  <c r="C6" i="10"/>
  <c r="C7" i="10"/>
  <c r="C8" i="10"/>
  <c r="C9" i="10"/>
  <c r="C10" i="10"/>
  <c r="C11" i="10"/>
  <c r="C12" i="10"/>
  <c r="C13" i="10"/>
  <c r="C14" i="10"/>
  <c r="C15" i="10"/>
  <c r="C16" i="10"/>
  <c r="C17" i="10"/>
  <c r="C18" i="10"/>
  <c r="C19" i="10"/>
  <c r="C20" i="10"/>
  <c r="C21" i="10"/>
  <c r="C22" i="10"/>
  <c r="C3" i="10"/>
  <c r="A4" i="8"/>
  <c r="A5" i="8"/>
  <c r="A6" i="8"/>
  <c r="A7" i="8"/>
  <c r="A8" i="8"/>
  <c r="A9" i="8"/>
  <c r="A10" i="8"/>
  <c r="A11" i="8"/>
  <c r="A12" i="8"/>
  <c r="A13" i="8"/>
  <c r="A14" i="8"/>
  <c r="A15" i="8"/>
  <c r="A16" i="8"/>
  <c r="A17" i="8"/>
  <c r="A18" i="8"/>
  <c r="A19" i="8"/>
  <c r="A20" i="8"/>
  <c r="A21" i="8"/>
  <c r="A22" i="8"/>
  <c r="A3" i="8"/>
  <c r="A4" i="10"/>
  <c r="A5" i="10"/>
  <c r="A6" i="10"/>
  <c r="A7" i="10"/>
  <c r="A8" i="10"/>
  <c r="A9" i="10"/>
  <c r="A10" i="10"/>
  <c r="A11" i="10"/>
  <c r="A12" i="10"/>
  <c r="A13" i="10"/>
  <c r="A14" i="10"/>
  <c r="A15" i="10"/>
  <c r="A16" i="10"/>
  <c r="A17" i="10"/>
  <c r="A18" i="10"/>
  <c r="A19" i="10"/>
  <c r="A20" i="10"/>
  <c r="A21" i="10"/>
  <c r="A22" i="10"/>
  <c r="A3" i="10"/>
  <c r="B4" i="10"/>
  <c r="B5" i="10"/>
  <c r="B6" i="10"/>
  <c r="B7" i="10"/>
  <c r="B8" i="10"/>
  <c r="B9" i="10"/>
  <c r="B10" i="10"/>
  <c r="B11" i="10"/>
  <c r="B12" i="10"/>
  <c r="B13" i="10"/>
  <c r="B14" i="10"/>
  <c r="B15" i="10"/>
  <c r="B16" i="10"/>
  <c r="B17" i="10"/>
  <c r="B18" i="10"/>
  <c r="B19" i="10"/>
  <c r="B20" i="10"/>
  <c r="B21" i="10"/>
  <c r="B22" i="10"/>
  <c r="B3" i="10"/>
  <c r="H13" i="3" l="1"/>
  <c r="H14" i="3"/>
  <c r="H15" i="3"/>
  <c r="H16" i="3"/>
  <c r="H17" i="3"/>
  <c r="H18" i="3"/>
  <c r="H19" i="3"/>
  <c r="H20" i="3"/>
  <c r="H21" i="3"/>
  <c r="H22" i="3"/>
  <c r="E13" i="3"/>
  <c r="E14" i="3"/>
  <c r="E15" i="3"/>
  <c r="E16" i="3"/>
  <c r="E17" i="3"/>
  <c r="E18" i="3"/>
  <c r="E19" i="3"/>
  <c r="E20" i="3"/>
  <c r="E21" i="3"/>
  <c r="E22" i="3"/>
  <c r="H7" i="3"/>
  <c r="H11" i="3"/>
  <c r="H10" i="3"/>
  <c r="H6" i="3"/>
  <c r="H9" i="3"/>
  <c r="H5" i="3"/>
  <c r="H12" i="3"/>
  <c r="H8" i="3"/>
  <c r="E10" i="3" l="1"/>
  <c r="E6" i="3"/>
  <c r="H4" i="3"/>
  <c r="E5" i="3"/>
  <c r="E4" i="3"/>
  <c r="E9" i="3"/>
  <c r="E8" i="3"/>
  <c r="E7" i="3"/>
  <c r="E12" i="3"/>
  <c r="E11" i="3"/>
  <c r="H3" i="3"/>
  <c r="E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Alex</author>
  </authors>
  <commentList>
    <comment ref="A2" authorId="0" shapeId="0" xr:uid="{00000000-0006-0000-0100-000001000000}">
      <text>
        <r>
          <rPr>
            <sz val="9"/>
            <color indexed="81"/>
            <rFont val="Tahoma"/>
            <family val="2"/>
          </rPr>
          <t xml:space="preserve">The Application Number, Application Name, and Approximate Number of User fields are key fields that are linked and repeated on successive tabs.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Max Tassano</author>
  </authors>
  <commentList>
    <comment ref="B3" authorId="0" shapeId="0" xr:uid="{00000000-0006-0000-0200-000001000000}">
      <text>
        <r>
          <rPr>
            <sz val="9"/>
            <color indexed="81"/>
            <rFont val="Tahoma"/>
            <family val="2"/>
          </rPr>
          <t>Insert question importance (1 - 10) in this row, with 1 indicating the lowest/least priority and 10 indicating the highest/greatest priority.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Max Tassano</author>
  </authors>
  <commentList>
    <comment ref="D3" authorId="0" shapeId="0" xr:uid="{00000000-0006-0000-0300-000001000000}">
      <text>
        <r>
          <rPr>
            <sz val="9"/>
            <color indexed="81"/>
            <rFont val="Tahoma"/>
            <family val="2"/>
          </rPr>
          <t>Insert a response for each business value question from (1 -5), with 5 being the highest possible score for each application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Wilson, Alex</author>
  </authors>
  <commentList>
    <comment ref="D3" authorId="0" shapeId="0" xr:uid="{00000000-0006-0000-0400-000001000000}">
      <text>
        <r>
          <rPr>
            <sz val="9"/>
            <color indexed="81"/>
            <rFont val="Tahoma"/>
            <family val="2"/>
          </rPr>
          <t>Insert a response for each technical fit question from (1 -5), with 5 being the highest possible score for each application.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Wilson, Alex</author>
    <author>Max Tassano</author>
  </authors>
  <commentList>
    <comment ref="A1" authorId="0" shapeId="0" xr:uid="{00000000-0006-0000-0600-000001000000}">
      <text>
        <r>
          <rPr>
            <sz val="9"/>
            <color indexed="81"/>
            <rFont val="Tahoma"/>
            <family val="2"/>
          </rPr>
          <t>This is a summary table that draws information from previous tabs.  Users should not have to alter this tab or input any additional information.</t>
        </r>
      </text>
    </comment>
    <comment ref="I2" authorId="1" shapeId="0" xr:uid="{00000000-0006-0000-0600-000002000000}">
      <text>
        <r>
          <rPr>
            <sz val="9"/>
            <color indexed="81"/>
            <rFont val="Verdana"/>
            <family val="2"/>
          </rPr>
          <t>Total Cost of Ownership (TCO) information uses PY data collected in the Total Cost of Ownership Sheet to provide the most accurate cost information for each application.</t>
        </r>
      </text>
    </comment>
    <comment ref="A25" authorId="0" shapeId="0" xr:uid="{00000000-0006-0000-0600-000003000000}">
      <text>
        <r>
          <rPr>
            <sz val="9"/>
            <color indexed="81"/>
            <rFont val="Verdana"/>
            <family val="2"/>
          </rPr>
          <t>The Application Graph to the right is intended to display technical fit on the y-axis, business value on the x-axis, with the size of the bubble indicating the TCO for each application.  Users will have to select the appropriate data once the cells are populated.</t>
        </r>
        <r>
          <rPr>
            <sz val="9"/>
            <color indexed="81"/>
            <rFont val="Tahoma"/>
            <family val="2"/>
          </rPr>
          <t xml:space="preserve">
</t>
        </r>
      </text>
    </comment>
  </commentList>
</comments>
</file>

<file path=xl/sharedStrings.xml><?xml version="1.0" encoding="utf-8"?>
<sst xmlns="http://schemas.openxmlformats.org/spreadsheetml/2006/main" count="133" uniqueCount="125">
  <si>
    <t>Application Name</t>
  </si>
  <si>
    <t>Vendor/on-premise</t>
  </si>
  <si>
    <t>Backup and Recovery</t>
  </si>
  <si>
    <t>Case Processing</t>
  </si>
  <si>
    <t>Communication</t>
  </si>
  <si>
    <t>Data Management</t>
  </si>
  <si>
    <t>Development</t>
  </si>
  <si>
    <t xml:space="preserve">Financial </t>
  </si>
  <si>
    <t>Human Resources</t>
  </si>
  <si>
    <t>Industry Specific</t>
  </si>
  <si>
    <t>Internet Browser</t>
  </si>
  <si>
    <t>Multimedia</t>
  </si>
  <si>
    <t>Network</t>
  </si>
  <si>
    <t>Presentation</t>
  </si>
  <si>
    <t>Reference and Educational</t>
  </si>
  <si>
    <t>Scientific</t>
  </si>
  <si>
    <t>Security</t>
  </si>
  <si>
    <t>Spreadsheet</t>
  </si>
  <si>
    <t>Time, Expense, and Attendance</t>
  </si>
  <si>
    <t>Training</t>
  </si>
  <si>
    <t>Word Processor</t>
  </si>
  <si>
    <t>Other</t>
  </si>
  <si>
    <t>Software Category</t>
  </si>
  <si>
    <t>Business Value</t>
  </si>
  <si>
    <t>Technical Fit</t>
  </si>
  <si>
    <t>TCO</t>
  </si>
  <si>
    <t>Approximate Number of Users</t>
  </si>
  <si>
    <t>Vendor</t>
  </si>
  <si>
    <t>On-premise</t>
  </si>
  <si>
    <t>Highest Possible Business Value</t>
  </si>
  <si>
    <t>Highest Possible Technical Fit</t>
  </si>
  <si>
    <t>Weighted Business Value Score</t>
  </si>
  <si>
    <t>Weighted  Technical Fit Score</t>
  </si>
  <si>
    <t>TCO/user</t>
  </si>
  <si>
    <t>Application Number</t>
  </si>
  <si>
    <t>Application 1</t>
  </si>
  <si>
    <t>Application 9</t>
  </si>
  <si>
    <t>Application 5</t>
  </si>
  <si>
    <t>Application 4</t>
  </si>
  <si>
    <t>Application 3</t>
  </si>
  <si>
    <t>Application 2</t>
  </si>
  <si>
    <t>Application 6</t>
  </si>
  <si>
    <t>Application 7</t>
  </si>
  <si>
    <t>Application 8</t>
  </si>
  <si>
    <t>Application 10</t>
  </si>
  <si>
    <t>Application 11</t>
  </si>
  <si>
    <t>Application 12</t>
  </si>
  <si>
    <t>Application 13</t>
  </si>
  <si>
    <t>Application 14</t>
  </si>
  <si>
    <t>Application 15</t>
  </si>
  <si>
    <t>Application 16</t>
  </si>
  <si>
    <t>Application 17</t>
  </si>
  <si>
    <t>Application 18</t>
  </si>
  <si>
    <t>Application 19</t>
  </si>
  <si>
    <t>Application 20</t>
  </si>
  <si>
    <t>Business Value Question 1:  Does the application align the agency's core mission requirements?</t>
  </si>
  <si>
    <t>Business Value Question 2: How satisfied are you with the applications' ability to perform its function?</t>
  </si>
  <si>
    <t>Business Value Question 3: How usable is the application?</t>
  </si>
  <si>
    <t>Business Value Question 4:  Does the application serve as an authoritative data source?</t>
  </si>
  <si>
    <t>Business Value Question 5:  Can this application be used to perform multiple business functions?</t>
  </si>
  <si>
    <t>Table 5: Total Cost of Ownership</t>
  </si>
  <si>
    <t xml:space="preserve">Purchase Price: Infrastructure: PY </t>
  </si>
  <si>
    <t xml:space="preserve">Purchase Price: Infrastructure: BY </t>
  </si>
  <si>
    <t xml:space="preserve">Purchase Price: Infrastructure: FY </t>
  </si>
  <si>
    <t xml:space="preserve">Purchase Price: Licenses: FY </t>
  </si>
  <si>
    <t xml:space="preserve">Purchase Price: Licenses: PY </t>
  </si>
  <si>
    <t xml:space="preserve">Purchase Price: Licenses: BY </t>
  </si>
  <si>
    <t xml:space="preserve">Purchase Price: Hardware:  PY </t>
  </si>
  <si>
    <t>Purchase Price:  Hardware: BY</t>
  </si>
  <si>
    <t>Service Delivery Costs: O&amp;M Support:  PY</t>
  </si>
  <si>
    <t>Service Delivery Costs: O&amp;M Support:  BY</t>
  </si>
  <si>
    <t>Service Delivery Costs: O&amp;M Support:  FY</t>
  </si>
  <si>
    <t>Service Delivery Costs: DM&amp;E Support:  FY</t>
  </si>
  <si>
    <t>Service Delivery Costs: DM&amp;E Support:  BY</t>
  </si>
  <si>
    <t>Service Delivery Costs: DM&amp;E Support:  PY</t>
  </si>
  <si>
    <t>Application #</t>
  </si>
  <si>
    <t>Application  #</t>
  </si>
  <si>
    <t>Technical Fit Question 1:  Does the application align to appropriate security standards and policy?</t>
  </si>
  <si>
    <t>Technical Fit Question 2:  Does the application require specialized expertise to maintain?</t>
  </si>
  <si>
    <t>Technical Fit Question 3:  How easily can the application be modified?</t>
  </si>
  <si>
    <t>Technical Fit Question 4:  How easily can the application scale to meet changing demand?</t>
  </si>
  <si>
    <t>Technical Fit Question 5: Does this application have the appropriate level of COOP/DR Plans?</t>
  </si>
  <si>
    <t>Technical Fit Question 6: How customized is the application?</t>
  </si>
  <si>
    <t>Table 4:  Technical Fit</t>
  </si>
  <si>
    <t>Table 2: Question Importance</t>
  </si>
  <si>
    <t>Table 6:  Summary Matrix</t>
  </si>
  <si>
    <t>Table 3:  Business Value Questions</t>
  </si>
  <si>
    <t>Table 1:  Application Overview</t>
  </si>
  <si>
    <t>Question Importance Rating</t>
  </si>
  <si>
    <t xml:space="preserve">Instructions for Completing the Application Rationalization Questionnaire </t>
  </si>
  <si>
    <t>Purchase Price:  Hardware: FY</t>
  </si>
  <si>
    <t>Purchase Price:  Hosting: PY</t>
  </si>
  <si>
    <t>Purchase Price:  Hosting: BY</t>
  </si>
  <si>
    <t>Purchase Price:  Hosting: FY</t>
  </si>
  <si>
    <r>
      <rPr>
        <b/>
        <sz val="11"/>
        <color theme="1"/>
        <rFont val="Verdana"/>
        <family val="2"/>
      </rPr>
      <t>Application Overview Tab:</t>
    </r>
    <r>
      <rPr>
        <sz val="11"/>
        <color theme="1"/>
        <rFont val="Verdana"/>
        <family val="2"/>
      </rPr>
      <t xml:space="preserve"> Highlights pertinent information about the application itself, from ownership to approximate number of users.</t>
    </r>
  </si>
  <si>
    <r>
      <rPr>
        <b/>
        <sz val="11"/>
        <color theme="1"/>
        <rFont val="Verdana"/>
        <family val="2"/>
      </rPr>
      <t xml:space="preserve">Question Importance Tab: </t>
    </r>
    <r>
      <rPr>
        <sz val="11"/>
        <color theme="1"/>
        <rFont val="Verdana"/>
        <family val="2"/>
      </rPr>
      <t>A place to rate the importance of each business value and technical fit question. It will help your agency customize and prioritize scoring to improve accuracy.</t>
    </r>
  </si>
  <si>
    <r>
      <rPr>
        <b/>
        <sz val="11"/>
        <color rgb="FF000000"/>
        <rFont val="Verdana"/>
        <family val="2"/>
      </rPr>
      <t xml:space="preserve">Overview: </t>
    </r>
    <r>
      <rPr>
        <sz val="11"/>
        <color rgb="FF000000"/>
        <rFont val="Verdana"/>
        <family val="2"/>
      </rPr>
      <t xml:space="preserve">This questionnaire template is a supplement to the Application Rationalization Playbook developed by the CIO Council and the Cloud &amp; Infrastructure Community of Practice. It aligns to the six-step process described in the Playbook, and provides a simple, structured tool to compare the </t>
    </r>
    <r>
      <rPr>
        <i/>
        <sz val="11"/>
        <color rgb="FF000000"/>
        <rFont val="Verdana"/>
        <family val="2"/>
      </rPr>
      <t>Business Value</t>
    </r>
    <r>
      <rPr>
        <sz val="11"/>
        <color rgb="FF000000"/>
        <rFont val="Verdana"/>
        <family val="2"/>
      </rPr>
      <t xml:space="preserve">, </t>
    </r>
    <r>
      <rPr>
        <i/>
        <sz val="11"/>
        <color rgb="FF000000"/>
        <rFont val="Verdana"/>
        <family val="2"/>
      </rPr>
      <t>Technical Fit</t>
    </r>
    <r>
      <rPr>
        <sz val="11"/>
        <color rgb="FF000000"/>
        <rFont val="Verdana"/>
        <family val="2"/>
      </rPr>
      <t xml:space="preserve">, and </t>
    </r>
    <r>
      <rPr>
        <i/>
        <sz val="11"/>
        <color rgb="FF000000"/>
        <rFont val="Verdana"/>
        <family val="2"/>
      </rPr>
      <t>Total Cost of Ownership</t>
    </r>
    <r>
      <rPr>
        <sz val="11"/>
        <color rgb="FF000000"/>
        <rFont val="Verdana"/>
        <family val="2"/>
      </rPr>
      <t xml:space="preserve"> for applications.</t>
    </r>
  </si>
  <si>
    <t>Field 1: Approximate Number of Users</t>
  </si>
  <si>
    <t>Field 3: Software Category</t>
  </si>
  <si>
    <t>Field 4: Requirements Reference</t>
  </si>
  <si>
    <t>Field 5: Application Dependencies</t>
  </si>
  <si>
    <t>Field 6: Vendor/on-premise</t>
  </si>
  <si>
    <t>Field 7: Hosting</t>
  </si>
  <si>
    <t>Field 8:  Program Office POC Name</t>
  </si>
  <si>
    <t>Field 9:  Program Office POC Email</t>
  </si>
  <si>
    <t>Field 10: Business POC Name</t>
  </si>
  <si>
    <t>Field 11: Business POC Email</t>
  </si>
  <si>
    <t>Field 12:  IT POC Name</t>
  </si>
  <si>
    <t>Field 13:  IT POC Email</t>
  </si>
  <si>
    <t>Field 14: Application Description</t>
  </si>
  <si>
    <t>Field 2:  Program Office / Application Owner</t>
  </si>
  <si>
    <t>Question 1:  Does the application align the agency's core mission requirements?</t>
  </si>
  <si>
    <t>Question 2: How satisfied are you with the applications' ability to perform its function?</t>
  </si>
  <si>
    <t>Question 3: How usable is the application?</t>
  </si>
  <si>
    <t>Question 4:  Does the application serve as an authoritative data source?</t>
  </si>
  <si>
    <t>Question 5:  Can this application be used to perform multiple business functions?</t>
  </si>
  <si>
    <t>Question 1:  Does the application align to appropriate security standards and policy?</t>
  </si>
  <si>
    <t>Question 2:  Does the application require specialized expertise to maintain?</t>
  </si>
  <si>
    <t>Question 3:  How easily can the application be modified?</t>
  </si>
  <si>
    <t>Question 4:  How easily can the application scale to meet changing demand?</t>
  </si>
  <si>
    <t>Question 5: Does this application have the appropriate level of COOP/DR Plans?</t>
  </si>
  <si>
    <t>Question 6: How customized is the application?</t>
  </si>
  <si>
    <r>
      <rPr>
        <b/>
        <sz val="11"/>
        <color theme="1"/>
        <rFont val="Verdana"/>
        <family val="2"/>
      </rPr>
      <t xml:space="preserve">Business Value Tab: </t>
    </r>
    <r>
      <rPr>
        <sz val="11"/>
        <color theme="1"/>
        <rFont val="Verdana"/>
        <family val="2"/>
      </rPr>
      <t>Allows you to rate each application with respect to the posed business value question. The scoring for each question is based on a 1-5 scale, with 1 being the lowest score.</t>
    </r>
  </si>
  <si>
    <r>
      <rPr>
        <b/>
        <sz val="11"/>
        <color theme="1"/>
        <rFont val="Verdana"/>
        <family val="2"/>
      </rPr>
      <t xml:space="preserve">Technical Fit Tab: </t>
    </r>
    <r>
      <rPr>
        <sz val="11"/>
        <color theme="1"/>
        <rFont val="Verdana"/>
        <family val="2"/>
      </rPr>
      <t>Allows you to rate each application with respect to the posed technical fit question. The scoring for each question is based on a 1-5 scale, with 1 being the lowest score.</t>
    </r>
  </si>
  <si>
    <r>
      <rPr>
        <b/>
        <sz val="11"/>
        <color theme="1"/>
        <rFont val="Verdana"/>
        <family val="2"/>
      </rPr>
      <t>Summary Matrix Tab:</t>
    </r>
    <r>
      <rPr>
        <sz val="11"/>
        <color theme="1"/>
        <rFont val="Verdana"/>
        <family val="2"/>
      </rPr>
      <t xml:space="preserve"> Compiles information from the other sheets in a visual display to help you compare applications in your inventory. Once you've filled out all the other pages, the graph will display the business value, technical fit and total cost of ownership for each scored application.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</si>
</sst>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6" x14ac:knownFonts="1">
    <font>
      <sz val="11"/>
      <color theme="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sz val="9"/>
      <color indexed="81"/>
      <name val="Tahoma"/>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sz val="11"/>
      <color rgb="FF9C6500"/>
      <name val="Calibri"/>
      <family val="2"/>
      <scheme val="minor"/>
    </font>
    <font>
      <sz val="11"/>
      <color theme="1"/>
      <name val="Verdana"/>
      <family val="2"/>
    </font>
    <font>
      <sz val="12"/>
      <color theme="1"/>
      <name val="Verdana"/>
      <family val="2"/>
    </font>
    <font>
      <sz val="11"/>
      <color theme="0"/>
      <name val="Verdana"/>
      <family val="2"/>
    </font>
    <font>
      <sz val="14"/>
      <color theme="1"/>
      <name val="Verdana"/>
      <family val="2"/>
    </font>
    <font>
      <b/>
      <sz val="11"/>
      <color theme="1"/>
      <name val="Verdana"/>
      <family val="2"/>
    </font>
    <font>
      <u/>
      <sz val="11"/>
      <color theme="10"/>
      <name val="Verdana"/>
      <family val="2"/>
    </font>
    <font>
      <b/>
      <i/>
      <sz val="11"/>
      <color theme="1"/>
      <name val="Verdana"/>
      <family val="2"/>
    </font>
    <font>
      <sz val="9"/>
      <color indexed="81"/>
      <name val="Verdana"/>
      <family val="2"/>
    </font>
    <font>
      <sz val="11"/>
      <color rgb="FF000000"/>
      <name val="Verdana"/>
      <family val="2"/>
    </font>
    <font>
      <b/>
      <sz val="11"/>
      <color rgb="FF000000"/>
      <name val="Verdana"/>
      <family val="2"/>
    </font>
    <font>
      <b/>
      <sz val="11"/>
      <name val="Verdana"/>
      <family val="2"/>
    </font>
    <font>
      <b/>
      <i/>
      <sz val="11"/>
      <name val="Verdana"/>
      <family val="2"/>
    </font>
    <font>
      <b/>
      <sz val="11"/>
      <color theme="0"/>
      <name val="Verdana"/>
      <family val="2"/>
    </font>
    <font>
      <i/>
      <sz val="11"/>
      <color rgb="FF000000"/>
      <name val="Verdana"/>
      <family val="2"/>
    </font>
  </fonts>
  <fills count="45">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002060"/>
        <bgColor indexed="64"/>
      </patternFill>
    </fill>
    <fill>
      <patternFill patternType="solid">
        <fgColor theme="5" tint="0.59999389629810485"/>
        <bgColor indexed="64"/>
      </patternFill>
    </fill>
    <fill>
      <patternFill patternType="solid">
        <fgColor theme="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theme="8" tint="0.79998168889431442"/>
      </bottom>
      <diagonal/>
    </border>
    <border>
      <left style="thin">
        <color indexed="64"/>
      </left>
      <right style="thin">
        <color indexed="64"/>
      </right>
      <top style="thin">
        <color theme="8" tint="0.79998168889431442"/>
      </top>
      <bottom style="thin">
        <color theme="8" tint="0.79998168889431442"/>
      </bottom>
      <diagonal/>
    </border>
    <border>
      <left style="thin">
        <color indexed="64"/>
      </left>
      <right style="thin">
        <color indexed="64"/>
      </right>
      <top style="thin">
        <color theme="8" tint="0.79998168889431442"/>
      </top>
      <bottom style="thin">
        <color indexed="64"/>
      </bottom>
      <diagonal/>
    </border>
  </borders>
  <cellStyleXfs count="45">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6" fillId="0" borderId="7" applyNumberFormat="0" applyFill="0" applyAlignment="0" applyProtection="0"/>
    <xf numFmtId="0" fontId="7" fillId="0" borderId="8" applyNumberFormat="0" applyFill="0" applyAlignment="0" applyProtection="0"/>
    <xf numFmtId="0" fontId="8" fillId="0" borderId="9" applyNumberFormat="0" applyFill="0" applyAlignment="0" applyProtection="0"/>
    <xf numFmtId="0" fontId="8" fillId="0" borderId="0" applyNumberFormat="0" applyFill="0" applyBorder="0" applyAlignment="0" applyProtection="0"/>
    <xf numFmtId="0" fontId="9" fillId="14" borderId="0" applyNumberFormat="0" applyBorder="0" applyAlignment="0" applyProtection="0"/>
    <xf numFmtId="0" fontId="10" fillId="15" borderId="0" applyNumberFormat="0" applyBorder="0" applyAlignment="0" applyProtection="0"/>
    <xf numFmtId="0" fontId="11" fillId="17" borderId="10" applyNumberFormat="0" applyAlignment="0" applyProtection="0"/>
    <xf numFmtId="0" fontId="12" fillId="18" borderId="11" applyNumberFormat="0" applyAlignment="0" applyProtection="0"/>
    <xf numFmtId="0" fontId="13" fillId="18" borderId="10" applyNumberFormat="0" applyAlignment="0" applyProtection="0"/>
    <xf numFmtId="0" fontId="14" fillId="0" borderId="12" applyNumberFormat="0" applyFill="0" applyAlignment="0" applyProtection="0"/>
    <xf numFmtId="0" fontId="15" fillId="19" borderId="13" applyNumberFormat="0" applyAlignment="0" applyProtection="0"/>
    <xf numFmtId="0" fontId="16" fillId="0" borderId="0" applyNumberFormat="0" applyFill="0" applyBorder="0" applyAlignment="0" applyProtection="0"/>
    <xf numFmtId="0" fontId="1" fillId="20" borderId="14" applyNumberFormat="0" applyFont="0" applyAlignment="0" applyProtection="0"/>
    <xf numFmtId="0" fontId="17" fillId="0" borderId="0" applyNumberFormat="0" applyFill="0" applyBorder="0" applyAlignment="0" applyProtection="0"/>
    <xf numFmtId="0" fontId="18" fillId="0" borderId="15"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21" fillId="16"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cellStyleXfs>
  <cellXfs count="65">
    <xf numFmtId="0" fontId="0" fillId="0" borderId="0" xfId="0"/>
    <xf numFmtId="0" fontId="0" fillId="0" borderId="1" xfId="0" applyBorder="1"/>
    <xf numFmtId="0" fontId="0" fillId="0" borderId="1" xfId="0" applyBorder="1" applyAlignment="1">
      <alignment vertical="top"/>
    </xf>
    <xf numFmtId="0" fontId="2" fillId="7" borderId="1" xfId="0" applyFont="1" applyFill="1" applyBorder="1"/>
    <xf numFmtId="0" fontId="0" fillId="0" borderId="6" xfId="0" applyBorder="1"/>
    <xf numFmtId="0" fontId="20" fillId="0" borderId="1" xfId="0" applyFont="1" applyBorder="1"/>
    <xf numFmtId="0" fontId="19" fillId="0" borderId="1" xfId="0" applyFont="1" applyBorder="1" applyAlignment="1">
      <alignment vertical="top"/>
    </xf>
    <xf numFmtId="0" fontId="19" fillId="0" borderId="4" xfId="0" applyFont="1" applyBorder="1" applyAlignment="1">
      <alignment vertical="top"/>
    </xf>
    <xf numFmtId="0" fontId="19" fillId="0" borderId="6" xfId="0" applyFont="1" applyBorder="1" applyAlignment="1">
      <alignment vertical="top"/>
    </xf>
    <xf numFmtId="0" fontId="1" fillId="0" borderId="1" xfId="0" applyFont="1" applyBorder="1"/>
    <xf numFmtId="0" fontId="0" fillId="0" borderId="1" xfId="0" applyFont="1" applyBorder="1" applyAlignment="1">
      <alignment vertical="center"/>
    </xf>
    <xf numFmtId="0" fontId="22" fillId="0" borderId="1" xfId="0" applyFont="1" applyBorder="1"/>
    <xf numFmtId="0" fontId="22" fillId="0" borderId="1" xfId="0" applyFont="1" applyBorder="1" applyAlignment="1">
      <alignment vertical="top"/>
    </xf>
    <xf numFmtId="0" fontId="23" fillId="0" borderId="1" xfId="0" applyFont="1" applyBorder="1" applyAlignment="1">
      <alignment vertical="top"/>
    </xf>
    <xf numFmtId="0" fontId="22" fillId="0" borderId="6" xfId="0" applyFont="1" applyBorder="1"/>
    <xf numFmtId="0" fontId="22" fillId="4" borderId="1" xfId="0" applyFont="1" applyFill="1" applyBorder="1" applyAlignment="1">
      <alignment vertical="top"/>
    </xf>
    <xf numFmtId="0" fontId="22" fillId="4" borderId="1" xfId="0" applyFont="1" applyFill="1" applyBorder="1" applyAlignment="1">
      <alignment horizontal="left" vertical="top"/>
    </xf>
    <xf numFmtId="0" fontId="22" fillId="6" borderId="1" xfId="0" applyFont="1" applyFill="1" applyBorder="1" applyAlignment="1">
      <alignment horizontal="center"/>
    </xf>
    <xf numFmtId="0" fontId="26" fillId="0" borderId="1" xfId="0" applyFont="1" applyBorder="1" applyAlignment="1">
      <alignment vertical="top"/>
    </xf>
    <xf numFmtId="0" fontId="23" fillId="0" borderId="4" xfId="0" applyFont="1" applyBorder="1" applyAlignment="1">
      <alignment vertical="top"/>
    </xf>
    <xf numFmtId="0" fontId="23" fillId="0" borderId="6" xfId="0" applyFont="1" applyBorder="1" applyAlignment="1">
      <alignment vertical="top"/>
    </xf>
    <xf numFmtId="0" fontId="22" fillId="4" borderId="1" xfId="0" applyFont="1" applyFill="1" applyBorder="1"/>
    <xf numFmtId="0" fontId="22" fillId="4" borderId="6" xfId="0" applyFont="1" applyFill="1" applyBorder="1" applyAlignment="1">
      <alignment horizontal="left" vertical="top"/>
    </xf>
    <xf numFmtId="0" fontId="27" fillId="4" borderId="1" xfId="3" applyFont="1" applyFill="1" applyBorder="1" applyAlignment="1">
      <alignment horizontal="left" vertical="top"/>
    </xf>
    <xf numFmtId="0" fontId="22" fillId="4" borderId="4" xfId="0" applyFont="1" applyFill="1" applyBorder="1" applyAlignment="1">
      <alignment horizontal="left" vertical="top"/>
    </xf>
    <xf numFmtId="0" fontId="20" fillId="0" borderId="1" xfId="0" applyFont="1" applyBorder="1" applyAlignment="1"/>
    <xf numFmtId="0" fontId="22" fillId="5" borderId="1" xfId="0" applyFont="1" applyFill="1" applyBorder="1" applyAlignment="1">
      <alignment horizontal="center"/>
    </xf>
    <xf numFmtId="0" fontId="26" fillId="3" borderId="2" xfId="0" applyFont="1" applyFill="1" applyBorder="1" applyAlignment="1">
      <alignment horizontal="center" vertical="center" wrapText="1"/>
    </xf>
    <xf numFmtId="0" fontId="26" fillId="11" borderId="1" xfId="0" applyFont="1" applyFill="1" applyBorder="1" applyAlignment="1">
      <alignment vertical="center"/>
    </xf>
    <xf numFmtId="0" fontId="26" fillId="0" borderId="1" xfId="0" applyFont="1" applyBorder="1"/>
    <xf numFmtId="0" fontId="22" fillId="0" borderId="1" xfId="0" applyFont="1" applyBorder="1" applyAlignment="1">
      <alignment horizontal="center"/>
    </xf>
    <xf numFmtId="0" fontId="22" fillId="0" borderId="1" xfId="0" applyFont="1" applyBorder="1" applyAlignment="1">
      <alignment vertical="top" wrapText="1"/>
    </xf>
    <xf numFmtId="0" fontId="22" fillId="6" borderId="1" xfId="0" applyFont="1" applyFill="1" applyBorder="1"/>
    <xf numFmtId="9" fontId="22" fillId="2" borderId="1" xfId="2" applyFont="1" applyFill="1" applyBorder="1" applyAlignment="1">
      <alignment vertical="top" wrapText="1"/>
    </xf>
    <xf numFmtId="0" fontId="22" fillId="5" borderId="1" xfId="0" applyFont="1" applyFill="1" applyBorder="1"/>
    <xf numFmtId="9" fontId="22" fillId="8" borderId="1" xfId="2" applyFont="1" applyFill="1" applyBorder="1" applyAlignment="1">
      <alignment vertical="top" wrapText="1"/>
    </xf>
    <xf numFmtId="44" fontId="22" fillId="12" borderId="1" xfId="0" applyNumberFormat="1" applyFont="1" applyFill="1" applyBorder="1"/>
    <xf numFmtId="0" fontId="24" fillId="10" borderId="1" xfId="0" applyNumberFormat="1" applyFont="1" applyFill="1" applyBorder="1"/>
    <xf numFmtId="0" fontId="25" fillId="0" borderId="1" xfId="0" applyFont="1" applyBorder="1" applyAlignment="1">
      <alignment horizontal="center" vertical="center"/>
    </xf>
    <xf numFmtId="164" fontId="22" fillId="11" borderId="1" xfId="1" applyNumberFormat="1" applyFont="1" applyFill="1" applyBorder="1"/>
    <xf numFmtId="164" fontId="22" fillId="12" borderId="1" xfId="1" applyNumberFormat="1" applyFont="1" applyFill="1" applyBorder="1"/>
    <xf numFmtId="0" fontId="22" fillId="0" borderId="1" xfId="0" applyFont="1" applyBorder="1" applyAlignment="1"/>
    <xf numFmtId="0" fontId="0" fillId="0" borderId="1" xfId="0" applyFont="1" applyBorder="1"/>
    <xf numFmtId="0" fontId="26" fillId="11" borderId="1" xfId="0" applyFont="1" applyFill="1" applyBorder="1"/>
    <xf numFmtId="0" fontId="0" fillId="0" borderId="1" xfId="0" applyFont="1" applyBorder="1" applyAlignment="1"/>
    <xf numFmtId="0" fontId="26" fillId="11" borderId="1" xfId="0" applyFont="1" applyFill="1" applyBorder="1" applyAlignment="1">
      <alignment horizontal="center" vertical="center"/>
    </xf>
    <xf numFmtId="0" fontId="26" fillId="11" borderId="6" xfId="0" applyFont="1" applyFill="1" applyBorder="1" applyAlignment="1">
      <alignment horizontal="center" vertical="center"/>
    </xf>
    <xf numFmtId="0" fontId="18" fillId="11" borderId="1" xfId="0" applyFont="1" applyFill="1" applyBorder="1" applyAlignment="1">
      <alignment horizontal="center" vertical="center"/>
    </xf>
    <xf numFmtId="0" fontId="0" fillId="0" borderId="1" xfId="0" applyBorder="1" applyAlignment="1">
      <alignment wrapText="1"/>
    </xf>
    <xf numFmtId="0" fontId="0" fillId="0" borderId="3" xfId="0" applyBorder="1" applyAlignment="1">
      <alignment wrapText="1"/>
    </xf>
    <xf numFmtId="0" fontId="30" fillId="6" borderId="17" xfId="0" applyFont="1" applyFill="1" applyBorder="1" applyAlignment="1">
      <alignment wrapText="1"/>
    </xf>
    <xf numFmtId="0" fontId="22" fillId="6" borderId="17" xfId="0" applyFont="1" applyFill="1" applyBorder="1" applyAlignment="1">
      <alignment wrapText="1"/>
    </xf>
    <xf numFmtId="0" fontId="22" fillId="6" borderId="18" xfId="0" applyFont="1" applyFill="1" applyBorder="1" applyAlignment="1">
      <alignment wrapText="1"/>
    </xf>
    <xf numFmtId="0" fontId="32" fillId="3" borderId="2" xfId="0" applyFont="1" applyFill="1" applyBorder="1" applyAlignment="1">
      <alignment horizontal="center" vertical="center" wrapText="1"/>
    </xf>
    <xf numFmtId="0" fontId="26" fillId="10" borderId="5" xfId="0" applyFont="1" applyFill="1" applyBorder="1" applyAlignment="1">
      <alignment horizontal="center" vertical="center" wrapText="1"/>
    </xf>
    <xf numFmtId="0" fontId="26" fillId="10" borderId="4" xfId="0" applyFont="1" applyFill="1" applyBorder="1" applyAlignment="1">
      <alignment horizontal="center" vertical="center" wrapText="1"/>
    </xf>
    <xf numFmtId="0" fontId="28" fillId="8" borderId="2" xfId="0" applyFont="1" applyFill="1" applyBorder="1" applyAlignment="1">
      <alignment horizontal="center" vertical="center" wrapText="1"/>
    </xf>
    <xf numFmtId="0" fontId="26" fillId="6" borderId="16" xfId="0" applyFont="1" applyFill="1" applyBorder="1" applyAlignment="1">
      <alignment horizontal="center" wrapText="1"/>
    </xf>
    <xf numFmtId="0" fontId="28" fillId="2" borderId="2" xfId="0" applyFont="1" applyFill="1" applyBorder="1" applyAlignment="1">
      <alignment horizontal="center" vertical="center" wrapText="1"/>
    </xf>
    <xf numFmtId="0" fontId="33" fillId="8" borderId="2" xfId="0" applyFont="1" applyFill="1" applyBorder="1" applyAlignment="1">
      <alignment horizontal="center" vertical="center" wrapText="1"/>
    </xf>
    <xf numFmtId="0" fontId="34" fillId="7" borderId="1" xfId="0" applyFont="1" applyFill="1" applyBorder="1" applyAlignment="1">
      <alignment horizontal="center" vertical="center" wrapText="1"/>
    </xf>
    <xf numFmtId="0" fontId="34" fillId="13" borderId="1" xfId="0" applyFont="1" applyFill="1" applyBorder="1" applyAlignment="1">
      <alignment horizontal="center" vertical="center" wrapText="1"/>
    </xf>
    <xf numFmtId="0" fontId="34" fillId="9"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0" fontId="22" fillId="4" borderId="1" xfId="0" applyFont="1" applyFill="1" applyBorder="1" applyAlignment="1">
      <alignment horizontal="center"/>
    </xf>
  </cellXfs>
  <cellStyles count="45">
    <cellStyle name="20% - Accent1" xfId="21" builtinId="30" customBuiltin="1"/>
    <cellStyle name="20% - Accent2" xfId="24" builtinId="34" customBuiltin="1"/>
    <cellStyle name="20% - Accent3" xfId="27" builtinId="38" customBuiltin="1"/>
    <cellStyle name="20% - Accent4" xfId="30" builtinId="42" customBuiltin="1"/>
    <cellStyle name="20% - Accent5" xfId="33" builtinId="46" customBuiltin="1"/>
    <cellStyle name="20% - Accent6" xfId="36" builtinId="50" customBuiltin="1"/>
    <cellStyle name="40% - Accent1" xfId="22" builtinId="31" customBuiltin="1"/>
    <cellStyle name="40% - Accent2" xfId="25" builtinId="35" customBuiltin="1"/>
    <cellStyle name="40% - Accent3" xfId="28" builtinId="39" customBuiltin="1"/>
    <cellStyle name="40% - Accent4" xfId="31" builtinId="43" customBuiltin="1"/>
    <cellStyle name="40% - Accent5" xfId="34" builtinId="47" customBuiltin="1"/>
    <cellStyle name="40% - Accent6" xfId="37" builtinId="51" customBuiltin="1"/>
    <cellStyle name="60% - Accent1 2" xfId="39" xr:uid="{00000000-0005-0000-0000-00000C000000}"/>
    <cellStyle name="60% - Accent2 2" xfId="40" xr:uid="{00000000-0005-0000-0000-00000D000000}"/>
    <cellStyle name="60% - Accent3 2" xfId="41" xr:uid="{00000000-0005-0000-0000-00000E000000}"/>
    <cellStyle name="60% - Accent4 2" xfId="42" xr:uid="{00000000-0005-0000-0000-00000F000000}"/>
    <cellStyle name="60% - Accent5 2" xfId="43" xr:uid="{00000000-0005-0000-0000-000010000000}"/>
    <cellStyle name="60% - Accent6 2" xfId="44" xr:uid="{00000000-0005-0000-0000-000011000000}"/>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0" builtinId="27" customBuiltin="1"/>
    <cellStyle name="Calculation" xfId="13" builtinId="22" customBuiltin="1"/>
    <cellStyle name="Check Cell" xfId="15" builtinId="23" customBuiltin="1"/>
    <cellStyle name="Currency" xfId="1" builtinId="4"/>
    <cellStyle name="Explanatory Text" xfId="18"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Input" xfId="11" builtinId="20" customBuiltin="1"/>
    <cellStyle name="Linked Cell" xfId="14" builtinId="24" customBuiltin="1"/>
    <cellStyle name="Neutral 2" xfId="38" xr:uid="{00000000-0005-0000-0000-000025000000}"/>
    <cellStyle name="Normal" xfId="0" builtinId="0"/>
    <cellStyle name="Note" xfId="17" builtinId="10" customBuiltin="1"/>
    <cellStyle name="Output" xfId="12" builtinId="21" customBuiltin="1"/>
    <cellStyle name="Percent" xfId="2" builtinId="5"/>
    <cellStyle name="Title" xfId="4" builtinId="15" customBuiltin="1"/>
    <cellStyle name="Total" xfId="19" builtinId="25" customBuiltin="1"/>
    <cellStyle name="Warning Text" xfId="16" builtinId="11" customBuiltin="1"/>
  </cellStyles>
  <dxfs count="10">
    <dxf>
      <fill>
        <patternFill>
          <bgColor rgb="FFFF0000"/>
        </patternFill>
      </fill>
    </dxf>
    <dxf>
      <fill>
        <patternFill>
          <bgColor rgb="FFFFB9B9"/>
        </patternFill>
      </fill>
    </dxf>
    <dxf>
      <fill>
        <patternFill>
          <bgColor theme="7" tint="0.79998168889431442"/>
        </patternFill>
      </fill>
    </dxf>
    <dxf>
      <fill>
        <patternFill>
          <bgColor theme="9" tint="0.79998168889431442"/>
        </patternFill>
      </fill>
    </dxf>
    <dxf>
      <fill>
        <patternFill>
          <bgColor rgb="FF00B050"/>
        </patternFill>
      </fill>
    </dxf>
    <dxf>
      <fill>
        <patternFill>
          <bgColor rgb="FFFF0000"/>
        </patternFill>
      </fill>
    </dxf>
    <dxf>
      <fill>
        <patternFill>
          <bgColor rgb="FFFFB9B9"/>
        </patternFill>
      </fill>
    </dxf>
    <dxf>
      <fill>
        <patternFill>
          <bgColor theme="7" tint="0.79998168889431442"/>
        </patternFill>
      </fill>
    </dxf>
    <dxf>
      <fill>
        <patternFill>
          <bgColor theme="9" tint="0.79998168889431442"/>
        </patternFill>
      </fill>
    </dxf>
    <dxf>
      <fill>
        <patternFill>
          <bgColor rgb="FF00B050"/>
        </patternFill>
      </fill>
    </dxf>
  </dxfs>
  <tableStyles count="0" defaultTableStyle="TableStyleMedium2" defaultPivotStyle="PivotStyleLight16"/>
  <colors>
    <mruColors>
      <color rgb="FFFFB9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Application</a:t>
            </a:r>
            <a:r>
              <a:rPr lang="en-US" baseline="0"/>
              <a:t>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v>Matrix</c:v>
          </c:tx>
          <c:spPr>
            <a:solidFill>
              <a:srgbClr val="002060">
                <a:alpha val="25000"/>
              </a:srgbClr>
            </a:solidFill>
            <a:ln w="25400">
              <a:noFill/>
            </a:ln>
            <a:effectLst/>
          </c:spPr>
          <c:invertIfNegative val="0"/>
          <c:dLbls>
            <c:dLbl>
              <c:idx val="0"/>
              <c:tx>
                <c:rich>
                  <a:bodyPr/>
                  <a:lstStyle/>
                  <a:p>
                    <a:fld id="{FB9C45AF-B77D-4358-9F56-59D6A06EF7B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C2A-4E22-8CD3-F1A21D47B163}"/>
                </c:ext>
              </c:extLst>
            </c:dLbl>
            <c:dLbl>
              <c:idx val="1"/>
              <c:tx>
                <c:rich>
                  <a:bodyPr/>
                  <a:lstStyle/>
                  <a:p>
                    <a:fld id="{152DA68A-615A-4404-8024-1C15F28853C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C2A-4E22-8CD3-F1A21D47B163}"/>
                </c:ext>
              </c:extLst>
            </c:dLbl>
            <c:dLbl>
              <c:idx val="2"/>
              <c:tx>
                <c:rich>
                  <a:bodyPr/>
                  <a:lstStyle/>
                  <a:p>
                    <a:fld id="{310B2742-9C0B-45BE-8FE4-773FACFD7C9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C2A-4E22-8CD3-F1A21D47B163}"/>
                </c:ext>
              </c:extLst>
            </c:dLbl>
            <c:dLbl>
              <c:idx val="3"/>
              <c:tx>
                <c:rich>
                  <a:bodyPr/>
                  <a:lstStyle/>
                  <a:p>
                    <a:fld id="{C8829A14-3537-4BB5-A856-05CBEC01DD8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C2A-4E22-8CD3-F1A21D47B163}"/>
                </c:ext>
              </c:extLst>
            </c:dLbl>
            <c:dLbl>
              <c:idx val="4"/>
              <c:tx>
                <c:rich>
                  <a:bodyPr/>
                  <a:lstStyle/>
                  <a:p>
                    <a:fld id="{E3343727-F557-4EB1-A227-7275D6443FC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C2A-4E22-8CD3-F1A21D47B163}"/>
                </c:ext>
              </c:extLst>
            </c:dLbl>
            <c:dLbl>
              <c:idx val="5"/>
              <c:tx>
                <c:rich>
                  <a:bodyPr/>
                  <a:lstStyle/>
                  <a:p>
                    <a:fld id="{AF03129A-2E5A-4295-9619-5574E605251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C2A-4E22-8CD3-F1A21D47B163}"/>
                </c:ext>
              </c:extLst>
            </c:dLbl>
            <c:dLbl>
              <c:idx val="6"/>
              <c:tx>
                <c:rich>
                  <a:bodyPr/>
                  <a:lstStyle/>
                  <a:p>
                    <a:fld id="{0B41B8F8-E047-417F-8ECF-368B0973CD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C2A-4E22-8CD3-F1A21D47B163}"/>
                </c:ext>
              </c:extLst>
            </c:dLbl>
            <c:dLbl>
              <c:idx val="7"/>
              <c:tx>
                <c:rich>
                  <a:bodyPr/>
                  <a:lstStyle/>
                  <a:p>
                    <a:fld id="{CA0989E8-FC9D-4347-8F15-F3ABDC322D8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C2A-4E22-8CD3-F1A21D47B163}"/>
                </c:ext>
              </c:extLst>
            </c:dLbl>
            <c:dLbl>
              <c:idx val="8"/>
              <c:tx>
                <c:rich>
                  <a:bodyPr/>
                  <a:lstStyle/>
                  <a:p>
                    <a:fld id="{F40E3A08-BBB8-4313-9AE0-C3397B5B3CA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7C2A-4E22-8CD3-F1A21D47B163}"/>
                </c:ext>
              </c:extLst>
            </c:dLbl>
            <c:dLbl>
              <c:idx val="9"/>
              <c:tx>
                <c:rich>
                  <a:bodyPr/>
                  <a:lstStyle/>
                  <a:p>
                    <a:fld id="{E5DB2ED7-E80D-4F08-A8B0-716B7FACFEB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7C2A-4E22-8CD3-F1A21D47B163}"/>
                </c:ext>
              </c:extLst>
            </c:dLbl>
            <c:dLbl>
              <c:idx val="10"/>
              <c:tx>
                <c:rich>
                  <a:bodyPr/>
                  <a:lstStyle/>
                  <a:p>
                    <a:fld id="{036572C6-6C17-442E-9256-499ACFAFDD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7C2A-4E22-8CD3-F1A21D47B163}"/>
                </c:ext>
              </c:extLst>
            </c:dLbl>
            <c:dLbl>
              <c:idx val="11"/>
              <c:tx>
                <c:rich>
                  <a:bodyPr/>
                  <a:lstStyle/>
                  <a:p>
                    <a:fld id="{A6B00505-3D2E-4E20-8FD7-4D9C8681CF0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7C2A-4E22-8CD3-F1A21D47B163}"/>
                </c:ext>
              </c:extLst>
            </c:dLbl>
            <c:dLbl>
              <c:idx val="12"/>
              <c:tx>
                <c:rich>
                  <a:bodyPr/>
                  <a:lstStyle/>
                  <a:p>
                    <a:fld id="{06DB6E8C-E5C9-488C-99D0-DB3D1C1CB5A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7C2A-4E22-8CD3-F1A21D47B163}"/>
                </c:ext>
              </c:extLst>
            </c:dLbl>
            <c:dLbl>
              <c:idx val="13"/>
              <c:tx>
                <c:rich>
                  <a:bodyPr/>
                  <a:lstStyle/>
                  <a:p>
                    <a:fld id="{66BBB8CF-93DA-4813-9569-B68683474F5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7C2A-4E22-8CD3-F1A21D47B163}"/>
                </c:ext>
              </c:extLst>
            </c:dLbl>
            <c:dLbl>
              <c:idx val="14"/>
              <c:tx>
                <c:rich>
                  <a:bodyPr/>
                  <a:lstStyle/>
                  <a:p>
                    <a:fld id="{6C07D707-957A-42D2-9887-DC51487C86B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7C2A-4E22-8CD3-F1A21D47B163}"/>
                </c:ext>
              </c:extLst>
            </c:dLbl>
            <c:dLbl>
              <c:idx val="15"/>
              <c:tx>
                <c:rich>
                  <a:bodyPr/>
                  <a:lstStyle/>
                  <a:p>
                    <a:fld id="{4D3BA1BC-C162-48D9-9694-D6AECC3CEF1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7C2A-4E22-8CD3-F1A21D47B163}"/>
                </c:ext>
              </c:extLst>
            </c:dLbl>
            <c:dLbl>
              <c:idx val="16"/>
              <c:tx>
                <c:rich>
                  <a:bodyPr/>
                  <a:lstStyle/>
                  <a:p>
                    <a:fld id="{7844DD5B-DDE9-485A-A784-B071A0FF266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7C2A-4E22-8CD3-F1A21D47B163}"/>
                </c:ext>
              </c:extLst>
            </c:dLbl>
            <c:dLbl>
              <c:idx val="17"/>
              <c:tx>
                <c:rich>
                  <a:bodyPr/>
                  <a:lstStyle/>
                  <a:p>
                    <a:fld id="{53E8A5D9-359B-486D-870D-ECC2156F80C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7C2A-4E22-8CD3-F1A21D47B163}"/>
                </c:ext>
              </c:extLst>
            </c:dLbl>
            <c:dLbl>
              <c:idx val="18"/>
              <c:tx>
                <c:rich>
                  <a:bodyPr/>
                  <a:lstStyle/>
                  <a:p>
                    <a:fld id="{C40CA9B7-0EBB-4473-AD84-BE2F2EB64CF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7C2A-4E22-8CD3-F1A21D47B163}"/>
                </c:ext>
              </c:extLst>
            </c:dLbl>
            <c:dLbl>
              <c:idx val="19"/>
              <c:tx>
                <c:rich>
                  <a:bodyPr/>
                  <a:lstStyle/>
                  <a:p>
                    <a:fld id="{2EFF0C35-C566-4ABB-AD81-A4C1E0CCF09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7C2A-4E22-8CD3-F1A21D47B1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'Summary Matrix'!$E$3:$E$22</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xVal>
          <c:yVal>
            <c:numRef>
              <c:f>'Summary Matrix'!$H$3:$H$22</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bubbleSize>
            <c:numRef>
              <c:f>'Summary Matrix'!$J$3:$J$22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bubbleSize>
          <c:bubble3D val="0"/>
          <c:extLst>
            <c:ext xmlns:c15="http://schemas.microsoft.com/office/drawing/2012/chart" uri="{02D57815-91ED-43cb-92C2-25804820EDAC}">
              <c15:datalabelsRange>
                <c15:f>'Summary Matrix'!$B$3:$B$22</c15:f>
                <c15:dlblRangeCach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15:dlblRangeCache>
              </c15:datalabelsRange>
            </c:ext>
            <c:ext xmlns:c16="http://schemas.microsoft.com/office/drawing/2014/chart" uri="{C3380CC4-5D6E-409C-BE32-E72D297353CC}">
              <c16:uniqueId val="{00000005-7C2A-4E22-8CD3-F1A21D47B163}"/>
            </c:ext>
          </c:extLst>
        </c:ser>
        <c:dLbls>
          <c:showLegendKey val="0"/>
          <c:showVal val="0"/>
          <c:showCatName val="0"/>
          <c:showSerName val="0"/>
          <c:showPercent val="0"/>
          <c:showBubbleSize val="0"/>
        </c:dLbls>
        <c:bubbleScale val="65"/>
        <c:showNegBubbles val="0"/>
        <c:axId val="188292480"/>
        <c:axId val="188302848"/>
      </c:bubbleChart>
      <c:valAx>
        <c:axId val="188292480"/>
        <c:scaling>
          <c:orientation val="minMax"/>
          <c:max val="1"/>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 Value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2848"/>
        <c:crosses val="autoZero"/>
        <c:crossBetween val="midCat"/>
      </c:valAx>
      <c:valAx>
        <c:axId val="188302848"/>
        <c:scaling>
          <c:orientation val="minMax"/>
          <c:max val="1"/>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Technical 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9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2540</xdr:colOff>
      <xdr:row>23</xdr:row>
      <xdr:rowOff>137160</xdr:rowOff>
    </xdr:from>
    <xdr:to>
      <xdr:col>7</xdr:col>
      <xdr:colOff>798830</xdr:colOff>
      <xdr:row>47</xdr:row>
      <xdr:rowOff>105410</xdr:rowOff>
    </xdr:to>
    <xdr:graphicFrame macro="">
      <xdr:nvGraphicFramePr>
        <xdr:cNvPr id="3" name="Chart 2">
          <a:extLst>
            <a:ext uri="{FF2B5EF4-FFF2-40B4-BE49-F238E27FC236}">
              <a16:creationId xmlns:a16="http://schemas.microsoft.com/office/drawing/2014/main" id="{B15F3939-5F06-46D7-923D-AF283243C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tabSelected="1" workbookViewId="0"/>
  </sheetViews>
  <sheetFormatPr defaultColWidth="8.6640625" defaultRowHeight="14.4" x14ac:dyDescent="0.3"/>
  <cols>
    <col min="1" max="1" width="107.88671875" style="48" customWidth="1"/>
    <col min="2" max="16384" width="8.6640625" style="1"/>
  </cols>
  <sheetData>
    <row r="1" spans="1:2" x14ac:dyDescent="0.3">
      <c r="A1" s="57" t="s">
        <v>89</v>
      </c>
      <c r="B1" s="4"/>
    </row>
    <row r="2" spans="1:2" ht="78" customHeight="1" x14ac:dyDescent="0.3">
      <c r="A2" s="50" t="s">
        <v>96</v>
      </c>
      <c r="B2" s="4"/>
    </row>
    <row r="3" spans="1:2" ht="41.4" customHeight="1" x14ac:dyDescent="0.3">
      <c r="A3" s="51" t="s">
        <v>94</v>
      </c>
      <c r="B3" s="4"/>
    </row>
    <row r="4" spans="1:2" ht="55.2" customHeight="1" x14ac:dyDescent="0.3">
      <c r="A4" s="51" t="s">
        <v>95</v>
      </c>
      <c r="B4" s="4"/>
    </row>
    <row r="5" spans="1:2" ht="53.4" customHeight="1" x14ac:dyDescent="0.3">
      <c r="A5" s="51" t="s">
        <v>122</v>
      </c>
      <c r="B5" s="4"/>
    </row>
    <row r="6" spans="1:2" ht="45.6" customHeight="1" x14ac:dyDescent="0.3">
      <c r="A6" s="51" t="s">
        <v>123</v>
      </c>
      <c r="B6" s="4"/>
    </row>
    <row r="7" spans="1:2" ht="66.599999999999994" customHeight="1" x14ac:dyDescent="0.3">
      <c r="A7" s="52" t="s">
        <v>124</v>
      </c>
      <c r="B7" s="4"/>
    </row>
    <row r="8" spans="1:2" x14ac:dyDescent="0.3">
      <c r="A8" s="4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2"/>
  <sheetViews>
    <sheetView zoomScale="85" zoomScaleNormal="85" workbookViewId="0">
      <selection activeCell="A2" sqref="A2"/>
    </sheetView>
  </sheetViews>
  <sheetFormatPr defaultColWidth="8.6640625" defaultRowHeight="15.6" x14ac:dyDescent="0.3"/>
  <cols>
    <col min="1" max="1" width="16.88671875" style="2" customWidth="1"/>
    <col min="2" max="2" width="21.44140625" style="2" customWidth="1"/>
    <col min="3" max="8" width="21.44140625" style="6" customWidth="1"/>
    <col min="9" max="9" width="21.44140625" style="7" customWidth="1"/>
    <col min="10" max="10" width="21.44140625" style="8" customWidth="1"/>
    <col min="11" max="15" width="21.44140625" style="6" customWidth="1"/>
    <col min="16" max="16" width="21.44140625" style="2" customWidth="1"/>
    <col min="17" max="16384" width="8.6640625" style="1"/>
  </cols>
  <sheetData>
    <row r="1" spans="1:16" ht="18.75" customHeight="1" x14ac:dyDescent="0.3">
      <c r="A1" s="18" t="s">
        <v>87</v>
      </c>
      <c r="B1" s="18"/>
      <c r="C1" s="13"/>
      <c r="D1" s="13"/>
      <c r="E1" s="13"/>
      <c r="F1" s="13"/>
      <c r="G1" s="13"/>
      <c r="H1" s="13"/>
      <c r="I1" s="19"/>
      <c r="J1" s="20"/>
      <c r="K1" s="13"/>
      <c r="L1" s="13"/>
      <c r="M1" s="13"/>
      <c r="N1" s="13"/>
      <c r="O1" s="13"/>
      <c r="P1" s="12"/>
    </row>
    <row r="2" spans="1:16" s="5" customFormat="1" ht="72.75" customHeight="1" x14ac:dyDescent="0.35">
      <c r="A2" s="27" t="s">
        <v>34</v>
      </c>
      <c r="B2" s="27" t="s">
        <v>0</v>
      </c>
      <c r="C2" s="27" t="s">
        <v>97</v>
      </c>
      <c r="D2" s="27" t="s">
        <v>110</v>
      </c>
      <c r="E2" s="27" t="s">
        <v>98</v>
      </c>
      <c r="F2" s="27" t="s">
        <v>99</v>
      </c>
      <c r="G2" s="27" t="s">
        <v>100</v>
      </c>
      <c r="H2" s="27" t="s">
        <v>101</v>
      </c>
      <c r="I2" s="27" t="s">
        <v>102</v>
      </c>
      <c r="J2" s="27" t="s">
        <v>103</v>
      </c>
      <c r="K2" s="27" t="s">
        <v>104</v>
      </c>
      <c r="L2" s="27" t="s">
        <v>105</v>
      </c>
      <c r="M2" s="27" t="s">
        <v>106</v>
      </c>
      <c r="N2" s="27" t="s">
        <v>107</v>
      </c>
      <c r="O2" s="27" t="s">
        <v>108</v>
      </c>
      <c r="P2" s="27" t="s">
        <v>109</v>
      </c>
    </row>
    <row r="3" spans="1:16" ht="25.5" customHeight="1" x14ac:dyDescent="0.3">
      <c r="A3" s="15" t="s">
        <v>35</v>
      </c>
      <c r="B3" s="15"/>
      <c r="C3" s="16"/>
      <c r="D3" s="16"/>
      <c r="E3" s="16"/>
      <c r="F3" s="16"/>
      <c r="G3" s="16"/>
      <c r="H3" s="16"/>
      <c r="I3" s="21"/>
      <c r="J3" s="22"/>
      <c r="K3" s="23"/>
      <c r="L3" s="16"/>
      <c r="M3" s="23"/>
      <c r="N3" s="16"/>
      <c r="O3" s="23"/>
      <c r="P3" s="23"/>
    </row>
    <row r="4" spans="1:16" ht="25.5" customHeight="1" x14ac:dyDescent="0.3">
      <c r="A4" s="15" t="s">
        <v>40</v>
      </c>
      <c r="B4" s="15"/>
      <c r="C4" s="16"/>
      <c r="D4" s="16"/>
      <c r="E4" s="16"/>
      <c r="F4" s="16"/>
      <c r="G4" s="16"/>
      <c r="H4" s="16"/>
      <c r="I4" s="21"/>
      <c r="J4" s="22"/>
      <c r="K4" s="22"/>
      <c r="L4" s="22"/>
      <c r="M4" s="22"/>
      <c r="N4" s="22"/>
      <c r="O4" s="22"/>
      <c r="P4" s="16"/>
    </row>
    <row r="5" spans="1:16" ht="25.5" customHeight="1" x14ac:dyDescent="0.3">
      <c r="A5" s="15" t="s">
        <v>39</v>
      </c>
      <c r="B5" s="15"/>
      <c r="C5" s="16"/>
      <c r="D5" s="16"/>
      <c r="E5" s="16"/>
      <c r="F5" s="16"/>
      <c r="G5" s="16"/>
      <c r="H5" s="16"/>
      <c r="I5" s="21"/>
      <c r="J5" s="22"/>
      <c r="K5" s="16"/>
      <c r="L5" s="16"/>
      <c r="M5" s="16"/>
      <c r="N5" s="16"/>
      <c r="O5" s="16"/>
      <c r="P5" s="16"/>
    </row>
    <row r="6" spans="1:16" ht="25.5" customHeight="1" x14ac:dyDescent="0.3">
      <c r="A6" s="15" t="s">
        <v>38</v>
      </c>
      <c r="B6" s="15"/>
      <c r="C6" s="16"/>
      <c r="D6" s="16"/>
      <c r="E6" s="16"/>
      <c r="F6" s="16"/>
      <c r="G6" s="16"/>
      <c r="H6" s="16"/>
      <c r="I6" s="21"/>
      <c r="J6" s="22"/>
      <c r="K6" s="16"/>
      <c r="L6" s="16"/>
      <c r="M6" s="16"/>
      <c r="N6" s="16"/>
      <c r="O6" s="16"/>
      <c r="P6" s="16"/>
    </row>
    <row r="7" spans="1:16" ht="25.5" customHeight="1" x14ac:dyDescent="0.3">
      <c r="A7" s="15" t="s">
        <v>37</v>
      </c>
      <c r="B7" s="15"/>
      <c r="C7" s="16"/>
      <c r="D7" s="16"/>
      <c r="E7" s="21"/>
      <c r="F7" s="21"/>
      <c r="G7" s="16"/>
      <c r="H7" s="16"/>
      <c r="I7" s="21"/>
      <c r="J7" s="22"/>
      <c r="K7" s="16"/>
      <c r="L7" s="16"/>
      <c r="M7" s="16"/>
      <c r="N7" s="16"/>
      <c r="O7" s="16"/>
      <c r="P7" s="16"/>
    </row>
    <row r="8" spans="1:16" ht="25.5" customHeight="1" x14ac:dyDescent="0.3">
      <c r="A8" s="15" t="s">
        <v>41</v>
      </c>
      <c r="B8" s="15"/>
      <c r="C8" s="16"/>
      <c r="D8" s="16"/>
      <c r="E8" s="16"/>
      <c r="F8" s="16"/>
      <c r="G8" s="16"/>
      <c r="H8" s="16"/>
      <c r="I8" s="24"/>
      <c r="J8" s="22"/>
      <c r="K8" s="16"/>
      <c r="L8" s="16"/>
      <c r="M8" s="16"/>
      <c r="N8" s="16"/>
      <c r="O8" s="16"/>
      <c r="P8" s="16"/>
    </row>
    <row r="9" spans="1:16" ht="25.5" customHeight="1" x14ac:dyDescent="0.3">
      <c r="A9" s="15" t="s">
        <v>42</v>
      </c>
      <c r="B9" s="15"/>
      <c r="C9" s="16"/>
      <c r="D9" s="16"/>
      <c r="E9" s="16"/>
      <c r="F9" s="16"/>
      <c r="G9" s="16"/>
      <c r="H9" s="16"/>
      <c r="I9" s="24"/>
      <c r="J9" s="22"/>
      <c r="K9" s="16"/>
      <c r="L9" s="16"/>
      <c r="M9" s="16"/>
      <c r="N9" s="16"/>
      <c r="O9" s="16"/>
      <c r="P9" s="16"/>
    </row>
    <row r="10" spans="1:16" ht="25.5" customHeight="1" x14ac:dyDescent="0.3">
      <c r="A10" s="15" t="s">
        <v>43</v>
      </c>
      <c r="B10" s="15"/>
      <c r="C10" s="16"/>
      <c r="D10" s="16"/>
      <c r="E10" s="16"/>
      <c r="F10" s="16"/>
      <c r="G10" s="16"/>
      <c r="H10" s="16"/>
      <c r="I10" s="24"/>
      <c r="J10" s="22"/>
      <c r="K10" s="16"/>
      <c r="L10" s="16"/>
      <c r="M10" s="16"/>
      <c r="N10" s="16"/>
      <c r="O10" s="16"/>
      <c r="P10" s="16"/>
    </row>
    <row r="11" spans="1:16" ht="25.5" customHeight="1" x14ac:dyDescent="0.3">
      <c r="A11" s="15" t="s">
        <v>36</v>
      </c>
      <c r="B11" s="15"/>
      <c r="C11" s="16"/>
      <c r="D11" s="16"/>
      <c r="E11" s="16"/>
      <c r="F11" s="16"/>
      <c r="G11" s="16"/>
      <c r="H11" s="16"/>
      <c r="I11" s="24"/>
      <c r="J11" s="22"/>
      <c r="K11" s="16"/>
      <c r="L11" s="16"/>
      <c r="M11" s="16"/>
      <c r="N11" s="16"/>
      <c r="O11" s="16"/>
      <c r="P11" s="16"/>
    </row>
    <row r="12" spans="1:16" ht="25.5" customHeight="1" x14ac:dyDescent="0.3">
      <c r="A12" s="15" t="s">
        <v>44</v>
      </c>
      <c r="B12" s="15"/>
      <c r="C12" s="16"/>
      <c r="D12" s="16"/>
      <c r="E12" s="16"/>
      <c r="F12" s="16"/>
      <c r="G12" s="16"/>
      <c r="H12" s="16"/>
      <c r="I12" s="24"/>
      <c r="J12" s="22"/>
      <c r="K12" s="16"/>
      <c r="L12" s="16"/>
      <c r="M12" s="16"/>
      <c r="N12" s="16"/>
      <c r="O12" s="16"/>
      <c r="P12" s="16"/>
    </row>
    <row r="13" spans="1:16" ht="25.5" customHeight="1" x14ac:dyDescent="0.3">
      <c r="A13" s="15" t="s">
        <v>45</v>
      </c>
      <c r="B13" s="15"/>
      <c r="C13" s="16"/>
      <c r="D13" s="16"/>
      <c r="E13" s="16"/>
      <c r="F13" s="16"/>
      <c r="G13" s="16"/>
      <c r="H13" s="16"/>
      <c r="I13" s="24"/>
      <c r="J13" s="22"/>
      <c r="K13" s="16"/>
      <c r="L13" s="16"/>
      <c r="M13" s="16"/>
      <c r="N13" s="16"/>
      <c r="O13" s="16"/>
      <c r="P13" s="16"/>
    </row>
    <row r="14" spans="1:16" ht="25.5" customHeight="1" x14ac:dyDescent="0.3">
      <c r="A14" s="15" t="s">
        <v>46</v>
      </c>
      <c r="B14" s="15"/>
      <c r="C14" s="16"/>
      <c r="D14" s="16"/>
      <c r="E14" s="16"/>
      <c r="F14" s="16"/>
      <c r="G14" s="16"/>
      <c r="H14" s="16"/>
      <c r="I14" s="24"/>
      <c r="J14" s="22"/>
      <c r="K14" s="16"/>
      <c r="L14" s="16"/>
      <c r="M14" s="16"/>
      <c r="N14" s="16"/>
      <c r="O14" s="16"/>
      <c r="P14" s="16"/>
    </row>
    <row r="15" spans="1:16" ht="25.5" customHeight="1" x14ac:dyDescent="0.3">
      <c r="A15" s="15" t="s">
        <v>47</v>
      </c>
      <c r="B15" s="15"/>
      <c r="C15" s="16"/>
      <c r="D15" s="16"/>
      <c r="E15" s="16"/>
      <c r="F15" s="16"/>
      <c r="G15" s="16"/>
      <c r="H15" s="16"/>
      <c r="I15" s="24"/>
      <c r="J15" s="22"/>
      <c r="K15" s="16"/>
      <c r="L15" s="16"/>
      <c r="M15" s="16"/>
      <c r="N15" s="16"/>
      <c r="O15" s="16"/>
      <c r="P15" s="16"/>
    </row>
    <row r="16" spans="1:16" ht="25.5" customHeight="1" x14ac:dyDescent="0.3">
      <c r="A16" s="15" t="s">
        <v>48</v>
      </c>
      <c r="B16" s="15"/>
      <c r="C16" s="16"/>
      <c r="D16" s="16"/>
      <c r="E16" s="16"/>
      <c r="F16" s="16"/>
      <c r="G16" s="16"/>
      <c r="H16" s="16"/>
      <c r="I16" s="24"/>
      <c r="J16" s="22"/>
      <c r="K16" s="16"/>
      <c r="L16" s="16"/>
      <c r="M16" s="16"/>
      <c r="N16" s="16"/>
      <c r="O16" s="16"/>
      <c r="P16" s="16"/>
    </row>
    <row r="17" spans="1:16" ht="25.5" customHeight="1" x14ac:dyDescent="0.3">
      <c r="A17" s="15" t="s">
        <v>49</v>
      </c>
      <c r="B17" s="15"/>
      <c r="C17" s="16"/>
      <c r="D17" s="16"/>
      <c r="E17" s="16"/>
      <c r="F17" s="16"/>
      <c r="G17" s="16"/>
      <c r="H17" s="16"/>
      <c r="I17" s="24"/>
      <c r="J17" s="22"/>
      <c r="K17" s="16"/>
      <c r="L17" s="16"/>
      <c r="M17" s="16"/>
      <c r="N17" s="16"/>
      <c r="O17" s="16"/>
      <c r="P17" s="16"/>
    </row>
    <row r="18" spans="1:16" ht="25.5" customHeight="1" x14ac:dyDescent="0.3">
      <c r="A18" s="15" t="s">
        <v>50</v>
      </c>
      <c r="B18" s="15"/>
      <c r="C18" s="16"/>
      <c r="D18" s="16"/>
      <c r="E18" s="16"/>
      <c r="F18" s="16"/>
      <c r="G18" s="16"/>
      <c r="H18" s="16"/>
      <c r="I18" s="24"/>
      <c r="J18" s="22"/>
      <c r="K18" s="16"/>
      <c r="L18" s="16"/>
      <c r="M18" s="16"/>
      <c r="N18" s="16"/>
      <c r="O18" s="16"/>
      <c r="P18" s="16"/>
    </row>
    <row r="19" spans="1:16" ht="25.5" customHeight="1" x14ac:dyDescent="0.3">
      <c r="A19" s="15" t="s">
        <v>51</v>
      </c>
      <c r="B19" s="15"/>
      <c r="C19" s="16"/>
      <c r="D19" s="16"/>
      <c r="E19" s="16"/>
      <c r="F19" s="16"/>
      <c r="G19" s="16"/>
      <c r="H19" s="16"/>
      <c r="I19" s="24"/>
      <c r="J19" s="22"/>
      <c r="K19" s="16"/>
      <c r="L19" s="16"/>
      <c r="M19" s="16"/>
      <c r="N19" s="16"/>
      <c r="O19" s="16"/>
      <c r="P19" s="16"/>
    </row>
    <row r="20" spans="1:16" ht="25.5" customHeight="1" x14ac:dyDescent="0.3">
      <c r="A20" s="15" t="s">
        <v>52</v>
      </c>
      <c r="B20" s="15"/>
      <c r="C20" s="16"/>
      <c r="D20" s="16"/>
      <c r="E20" s="16"/>
      <c r="F20" s="16"/>
      <c r="G20" s="16"/>
      <c r="H20" s="16"/>
      <c r="I20" s="24"/>
      <c r="J20" s="22"/>
      <c r="K20" s="16"/>
      <c r="L20" s="16"/>
      <c r="M20" s="16"/>
      <c r="N20" s="16"/>
      <c r="O20" s="16"/>
      <c r="P20" s="16"/>
    </row>
    <row r="21" spans="1:16" ht="25.5" customHeight="1" x14ac:dyDescent="0.3">
      <c r="A21" s="15" t="s">
        <v>53</v>
      </c>
      <c r="B21" s="15"/>
      <c r="C21" s="16"/>
      <c r="D21" s="16"/>
      <c r="E21" s="16"/>
      <c r="F21" s="16"/>
      <c r="G21" s="16"/>
      <c r="H21" s="16"/>
      <c r="I21" s="24"/>
      <c r="J21" s="22"/>
      <c r="K21" s="16"/>
      <c r="L21" s="16"/>
      <c r="M21" s="16"/>
      <c r="N21" s="16"/>
      <c r="O21" s="16"/>
      <c r="P21" s="16"/>
    </row>
    <row r="22" spans="1:16" ht="25.5" customHeight="1" x14ac:dyDescent="0.3">
      <c r="A22" s="15" t="s">
        <v>54</v>
      </c>
      <c r="B22" s="15"/>
      <c r="C22" s="16"/>
      <c r="D22" s="16"/>
      <c r="E22" s="16"/>
      <c r="F22" s="16"/>
      <c r="G22" s="16"/>
      <c r="H22" s="16"/>
      <c r="I22" s="24"/>
      <c r="J22" s="22"/>
      <c r="K22" s="16"/>
      <c r="L22" s="16"/>
      <c r="M22" s="16"/>
      <c r="N22" s="16"/>
      <c r="O22" s="16"/>
      <c r="P22" s="16"/>
    </row>
  </sheetData>
  <pageMargins left="0.7" right="0.7" top="0.75" bottom="0.75" header="0.3" footer="0.3"/>
  <pageSetup orientation="portrait" verticalDpi="1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'Drop-downs'!$C$2:$C$3</xm:f>
          </x14:formula1>
          <xm:sqref>H3:H22</xm:sqref>
        </x14:dataValidation>
        <x14:dataValidation type="list" allowBlank="1" showInputMessage="1" showErrorMessage="1" xr:uid="{00000000-0002-0000-0100-000001000000}">
          <x14:formula1>
            <xm:f>'Drop-downs'!$A$2:$A$21</xm:f>
          </x14:formula1>
          <xm:sqref>D3:D22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
  <sheetViews>
    <sheetView zoomScale="85" zoomScaleNormal="85" workbookViewId="0">
      <selection activeCell="A2" sqref="A2"/>
    </sheetView>
  </sheetViews>
  <sheetFormatPr defaultColWidth="8.6640625" defaultRowHeight="14.4" x14ac:dyDescent="0.3"/>
  <cols>
    <col min="1" max="1" width="36.33203125" style="42" bestFit="1" customWidth="1"/>
    <col min="2" max="12" width="23.88671875" style="42" customWidth="1"/>
    <col min="13" max="16384" width="8.6640625" style="42"/>
  </cols>
  <sheetData>
    <row r="1" spans="1:32" x14ac:dyDescent="0.3">
      <c r="A1" s="29" t="s">
        <v>84</v>
      </c>
      <c r="B1" s="14"/>
      <c r="C1" s="11"/>
      <c r="D1" s="11"/>
      <c r="E1" s="11"/>
      <c r="F1" s="11"/>
    </row>
    <row r="2" spans="1:32" ht="113.4" customHeight="1" x14ac:dyDescent="0.3">
      <c r="A2" s="43"/>
      <c r="B2" s="58" t="s">
        <v>55</v>
      </c>
      <c r="C2" s="58" t="s">
        <v>56</v>
      </c>
      <c r="D2" s="58" t="s">
        <v>57</v>
      </c>
      <c r="E2" s="58" t="s">
        <v>58</v>
      </c>
      <c r="F2" s="58" t="s">
        <v>59</v>
      </c>
      <c r="G2" s="56" t="s">
        <v>77</v>
      </c>
      <c r="H2" s="56" t="s">
        <v>78</v>
      </c>
      <c r="I2" s="56" t="s">
        <v>79</v>
      </c>
      <c r="J2" s="56" t="s">
        <v>80</v>
      </c>
      <c r="K2" s="56" t="s">
        <v>81</v>
      </c>
      <c r="L2" s="56" t="s">
        <v>82</v>
      </c>
      <c r="O2" s="44"/>
      <c r="P2" s="44"/>
      <c r="Q2" s="44"/>
      <c r="R2" s="44"/>
      <c r="S2" s="44"/>
      <c r="T2" s="44"/>
      <c r="U2" s="44"/>
      <c r="V2" s="44"/>
      <c r="W2" s="44"/>
      <c r="X2" s="44"/>
      <c r="Y2" s="44"/>
      <c r="Z2" s="44"/>
      <c r="AA2" s="44"/>
      <c r="AB2" s="44"/>
      <c r="AC2" s="44"/>
      <c r="AD2" s="44"/>
      <c r="AE2" s="44"/>
      <c r="AF2" s="44"/>
    </row>
    <row r="3" spans="1:32" s="10" customFormat="1" ht="24.45" customHeight="1" x14ac:dyDescent="0.3">
      <c r="A3" s="28" t="s">
        <v>88</v>
      </c>
      <c r="B3" s="45"/>
      <c r="C3" s="46"/>
      <c r="D3" s="46"/>
      <c r="E3" s="46"/>
      <c r="F3" s="46"/>
      <c r="G3" s="47"/>
      <c r="H3" s="47"/>
      <c r="I3" s="47"/>
      <c r="J3" s="47"/>
      <c r="K3" s="47"/>
      <c r="L3" s="47"/>
    </row>
  </sheetData>
  <dataValidations count="1">
    <dataValidation type="whole" allowBlank="1" showInputMessage="1" showErrorMessage="1" sqref="B3:L3" xr:uid="{00000000-0002-0000-0200-000000000000}">
      <formula1>1</formula1>
      <formula2>10</formula2>
    </dataValidation>
  </dataValidations>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22"/>
  <sheetViews>
    <sheetView zoomScale="85" zoomScaleNormal="85" workbookViewId="0">
      <selection activeCell="I5" sqref="I5"/>
    </sheetView>
  </sheetViews>
  <sheetFormatPr defaultColWidth="8.6640625" defaultRowHeight="13.8" x14ac:dyDescent="0.25"/>
  <cols>
    <col min="1" max="3" width="16.44140625" style="12" customWidth="1"/>
    <col min="4" max="8" width="27.33203125" style="11" customWidth="1"/>
    <col min="9" max="16384" width="8.6640625" style="11"/>
  </cols>
  <sheetData>
    <row r="1" spans="1:35" x14ac:dyDescent="0.25">
      <c r="A1" s="18" t="s">
        <v>86</v>
      </c>
      <c r="D1" s="14"/>
    </row>
    <row r="2" spans="1:35" ht="69" x14ac:dyDescent="0.25">
      <c r="A2" s="27" t="s">
        <v>76</v>
      </c>
      <c r="B2" s="27" t="s">
        <v>0</v>
      </c>
      <c r="C2" s="27" t="s">
        <v>26</v>
      </c>
      <c r="D2" s="58" t="s">
        <v>111</v>
      </c>
      <c r="E2" s="58" t="s">
        <v>112</v>
      </c>
      <c r="F2" s="58" t="s">
        <v>113</v>
      </c>
      <c r="G2" s="58" t="s">
        <v>114</v>
      </c>
      <c r="H2" s="58" t="s">
        <v>115</v>
      </c>
      <c r="I2" s="41"/>
      <c r="J2" s="41"/>
      <c r="K2" s="41"/>
      <c r="L2" s="41"/>
      <c r="M2" s="41"/>
      <c r="N2" s="41"/>
      <c r="O2" s="41"/>
      <c r="P2" s="41"/>
      <c r="R2" s="41"/>
      <c r="S2" s="41"/>
      <c r="T2" s="41"/>
      <c r="U2" s="41"/>
      <c r="V2" s="41"/>
      <c r="W2" s="41"/>
      <c r="X2" s="41"/>
      <c r="Y2" s="41"/>
      <c r="Z2" s="41"/>
      <c r="AA2" s="41"/>
      <c r="AB2" s="41"/>
      <c r="AC2" s="41"/>
      <c r="AD2" s="41"/>
      <c r="AE2" s="41"/>
      <c r="AF2" s="41"/>
      <c r="AG2" s="41"/>
      <c r="AH2" s="41"/>
      <c r="AI2" s="41"/>
    </row>
    <row r="3" spans="1:35" x14ac:dyDescent="0.25">
      <c r="A3" s="15" t="str">
        <f>'Application Overview'!$A3</f>
        <v>Application 1</v>
      </c>
      <c r="B3" s="15">
        <f>'Application Overview'!$B3</f>
        <v>0</v>
      </c>
      <c r="C3" s="16">
        <f>'Application Overview'!$C3</f>
        <v>0</v>
      </c>
      <c r="D3" s="17"/>
      <c r="E3" s="17"/>
      <c r="F3" s="17"/>
      <c r="G3" s="17"/>
      <c r="H3" s="17"/>
    </row>
    <row r="4" spans="1:35" x14ac:dyDescent="0.25">
      <c r="A4" s="15" t="str">
        <f>'Application Overview'!$A4</f>
        <v>Application 2</v>
      </c>
      <c r="B4" s="15">
        <f>'Application Overview'!$B4</f>
        <v>0</v>
      </c>
      <c r="C4" s="16">
        <f>'Application Overview'!$C4</f>
        <v>0</v>
      </c>
      <c r="D4" s="17"/>
      <c r="E4" s="17"/>
      <c r="F4" s="17"/>
      <c r="G4" s="17"/>
      <c r="H4" s="17"/>
    </row>
    <row r="5" spans="1:35" x14ac:dyDescent="0.25">
      <c r="A5" s="15" t="str">
        <f>'Application Overview'!$A5</f>
        <v>Application 3</v>
      </c>
      <c r="B5" s="15">
        <f>'Application Overview'!$B5</f>
        <v>0</v>
      </c>
      <c r="C5" s="16">
        <f>'Application Overview'!$C5</f>
        <v>0</v>
      </c>
      <c r="D5" s="17"/>
      <c r="E5" s="17"/>
      <c r="F5" s="17"/>
      <c r="G5" s="17"/>
      <c r="H5" s="17"/>
    </row>
    <row r="6" spans="1:35" x14ac:dyDescent="0.25">
      <c r="A6" s="15" t="str">
        <f>'Application Overview'!$A6</f>
        <v>Application 4</v>
      </c>
      <c r="B6" s="15">
        <f>'Application Overview'!$B6</f>
        <v>0</v>
      </c>
      <c r="C6" s="16">
        <f>'Application Overview'!$C6</f>
        <v>0</v>
      </c>
      <c r="D6" s="17"/>
      <c r="E6" s="17"/>
      <c r="F6" s="17"/>
      <c r="G6" s="17"/>
      <c r="H6" s="17"/>
    </row>
    <row r="7" spans="1:35" x14ac:dyDescent="0.25">
      <c r="A7" s="15" t="str">
        <f>'Application Overview'!$A7</f>
        <v>Application 5</v>
      </c>
      <c r="B7" s="15">
        <f>'Application Overview'!$B7</f>
        <v>0</v>
      </c>
      <c r="C7" s="16">
        <f>'Application Overview'!$C7</f>
        <v>0</v>
      </c>
      <c r="D7" s="17"/>
      <c r="E7" s="17"/>
      <c r="F7" s="17"/>
      <c r="G7" s="17"/>
      <c r="H7" s="17"/>
    </row>
    <row r="8" spans="1:35" x14ac:dyDescent="0.25">
      <c r="A8" s="15" t="str">
        <f>'Application Overview'!$A8</f>
        <v>Application 6</v>
      </c>
      <c r="B8" s="15">
        <f>'Application Overview'!$B8</f>
        <v>0</v>
      </c>
      <c r="C8" s="16">
        <f>'Application Overview'!$C8</f>
        <v>0</v>
      </c>
      <c r="D8" s="17"/>
      <c r="E8" s="17"/>
      <c r="F8" s="17"/>
      <c r="G8" s="17"/>
      <c r="H8" s="17"/>
    </row>
    <row r="9" spans="1:35" x14ac:dyDescent="0.25">
      <c r="A9" s="15" t="str">
        <f>'Application Overview'!$A9</f>
        <v>Application 7</v>
      </c>
      <c r="B9" s="15">
        <f>'Application Overview'!$B9</f>
        <v>0</v>
      </c>
      <c r="C9" s="16">
        <f>'Application Overview'!$C9</f>
        <v>0</v>
      </c>
      <c r="D9" s="17"/>
      <c r="E9" s="17"/>
      <c r="F9" s="17"/>
      <c r="G9" s="17"/>
      <c r="H9" s="17"/>
    </row>
    <row r="10" spans="1:35" x14ac:dyDescent="0.25">
      <c r="A10" s="15" t="str">
        <f>'Application Overview'!$A10</f>
        <v>Application 8</v>
      </c>
      <c r="B10" s="15">
        <f>'Application Overview'!$B10</f>
        <v>0</v>
      </c>
      <c r="C10" s="16">
        <f>'Application Overview'!$C10</f>
        <v>0</v>
      </c>
      <c r="D10" s="17"/>
      <c r="E10" s="17"/>
      <c r="F10" s="17"/>
      <c r="G10" s="17"/>
      <c r="H10" s="17"/>
    </row>
    <row r="11" spans="1:35" x14ac:dyDescent="0.25">
      <c r="A11" s="15" t="str">
        <f>'Application Overview'!$A11</f>
        <v>Application 9</v>
      </c>
      <c r="B11" s="15">
        <f>'Application Overview'!$B11</f>
        <v>0</v>
      </c>
      <c r="C11" s="16">
        <f>'Application Overview'!$C11</f>
        <v>0</v>
      </c>
      <c r="D11" s="17"/>
      <c r="E11" s="17"/>
      <c r="F11" s="17"/>
      <c r="G11" s="17"/>
      <c r="H11" s="17"/>
    </row>
    <row r="12" spans="1:35" x14ac:dyDescent="0.25">
      <c r="A12" s="15" t="str">
        <f>'Application Overview'!$A12</f>
        <v>Application 10</v>
      </c>
      <c r="B12" s="15">
        <f>'Application Overview'!$B12</f>
        <v>0</v>
      </c>
      <c r="C12" s="16">
        <f>'Application Overview'!$C12</f>
        <v>0</v>
      </c>
      <c r="D12" s="17"/>
      <c r="E12" s="17"/>
      <c r="F12" s="17"/>
      <c r="G12" s="17"/>
      <c r="H12" s="17"/>
    </row>
    <row r="13" spans="1:35" x14ac:dyDescent="0.25">
      <c r="A13" s="15" t="str">
        <f>'Application Overview'!$A13</f>
        <v>Application 11</v>
      </c>
      <c r="B13" s="15">
        <f>'Application Overview'!$B13</f>
        <v>0</v>
      </c>
      <c r="C13" s="16">
        <f>'Application Overview'!$C13</f>
        <v>0</v>
      </c>
      <c r="D13" s="17"/>
      <c r="E13" s="17"/>
      <c r="F13" s="17"/>
      <c r="G13" s="17"/>
      <c r="H13" s="17"/>
    </row>
    <row r="14" spans="1:35" x14ac:dyDescent="0.25">
      <c r="A14" s="15" t="str">
        <f>'Application Overview'!$A14</f>
        <v>Application 12</v>
      </c>
      <c r="B14" s="15">
        <f>'Application Overview'!$B14</f>
        <v>0</v>
      </c>
      <c r="C14" s="16">
        <f>'Application Overview'!$C14</f>
        <v>0</v>
      </c>
      <c r="D14" s="17"/>
      <c r="E14" s="17"/>
      <c r="F14" s="17"/>
      <c r="G14" s="17"/>
      <c r="H14" s="17"/>
    </row>
    <row r="15" spans="1:35" x14ac:dyDescent="0.25">
      <c r="A15" s="15" t="str">
        <f>'Application Overview'!$A15</f>
        <v>Application 13</v>
      </c>
      <c r="B15" s="15">
        <f>'Application Overview'!$B15</f>
        <v>0</v>
      </c>
      <c r="C15" s="16">
        <f>'Application Overview'!$C15</f>
        <v>0</v>
      </c>
      <c r="D15" s="17"/>
      <c r="E15" s="17"/>
      <c r="F15" s="17"/>
      <c r="G15" s="17"/>
      <c r="H15" s="17"/>
    </row>
    <row r="16" spans="1:35" x14ac:dyDescent="0.25">
      <c r="A16" s="15" t="str">
        <f>'Application Overview'!$A16</f>
        <v>Application 14</v>
      </c>
      <c r="B16" s="15">
        <f>'Application Overview'!$B16</f>
        <v>0</v>
      </c>
      <c r="C16" s="16">
        <f>'Application Overview'!$C16</f>
        <v>0</v>
      </c>
      <c r="D16" s="17"/>
      <c r="E16" s="17"/>
      <c r="F16" s="17"/>
      <c r="G16" s="17"/>
      <c r="H16" s="17"/>
    </row>
    <row r="17" spans="1:8" x14ac:dyDescent="0.25">
      <c r="A17" s="15" t="str">
        <f>'Application Overview'!$A17</f>
        <v>Application 15</v>
      </c>
      <c r="B17" s="15">
        <f>'Application Overview'!$B17</f>
        <v>0</v>
      </c>
      <c r="C17" s="16">
        <f>'Application Overview'!$C17</f>
        <v>0</v>
      </c>
      <c r="D17" s="17"/>
      <c r="E17" s="17"/>
      <c r="F17" s="17"/>
      <c r="G17" s="17"/>
      <c r="H17" s="17"/>
    </row>
    <row r="18" spans="1:8" x14ac:dyDescent="0.25">
      <c r="A18" s="15" t="str">
        <f>'Application Overview'!$A18</f>
        <v>Application 16</v>
      </c>
      <c r="B18" s="15">
        <f>'Application Overview'!$B18</f>
        <v>0</v>
      </c>
      <c r="C18" s="16">
        <f>'Application Overview'!$C18</f>
        <v>0</v>
      </c>
      <c r="D18" s="17"/>
      <c r="E18" s="17"/>
      <c r="F18" s="17"/>
      <c r="G18" s="17"/>
      <c r="H18" s="17"/>
    </row>
    <row r="19" spans="1:8" x14ac:dyDescent="0.25">
      <c r="A19" s="15" t="str">
        <f>'Application Overview'!$A19</f>
        <v>Application 17</v>
      </c>
      <c r="B19" s="15">
        <f>'Application Overview'!$B19</f>
        <v>0</v>
      </c>
      <c r="C19" s="16">
        <f>'Application Overview'!$C19</f>
        <v>0</v>
      </c>
      <c r="D19" s="17"/>
      <c r="E19" s="17"/>
      <c r="F19" s="17"/>
      <c r="G19" s="17"/>
      <c r="H19" s="17"/>
    </row>
    <row r="20" spans="1:8" x14ac:dyDescent="0.25">
      <c r="A20" s="15" t="str">
        <f>'Application Overview'!$A20</f>
        <v>Application 18</v>
      </c>
      <c r="B20" s="15">
        <f>'Application Overview'!$B20</f>
        <v>0</v>
      </c>
      <c r="C20" s="16">
        <f>'Application Overview'!$C20</f>
        <v>0</v>
      </c>
      <c r="D20" s="17"/>
      <c r="E20" s="17"/>
      <c r="F20" s="17"/>
      <c r="G20" s="17"/>
      <c r="H20" s="17"/>
    </row>
    <row r="21" spans="1:8" x14ac:dyDescent="0.25">
      <c r="A21" s="15" t="str">
        <f>'Application Overview'!$A21</f>
        <v>Application 19</v>
      </c>
      <c r="B21" s="15">
        <f>'Application Overview'!$B21</f>
        <v>0</v>
      </c>
      <c r="C21" s="16">
        <f>'Application Overview'!$C21</f>
        <v>0</v>
      </c>
      <c r="D21" s="17"/>
      <c r="E21" s="17"/>
      <c r="F21" s="17"/>
      <c r="G21" s="17"/>
      <c r="H21" s="17"/>
    </row>
    <row r="22" spans="1:8" x14ac:dyDescent="0.25">
      <c r="A22" s="15" t="str">
        <f>'Application Overview'!$A22</f>
        <v>Application 20</v>
      </c>
      <c r="B22" s="15">
        <f>'Application Overview'!$B22</f>
        <v>0</v>
      </c>
      <c r="C22" s="16">
        <f>'Application Overview'!$C22</f>
        <v>0</v>
      </c>
      <c r="D22" s="17"/>
      <c r="E22" s="17"/>
      <c r="F22" s="17"/>
      <c r="G22" s="17"/>
      <c r="H22" s="17"/>
    </row>
  </sheetData>
  <conditionalFormatting sqref="D3:H22">
    <cfRule type="cellIs" dxfId="9" priority="6" operator="equal">
      <formula>5</formula>
    </cfRule>
    <cfRule type="cellIs" dxfId="8" priority="7" operator="equal">
      <formula>4</formula>
    </cfRule>
    <cfRule type="cellIs" dxfId="7" priority="8" operator="equal">
      <formula>3</formula>
    </cfRule>
    <cfRule type="cellIs" dxfId="6" priority="9" operator="equal">
      <formula>2</formula>
    </cfRule>
    <cfRule type="cellIs" dxfId="5" priority="10" operator="equal">
      <formula>1</formula>
    </cfRule>
  </conditionalFormatting>
  <dataValidations count="1">
    <dataValidation type="whole" showInputMessage="1" showErrorMessage="1" sqref="D3:H22" xr:uid="{00000000-0002-0000-0300-000000000000}">
      <formula1>1</formula1>
      <formula2>5</formula2>
    </dataValidation>
  </dataValidations>
  <pageMargins left="0.7" right="0.7" top="0.75" bottom="0.75" header="0.3" footer="0.3"/>
  <pageSetup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2"/>
  <sheetViews>
    <sheetView zoomScale="85" zoomScaleNormal="85" workbookViewId="0">
      <selection activeCell="B3" sqref="B3"/>
    </sheetView>
  </sheetViews>
  <sheetFormatPr defaultColWidth="8.6640625" defaultRowHeight="15.6" x14ac:dyDescent="0.3"/>
  <cols>
    <col min="1" max="2" width="17.33203125" style="2" customWidth="1"/>
    <col min="3" max="3" width="17.33203125" style="6" customWidth="1"/>
    <col min="4" max="9" width="22" style="1" customWidth="1"/>
    <col min="10" max="10" width="1.6640625" style="1" customWidth="1"/>
    <col min="11" max="16384" width="8.6640625" style="1"/>
  </cols>
  <sheetData>
    <row r="1" spans="1:33" s="11" customFormat="1" ht="16.2" x14ac:dyDescent="0.25">
      <c r="A1" s="18" t="s">
        <v>83</v>
      </c>
      <c r="B1" s="12"/>
      <c r="C1" s="13"/>
    </row>
    <row r="2" spans="1:33" s="5" customFormat="1" ht="96.6" x14ac:dyDescent="0.35">
      <c r="A2" s="53" t="s">
        <v>76</v>
      </c>
      <c r="B2" s="53" t="s">
        <v>0</v>
      </c>
      <c r="C2" s="53" t="s">
        <v>26</v>
      </c>
      <c r="D2" s="59" t="s">
        <v>116</v>
      </c>
      <c r="E2" s="59" t="s">
        <v>117</v>
      </c>
      <c r="F2" s="59" t="s">
        <v>118</v>
      </c>
      <c r="G2" s="59" t="s">
        <v>119</v>
      </c>
      <c r="H2" s="59" t="s">
        <v>120</v>
      </c>
      <c r="I2" s="59" t="s">
        <v>121</v>
      </c>
      <c r="P2" s="25"/>
      <c r="Q2" s="25"/>
      <c r="R2" s="25"/>
      <c r="S2" s="25"/>
      <c r="T2" s="25"/>
      <c r="U2" s="25"/>
      <c r="V2" s="25"/>
      <c r="W2" s="25"/>
      <c r="X2" s="25"/>
      <c r="Y2" s="25"/>
      <c r="Z2" s="25"/>
      <c r="AA2" s="25"/>
      <c r="AB2" s="25"/>
      <c r="AC2" s="25"/>
      <c r="AD2" s="25"/>
      <c r="AE2" s="25"/>
      <c r="AF2" s="25"/>
      <c r="AG2" s="25"/>
    </row>
    <row r="3" spans="1:33" ht="14.4" x14ac:dyDescent="0.3">
      <c r="A3" s="15" t="str">
        <f>'Application Overview'!$A3</f>
        <v>Application 1</v>
      </c>
      <c r="B3" s="15">
        <f>'Application Overview'!$B3</f>
        <v>0</v>
      </c>
      <c r="C3" s="16">
        <f>'Application Overview'!$C3</f>
        <v>0</v>
      </c>
      <c r="D3" s="26"/>
      <c r="E3" s="26"/>
      <c r="F3" s="26"/>
      <c r="G3" s="26"/>
      <c r="H3" s="26"/>
      <c r="I3" s="26"/>
      <c r="J3" s="9"/>
    </row>
    <row r="4" spans="1:33" ht="14.4" x14ac:dyDescent="0.3">
      <c r="A4" s="15" t="str">
        <f>'Application Overview'!$A4</f>
        <v>Application 2</v>
      </c>
      <c r="B4" s="15">
        <f>'Application Overview'!$B4</f>
        <v>0</v>
      </c>
      <c r="C4" s="16">
        <f>'Application Overview'!$C4</f>
        <v>0</v>
      </c>
      <c r="D4" s="26"/>
      <c r="E4" s="26"/>
      <c r="F4" s="26"/>
      <c r="G4" s="26"/>
      <c r="H4" s="26"/>
      <c r="I4" s="26"/>
      <c r="J4" s="9"/>
    </row>
    <row r="5" spans="1:33" ht="14.4" x14ac:dyDescent="0.3">
      <c r="A5" s="15" t="str">
        <f>'Application Overview'!$A5</f>
        <v>Application 3</v>
      </c>
      <c r="B5" s="15">
        <f>'Application Overview'!$B5</f>
        <v>0</v>
      </c>
      <c r="C5" s="16">
        <f>'Application Overview'!$C5</f>
        <v>0</v>
      </c>
      <c r="D5" s="26"/>
      <c r="E5" s="26"/>
      <c r="F5" s="26"/>
      <c r="G5" s="26"/>
      <c r="H5" s="26"/>
      <c r="I5" s="26"/>
      <c r="J5" s="9"/>
    </row>
    <row r="6" spans="1:33" ht="14.4" x14ac:dyDescent="0.3">
      <c r="A6" s="15" t="str">
        <f>'Application Overview'!$A6</f>
        <v>Application 4</v>
      </c>
      <c r="B6" s="15">
        <f>'Application Overview'!$B6</f>
        <v>0</v>
      </c>
      <c r="C6" s="16">
        <f>'Application Overview'!$C6</f>
        <v>0</v>
      </c>
      <c r="D6" s="26"/>
      <c r="E6" s="26"/>
      <c r="F6" s="26"/>
      <c r="G6" s="26"/>
      <c r="H6" s="26"/>
      <c r="I6" s="26"/>
      <c r="J6" s="9"/>
    </row>
    <row r="7" spans="1:33" ht="14.4" x14ac:dyDescent="0.3">
      <c r="A7" s="15" t="str">
        <f>'Application Overview'!$A7</f>
        <v>Application 5</v>
      </c>
      <c r="B7" s="15">
        <f>'Application Overview'!$B7</f>
        <v>0</v>
      </c>
      <c r="C7" s="16">
        <f>'Application Overview'!$C7</f>
        <v>0</v>
      </c>
      <c r="D7" s="26"/>
      <c r="E7" s="26"/>
      <c r="F7" s="26"/>
      <c r="G7" s="26"/>
      <c r="H7" s="26"/>
      <c r="I7" s="26"/>
      <c r="J7" s="9"/>
    </row>
    <row r="8" spans="1:33" ht="14.4" x14ac:dyDescent="0.3">
      <c r="A8" s="15" t="str">
        <f>'Application Overview'!$A8</f>
        <v>Application 6</v>
      </c>
      <c r="B8" s="15">
        <f>'Application Overview'!$B8</f>
        <v>0</v>
      </c>
      <c r="C8" s="16">
        <f>'Application Overview'!$C8</f>
        <v>0</v>
      </c>
      <c r="D8" s="26"/>
      <c r="E8" s="26"/>
      <c r="F8" s="26"/>
      <c r="G8" s="26"/>
      <c r="H8" s="26"/>
      <c r="I8" s="26"/>
      <c r="J8" s="9"/>
    </row>
    <row r="9" spans="1:33" ht="14.4" x14ac:dyDescent="0.3">
      <c r="A9" s="15" t="str">
        <f>'Application Overview'!$A9</f>
        <v>Application 7</v>
      </c>
      <c r="B9" s="15">
        <f>'Application Overview'!$B9</f>
        <v>0</v>
      </c>
      <c r="C9" s="16">
        <f>'Application Overview'!$C9</f>
        <v>0</v>
      </c>
      <c r="D9" s="26"/>
      <c r="E9" s="26"/>
      <c r="F9" s="26"/>
      <c r="G9" s="26"/>
      <c r="H9" s="26"/>
      <c r="I9" s="26"/>
      <c r="J9" s="9"/>
    </row>
    <row r="10" spans="1:33" ht="14.4" x14ac:dyDescent="0.3">
      <c r="A10" s="15" t="str">
        <f>'Application Overview'!$A10</f>
        <v>Application 8</v>
      </c>
      <c r="B10" s="15">
        <f>'Application Overview'!$B10</f>
        <v>0</v>
      </c>
      <c r="C10" s="16">
        <f>'Application Overview'!$C10</f>
        <v>0</v>
      </c>
      <c r="D10" s="26"/>
      <c r="E10" s="26"/>
      <c r="F10" s="26"/>
      <c r="G10" s="26"/>
      <c r="H10" s="26"/>
      <c r="I10" s="26"/>
      <c r="J10" s="9"/>
    </row>
    <row r="11" spans="1:33" ht="14.4" x14ac:dyDescent="0.3">
      <c r="A11" s="15" t="str">
        <f>'Application Overview'!$A11</f>
        <v>Application 9</v>
      </c>
      <c r="B11" s="15">
        <f>'Application Overview'!$B11</f>
        <v>0</v>
      </c>
      <c r="C11" s="16">
        <f>'Application Overview'!$C11</f>
        <v>0</v>
      </c>
      <c r="D11" s="26"/>
      <c r="E11" s="26"/>
      <c r="F11" s="26"/>
      <c r="G11" s="26"/>
      <c r="H11" s="26"/>
      <c r="I11" s="26"/>
      <c r="J11" s="9"/>
    </row>
    <row r="12" spans="1:33" ht="14.4" x14ac:dyDescent="0.3">
      <c r="A12" s="15" t="str">
        <f>'Application Overview'!$A12</f>
        <v>Application 10</v>
      </c>
      <c r="B12" s="15">
        <f>'Application Overview'!$B12</f>
        <v>0</v>
      </c>
      <c r="C12" s="16">
        <f>'Application Overview'!$C12</f>
        <v>0</v>
      </c>
      <c r="D12" s="26"/>
      <c r="E12" s="26"/>
      <c r="F12" s="26"/>
      <c r="G12" s="26"/>
      <c r="H12" s="26"/>
      <c r="I12" s="26"/>
      <c r="J12" s="9"/>
    </row>
    <row r="13" spans="1:33" ht="14.4" x14ac:dyDescent="0.3">
      <c r="A13" s="15" t="str">
        <f>'Application Overview'!$A13</f>
        <v>Application 11</v>
      </c>
      <c r="B13" s="15">
        <f>'Application Overview'!$B13</f>
        <v>0</v>
      </c>
      <c r="C13" s="16">
        <f>'Application Overview'!$C13</f>
        <v>0</v>
      </c>
      <c r="D13" s="26"/>
      <c r="E13" s="26"/>
      <c r="F13" s="26"/>
      <c r="G13" s="26"/>
      <c r="H13" s="26"/>
      <c r="I13" s="26"/>
      <c r="J13" s="9"/>
    </row>
    <row r="14" spans="1:33" ht="14.4" x14ac:dyDescent="0.3">
      <c r="A14" s="15" t="str">
        <f>'Application Overview'!$A14</f>
        <v>Application 12</v>
      </c>
      <c r="B14" s="15">
        <f>'Application Overview'!$B14</f>
        <v>0</v>
      </c>
      <c r="C14" s="16">
        <f>'Application Overview'!$C14</f>
        <v>0</v>
      </c>
      <c r="D14" s="26"/>
      <c r="E14" s="26"/>
      <c r="F14" s="26"/>
      <c r="G14" s="26"/>
      <c r="H14" s="26"/>
      <c r="I14" s="26"/>
      <c r="J14" s="9"/>
    </row>
    <row r="15" spans="1:33" ht="14.4" x14ac:dyDescent="0.3">
      <c r="A15" s="15" t="str">
        <f>'Application Overview'!$A15</f>
        <v>Application 13</v>
      </c>
      <c r="B15" s="15">
        <f>'Application Overview'!$B15</f>
        <v>0</v>
      </c>
      <c r="C15" s="16">
        <f>'Application Overview'!$C15</f>
        <v>0</v>
      </c>
      <c r="D15" s="26"/>
      <c r="E15" s="26"/>
      <c r="F15" s="26"/>
      <c r="G15" s="26"/>
      <c r="H15" s="26"/>
      <c r="I15" s="26"/>
      <c r="J15" s="9"/>
    </row>
    <row r="16" spans="1:33" ht="14.4" x14ac:dyDescent="0.3">
      <c r="A16" s="15" t="str">
        <f>'Application Overview'!$A16</f>
        <v>Application 14</v>
      </c>
      <c r="B16" s="15">
        <f>'Application Overview'!$B16</f>
        <v>0</v>
      </c>
      <c r="C16" s="16">
        <f>'Application Overview'!$C16</f>
        <v>0</v>
      </c>
      <c r="D16" s="26"/>
      <c r="E16" s="26"/>
      <c r="F16" s="26"/>
      <c r="G16" s="26"/>
      <c r="H16" s="26"/>
      <c r="I16" s="26"/>
      <c r="J16" s="9"/>
    </row>
    <row r="17" spans="1:10" ht="14.4" x14ac:dyDescent="0.3">
      <c r="A17" s="15" t="str">
        <f>'Application Overview'!$A17</f>
        <v>Application 15</v>
      </c>
      <c r="B17" s="15">
        <f>'Application Overview'!$B17</f>
        <v>0</v>
      </c>
      <c r="C17" s="16">
        <f>'Application Overview'!$C17</f>
        <v>0</v>
      </c>
      <c r="D17" s="26"/>
      <c r="E17" s="26"/>
      <c r="F17" s="26"/>
      <c r="G17" s="26"/>
      <c r="H17" s="26"/>
      <c r="I17" s="26"/>
      <c r="J17" s="9"/>
    </row>
    <row r="18" spans="1:10" ht="14.4" x14ac:dyDescent="0.3">
      <c r="A18" s="15" t="str">
        <f>'Application Overview'!$A18</f>
        <v>Application 16</v>
      </c>
      <c r="B18" s="15">
        <f>'Application Overview'!$B18</f>
        <v>0</v>
      </c>
      <c r="C18" s="16">
        <f>'Application Overview'!$C18</f>
        <v>0</v>
      </c>
      <c r="D18" s="26"/>
      <c r="E18" s="26"/>
      <c r="F18" s="26"/>
      <c r="G18" s="26"/>
      <c r="H18" s="26"/>
      <c r="I18" s="26"/>
      <c r="J18" s="9"/>
    </row>
    <row r="19" spans="1:10" ht="14.4" x14ac:dyDescent="0.3">
      <c r="A19" s="15" t="str">
        <f>'Application Overview'!$A19</f>
        <v>Application 17</v>
      </c>
      <c r="B19" s="15">
        <f>'Application Overview'!$B19</f>
        <v>0</v>
      </c>
      <c r="C19" s="16">
        <f>'Application Overview'!$C19</f>
        <v>0</v>
      </c>
      <c r="D19" s="26"/>
      <c r="E19" s="26"/>
      <c r="F19" s="26"/>
      <c r="G19" s="26"/>
      <c r="H19" s="26"/>
      <c r="I19" s="26"/>
      <c r="J19" s="9"/>
    </row>
    <row r="20" spans="1:10" ht="14.4" x14ac:dyDescent="0.3">
      <c r="A20" s="15" t="str">
        <f>'Application Overview'!$A20</f>
        <v>Application 18</v>
      </c>
      <c r="B20" s="15">
        <f>'Application Overview'!$B20</f>
        <v>0</v>
      </c>
      <c r="C20" s="16">
        <f>'Application Overview'!$C20</f>
        <v>0</v>
      </c>
      <c r="D20" s="26"/>
      <c r="E20" s="26"/>
      <c r="F20" s="26"/>
      <c r="G20" s="26"/>
      <c r="H20" s="26"/>
      <c r="I20" s="26"/>
      <c r="J20" s="9"/>
    </row>
    <row r="21" spans="1:10" ht="14.4" x14ac:dyDescent="0.3">
      <c r="A21" s="15" t="str">
        <f>'Application Overview'!$A21</f>
        <v>Application 19</v>
      </c>
      <c r="B21" s="15">
        <f>'Application Overview'!$B21</f>
        <v>0</v>
      </c>
      <c r="C21" s="16">
        <f>'Application Overview'!$C21</f>
        <v>0</v>
      </c>
      <c r="D21" s="26"/>
      <c r="E21" s="26"/>
      <c r="F21" s="26"/>
      <c r="G21" s="26"/>
      <c r="H21" s="26"/>
      <c r="I21" s="26"/>
      <c r="J21" s="9"/>
    </row>
    <row r="22" spans="1:10" ht="14.4" x14ac:dyDescent="0.3">
      <c r="A22" s="15" t="str">
        <f>'Application Overview'!$A22</f>
        <v>Application 20</v>
      </c>
      <c r="B22" s="15">
        <f>'Application Overview'!$B22</f>
        <v>0</v>
      </c>
      <c r="C22" s="16">
        <f>'Application Overview'!$C22</f>
        <v>0</v>
      </c>
      <c r="D22" s="26"/>
      <c r="E22" s="26"/>
      <c r="F22" s="26"/>
      <c r="G22" s="26"/>
      <c r="H22" s="26"/>
      <c r="I22" s="26"/>
      <c r="J22" s="9"/>
    </row>
  </sheetData>
  <conditionalFormatting sqref="D3:I22">
    <cfRule type="cellIs" dxfId="4" priority="1" operator="equal">
      <formula>5</formula>
    </cfRule>
    <cfRule type="cellIs" dxfId="3" priority="2" operator="equal">
      <formula>4</formula>
    </cfRule>
    <cfRule type="cellIs" dxfId="2" priority="3" operator="equal">
      <formula>3</formula>
    </cfRule>
    <cfRule type="cellIs" dxfId="1" priority="4" operator="equal">
      <formula>2</formula>
    </cfRule>
    <cfRule type="cellIs" dxfId="0" priority="5" operator="equal">
      <formula>1</formula>
    </cfRule>
  </conditionalFormatting>
  <dataValidations count="1">
    <dataValidation type="whole" showInputMessage="1" showErrorMessage="1" sqref="D3:I22" xr:uid="{00000000-0002-0000-0400-000000000000}">
      <formula1>1</formula1>
      <formula2>5</formula2>
    </dataValidation>
  </dataValidations>
  <pageMargins left="0.7" right="0.7" top="0.75" bottom="0.75" header="0.3" footer="0.3"/>
  <pageSetup orientation="portrait"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2"/>
  <sheetViews>
    <sheetView topLeftCell="D1" zoomScale="85" zoomScaleNormal="85" workbookViewId="0">
      <selection activeCell="F12" sqref="F12"/>
    </sheetView>
  </sheetViews>
  <sheetFormatPr defaultColWidth="8.6640625" defaultRowHeight="16.2" x14ac:dyDescent="0.25"/>
  <cols>
    <col min="1" max="1" width="16.6640625" style="12" customWidth="1"/>
    <col min="2" max="2" width="18.88671875" style="12" customWidth="1"/>
    <col min="3" max="3" width="18.5546875" style="13" customWidth="1"/>
    <col min="4" max="6" width="22.109375" style="11" customWidth="1"/>
    <col min="7" max="9" width="17.6640625" style="11" customWidth="1"/>
    <col min="10" max="12" width="15.5546875" style="11" customWidth="1"/>
    <col min="13" max="15" width="15.33203125" style="11" customWidth="1"/>
    <col min="16" max="21" width="14.88671875" style="11" customWidth="1"/>
    <col min="22" max="16384" width="8.6640625" style="11"/>
  </cols>
  <sheetData>
    <row r="1" spans="1:21" x14ac:dyDescent="0.25">
      <c r="A1" s="18" t="s">
        <v>60</v>
      </c>
    </row>
    <row r="2" spans="1:21" s="38" customFormat="1" ht="82.8" x14ac:dyDescent="0.3">
      <c r="A2" s="27" t="s">
        <v>75</v>
      </c>
      <c r="B2" s="27" t="s">
        <v>0</v>
      </c>
      <c r="C2" s="27" t="s">
        <v>26</v>
      </c>
      <c r="D2" s="54" t="s">
        <v>61</v>
      </c>
      <c r="E2" s="54" t="s">
        <v>62</v>
      </c>
      <c r="F2" s="54" t="s">
        <v>63</v>
      </c>
      <c r="G2" s="54" t="s">
        <v>65</v>
      </c>
      <c r="H2" s="54" t="s">
        <v>66</v>
      </c>
      <c r="I2" s="54" t="s">
        <v>64</v>
      </c>
      <c r="J2" s="54" t="s">
        <v>67</v>
      </c>
      <c r="K2" s="54" t="s">
        <v>68</v>
      </c>
      <c r="L2" s="54" t="s">
        <v>90</v>
      </c>
      <c r="M2" s="54" t="s">
        <v>91</v>
      </c>
      <c r="N2" s="54" t="s">
        <v>92</v>
      </c>
      <c r="O2" s="54" t="s">
        <v>93</v>
      </c>
      <c r="P2" s="55" t="s">
        <v>69</v>
      </c>
      <c r="Q2" s="55" t="s">
        <v>70</v>
      </c>
      <c r="R2" s="55" t="s">
        <v>71</v>
      </c>
      <c r="S2" s="55" t="s">
        <v>74</v>
      </c>
      <c r="T2" s="55" t="s">
        <v>73</v>
      </c>
      <c r="U2" s="55" t="s">
        <v>72</v>
      </c>
    </row>
    <row r="3" spans="1:21" ht="13.8" x14ac:dyDescent="0.25">
      <c r="A3" s="15" t="str">
        <f>'Application Overview'!$A3</f>
        <v>Application 1</v>
      </c>
      <c r="B3" s="15">
        <f>'Application Overview'!$B3</f>
        <v>0</v>
      </c>
      <c r="C3" s="16">
        <f>'Application Overview'!$C3</f>
        <v>0</v>
      </c>
      <c r="D3" s="39"/>
      <c r="E3" s="39"/>
      <c r="F3" s="39"/>
      <c r="G3" s="40"/>
      <c r="H3" s="40"/>
      <c r="I3" s="40"/>
      <c r="J3" s="39"/>
      <c r="K3" s="39"/>
      <c r="L3" s="39"/>
      <c r="M3" s="40"/>
      <c r="N3" s="40"/>
      <c r="O3" s="40"/>
      <c r="P3" s="39"/>
      <c r="Q3" s="39"/>
      <c r="R3" s="39"/>
      <c r="S3" s="40"/>
      <c r="T3" s="40"/>
      <c r="U3" s="40"/>
    </row>
    <row r="4" spans="1:21" ht="13.8" x14ac:dyDescent="0.25">
      <c r="A4" s="15" t="str">
        <f>'Application Overview'!$A4</f>
        <v>Application 2</v>
      </c>
      <c r="B4" s="15">
        <f>'Application Overview'!$B4</f>
        <v>0</v>
      </c>
      <c r="C4" s="16">
        <f>'Application Overview'!$C4</f>
        <v>0</v>
      </c>
      <c r="D4" s="39"/>
      <c r="E4" s="39"/>
      <c r="F4" s="39"/>
      <c r="G4" s="40"/>
      <c r="H4" s="40"/>
      <c r="I4" s="40"/>
      <c r="J4" s="39"/>
      <c r="K4" s="39"/>
      <c r="L4" s="39"/>
      <c r="M4" s="40"/>
      <c r="N4" s="40"/>
      <c r="O4" s="40"/>
      <c r="P4" s="39"/>
      <c r="Q4" s="39"/>
      <c r="R4" s="39"/>
      <c r="S4" s="40"/>
      <c r="T4" s="40"/>
      <c r="U4" s="40"/>
    </row>
    <row r="5" spans="1:21" ht="13.8" x14ac:dyDescent="0.25">
      <c r="A5" s="15" t="str">
        <f>'Application Overview'!$A5</f>
        <v>Application 3</v>
      </c>
      <c r="B5" s="15">
        <f>'Application Overview'!$B5</f>
        <v>0</v>
      </c>
      <c r="C5" s="16">
        <f>'Application Overview'!$C5</f>
        <v>0</v>
      </c>
      <c r="D5" s="39"/>
      <c r="E5" s="39"/>
      <c r="F5" s="39"/>
      <c r="G5" s="40"/>
      <c r="H5" s="40"/>
      <c r="I5" s="40"/>
      <c r="J5" s="39"/>
      <c r="K5" s="39"/>
      <c r="L5" s="39"/>
      <c r="M5" s="40"/>
      <c r="N5" s="40"/>
      <c r="O5" s="40"/>
      <c r="P5" s="39"/>
      <c r="Q5" s="39"/>
      <c r="R5" s="39"/>
      <c r="S5" s="40"/>
      <c r="T5" s="40"/>
      <c r="U5" s="40"/>
    </row>
    <row r="6" spans="1:21" ht="13.8" x14ac:dyDescent="0.25">
      <c r="A6" s="15" t="str">
        <f>'Application Overview'!$A6</f>
        <v>Application 4</v>
      </c>
      <c r="B6" s="15">
        <f>'Application Overview'!$B6</f>
        <v>0</v>
      </c>
      <c r="C6" s="16">
        <f>'Application Overview'!$C6</f>
        <v>0</v>
      </c>
      <c r="D6" s="39"/>
      <c r="E6" s="39"/>
      <c r="F6" s="39"/>
      <c r="G6" s="40"/>
      <c r="H6" s="40"/>
      <c r="I6" s="40"/>
      <c r="J6" s="39"/>
      <c r="K6" s="39"/>
      <c r="L6" s="39"/>
      <c r="M6" s="40"/>
      <c r="N6" s="40"/>
      <c r="O6" s="40"/>
      <c r="P6" s="39"/>
      <c r="Q6" s="39"/>
      <c r="R6" s="39"/>
      <c r="S6" s="40"/>
      <c r="T6" s="40"/>
      <c r="U6" s="40"/>
    </row>
    <row r="7" spans="1:21" ht="13.8" x14ac:dyDescent="0.25">
      <c r="A7" s="15" t="str">
        <f>'Application Overview'!$A7</f>
        <v>Application 5</v>
      </c>
      <c r="B7" s="15">
        <f>'Application Overview'!$B7</f>
        <v>0</v>
      </c>
      <c r="C7" s="16">
        <f>'Application Overview'!$C7</f>
        <v>0</v>
      </c>
      <c r="D7" s="39"/>
      <c r="E7" s="39"/>
      <c r="F7" s="39"/>
      <c r="G7" s="40"/>
      <c r="H7" s="40"/>
      <c r="I7" s="40"/>
      <c r="J7" s="39"/>
      <c r="K7" s="39"/>
      <c r="L7" s="39"/>
      <c r="M7" s="40"/>
      <c r="N7" s="40"/>
      <c r="O7" s="40"/>
      <c r="P7" s="39"/>
      <c r="Q7" s="39"/>
      <c r="R7" s="39"/>
      <c r="S7" s="40"/>
      <c r="T7" s="40"/>
      <c r="U7" s="40"/>
    </row>
    <row r="8" spans="1:21" ht="13.8" x14ac:dyDescent="0.25">
      <c r="A8" s="15" t="str">
        <f>'Application Overview'!$A8</f>
        <v>Application 6</v>
      </c>
      <c r="B8" s="15">
        <f>'Application Overview'!$B8</f>
        <v>0</v>
      </c>
      <c r="C8" s="16">
        <f>'Application Overview'!$C8</f>
        <v>0</v>
      </c>
      <c r="D8" s="39"/>
      <c r="E8" s="39"/>
      <c r="F8" s="39"/>
      <c r="G8" s="40"/>
      <c r="H8" s="40"/>
      <c r="I8" s="40"/>
      <c r="J8" s="39"/>
      <c r="K8" s="39"/>
      <c r="L8" s="39"/>
      <c r="M8" s="40"/>
      <c r="N8" s="40"/>
      <c r="O8" s="40"/>
      <c r="P8" s="39"/>
      <c r="Q8" s="39"/>
      <c r="R8" s="39"/>
      <c r="S8" s="40"/>
      <c r="T8" s="40"/>
      <c r="U8" s="40"/>
    </row>
    <row r="9" spans="1:21" ht="13.8" x14ac:dyDescent="0.25">
      <c r="A9" s="15" t="str">
        <f>'Application Overview'!$A9</f>
        <v>Application 7</v>
      </c>
      <c r="B9" s="15">
        <f>'Application Overview'!$B9</f>
        <v>0</v>
      </c>
      <c r="C9" s="16">
        <f>'Application Overview'!$C9</f>
        <v>0</v>
      </c>
      <c r="D9" s="39"/>
      <c r="E9" s="39"/>
      <c r="F9" s="39"/>
      <c r="G9" s="40"/>
      <c r="H9" s="40"/>
      <c r="I9" s="40"/>
      <c r="J9" s="39"/>
      <c r="K9" s="39"/>
      <c r="L9" s="39"/>
      <c r="M9" s="40"/>
      <c r="N9" s="40"/>
      <c r="O9" s="40"/>
      <c r="P9" s="39"/>
      <c r="Q9" s="39"/>
      <c r="R9" s="39"/>
      <c r="S9" s="40"/>
      <c r="T9" s="40"/>
      <c r="U9" s="40"/>
    </row>
    <row r="10" spans="1:21" ht="13.8" x14ac:dyDescent="0.25">
      <c r="A10" s="15" t="str">
        <f>'Application Overview'!$A10</f>
        <v>Application 8</v>
      </c>
      <c r="B10" s="15">
        <f>'Application Overview'!$B10</f>
        <v>0</v>
      </c>
      <c r="C10" s="16">
        <f>'Application Overview'!$C10</f>
        <v>0</v>
      </c>
      <c r="D10" s="39"/>
      <c r="E10" s="39"/>
      <c r="F10" s="39"/>
      <c r="G10" s="40"/>
      <c r="H10" s="40"/>
      <c r="I10" s="40"/>
      <c r="J10" s="39"/>
      <c r="K10" s="39"/>
      <c r="L10" s="39"/>
      <c r="M10" s="40"/>
      <c r="N10" s="40"/>
      <c r="O10" s="40"/>
      <c r="P10" s="39"/>
      <c r="Q10" s="39"/>
      <c r="R10" s="39"/>
      <c r="S10" s="40"/>
      <c r="T10" s="40"/>
      <c r="U10" s="40"/>
    </row>
    <row r="11" spans="1:21" ht="13.8" x14ac:dyDescent="0.25">
      <c r="A11" s="15" t="str">
        <f>'Application Overview'!$A11</f>
        <v>Application 9</v>
      </c>
      <c r="B11" s="15">
        <f>'Application Overview'!$B11</f>
        <v>0</v>
      </c>
      <c r="C11" s="16">
        <f>'Application Overview'!$C11</f>
        <v>0</v>
      </c>
      <c r="D11" s="39"/>
      <c r="E11" s="39"/>
      <c r="F11" s="39"/>
      <c r="G11" s="40"/>
      <c r="H11" s="40"/>
      <c r="I11" s="40"/>
      <c r="J11" s="39"/>
      <c r="K11" s="39"/>
      <c r="L11" s="39"/>
      <c r="M11" s="40"/>
      <c r="N11" s="40"/>
      <c r="O11" s="40"/>
      <c r="P11" s="39"/>
      <c r="Q11" s="39"/>
      <c r="R11" s="39"/>
      <c r="S11" s="40"/>
      <c r="T11" s="40"/>
      <c r="U11" s="40"/>
    </row>
    <row r="12" spans="1:21" ht="13.8" x14ac:dyDescent="0.25">
      <c r="A12" s="15" t="str">
        <f>'Application Overview'!$A12</f>
        <v>Application 10</v>
      </c>
      <c r="B12" s="15">
        <f>'Application Overview'!$B12</f>
        <v>0</v>
      </c>
      <c r="C12" s="16">
        <f>'Application Overview'!$C12</f>
        <v>0</v>
      </c>
      <c r="D12" s="39"/>
      <c r="E12" s="39"/>
      <c r="F12" s="39"/>
      <c r="G12" s="40"/>
      <c r="H12" s="40"/>
      <c r="I12" s="40"/>
      <c r="J12" s="39"/>
      <c r="K12" s="39"/>
      <c r="L12" s="39"/>
      <c r="M12" s="40"/>
      <c r="N12" s="40"/>
      <c r="O12" s="40"/>
      <c r="P12" s="39"/>
      <c r="Q12" s="39"/>
      <c r="R12" s="39"/>
      <c r="S12" s="40"/>
      <c r="T12" s="40"/>
      <c r="U12" s="40"/>
    </row>
    <row r="13" spans="1:21" ht="13.8" x14ac:dyDescent="0.25">
      <c r="A13" s="15" t="str">
        <f>'Application Overview'!$A13</f>
        <v>Application 11</v>
      </c>
      <c r="B13" s="15">
        <f>'Application Overview'!$B13</f>
        <v>0</v>
      </c>
      <c r="C13" s="16">
        <f>'Application Overview'!$C13</f>
        <v>0</v>
      </c>
      <c r="D13" s="39"/>
      <c r="E13" s="39"/>
      <c r="F13" s="39"/>
      <c r="G13" s="40"/>
      <c r="H13" s="40"/>
      <c r="I13" s="40"/>
      <c r="J13" s="39"/>
      <c r="K13" s="39"/>
      <c r="L13" s="39"/>
      <c r="M13" s="40"/>
      <c r="N13" s="40"/>
      <c r="O13" s="40"/>
      <c r="P13" s="39"/>
      <c r="Q13" s="39"/>
      <c r="R13" s="39"/>
      <c r="S13" s="40"/>
      <c r="T13" s="40"/>
      <c r="U13" s="40"/>
    </row>
    <row r="14" spans="1:21" ht="13.8" x14ac:dyDescent="0.25">
      <c r="A14" s="15" t="str">
        <f>'Application Overview'!$A14</f>
        <v>Application 12</v>
      </c>
      <c r="B14" s="15">
        <f>'Application Overview'!$B14</f>
        <v>0</v>
      </c>
      <c r="C14" s="16">
        <f>'Application Overview'!$C14</f>
        <v>0</v>
      </c>
      <c r="D14" s="39"/>
      <c r="E14" s="39"/>
      <c r="F14" s="39"/>
      <c r="G14" s="40"/>
      <c r="H14" s="40"/>
      <c r="I14" s="40"/>
      <c r="J14" s="39"/>
      <c r="K14" s="39"/>
      <c r="L14" s="39"/>
      <c r="M14" s="40"/>
      <c r="N14" s="40"/>
      <c r="O14" s="40"/>
      <c r="P14" s="39"/>
      <c r="Q14" s="39"/>
      <c r="R14" s="39"/>
      <c r="S14" s="40"/>
      <c r="T14" s="40"/>
      <c r="U14" s="40"/>
    </row>
    <row r="15" spans="1:21" ht="13.8" x14ac:dyDescent="0.25">
      <c r="A15" s="15" t="str">
        <f>'Application Overview'!$A15</f>
        <v>Application 13</v>
      </c>
      <c r="B15" s="15">
        <f>'Application Overview'!$B15</f>
        <v>0</v>
      </c>
      <c r="C15" s="16">
        <f>'Application Overview'!$C15</f>
        <v>0</v>
      </c>
      <c r="D15" s="39"/>
      <c r="E15" s="39"/>
      <c r="F15" s="39"/>
      <c r="G15" s="40"/>
      <c r="H15" s="40"/>
      <c r="I15" s="40"/>
      <c r="J15" s="39"/>
      <c r="K15" s="39"/>
      <c r="L15" s="39"/>
      <c r="M15" s="40"/>
      <c r="N15" s="40"/>
      <c r="O15" s="40"/>
      <c r="P15" s="39"/>
      <c r="Q15" s="39"/>
      <c r="R15" s="39"/>
      <c r="S15" s="40"/>
      <c r="T15" s="40"/>
      <c r="U15" s="40"/>
    </row>
    <row r="16" spans="1:21" ht="13.8" x14ac:dyDescent="0.25">
      <c r="A16" s="15" t="str">
        <f>'Application Overview'!$A16</f>
        <v>Application 14</v>
      </c>
      <c r="B16" s="15">
        <f>'Application Overview'!$B16</f>
        <v>0</v>
      </c>
      <c r="C16" s="16">
        <f>'Application Overview'!$C16</f>
        <v>0</v>
      </c>
      <c r="D16" s="39"/>
      <c r="E16" s="39"/>
      <c r="F16" s="39"/>
      <c r="G16" s="40"/>
      <c r="H16" s="40"/>
      <c r="I16" s="40"/>
      <c r="J16" s="39"/>
      <c r="K16" s="39"/>
      <c r="L16" s="39"/>
      <c r="M16" s="40"/>
      <c r="N16" s="40"/>
      <c r="O16" s="40"/>
      <c r="P16" s="39"/>
      <c r="Q16" s="39"/>
      <c r="R16" s="39"/>
      <c r="S16" s="40"/>
      <c r="T16" s="40"/>
      <c r="U16" s="40"/>
    </row>
    <row r="17" spans="1:21" ht="13.8" x14ac:dyDescent="0.25">
      <c r="A17" s="15" t="str">
        <f>'Application Overview'!$A17</f>
        <v>Application 15</v>
      </c>
      <c r="B17" s="15">
        <f>'Application Overview'!$B17</f>
        <v>0</v>
      </c>
      <c r="C17" s="16">
        <f>'Application Overview'!$C17</f>
        <v>0</v>
      </c>
      <c r="D17" s="39"/>
      <c r="E17" s="39"/>
      <c r="F17" s="39"/>
      <c r="G17" s="40"/>
      <c r="H17" s="40"/>
      <c r="I17" s="40"/>
      <c r="J17" s="39"/>
      <c r="K17" s="39"/>
      <c r="L17" s="39"/>
      <c r="M17" s="40"/>
      <c r="N17" s="40"/>
      <c r="O17" s="40"/>
      <c r="P17" s="39"/>
      <c r="Q17" s="39"/>
      <c r="R17" s="39"/>
      <c r="S17" s="40"/>
      <c r="T17" s="40"/>
      <c r="U17" s="40"/>
    </row>
    <row r="18" spans="1:21" ht="13.8" x14ac:dyDescent="0.25">
      <c r="A18" s="15" t="str">
        <f>'Application Overview'!$A18</f>
        <v>Application 16</v>
      </c>
      <c r="B18" s="15">
        <f>'Application Overview'!$B18</f>
        <v>0</v>
      </c>
      <c r="C18" s="16">
        <f>'Application Overview'!$C18</f>
        <v>0</v>
      </c>
      <c r="D18" s="39"/>
      <c r="E18" s="39"/>
      <c r="F18" s="39"/>
      <c r="G18" s="40"/>
      <c r="H18" s="40"/>
      <c r="I18" s="40"/>
      <c r="J18" s="39"/>
      <c r="K18" s="39"/>
      <c r="L18" s="39"/>
      <c r="M18" s="40"/>
      <c r="N18" s="40"/>
      <c r="O18" s="40"/>
      <c r="P18" s="39"/>
      <c r="Q18" s="39"/>
      <c r="R18" s="39"/>
      <c r="S18" s="40"/>
      <c r="T18" s="40"/>
      <c r="U18" s="40"/>
    </row>
    <row r="19" spans="1:21" ht="13.8" x14ac:dyDescent="0.25">
      <c r="A19" s="15" t="str">
        <f>'Application Overview'!$A19</f>
        <v>Application 17</v>
      </c>
      <c r="B19" s="15">
        <f>'Application Overview'!$B19</f>
        <v>0</v>
      </c>
      <c r="C19" s="16">
        <f>'Application Overview'!$C19</f>
        <v>0</v>
      </c>
      <c r="D19" s="39"/>
      <c r="E19" s="39"/>
      <c r="F19" s="39"/>
      <c r="G19" s="40"/>
      <c r="H19" s="40"/>
      <c r="I19" s="40"/>
      <c r="J19" s="39"/>
      <c r="K19" s="39"/>
      <c r="L19" s="39"/>
      <c r="M19" s="40"/>
      <c r="N19" s="40"/>
      <c r="O19" s="40"/>
      <c r="P19" s="39"/>
      <c r="Q19" s="39"/>
      <c r="R19" s="39"/>
      <c r="S19" s="40"/>
      <c r="T19" s="40"/>
      <c r="U19" s="40"/>
    </row>
    <row r="20" spans="1:21" ht="13.8" x14ac:dyDescent="0.25">
      <c r="A20" s="15" t="str">
        <f>'Application Overview'!$A20</f>
        <v>Application 18</v>
      </c>
      <c r="B20" s="15">
        <f>'Application Overview'!$B20</f>
        <v>0</v>
      </c>
      <c r="C20" s="16">
        <f>'Application Overview'!$C20</f>
        <v>0</v>
      </c>
      <c r="D20" s="39"/>
      <c r="E20" s="39"/>
      <c r="F20" s="39"/>
      <c r="G20" s="40"/>
      <c r="H20" s="40"/>
      <c r="I20" s="40"/>
      <c r="J20" s="39"/>
      <c r="K20" s="39"/>
      <c r="L20" s="39"/>
      <c r="M20" s="40"/>
      <c r="N20" s="40"/>
      <c r="O20" s="40"/>
      <c r="P20" s="39"/>
      <c r="Q20" s="39"/>
      <c r="R20" s="39"/>
      <c r="S20" s="40"/>
      <c r="T20" s="40"/>
      <c r="U20" s="40"/>
    </row>
    <row r="21" spans="1:21" ht="13.8" x14ac:dyDescent="0.25">
      <c r="A21" s="15" t="str">
        <f>'Application Overview'!$A21</f>
        <v>Application 19</v>
      </c>
      <c r="B21" s="15">
        <f>'Application Overview'!$B21</f>
        <v>0</v>
      </c>
      <c r="C21" s="16">
        <f>'Application Overview'!$C21</f>
        <v>0</v>
      </c>
      <c r="D21" s="39"/>
      <c r="E21" s="39"/>
      <c r="F21" s="39"/>
      <c r="G21" s="40"/>
      <c r="H21" s="40"/>
      <c r="I21" s="40"/>
      <c r="J21" s="39"/>
      <c r="K21" s="39"/>
      <c r="L21" s="39"/>
      <c r="M21" s="40"/>
      <c r="N21" s="40"/>
      <c r="O21" s="40"/>
      <c r="P21" s="39"/>
      <c r="Q21" s="39"/>
      <c r="R21" s="39"/>
      <c r="S21" s="40"/>
      <c r="T21" s="40"/>
      <c r="U21" s="40"/>
    </row>
    <row r="22" spans="1:21" ht="13.8" x14ac:dyDescent="0.25">
      <c r="A22" s="15" t="str">
        <f>'Application Overview'!$A22</f>
        <v>Application 20</v>
      </c>
      <c r="B22" s="15">
        <f>'Application Overview'!$B22</f>
        <v>0</v>
      </c>
      <c r="C22" s="16">
        <f>'Application Overview'!$C22</f>
        <v>0</v>
      </c>
      <c r="D22" s="39"/>
      <c r="E22" s="39"/>
      <c r="F22" s="39"/>
      <c r="G22" s="40"/>
      <c r="H22" s="40"/>
      <c r="I22" s="40"/>
      <c r="J22" s="39"/>
      <c r="K22" s="39"/>
      <c r="L22" s="39"/>
      <c r="M22" s="40"/>
      <c r="N22" s="40"/>
      <c r="O22" s="40"/>
      <c r="P22" s="39"/>
      <c r="Q22" s="39"/>
      <c r="R22" s="39"/>
      <c r="S22" s="40"/>
      <c r="T22" s="40"/>
      <c r="U22" s="40"/>
    </row>
  </sheetData>
  <autoFilter ref="A2:U2" xr:uid="{00000000-0009-0000-0000-000005000000}"/>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5"/>
  <sheetViews>
    <sheetView zoomScale="85" zoomScaleNormal="85" workbookViewId="0">
      <selection activeCell="P8" sqref="P8"/>
    </sheetView>
  </sheetViews>
  <sheetFormatPr defaultColWidth="8.6640625" defaultRowHeight="13.8" x14ac:dyDescent="0.25"/>
  <cols>
    <col min="1" max="1" width="16.6640625" style="11" customWidth="1"/>
    <col min="2" max="2" width="14" style="30" customWidth="1"/>
    <col min="3" max="10" width="17.109375" style="11" customWidth="1"/>
    <col min="11" max="16384" width="8.6640625" style="11"/>
  </cols>
  <sheetData>
    <row r="1" spans="1:10" x14ac:dyDescent="0.25">
      <c r="A1" s="29" t="s">
        <v>85</v>
      </c>
    </row>
    <row r="2" spans="1:10" s="31" customFormat="1" ht="65.400000000000006" customHeight="1" x14ac:dyDescent="0.3">
      <c r="A2" s="63" t="s">
        <v>75</v>
      </c>
      <c r="B2" s="63" t="s">
        <v>0</v>
      </c>
      <c r="C2" s="60" t="s">
        <v>23</v>
      </c>
      <c r="D2" s="60" t="s">
        <v>29</v>
      </c>
      <c r="E2" s="60" t="s">
        <v>31</v>
      </c>
      <c r="F2" s="61" t="s">
        <v>24</v>
      </c>
      <c r="G2" s="61" t="s">
        <v>30</v>
      </c>
      <c r="H2" s="61" t="s">
        <v>32</v>
      </c>
      <c r="I2" s="62" t="s">
        <v>25</v>
      </c>
      <c r="J2" s="62" t="s">
        <v>33</v>
      </c>
    </row>
    <row r="3" spans="1:10" x14ac:dyDescent="0.25">
      <c r="A3" s="21" t="str">
        <f>'Application Overview'!$A3</f>
        <v>Application 1</v>
      </c>
      <c r="B3" s="64">
        <f>'Application Overview'!$B3</f>
        <v>0</v>
      </c>
      <c r="C3" s="32">
        <f>SUMPRODUCT('Question Importance'!$B$3:$F$3,'Business Value'!D3:H3)</f>
        <v>0</v>
      </c>
      <c r="D3" s="32">
        <f>SUM('Question Importance'!$B$3:$F$3)*5</f>
        <v>0</v>
      </c>
      <c r="E3" s="33" t="e">
        <f>C3/D3</f>
        <v>#DIV/0!</v>
      </c>
      <c r="F3" s="34">
        <f>SUMPRODUCT('Question Importance'!$G$3:$L$3,'Technical Fit'!D3:I3)</f>
        <v>0</v>
      </c>
      <c r="G3" s="34">
        <f>SUM('Question Importance'!$G$3:$L$3)*5</f>
        <v>0</v>
      </c>
      <c r="H3" s="35" t="e">
        <f>F3/G3</f>
        <v>#DIV/0!</v>
      </c>
      <c r="I3" s="36">
        <f>SUM('Total Cost of Ownership'!D3,'Total Cost of Ownership'!G3,'Total Cost of Ownership'!J3,'Total Cost of Ownership'!M3,'Total Cost of Ownership'!P3,'Total Cost of Ownership'!S3)</f>
        <v>0</v>
      </c>
      <c r="J3" s="37" t="e">
        <f>I3/'Application Overview'!$C3</f>
        <v>#DIV/0!</v>
      </c>
    </row>
    <row r="4" spans="1:10" x14ac:dyDescent="0.25">
      <c r="A4" s="21" t="str">
        <f>'Application Overview'!$A4</f>
        <v>Application 2</v>
      </c>
      <c r="B4" s="64">
        <f>'Application Overview'!$B4</f>
        <v>0</v>
      </c>
      <c r="C4" s="32">
        <f>SUMPRODUCT('Question Importance'!$B$3:$F$3,'Business Value'!D4:H4)</f>
        <v>0</v>
      </c>
      <c r="D4" s="32">
        <f>SUM('Question Importance'!$B$3:$F$3)*5</f>
        <v>0</v>
      </c>
      <c r="E4" s="33" t="e">
        <f t="shared" ref="E4:E12" si="0">C4/D4</f>
        <v>#DIV/0!</v>
      </c>
      <c r="F4" s="34">
        <f>SUMPRODUCT('Question Importance'!$G$3:$L$3,'Technical Fit'!D4:I4)</f>
        <v>0</v>
      </c>
      <c r="G4" s="34">
        <f>SUM('Question Importance'!$G$3:$L$3)*5</f>
        <v>0</v>
      </c>
      <c r="H4" s="35" t="e">
        <f t="shared" ref="H4:H12" si="1">F4/G4</f>
        <v>#DIV/0!</v>
      </c>
      <c r="I4" s="36">
        <f>SUM('Total Cost of Ownership'!D4,'Total Cost of Ownership'!G4,'Total Cost of Ownership'!J4,'Total Cost of Ownership'!M4,'Total Cost of Ownership'!P4,'Total Cost of Ownership'!S4)</f>
        <v>0</v>
      </c>
      <c r="J4" s="37" t="e">
        <f>I4/'Application Overview'!$C4</f>
        <v>#DIV/0!</v>
      </c>
    </row>
    <row r="5" spans="1:10" x14ac:dyDescent="0.25">
      <c r="A5" s="21" t="str">
        <f>'Application Overview'!$A5</f>
        <v>Application 3</v>
      </c>
      <c r="B5" s="64">
        <f>'Application Overview'!$B5</f>
        <v>0</v>
      </c>
      <c r="C5" s="32">
        <f>SUMPRODUCT('Question Importance'!$B$3:$F$3,'Business Value'!D5:H5)</f>
        <v>0</v>
      </c>
      <c r="D5" s="32">
        <f>SUM('Question Importance'!$B$3:$F$3)*5</f>
        <v>0</v>
      </c>
      <c r="E5" s="33" t="e">
        <f t="shared" si="0"/>
        <v>#DIV/0!</v>
      </c>
      <c r="F5" s="34">
        <f>SUMPRODUCT('Question Importance'!$G$3:$L$3,'Technical Fit'!D5:I5)</f>
        <v>0</v>
      </c>
      <c r="G5" s="34">
        <f>SUM('Question Importance'!$G$3:$L$3)*5</f>
        <v>0</v>
      </c>
      <c r="H5" s="35" t="e">
        <f t="shared" si="1"/>
        <v>#DIV/0!</v>
      </c>
      <c r="I5" s="36">
        <f>SUM('Total Cost of Ownership'!D5,'Total Cost of Ownership'!G5,'Total Cost of Ownership'!J5,'Total Cost of Ownership'!M5,'Total Cost of Ownership'!P5,'Total Cost of Ownership'!S5)</f>
        <v>0</v>
      </c>
      <c r="J5" s="37" t="e">
        <f>I5/'Application Overview'!$C5</f>
        <v>#DIV/0!</v>
      </c>
    </row>
    <row r="6" spans="1:10" x14ac:dyDescent="0.25">
      <c r="A6" s="21" t="str">
        <f>'Application Overview'!$A6</f>
        <v>Application 4</v>
      </c>
      <c r="B6" s="64">
        <f>'Application Overview'!$B6</f>
        <v>0</v>
      </c>
      <c r="C6" s="32">
        <f>SUMPRODUCT('Question Importance'!$B$3:$F$3,'Business Value'!D6:H6)</f>
        <v>0</v>
      </c>
      <c r="D6" s="32">
        <f>SUM('Question Importance'!$B$3:$F$3)*5</f>
        <v>0</v>
      </c>
      <c r="E6" s="33" t="e">
        <f t="shared" si="0"/>
        <v>#DIV/0!</v>
      </c>
      <c r="F6" s="34">
        <f>SUMPRODUCT('Question Importance'!$G$3:$L$3,'Technical Fit'!D6:I6)</f>
        <v>0</v>
      </c>
      <c r="G6" s="34">
        <f>SUM('Question Importance'!$G$3:$L$3)*5</f>
        <v>0</v>
      </c>
      <c r="H6" s="35" t="e">
        <f t="shared" si="1"/>
        <v>#DIV/0!</v>
      </c>
      <c r="I6" s="36">
        <f>SUM('Total Cost of Ownership'!D6,'Total Cost of Ownership'!G6,'Total Cost of Ownership'!J6,'Total Cost of Ownership'!M6,'Total Cost of Ownership'!P6,'Total Cost of Ownership'!S6)</f>
        <v>0</v>
      </c>
      <c r="J6" s="37" t="e">
        <f>I6/'Application Overview'!$C6</f>
        <v>#DIV/0!</v>
      </c>
    </row>
    <row r="7" spans="1:10" x14ac:dyDescent="0.25">
      <c r="A7" s="21" t="str">
        <f>'Application Overview'!$A7</f>
        <v>Application 5</v>
      </c>
      <c r="B7" s="64">
        <f>'Application Overview'!$B7</f>
        <v>0</v>
      </c>
      <c r="C7" s="32">
        <f>SUMPRODUCT('Question Importance'!$B$3:$F$3,'Business Value'!D7:H7)</f>
        <v>0</v>
      </c>
      <c r="D7" s="32">
        <f>SUM('Question Importance'!$B$3:$F$3)*5</f>
        <v>0</v>
      </c>
      <c r="E7" s="33" t="e">
        <f t="shared" si="0"/>
        <v>#DIV/0!</v>
      </c>
      <c r="F7" s="34">
        <f>SUMPRODUCT('Question Importance'!$G$3:$L$3,'Technical Fit'!D7:I7)</f>
        <v>0</v>
      </c>
      <c r="G7" s="34">
        <f>SUM('Question Importance'!$G$3:$L$3)*5</f>
        <v>0</v>
      </c>
      <c r="H7" s="35" t="e">
        <f t="shared" si="1"/>
        <v>#DIV/0!</v>
      </c>
      <c r="I7" s="36">
        <f>SUM('Total Cost of Ownership'!D7,'Total Cost of Ownership'!G7,'Total Cost of Ownership'!J7,'Total Cost of Ownership'!M7,'Total Cost of Ownership'!P7,'Total Cost of Ownership'!S7)</f>
        <v>0</v>
      </c>
      <c r="J7" s="37" t="e">
        <f>I7/'Application Overview'!$C7</f>
        <v>#DIV/0!</v>
      </c>
    </row>
    <row r="8" spans="1:10" x14ac:dyDescent="0.25">
      <c r="A8" s="21" t="str">
        <f>'Application Overview'!$A8</f>
        <v>Application 6</v>
      </c>
      <c r="B8" s="64">
        <f>'Application Overview'!$B8</f>
        <v>0</v>
      </c>
      <c r="C8" s="32">
        <f>SUMPRODUCT('Question Importance'!$B$3:$F$3,'Business Value'!D8:H8)</f>
        <v>0</v>
      </c>
      <c r="D8" s="32">
        <f>SUM('Question Importance'!$B$3:$F$3)*5</f>
        <v>0</v>
      </c>
      <c r="E8" s="33" t="e">
        <f t="shared" si="0"/>
        <v>#DIV/0!</v>
      </c>
      <c r="F8" s="34">
        <f>SUMPRODUCT('Question Importance'!$G$3:$L$3,'Technical Fit'!D8:I8)</f>
        <v>0</v>
      </c>
      <c r="G8" s="34">
        <f>SUM('Question Importance'!$G$3:$L$3)*5</f>
        <v>0</v>
      </c>
      <c r="H8" s="35" t="e">
        <f t="shared" si="1"/>
        <v>#DIV/0!</v>
      </c>
      <c r="I8" s="36">
        <f>SUM('Total Cost of Ownership'!D8,'Total Cost of Ownership'!G8,'Total Cost of Ownership'!J8,'Total Cost of Ownership'!M8,'Total Cost of Ownership'!P8,'Total Cost of Ownership'!S8)</f>
        <v>0</v>
      </c>
      <c r="J8" s="37" t="e">
        <f>I8/'Application Overview'!$C8</f>
        <v>#DIV/0!</v>
      </c>
    </row>
    <row r="9" spans="1:10" x14ac:dyDescent="0.25">
      <c r="A9" s="21" t="str">
        <f>'Application Overview'!$A9</f>
        <v>Application 7</v>
      </c>
      <c r="B9" s="64">
        <f>'Application Overview'!$B9</f>
        <v>0</v>
      </c>
      <c r="C9" s="32">
        <f>SUMPRODUCT('Question Importance'!$B$3:$F$3,'Business Value'!D9:H9)</f>
        <v>0</v>
      </c>
      <c r="D9" s="32">
        <f>SUM('Question Importance'!$B$3:$F$3)*5</f>
        <v>0</v>
      </c>
      <c r="E9" s="33" t="e">
        <f t="shared" si="0"/>
        <v>#DIV/0!</v>
      </c>
      <c r="F9" s="34">
        <f>SUMPRODUCT('Question Importance'!$G$3:$L$3,'Technical Fit'!D9:I9)</f>
        <v>0</v>
      </c>
      <c r="G9" s="34">
        <f>SUM('Question Importance'!$G$3:$L$3)*5</f>
        <v>0</v>
      </c>
      <c r="H9" s="35" t="e">
        <f t="shared" si="1"/>
        <v>#DIV/0!</v>
      </c>
      <c r="I9" s="36">
        <f>SUM('Total Cost of Ownership'!D9,'Total Cost of Ownership'!G9,'Total Cost of Ownership'!J9,'Total Cost of Ownership'!M9,'Total Cost of Ownership'!P9,'Total Cost of Ownership'!S9)</f>
        <v>0</v>
      </c>
      <c r="J9" s="37" t="e">
        <f>I9/'Application Overview'!$C9</f>
        <v>#DIV/0!</v>
      </c>
    </row>
    <row r="10" spans="1:10" x14ac:dyDescent="0.25">
      <c r="A10" s="21" t="str">
        <f>'Application Overview'!$A10</f>
        <v>Application 8</v>
      </c>
      <c r="B10" s="64">
        <f>'Application Overview'!$B10</f>
        <v>0</v>
      </c>
      <c r="C10" s="32">
        <f>SUMPRODUCT('Question Importance'!$B$3:$F$3,'Business Value'!D10:H10)</f>
        <v>0</v>
      </c>
      <c r="D10" s="32">
        <f>SUM('Question Importance'!$B$3:$F$3)*5</f>
        <v>0</v>
      </c>
      <c r="E10" s="33" t="e">
        <f t="shared" si="0"/>
        <v>#DIV/0!</v>
      </c>
      <c r="F10" s="34">
        <f>SUMPRODUCT('Question Importance'!$G$3:$L$3,'Technical Fit'!D10:I10)</f>
        <v>0</v>
      </c>
      <c r="G10" s="34">
        <f>SUM('Question Importance'!$G$3:$L$3)*5</f>
        <v>0</v>
      </c>
      <c r="H10" s="35" t="e">
        <f t="shared" si="1"/>
        <v>#DIV/0!</v>
      </c>
      <c r="I10" s="36">
        <f>SUM('Total Cost of Ownership'!D10,'Total Cost of Ownership'!G10,'Total Cost of Ownership'!J10,'Total Cost of Ownership'!M10,'Total Cost of Ownership'!P10,'Total Cost of Ownership'!S10)</f>
        <v>0</v>
      </c>
      <c r="J10" s="37" t="e">
        <f>I10/'Application Overview'!$C10</f>
        <v>#DIV/0!</v>
      </c>
    </row>
    <row r="11" spans="1:10" x14ac:dyDescent="0.25">
      <c r="A11" s="21" t="str">
        <f>'Application Overview'!$A11</f>
        <v>Application 9</v>
      </c>
      <c r="B11" s="64">
        <f>'Application Overview'!$B11</f>
        <v>0</v>
      </c>
      <c r="C11" s="32">
        <f>SUMPRODUCT('Question Importance'!$B$3:$F$3,'Business Value'!D11:H11)</f>
        <v>0</v>
      </c>
      <c r="D11" s="32">
        <f>SUM('Question Importance'!$B$3:$F$3)*5</f>
        <v>0</v>
      </c>
      <c r="E11" s="33" t="e">
        <f t="shared" si="0"/>
        <v>#DIV/0!</v>
      </c>
      <c r="F11" s="34">
        <f>SUMPRODUCT('Question Importance'!$G$3:$L$3,'Technical Fit'!D11:I11)</f>
        <v>0</v>
      </c>
      <c r="G11" s="34">
        <f>SUM('Question Importance'!$G$3:$L$3)*5</f>
        <v>0</v>
      </c>
      <c r="H11" s="35" t="e">
        <f t="shared" si="1"/>
        <v>#DIV/0!</v>
      </c>
      <c r="I11" s="36">
        <f>SUM('Total Cost of Ownership'!D11,'Total Cost of Ownership'!G11,'Total Cost of Ownership'!J11,'Total Cost of Ownership'!M11,'Total Cost of Ownership'!P11,'Total Cost of Ownership'!S11)</f>
        <v>0</v>
      </c>
      <c r="J11" s="37" t="e">
        <f>I11/'Application Overview'!$C11</f>
        <v>#DIV/0!</v>
      </c>
    </row>
    <row r="12" spans="1:10" x14ac:dyDescent="0.25">
      <c r="A12" s="21" t="str">
        <f>'Application Overview'!$A12</f>
        <v>Application 10</v>
      </c>
      <c r="B12" s="64">
        <f>'Application Overview'!$B12</f>
        <v>0</v>
      </c>
      <c r="C12" s="32">
        <f>SUMPRODUCT('Question Importance'!$B$3:$F$3,'Business Value'!D12:H12)</f>
        <v>0</v>
      </c>
      <c r="D12" s="32">
        <f>SUM('Question Importance'!$B$3:$F$3)*5</f>
        <v>0</v>
      </c>
      <c r="E12" s="33" t="e">
        <f t="shared" si="0"/>
        <v>#DIV/0!</v>
      </c>
      <c r="F12" s="34">
        <f>SUMPRODUCT('Question Importance'!$G$3:$L$3,'Technical Fit'!D12:I12)</f>
        <v>0</v>
      </c>
      <c r="G12" s="34">
        <f>SUM('Question Importance'!$G$3:$L$3)*5</f>
        <v>0</v>
      </c>
      <c r="H12" s="35" t="e">
        <f t="shared" si="1"/>
        <v>#DIV/0!</v>
      </c>
      <c r="I12" s="36">
        <f>SUM('Total Cost of Ownership'!D12,'Total Cost of Ownership'!G12,'Total Cost of Ownership'!J12,'Total Cost of Ownership'!M12,'Total Cost of Ownership'!P12,'Total Cost of Ownership'!S12)</f>
        <v>0</v>
      </c>
      <c r="J12" s="37" t="e">
        <f>I12/'Application Overview'!$C12</f>
        <v>#DIV/0!</v>
      </c>
    </row>
    <row r="13" spans="1:10" x14ac:dyDescent="0.25">
      <c r="A13" s="21" t="str">
        <f>'Application Overview'!$A13</f>
        <v>Application 11</v>
      </c>
      <c r="B13" s="64">
        <f>'Application Overview'!$B13</f>
        <v>0</v>
      </c>
      <c r="C13" s="32">
        <f>SUMPRODUCT('Question Importance'!$B$3:$F$3,'Business Value'!D13:H13)</f>
        <v>0</v>
      </c>
      <c r="D13" s="32">
        <f>SUM('Question Importance'!$B$3:$F$3)*5</f>
        <v>0</v>
      </c>
      <c r="E13" s="33" t="e">
        <f t="shared" ref="E13:E22" si="2">C13/D13</f>
        <v>#DIV/0!</v>
      </c>
      <c r="F13" s="34">
        <f>SUMPRODUCT('Question Importance'!$G$3:$L$3,'Technical Fit'!D13:I13)</f>
        <v>0</v>
      </c>
      <c r="G13" s="34">
        <f>SUM('Question Importance'!$G$3:$L$3)*5</f>
        <v>0</v>
      </c>
      <c r="H13" s="35" t="e">
        <f t="shared" ref="H13:H22" si="3">F13/G13</f>
        <v>#DIV/0!</v>
      </c>
      <c r="I13" s="36">
        <f>SUM('Total Cost of Ownership'!D13,'Total Cost of Ownership'!G13,'Total Cost of Ownership'!J13,'Total Cost of Ownership'!M13,'Total Cost of Ownership'!P13,'Total Cost of Ownership'!S13)</f>
        <v>0</v>
      </c>
      <c r="J13" s="37" t="e">
        <f>I13/'Application Overview'!$C13</f>
        <v>#DIV/0!</v>
      </c>
    </row>
    <row r="14" spans="1:10" x14ac:dyDescent="0.25">
      <c r="A14" s="21" t="str">
        <f>'Application Overview'!$A14</f>
        <v>Application 12</v>
      </c>
      <c r="B14" s="64">
        <f>'Application Overview'!$B14</f>
        <v>0</v>
      </c>
      <c r="C14" s="32">
        <f>SUMPRODUCT('Question Importance'!$B$3:$F$3,'Business Value'!D14:H14)</f>
        <v>0</v>
      </c>
      <c r="D14" s="32">
        <f>SUM('Question Importance'!$B$3:$F$3)*5</f>
        <v>0</v>
      </c>
      <c r="E14" s="33" t="e">
        <f t="shared" si="2"/>
        <v>#DIV/0!</v>
      </c>
      <c r="F14" s="34">
        <f>SUMPRODUCT('Question Importance'!$G$3:$L$3,'Technical Fit'!D14:I14)</f>
        <v>0</v>
      </c>
      <c r="G14" s="34">
        <f>SUM('Question Importance'!$G$3:$L$3)*5</f>
        <v>0</v>
      </c>
      <c r="H14" s="35" t="e">
        <f t="shared" si="3"/>
        <v>#DIV/0!</v>
      </c>
      <c r="I14" s="36">
        <f>SUM('Total Cost of Ownership'!D14,'Total Cost of Ownership'!G14,'Total Cost of Ownership'!J14,'Total Cost of Ownership'!M14,'Total Cost of Ownership'!P14,'Total Cost of Ownership'!S14)</f>
        <v>0</v>
      </c>
      <c r="J14" s="37" t="e">
        <f>I14/'Application Overview'!$C14</f>
        <v>#DIV/0!</v>
      </c>
    </row>
    <row r="15" spans="1:10" x14ac:dyDescent="0.25">
      <c r="A15" s="21" t="str">
        <f>'Application Overview'!$A15</f>
        <v>Application 13</v>
      </c>
      <c r="B15" s="64">
        <f>'Application Overview'!$B15</f>
        <v>0</v>
      </c>
      <c r="C15" s="32">
        <f>SUMPRODUCT('Question Importance'!$B$3:$F$3,'Business Value'!D15:H15)</f>
        <v>0</v>
      </c>
      <c r="D15" s="32">
        <f>SUM('Question Importance'!$B$3:$F$3)*5</f>
        <v>0</v>
      </c>
      <c r="E15" s="33" t="e">
        <f t="shared" si="2"/>
        <v>#DIV/0!</v>
      </c>
      <c r="F15" s="34">
        <f>SUMPRODUCT('Question Importance'!$G$3:$L$3,'Technical Fit'!D15:I15)</f>
        <v>0</v>
      </c>
      <c r="G15" s="34">
        <f>SUM('Question Importance'!$G$3:$L$3)*5</f>
        <v>0</v>
      </c>
      <c r="H15" s="35" t="e">
        <f t="shared" si="3"/>
        <v>#DIV/0!</v>
      </c>
      <c r="I15" s="36">
        <f>SUM('Total Cost of Ownership'!D15,'Total Cost of Ownership'!G15,'Total Cost of Ownership'!J15,'Total Cost of Ownership'!M15,'Total Cost of Ownership'!P15,'Total Cost of Ownership'!S15)</f>
        <v>0</v>
      </c>
      <c r="J15" s="37" t="e">
        <f>I15/'Application Overview'!$C15</f>
        <v>#DIV/0!</v>
      </c>
    </row>
    <row r="16" spans="1:10" x14ac:dyDescent="0.25">
      <c r="A16" s="21" t="str">
        <f>'Application Overview'!$A16</f>
        <v>Application 14</v>
      </c>
      <c r="B16" s="64">
        <f>'Application Overview'!$B16</f>
        <v>0</v>
      </c>
      <c r="C16" s="32">
        <f>SUMPRODUCT('Question Importance'!$B$3:$F$3,'Business Value'!D16:H16)</f>
        <v>0</v>
      </c>
      <c r="D16" s="32">
        <f>SUM('Question Importance'!$B$3:$F$3)*5</f>
        <v>0</v>
      </c>
      <c r="E16" s="33" t="e">
        <f t="shared" si="2"/>
        <v>#DIV/0!</v>
      </c>
      <c r="F16" s="34">
        <f>SUMPRODUCT('Question Importance'!$G$3:$L$3,'Technical Fit'!D16:I16)</f>
        <v>0</v>
      </c>
      <c r="G16" s="34">
        <f>SUM('Question Importance'!$G$3:$L$3)*5</f>
        <v>0</v>
      </c>
      <c r="H16" s="35" t="e">
        <f t="shared" si="3"/>
        <v>#DIV/0!</v>
      </c>
      <c r="I16" s="36">
        <f>SUM('Total Cost of Ownership'!D16,'Total Cost of Ownership'!G16,'Total Cost of Ownership'!J16,'Total Cost of Ownership'!M16,'Total Cost of Ownership'!P16,'Total Cost of Ownership'!S16)</f>
        <v>0</v>
      </c>
      <c r="J16" s="37" t="e">
        <f>I16/'Application Overview'!$C16</f>
        <v>#DIV/0!</v>
      </c>
    </row>
    <row r="17" spans="1:10" x14ac:dyDescent="0.25">
      <c r="A17" s="21" t="str">
        <f>'Application Overview'!$A17</f>
        <v>Application 15</v>
      </c>
      <c r="B17" s="64">
        <f>'Application Overview'!$B17</f>
        <v>0</v>
      </c>
      <c r="C17" s="32">
        <f>SUMPRODUCT('Question Importance'!$B$3:$F$3,'Business Value'!D17:H17)</f>
        <v>0</v>
      </c>
      <c r="D17" s="32">
        <f>SUM('Question Importance'!$B$3:$F$3)*5</f>
        <v>0</v>
      </c>
      <c r="E17" s="33" t="e">
        <f t="shared" si="2"/>
        <v>#DIV/0!</v>
      </c>
      <c r="F17" s="34">
        <f>SUMPRODUCT('Question Importance'!$G$3:$L$3,'Technical Fit'!D17:I17)</f>
        <v>0</v>
      </c>
      <c r="G17" s="34">
        <f>SUM('Question Importance'!$G$3:$L$3)*5</f>
        <v>0</v>
      </c>
      <c r="H17" s="35" t="e">
        <f t="shared" si="3"/>
        <v>#DIV/0!</v>
      </c>
      <c r="I17" s="36">
        <f>SUM('Total Cost of Ownership'!D17,'Total Cost of Ownership'!G17,'Total Cost of Ownership'!J17,'Total Cost of Ownership'!M17,'Total Cost of Ownership'!P17,'Total Cost of Ownership'!S17)</f>
        <v>0</v>
      </c>
      <c r="J17" s="37" t="e">
        <f>I17/'Application Overview'!$C17</f>
        <v>#DIV/0!</v>
      </c>
    </row>
    <row r="18" spans="1:10" x14ac:dyDescent="0.25">
      <c r="A18" s="21" t="str">
        <f>'Application Overview'!$A18</f>
        <v>Application 16</v>
      </c>
      <c r="B18" s="64">
        <f>'Application Overview'!$B18</f>
        <v>0</v>
      </c>
      <c r="C18" s="32">
        <f>SUMPRODUCT('Question Importance'!$B$3:$F$3,'Business Value'!D18:H18)</f>
        <v>0</v>
      </c>
      <c r="D18" s="32">
        <f>SUM('Question Importance'!$B$3:$F$3)*5</f>
        <v>0</v>
      </c>
      <c r="E18" s="33" t="e">
        <f t="shared" si="2"/>
        <v>#DIV/0!</v>
      </c>
      <c r="F18" s="34">
        <f>SUMPRODUCT('Question Importance'!$G$3:$L$3,'Technical Fit'!D18:I18)</f>
        <v>0</v>
      </c>
      <c r="G18" s="34">
        <f>SUM('Question Importance'!$G$3:$L$3)*5</f>
        <v>0</v>
      </c>
      <c r="H18" s="35" t="e">
        <f t="shared" si="3"/>
        <v>#DIV/0!</v>
      </c>
      <c r="I18" s="36">
        <f>SUM('Total Cost of Ownership'!D18,'Total Cost of Ownership'!G18,'Total Cost of Ownership'!J18,'Total Cost of Ownership'!M18,'Total Cost of Ownership'!P18,'Total Cost of Ownership'!S18)</f>
        <v>0</v>
      </c>
      <c r="J18" s="37" t="e">
        <f>I18/'Application Overview'!$C18</f>
        <v>#DIV/0!</v>
      </c>
    </row>
    <row r="19" spans="1:10" x14ac:dyDescent="0.25">
      <c r="A19" s="21" t="str">
        <f>'Application Overview'!$A19</f>
        <v>Application 17</v>
      </c>
      <c r="B19" s="64">
        <f>'Application Overview'!$B19</f>
        <v>0</v>
      </c>
      <c r="C19" s="32">
        <f>SUMPRODUCT('Question Importance'!$B$3:$F$3,'Business Value'!D19:H19)</f>
        <v>0</v>
      </c>
      <c r="D19" s="32">
        <f>SUM('Question Importance'!$B$3:$F$3)*5</f>
        <v>0</v>
      </c>
      <c r="E19" s="33" t="e">
        <f t="shared" si="2"/>
        <v>#DIV/0!</v>
      </c>
      <c r="F19" s="34">
        <f>SUMPRODUCT('Question Importance'!$G$3:$L$3,'Technical Fit'!D19:I19)</f>
        <v>0</v>
      </c>
      <c r="G19" s="34">
        <f>SUM('Question Importance'!$G$3:$L$3)*5</f>
        <v>0</v>
      </c>
      <c r="H19" s="35" t="e">
        <f t="shared" si="3"/>
        <v>#DIV/0!</v>
      </c>
      <c r="I19" s="36">
        <f>SUM('Total Cost of Ownership'!D19,'Total Cost of Ownership'!G19,'Total Cost of Ownership'!J19,'Total Cost of Ownership'!M19,'Total Cost of Ownership'!P19,'Total Cost of Ownership'!S19)</f>
        <v>0</v>
      </c>
      <c r="J19" s="37" t="e">
        <f>I19/'Application Overview'!$C19</f>
        <v>#DIV/0!</v>
      </c>
    </row>
    <row r="20" spans="1:10" x14ac:dyDescent="0.25">
      <c r="A20" s="21" t="str">
        <f>'Application Overview'!$A20</f>
        <v>Application 18</v>
      </c>
      <c r="B20" s="64">
        <f>'Application Overview'!$B20</f>
        <v>0</v>
      </c>
      <c r="C20" s="32">
        <f>SUMPRODUCT('Question Importance'!$B$3:$F$3,'Business Value'!D20:H20)</f>
        <v>0</v>
      </c>
      <c r="D20" s="32">
        <f>SUM('Question Importance'!$B$3:$F$3)*5</f>
        <v>0</v>
      </c>
      <c r="E20" s="33" t="e">
        <f t="shared" si="2"/>
        <v>#DIV/0!</v>
      </c>
      <c r="F20" s="34">
        <f>SUMPRODUCT('Question Importance'!$G$3:$L$3,'Technical Fit'!D20:I20)</f>
        <v>0</v>
      </c>
      <c r="G20" s="34">
        <f>SUM('Question Importance'!$G$3:$L$3)*5</f>
        <v>0</v>
      </c>
      <c r="H20" s="35" t="e">
        <f t="shared" si="3"/>
        <v>#DIV/0!</v>
      </c>
      <c r="I20" s="36">
        <f>SUM('Total Cost of Ownership'!D20,'Total Cost of Ownership'!G20,'Total Cost of Ownership'!J20,'Total Cost of Ownership'!M20,'Total Cost of Ownership'!P20,'Total Cost of Ownership'!S20)</f>
        <v>0</v>
      </c>
      <c r="J20" s="37" t="e">
        <f>I20/'Application Overview'!$C20</f>
        <v>#DIV/0!</v>
      </c>
    </row>
    <row r="21" spans="1:10" x14ac:dyDescent="0.25">
      <c r="A21" s="21" t="str">
        <f>'Application Overview'!$A21</f>
        <v>Application 19</v>
      </c>
      <c r="B21" s="64">
        <f>'Application Overview'!$B21</f>
        <v>0</v>
      </c>
      <c r="C21" s="32">
        <f>SUMPRODUCT('Question Importance'!$B$3:$F$3,'Business Value'!D21:H21)</f>
        <v>0</v>
      </c>
      <c r="D21" s="32">
        <f>SUM('Question Importance'!$B$3:$F$3)*5</f>
        <v>0</v>
      </c>
      <c r="E21" s="33" t="e">
        <f t="shared" si="2"/>
        <v>#DIV/0!</v>
      </c>
      <c r="F21" s="34">
        <f>SUMPRODUCT('Question Importance'!$G$3:$L$3,'Technical Fit'!D21:I21)</f>
        <v>0</v>
      </c>
      <c r="G21" s="34">
        <f>SUM('Question Importance'!$G$3:$L$3)*5</f>
        <v>0</v>
      </c>
      <c r="H21" s="35" t="e">
        <f t="shared" si="3"/>
        <v>#DIV/0!</v>
      </c>
      <c r="I21" s="36">
        <f>SUM('Total Cost of Ownership'!D21,'Total Cost of Ownership'!G21,'Total Cost of Ownership'!J21,'Total Cost of Ownership'!M21,'Total Cost of Ownership'!P21,'Total Cost of Ownership'!S21)</f>
        <v>0</v>
      </c>
      <c r="J21" s="37" t="e">
        <f>I21/'Application Overview'!$C21</f>
        <v>#DIV/0!</v>
      </c>
    </row>
    <row r="22" spans="1:10" x14ac:dyDescent="0.25">
      <c r="A22" s="21" t="str">
        <f>'Application Overview'!$A22</f>
        <v>Application 20</v>
      </c>
      <c r="B22" s="64">
        <f>'Application Overview'!$B22</f>
        <v>0</v>
      </c>
      <c r="C22" s="32">
        <f>SUMPRODUCT('Question Importance'!$B$3:$F$3,'Business Value'!D22:H22)</f>
        <v>0</v>
      </c>
      <c r="D22" s="32">
        <f>SUM('Question Importance'!$B$3:$F$3)*5</f>
        <v>0</v>
      </c>
      <c r="E22" s="33" t="e">
        <f t="shared" si="2"/>
        <v>#DIV/0!</v>
      </c>
      <c r="F22" s="34">
        <f>SUMPRODUCT('Question Importance'!$G$3:$L$3,'Technical Fit'!D22:I22)</f>
        <v>0</v>
      </c>
      <c r="G22" s="34">
        <f>SUM('Question Importance'!$G$3:$L$3)*5</f>
        <v>0</v>
      </c>
      <c r="H22" s="35" t="e">
        <f t="shared" si="3"/>
        <v>#DIV/0!</v>
      </c>
      <c r="I22" s="36">
        <f>SUM('Total Cost of Ownership'!D22,'Total Cost of Ownership'!G22,'Total Cost of Ownership'!J22,'Total Cost of Ownership'!M22,'Total Cost of Ownership'!P22,'Total Cost of Ownership'!S22)</f>
        <v>0</v>
      </c>
      <c r="J22" s="37" t="e">
        <f>I22/'Application Overview'!$C22</f>
        <v>#DIV/0!</v>
      </c>
    </row>
    <row r="25" spans="1:10" x14ac:dyDescent="0.25"/>
  </sheetData>
  <pageMargins left="0.7" right="0.7" top="0.75" bottom="0.75" header="0.3" footer="0.3"/>
  <pageSetup orientation="portrait" horizontalDpi="1200" verticalDpi="12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1"/>
  <sheetViews>
    <sheetView workbookViewId="0">
      <selection activeCell="C23" sqref="C23"/>
    </sheetView>
  </sheetViews>
  <sheetFormatPr defaultColWidth="8.6640625" defaultRowHeight="14.4" x14ac:dyDescent="0.3"/>
  <cols>
    <col min="1" max="1" width="27.33203125" style="1" bestFit="1" customWidth="1"/>
    <col min="2" max="2" width="8.6640625" style="1"/>
    <col min="3" max="3" width="17.44140625" style="1" bestFit="1" customWidth="1"/>
    <col min="4" max="16384" width="8.6640625" style="1"/>
  </cols>
  <sheetData>
    <row r="1" spans="1:3" x14ac:dyDescent="0.3">
      <c r="A1" s="3" t="s">
        <v>22</v>
      </c>
      <c r="C1" s="3" t="s">
        <v>1</v>
      </c>
    </row>
    <row r="2" spans="1:3" x14ac:dyDescent="0.3">
      <c r="A2" s="1" t="s">
        <v>2</v>
      </c>
      <c r="C2" s="1" t="s">
        <v>27</v>
      </c>
    </row>
    <row r="3" spans="1:3" x14ac:dyDescent="0.3">
      <c r="A3" s="1" t="s">
        <v>3</v>
      </c>
      <c r="C3" s="1" t="s">
        <v>28</v>
      </c>
    </row>
    <row r="4" spans="1:3" x14ac:dyDescent="0.3">
      <c r="A4" s="1" t="s">
        <v>4</v>
      </c>
    </row>
    <row r="5" spans="1:3" x14ac:dyDescent="0.3">
      <c r="A5" s="1" t="s">
        <v>5</v>
      </c>
    </row>
    <row r="6" spans="1:3" x14ac:dyDescent="0.3">
      <c r="A6" s="1" t="s">
        <v>6</v>
      </c>
    </row>
    <row r="7" spans="1:3" x14ac:dyDescent="0.3">
      <c r="A7" s="1" t="s">
        <v>7</v>
      </c>
    </row>
    <row r="8" spans="1:3" x14ac:dyDescent="0.3">
      <c r="A8" s="1" t="s">
        <v>8</v>
      </c>
    </row>
    <row r="9" spans="1:3" x14ac:dyDescent="0.3">
      <c r="A9" s="1" t="s">
        <v>9</v>
      </c>
    </row>
    <row r="10" spans="1:3" x14ac:dyDescent="0.3">
      <c r="A10" s="1" t="s">
        <v>10</v>
      </c>
    </row>
    <row r="11" spans="1:3" x14ac:dyDescent="0.3">
      <c r="A11" s="1" t="s">
        <v>11</v>
      </c>
    </row>
    <row r="12" spans="1:3" x14ac:dyDescent="0.3">
      <c r="A12" s="1" t="s">
        <v>12</v>
      </c>
    </row>
    <row r="13" spans="1:3" x14ac:dyDescent="0.3">
      <c r="A13" s="1" t="s">
        <v>13</v>
      </c>
    </row>
    <row r="14" spans="1:3" x14ac:dyDescent="0.3">
      <c r="A14" s="1" t="s">
        <v>14</v>
      </c>
    </row>
    <row r="15" spans="1:3" x14ac:dyDescent="0.3">
      <c r="A15" s="1" t="s">
        <v>15</v>
      </c>
    </row>
    <row r="16" spans="1:3" x14ac:dyDescent="0.3">
      <c r="A16" s="1" t="s">
        <v>16</v>
      </c>
    </row>
    <row r="17" spans="1:1" x14ac:dyDescent="0.3">
      <c r="A17" s="1" t="s">
        <v>17</v>
      </c>
    </row>
    <row r="18" spans="1:1" x14ac:dyDescent="0.3">
      <c r="A18" s="1" t="s">
        <v>18</v>
      </c>
    </row>
    <row r="19" spans="1:1" x14ac:dyDescent="0.3">
      <c r="A19" s="1" t="s">
        <v>19</v>
      </c>
    </row>
    <row r="20" spans="1:1" x14ac:dyDescent="0.3">
      <c r="A20" s="1" t="s">
        <v>20</v>
      </c>
    </row>
    <row r="21" spans="1:1" x14ac:dyDescent="0.3">
      <c r="A21" s="1"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Application Overview</vt:lpstr>
      <vt:lpstr>Question Importance</vt:lpstr>
      <vt:lpstr>Business Value</vt:lpstr>
      <vt:lpstr>Technical Fit</vt:lpstr>
      <vt:lpstr>Total Cost of Ownership</vt:lpstr>
      <vt:lpstr>Summary Matrix</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Tassano</dc:creator>
  <cp:lastModifiedBy>Alexis Masterson</cp:lastModifiedBy>
  <dcterms:created xsi:type="dcterms:W3CDTF">2018-10-09T15:22:02Z</dcterms:created>
  <dcterms:modified xsi:type="dcterms:W3CDTF">2019-05-30T19:35:14Z</dcterms:modified>
</cp:coreProperties>
</file>