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lyssamwong\Downloads\"/>
    </mc:Choice>
  </mc:AlternateContent>
  <xr:revisionPtr revIDLastSave="0" documentId="13_ncr:1_{6C4056E1-2734-48DE-87A0-F80EC0DCA9D9}" xr6:coauthVersionLast="47" xr6:coauthVersionMax="47" xr10:uidLastSave="{00000000-0000-0000-0000-000000000000}"/>
  <bookViews>
    <workbookView xWindow="28680" yWindow="-120" windowWidth="29040" windowHeight="15840" xr2:uid="{00000000-000D-0000-FFFF-FFFF00000000}"/>
  </bookViews>
  <sheets>
    <sheet name="Pre-Award Evaluation Instructio" sheetId="1" r:id="rId1"/>
    <sheet name="Data (HIDE)" sheetId="2" state="hidden" r:id="rId2"/>
    <sheet name="DL (HIDE)" sheetId="3" state="hidden" r:id="rId3"/>
    <sheet name="Pre-Award Eval. - Basic Safegua" sheetId="4" r:id="rId4"/>
    <sheet name="Post-Award Deliverable Instruct" sheetId="5" r:id="rId5"/>
    <sheet name="Post-Award Deliverable - C-SCRM" sheetId="6" r:id="rId6"/>
  </sheets>
  <externalReferences>
    <externalReference r:id="rId7"/>
  </externalReferences>
  <definedNames>
    <definedName name="ANSWER">'DL (HIDE)'!$E$2:$E$6</definedName>
    <definedName name="vALTc">'Data (HIDE)'!$I$2</definedName>
    <definedName name="vALTp">'Data (HIDE)'!$I$3</definedName>
    <definedName name="vNAc">'Data (HIDE)'!$H$2</definedName>
    <definedName name="vNOc">'Data (HIDE)'!$G$2</definedName>
    <definedName name="vNRc">'Data (HIDE)'!$E$2</definedName>
    <definedName name="vNRp">'Data (HIDE)'!$E$3</definedName>
    <definedName name="vTotalc">'Data (HIDE)'!$J$2</definedName>
    <definedName name="vTotalp">'Data (HIDE)'!$J$3</definedName>
    <definedName name="vYESc">'Data (HIDE)'!$F$2</definedName>
    <definedName name="vYESp">'Data (HIDE)'!$F$3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s="1"/>
  <c r="I2" i="2"/>
  <c r="I3" i="2" s="1"/>
  <c r="H2" i="2"/>
  <c r="H3" i="2" s="1"/>
  <c r="G2" i="2"/>
  <c r="G3" i="2" s="1"/>
  <c r="F2" i="2"/>
  <c r="F3" i="2" s="1"/>
  <c r="E2" i="2"/>
  <c r="E3" i="2" s="1"/>
  <c r="A2" i="2" l="1"/>
  <c r="B2" i="2"/>
</calcChain>
</file>

<file path=xl/sharedStrings.xml><?xml version="1.0" encoding="utf-8"?>
<sst xmlns="http://schemas.openxmlformats.org/spreadsheetml/2006/main" count="430" uniqueCount="224">
  <si>
    <t>Basic Safeguarding of Covered Contractor Information Systems</t>
  </si>
  <si>
    <t>INSTRUCTIONS</t>
  </si>
  <si>
    <t>QUESTIONNAIRE COMPLETION INSTRUCTIONS:</t>
  </si>
  <si>
    <t>●  Provide a contact (name, title, offeror name, phone number, and e-mail address) for questions, support, or additional information related to the questionnaire to the respondents.</t>
  </si>
  <si>
    <t>●  Provide your responses in the gray shaded lines of the questionnaire.</t>
  </si>
  <si>
    <t>Definitions:</t>
  </si>
  <si>
    <r>
      <rPr>
        <b/>
        <sz val="10"/>
        <color rgb="FF000000"/>
        <rFont val="Roboto"/>
      </rPr>
      <t>Covered contractor information system</t>
    </r>
    <r>
      <rPr>
        <sz val="10"/>
        <color rgb="FF000000"/>
        <rFont val="Roboto"/>
      </rPr>
      <t xml:space="preserve"> means an information system that is owned or operated by a contractor that processes, stores, or transmits Federal contract information.</t>
    </r>
  </si>
  <si>
    <r>
      <rPr>
        <b/>
        <sz val="10"/>
        <color rgb="FF000000"/>
        <rFont val="Roboto"/>
      </rPr>
      <t>Federal contract information</t>
    </r>
    <r>
      <rPr>
        <sz val="10"/>
        <color rgb="FF000000"/>
        <rFont val="Roboto"/>
      </rPr>
      <t xml:space="preserve"> means information, not intended for public release, that is provided by or generated for the Government under a contract to develop or deliver a product or service to the Government, but not including information provided by the Government to the public (such as on public websites) or simple transactional information, such as necessary to process payments.</t>
    </r>
  </si>
  <si>
    <r>
      <rPr>
        <b/>
        <sz val="10"/>
        <color rgb="FF000000"/>
        <rFont val="Roboto"/>
      </rPr>
      <t xml:space="preserve">Information </t>
    </r>
    <r>
      <rPr>
        <sz val="10"/>
        <color rgb="FF000000"/>
        <rFont val="Roboto"/>
      </rPr>
      <t>means any communication or representation of knowledge such as facts, data, or opinions, in any medium or form, including textual, numerical, graphic, cartographic, narrative, or audiovisual (Committee on National Security Systems Instruction (CNSSI) 4009).</t>
    </r>
  </si>
  <si>
    <r>
      <rPr>
        <b/>
        <sz val="10"/>
        <color rgb="FF000000"/>
        <rFont val="Roboto"/>
      </rPr>
      <t>Information system</t>
    </r>
    <r>
      <rPr>
        <sz val="10"/>
        <color rgb="FF000000"/>
        <rFont val="Roboto"/>
      </rPr>
      <t xml:space="preserve"> means a discrete set of information resources organized for the collection, processing, maintenance, use, sharing, dissemination, or disposition of information ( 44 U.S.C. 3502).</t>
    </r>
  </si>
  <si>
    <r>
      <rPr>
        <b/>
        <sz val="10"/>
        <color rgb="FF000000"/>
        <rFont val="Roboto"/>
      </rPr>
      <t xml:space="preserve">Safeguarding </t>
    </r>
    <r>
      <rPr>
        <sz val="10"/>
        <color rgb="FF000000"/>
        <rFont val="Roboto"/>
      </rPr>
      <t>means measures or controls that are prescribed to protect information systems.</t>
    </r>
  </si>
  <si>
    <t>Status</t>
  </si>
  <si>
    <t>Score</t>
  </si>
  <si>
    <t>Not Reviewed</t>
  </si>
  <si>
    <t>Yes</t>
  </si>
  <si>
    <t>No</t>
  </si>
  <si>
    <t>Not Applicable</t>
  </si>
  <si>
    <t>Alternative</t>
  </si>
  <si>
    <t>Total</t>
  </si>
  <si>
    <t>Counts</t>
  </si>
  <si>
    <t>Pct</t>
  </si>
  <si>
    <t>GWACS</t>
  </si>
  <si>
    <t>Pool</t>
  </si>
  <si>
    <t>Implementation Status</t>
  </si>
  <si>
    <t>Answer</t>
  </si>
  <si>
    <t>Alliant/ Alliant 2</t>
  </si>
  <si>
    <t>Small Business (SB) Pool</t>
  </si>
  <si>
    <t>Satisfied</t>
  </si>
  <si>
    <t>Alliant SB</t>
  </si>
  <si>
    <t>HUBZone SB (HUBZone) Pool</t>
  </si>
  <si>
    <t>Partially Satisfied</t>
  </si>
  <si>
    <t>8(a) STARS II</t>
  </si>
  <si>
    <t>Women Owned SB (WOSB) Pool</t>
  </si>
  <si>
    <t>Not Satisfied</t>
  </si>
  <si>
    <t>VETS/ VETS2</t>
  </si>
  <si>
    <t>Other</t>
  </si>
  <si>
    <t>TBD</t>
  </si>
  <si>
    <t>Basic Safeguarding of Covered Contractor Information Systems Questionnaire</t>
  </si>
  <si>
    <t>Section 1:</t>
  </si>
  <si>
    <t>Contact Information</t>
  </si>
  <si>
    <t>Vendor Response</t>
  </si>
  <si>
    <t>Enter the name of the offeror.</t>
  </si>
  <si>
    <t>Enter the name of the primary Point-Of-Contact (POC) for the offeror.</t>
  </si>
  <si>
    <t>Enter the E-mail Address of the primary POC for the offeror.</t>
  </si>
  <si>
    <t>Enter the phone number of the primary POC for the offeror in the following format:  (555) 555-5555</t>
  </si>
  <si>
    <t>Section 2:</t>
  </si>
  <si>
    <t>Access Control</t>
  </si>
  <si>
    <t>NIST SP 800-171</t>
  </si>
  <si>
    <t>NIST SP 800-53</t>
  </si>
  <si>
    <t>Does your organization limit information system access to authorized users, processes acting on behalf of authorized users, or devices (including other information systems)?</t>
  </si>
  <si>
    <t>3.1.1</t>
  </si>
  <si>
    <t>AC-2
AC-3
AC-17
AC-20
AC-22</t>
  </si>
  <si>
    <t>Does your organization limit information system access to the types of transactions and functions that authorized users are permitted to execute?</t>
  </si>
  <si>
    <t>3.1.2</t>
  </si>
  <si>
    <t>Does your organization verify and control/limit connections to and use of external information systems?</t>
  </si>
  <si>
    <t>3.1.20</t>
  </si>
  <si>
    <t>Does your organization control information posted or processed on publicly accessible information systems?</t>
  </si>
  <si>
    <t>3.1.22</t>
  </si>
  <si>
    <t>Section 3:</t>
  </si>
  <si>
    <t>Identification and Authentication</t>
  </si>
  <si>
    <t>Does your organization identify information system users, processes acting on behalf of users, or devices?</t>
  </si>
  <si>
    <t>3.5.1</t>
  </si>
  <si>
    <t>IA-2
IA-3
IA-5</t>
  </si>
  <si>
    <t>Does your organization authenticate (or verify) the identities of those users, processes, or devices, as a prerequisite to allowing access to organizational information systems?</t>
  </si>
  <si>
    <t>3.5.2</t>
  </si>
  <si>
    <t>Section 4:</t>
  </si>
  <si>
    <t>Media Protection</t>
  </si>
  <si>
    <t>Does your organization sanitize or destroy information system media containing Federal Contract Information before disposal or release for reuse?</t>
  </si>
  <si>
    <t>3.8.3</t>
  </si>
  <si>
    <t>MP-2
MP-4
MP-6</t>
  </si>
  <si>
    <t>Section 5:</t>
  </si>
  <si>
    <t>Physical Protection</t>
  </si>
  <si>
    <t>Does your organization limit physical access to organizational information systems, equipment, and the respective operating environments to authorized individuals?</t>
  </si>
  <si>
    <t>3.10.1</t>
  </si>
  <si>
    <t>PE-2
PE-3
PE-4
PE-5
PE-6</t>
  </si>
  <si>
    <t>Does your organization escort visitors and monitor visitor activity; maintain audit logs of physical access; and control and manage physical access devices?</t>
  </si>
  <si>
    <t>3.10.3
3.10.4
3.10.5</t>
  </si>
  <si>
    <t>Section 6:</t>
  </si>
  <si>
    <t>System and Communications Protection</t>
  </si>
  <si>
    <t>Does your organization monitor, control, and protect organizational communications (i.e., information transmitted or received by organizational information systems) at the external boundaries and key internal boundaries of the information systems?</t>
  </si>
  <si>
    <t>3.13.1</t>
  </si>
  <si>
    <t>SC-7</t>
  </si>
  <si>
    <t>Does your organization implement subnetworks for publicly accessible system components that are physically or logically separated from internal networks?</t>
  </si>
  <si>
    <t>3.13.5</t>
  </si>
  <si>
    <t>Section 7:</t>
  </si>
  <si>
    <t>System and Information Integrity</t>
  </si>
  <si>
    <t>Does your organization identify, report, and correct information and information system flaws in a timely manner?</t>
  </si>
  <si>
    <t>3.14.1</t>
  </si>
  <si>
    <t>SI-2
SI-3
SI-5</t>
  </si>
  <si>
    <t>Does your organization provide protection from malicious code at appropriate locations within organizational information systems?</t>
  </si>
  <si>
    <t>3.14.2</t>
  </si>
  <si>
    <t>Does your organization update malicious code protection mechanisms when new releases are available?</t>
  </si>
  <si>
    <t>3.14.4</t>
  </si>
  <si>
    <t>Does your organization perform periodic scans of the information system and real-time scans of files from external sources as files are downloaded, opened, or executed?</t>
  </si>
  <si>
    <t>3.14.5</t>
  </si>
  <si>
    <t xml:space="preserve"> CYBER-SUPPLY CHAIN RISK MANAGEMENT PLAN</t>
  </si>
  <si>
    <t>INTRODUCTION:</t>
  </si>
  <si>
    <t>TEMPLATE COMPLETION INSTRUCTIONS:</t>
  </si>
  <si>
    <t>● Provide a contact (name, email, and phone number) for questions, support, or additional information related to the questionnaire to the respondents.</t>
  </si>
  <si>
    <t>● We recommend designating one primary POC from your organization who will collaborate with the appropriate POCs/teams/vendor/supplier to coordinate and collect and compile responses for each section. The appropriate POCs within each organization will vary and may consist of individuals in information technology, acquisition, procurement, supply chain, or security offices. While related, each section is design to be relevant to a different aspect of your organization. This template is intended to gather an initial and consistent baseline and additional follow-up questions from the organization, or other documentation, may be warranted.</t>
  </si>
  <si>
    <t>● Provide your responses in the gray shaded lines of the template under Column C, Vendor Response.</t>
  </si>
  <si>
    <t>● Provide a response to each ‘Yes’, ‘No’ question as relevant to the offering.</t>
  </si>
  <si>
    <t>● Attach supporting documents to the completed SCRM Plan Template by embedding documents in line. You may provide links instead if documentation is available online and accessible.</t>
  </si>
  <si>
    <t>● Blue text indicates the criteria that a given question is evaluated by and includes references to NIST Special Publications or other resources for further information.</t>
  </si>
  <si>
    <t>If the requested supply chain risk management information on the next tab has previously been provided to the requesting organization, provide an updated revision covering material changes.</t>
  </si>
  <si>
    <r>
      <rPr>
        <b/>
        <sz val="10"/>
        <color rgb="FF071924"/>
        <rFont val="Arial"/>
      </rPr>
      <t>Critical Component</t>
    </r>
    <r>
      <rPr>
        <sz val="10"/>
        <color rgb="FF071924"/>
        <rFont val="Arial"/>
      </rPr>
      <t xml:space="preserve"> is defined as: A system element that, if compromised, damaged, or failed, could cause a mission or business failure</t>
    </r>
  </si>
  <si>
    <t>Reference links:</t>
  </si>
  <si>
    <t>NIST 800-161</t>
  </si>
  <si>
    <t>NIST 800-53</t>
  </si>
  <si>
    <t xml:space="preserve"> </t>
  </si>
  <si>
    <t>C-SCRM PLAN TEMPLATE</t>
  </si>
  <si>
    <t>CONTACT INFORMATION</t>
  </si>
  <si>
    <t xml:space="preserve">Name of Respondent: </t>
  </si>
  <si>
    <t xml:space="preserve">Title: </t>
  </si>
  <si>
    <t>Name of Organization:</t>
  </si>
  <si>
    <t>Phone number:</t>
  </si>
  <si>
    <t xml:space="preserve">Email: </t>
  </si>
  <si>
    <t>SECT. 1</t>
  </si>
  <si>
    <t>SUPPLY CHAIN PROVENANCE</t>
  </si>
  <si>
    <t>VENDOR RESPONSE</t>
  </si>
  <si>
    <t>Identity - including that of each parent and/or subsidiary corporate entities.</t>
  </si>
  <si>
    <t>Are suppliers of critical ICT components identified?</t>
  </si>
  <si>
    <r>
      <rPr>
        <b/>
        <i/>
        <sz val="11"/>
        <color rgb="FF0000FF"/>
        <rFont val="Arial"/>
      </rPr>
      <t xml:space="preserve">Requirement: Attestation
</t>
    </r>
    <r>
      <rPr>
        <i/>
        <sz val="11"/>
        <color rgb="FF0000FF"/>
        <rFont val="Arial"/>
      </rPr>
      <t>This standard is met when the prime contractor attests to having identified suppliers of critical components included in ICT supplies and services that will be sold to the government through this contract.</t>
    </r>
  </si>
  <si>
    <t xml:space="preserve">Is the company ownership of suppliers of critical ICT components verified? </t>
  </si>
  <si>
    <r>
      <rPr>
        <b/>
        <i/>
        <sz val="11"/>
        <color rgb="FF0000FF"/>
        <rFont val="Arial"/>
      </rPr>
      <t xml:space="preserve">Requirement: Attestation
</t>
    </r>
    <r>
      <rPr>
        <i/>
        <sz val="11"/>
        <color rgb="FF0000FF"/>
        <rFont val="Arial"/>
      </rPr>
      <t>This standard is met when the prime contractor attests to verifying the company ownership of all suppliers of critical components included in ICT supplies and services that will be sold to the government through this contract.</t>
    </r>
  </si>
  <si>
    <t>Are suppliers of critical ICT components under U.S. ownership?</t>
  </si>
  <si>
    <r>
      <rPr>
        <b/>
        <i/>
        <sz val="11"/>
        <color rgb="FF0000FF"/>
        <rFont val="Arial"/>
      </rPr>
      <t xml:space="preserve">Requirement: Attestation
</t>
    </r>
    <r>
      <rPr>
        <i/>
        <sz val="11"/>
        <color rgb="FF0000FF"/>
        <rFont val="Arial"/>
      </rPr>
      <t>This standard is met when the prime contractor attests that all suppliers of critical components included in ICT supplies and services that will be sold to the government through this contract are U.S. owned companies.</t>
    </r>
  </si>
  <si>
    <t>If distributors will be used to provide products/services to the Government, is a threat analysis performed for each distributor? If "yes", provide the process.</t>
  </si>
  <si>
    <r>
      <rPr>
        <b/>
        <i/>
        <sz val="11"/>
        <color rgb="FF0000FF"/>
        <rFont val="Arial"/>
      </rPr>
      <t xml:space="preserve">Requirement: Documentation
</t>
    </r>
    <r>
      <rPr>
        <i/>
        <sz val="11"/>
        <color rgb="FF0000FF"/>
        <rFont val="Arial"/>
      </rPr>
      <t xml:space="preserve">If distributors are not used, this standard is met with a response of "no".
If distributors are used, this standard is met when the prime contractor documents the process to perform a threat analysis for distributors of ICT supplies and services that will be sold to the government through this contract. 
Reference NIST 800-161 4.1.4 for Threat Analysis. </t>
    </r>
  </si>
  <si>
    <t>Are any subcontractors and/or suppliers located outside the United States or its territories? If "yes", list company name(s) and foreign country location(s).</t>
  </si>
  <si>
    <r>
      <rPr>
        <b/>
        <i/>
        <sz val="11"/>
        <color rgb="FF0000FF"/>
        <rFont val="Arial"/>
      </rPr>
      <t xml:space="preserve">Requirement: Attestation
</t>
    </r>
    <r>
      <rPr>
        <i/>
        <sz val="11"/>
        <color rgb="FF0000FF"/>
        <rFont val="Arial"/>
      </rPr>
      <t>This standard is met when the contractor attests that no subcontractors or suppliers are located outside the of the U.S. If any subcontractors or suppliers are located outside of the U.S., this standard is met when all subcontractors/suppliers are listed, along with the locations of each. 
Reference NIST SP 800-53 SR-6,  Supplier Assessments and Reviews</t>
    </r>
  </si>
  <si>
    <t>Are Basic Security Requirements (not Derived Security Requirements) implemented for the fourteen families in Chapter Three of NIST SP 800-171 R2, Protecting Controlled Unclassified Information in Nonfederal Systems? If yes, demonstrate how in Section 1.7. If "no", mark N/A in Section 1.7 and proceed to Section 2.1.</t>
  </si>
  <si>
    <r>
      <rPr>
        <b/>
        <i/>
        <sz val="11"/>
        <color rgb="FF0000FF"/>
        <rFont val="Arial"/>
      </rPr>
      <t xml:space="preserve">Requirement: Attestation
</t>
    </r>
    <r>
      <rPr>
        <i/>
        <sz val="11"/>
        <color rgb="FF0000FF"/>
        <rFont val="Arial"/>
      </rPr>
      <t>This standard is met when the prime contractor attests that the Basic Security Requirements for the 14 families are implemented in their organization.</t>
    </r>
  </si>
  <si>
    <t>Provide evidence of control alignment with the Basic Security Requirements listed in NIST SP 800-171 R2.</t>
  </si>
  <si>
    <r>
      <rPr>
        <b/>
        <i/>
        <sz val="11"/>
        <color rgb="FF0000FF"/>
        <rFont val="Arial"/>
      </rPr>
      <t xml:space="preserve">Requirement: Documentation
</t>
    </r>
    <r>
      <rPr>
        <i/>
        <sz val="11"/>
        <color rgb="FF0000FF"/>
        <rFont val="Arial"/>
      </rPr>
      <t>This standard is met when the prime contractor provides a SCRM or Security plan with well defined operational controls and referenced policies or a third party assessment to demonstrate the alignment.
This question ensures that contractors have policies/procedures that align with the Basic Security Requirements listed in NIST 800-171 R2.</t>
    </r>
  </si>
  <si>
    <t>SECT. 2</t>
  </si>
  <si>
    <t>SUPPLY CHAIN MANAGEMENT AND SUPPLIER GOVERNANCE</t>
  </si>
  <si>
    <t>General</t>
  </si>
  <si>
    <t>Are policies/processes in place to ensure timely notification of updated risk management information previously provided to the Contracting Officer and Contracting Officer's Representative? If "yes" cite the section where the policy is documented.</t>
  </si>
  <si>
    <r>
      <rPr>
        <b/>
        <i/>
        <sz val="11"/>
        <color rgb="FF0000FF"/>
        <rFont val="Arial"/>
      </rPr>
      <t>Requirement: Documentation</t>
    </r>
    <r>
      <rPr>
        <i/>
        <sz val="11"/>
        <color rgb="FF0000FF"/>
        <rFont val="Arial"/>
      </rPr>
      <t xml:space="preserve">
This standard is met when the prime contractor demonstrates the process and policies that ensure timely notification of updated risk management information.
This question ensures that policies are regularly updated and communicated to customers to ensure regular maintenance of established processes/procedures for SCRM. </t>
    </r>
  </si>
  <si>
    <t>Information Communications Technology (ICT) Supply Chain Management</t>
  </si>
  <si>
    <t>Is there a documented Quality Management System (QMS) based on an industry standard or framework for the prime contractor's Information and Communications Technology (ICT) supply chain operation? If "yes" provide QMS documentation.</t>
  </si>
  <si>
    <r>
      <rPr>
        <b/>
        <i/>
        <sz val="11"/>
        <color rgb="FF0000FF"/>
        <rFont val="Arial"/>
      </rPr>
      <t>Requirement: Documentation</t>
    </r>
    <r>
      <rPr>
        <i/>
        <sz val="11"/>
        <color rgb="FF0000FF"/>
        <rFont val="Arial"/>
      </rPr>
      <t xml:space="preserve">
This standard is met when the prime contractor provides the QMS documentation. 
This question asks whether the prime contractor has policies and procedures in place to address supply chain risks. If the company is fully compliant with ISO 9001, then we may have more confidence in their implementation, auditing, training, and change management processes. If the company is not fully compliant with ISO 9001, then we may need to dig deeper to understand whether they have effective implementation, audit plans, training, change management processes, etc. This question ensures that the prime contractor is thinking about its supply chain throughout the lifecycle. 
Reference ISO 9001:2015; NIST SP 800-161</t>
    </r>
  </si>
  <si>
    <t>Supplier Governance</t>
  </si>
  <si>
    <t>Do Supply Chain Risk Management (SCRM) requirements exist in contracts with critical ICT suppliers? If "yes", provide the specific contract language which stipulates the SCRM/C-SCRM requirements.</t>
  </si>
  <si>
    <r>
      <rPr>
        <b/>
        <i/>
        <sz val="11"/>
        <color rgb="FF0000FF"/>
        <rFont val="Arial"/>
      </rPr>
      <t>Requirement: Documentation</t>
    </r>
    <r>
      <rPr>
        <i/>
        <sz val="11"/>
        <color rgb="FF0000FF"/>
        <rFont val="Arial"/>
      </rPr>
      <t xml:space="preserve">
This standard is met when the prime contractor provides documented C-SCRM/SCRM requirements in contract language.
The Government wants to know that the supplier not only has a comprehensive and robust SCRM program for itself (which helps us to mitigate our own risk and meet customer expectations), but that it also requires the same from its sub-suppliers. We also want to ensure that the supplier ensures that “externally provided processes, products and services” conform to the SCRM requirements expected from the supplier and ensure that the supplier can meet the expectations of its customers. Suppliers must establish incident handling, including preparation, detection analysis, containment and recovery. We want incidents to be addressed with appropriate mitigations. Finally, we want to ensure that we are notified of changes in subcontractors because those changes could impact our ability to appropriately identify our own supply chain risks and our ability to meet the customers’ expectations.
Reference NIST SP 800-53; NIST IR 7622; SIG LITE 2020; ISO 8.4; NIST SP 800-161</t>
    </r>
  </si>
  <si>
    <t>Is there a process to verify that suppliers are meeting SCRM contractual terms and conditions, including, where applicable, requirements to be passed down to sub-suppliers?</t>
  </si>
  <si>
    <r>
      <rPr>
        <b/>
        <i/>
        <sz val="11"/>
        <color rgb="FF0000FF"/>
        <rFont val="Arial"/>
      </rPr>
      <t>Requirement: Documentation</t>
    </r>
    <r>
      <rPr>
        <i/>
        <sz val="11"/>
        <color rgb="FF0000FF"/>
        <rFont val="Arial"/>
      </rPr>
      <t xml:space="preserve">
This standard is met when the prime contractor provides documented processes and/or policies that ensure suppliers meet SCRM contractual terms and conditions. 
Reference NIST SP 800-53; NIST IR 7622; SIG LITE 2020; ISO 8.4; NIST SP 800-161</t>
    </r>
  </si>
  <si>
    <t>SECT. 3</t>
  </si>
  <si>
    <t>INFORMATION SECURITY</t>
  </si>
  <si>
    <t>Identify</t>
  </si>
  <si>
    <t>Is there a process used to verify that information is categorized according to legal, regulatory, or internal sensitivity requirements? If a process is established by policy, provide the policy.</t>
  </si>
  <si>
    <r>
      <rPr>
        <b/>
        <i/>
        <sz val="11"/>
        <color rgb="FF0000FF"/>
        <rFont val="Arial"/>
      </rPr>
      <t xml:space="preserve">Requirement: Documentation
</t>
    </r>
    <r>
      <rPr>
        <i/>
        <sz val="11"/>
        <color rgb="FF0000FF"/>
        <rFont val="Arial"/>
      </rPr>
      <t>This standard is met when the prime contractor documents the processes to verify that information is appropriately categorized. 
This question assesses the risk: Breach of confidentiality ISO 27003:2013 sect 7.5.3. 
Reference NIST SP 800-53: SI-12 Information Management and Retention, RA-2 Security Categorization</t>
    </r>
  </si>
  <si>
    <t>Are the policies and procedures referenced in 3.1 reviewed and updated annually?  When was the most recent review?</t>
  </si>
  <si>
    <r>
      <rPr>
        <b/>
        <i/>
        <sz val="11"/>
        <color rgb="FF0000FF"/>
        <rFont val="Arial"/>
      </rPr>
      <t xml:space="preserve">Requirement: Attestation
</t>
    </r>
    <r>
      <rPr>
        <i/>
        <sz val="11"/>
        <color rgb="FF0000FF"/>
        <rFont val="Arial"/>
      </rPr>
      <t>This standard is met when the prime contractor attests that policies and procedures are reviewed and updated annually, and the provides the date of the most recent review.</t>
    </r>
  </si>
  <si>
    <t>Detect</t>
  </si>
  <si>
    <t>Are incident detection and reporting practices defined and documented which outline the actions that should be taken in the case of an information security or cybersecurity event? If "yes", provide the documented practices.</t>
  </si>
  <si>
    <r>
      <rPr>
        <b/>
        <i/>
        <sz val="11"/>
        <color rgb="FF0000FF"/>
        <rFont val="Arial"/>
      </rPr>
      <t xml:space="preserve">Requirement: Documentation
</t>
    </r>
    <r>
      <rPr>
        <i/>
        <sz val="11"/>
        <color rgb="FF0000FF"/>
        <rFont val="Arial"/>
      </rPr>
      <t>This standard is met when the prime contractor provides their incident detection and reporting documentation/practices. 
This question assesses the risk of a delay in, or inability to, recover from cybersecurity events. 
Reference ISO 27003:2017 sect 16.1.1</t>
    </r>
  </si>
  <si>
    <t>Are cybersecurity events centrally logged, tracked, and continuously monitored? If "yes", provide documentation regarding events are monitored.</t>
  </si>
  <si>
    <r>
      <rPr>
        <b/>
        <i/>
        <sz val="11"/>
        <color rgb="FF0000FF"/>
        <rFont val="Arial"/>
      </rPr>
      <t xml:space="preserve">Requirement: Documentation
</t>
    </r>
    <r>
      <rPr>
        <i/>
        <sz val="11"/>
        <color rgb="FF0000FF"/>
        <rFont val="Arial"/>
      </rPr>
      <t>This standard is met when the prime contractor provides documentation regarding how cybersecurity events are logged, tracked, and continuously monitored.</t>
    </r>
  </si>
  <si>
    <t>Is endpoint protection software deployed throughout the prime contractor's environment? If "no", describe the mitigation efforts used instead.</t>
  </si>
  <si>
    <r>
      <rPr>
        <b/>
        <i/>
        <sz val="11"/>
        <color rgb="FF0000FF"/>
        <rFont val="Arial"/>
      </rPr>
      <t xml:space="preserve">Requirement: Attestation
</t>
    </r>
    <r>
      <rPr>
        <i/>
        <sz val="11"/>
        <color rgb="FF0000FF"/>
        <rFont val="Arial"/>
      </rPr>
      <t xml:space="preserve">This standard is met when the prime contractor attests that endpoint protection software is used pervasively in their environment. If not used, additional mitigation efforts must be described. 
Reference NIST CSF1.1 PR.IP* Information Protection Processes and Procedures
Free endpoint software can be found on this list from CISA: </t>
    </r>
    <r>
      <rPr>
        <i/>
        <u/>
        <sz val="11"/>
        <color rgb="FF1155CC"/>
        <rFont val="Arial"/>
      </rPr>
      <t>https://www.cisa.gov/free-cybersecurity-services-and-tools</t>
    </r>
  </si>
  <si>
    <t>Is there a documented incident response process and a dedicated incident response team (CSIRT - Computer Security Incident Response Team)? If "no", describe the mitigation efforts used instead.</t>
  </si>
  <si>
    <r>
      <rPr>
        <b/>
        <i/>
        <sz val="11"/>
        <color rgb="FF0000FF"/>
        <rFont val="Arial"/>
      </rPr>
      <t xml:space="preserve">Requirement: Attestation
</t>
    </r>
    <r>
      <rPr>
        <i/>
        <sz val="11"/>
        <color rgb="FF0000FF"/>
        <rFont val="Arial"/>
      </rPr>
      <t>This standard is met when the prime contractor attests to having an incident response process and dedicated incident response team. If no process or team exists, mitigation efforts must be described. 
This question assesses the risk of the contractor's ability to maintain operational continuity during/after an attack. 
Reference CNSSI 4009-2015 under incident handling; NIST SP 800-61.; Shared Assessments Standardized Control Assessment (SCA) sect. K.4</t>
    </r>
  </si>
  <si>
    <t>SECT. 4</t>
  </si>
  <si>
    <t>PHYSICAL SECURITY</t>
  </si>
  <si>
    <t>Is the entity (organization, operational unit, facility, etc.) currently covered by an unrestricted/unlimited National Industrial Security Program (NISP) Facility Clearance (FCL) or a related U.S. government program such as C- TPAT that certifies the entity as meeting appropriate physical security standards? If "yes", documentation the certification and date of last certification.</t>
  </si>
  <si>
    <r>
      <rPr>
        <b/>
        <i/>
        <sz val="11"/>
        <color rgb="FF0000FF"/>
        <rFont val="Arial"/>
      </rPr>
      <t xml:space="preserve">Requirement: Documentation
</t>
    </r>
    <r>
      <rPr>
        <i/>
        <sz val="11"/>
        <color rgb="FF0000FF"/>
        <rFont val="Arial"/>
      </rPr>
      <t>This standard is met when the prime contractor responds yes and provides documentation regarding the certification program and date of certification for the covered entity, or responds no.
Reference DoD 5220.22, Volume 2, August 1, 2018 (National Industrial Security Program: Industrial Security Procedures for Government Activities, Incorporating Change 1, September 30, 2020 (all applicable chapters, section, paragraphs))</t>
    </r>
  </si>
  <si>
    <t>Are security policies and procedures documented which address the control of physical access to cyber assets (network devices, data facilities, patch panels, industrial control systems, programmable logic, etc.)? If "yes", provide documented security policies/procedures.</t>
  </si>
  <si>
    <r>
      <rPr>
        <b/>
        <i/>
        <sz val="11"/>
        <color rgb="FF0000FF"/>
        <rFont val="Arial"/>
      </rPr>
      <t>Requirement: Documentation</t>
    </r>
    <r>
      <rPr>
        <i/>
        <sz val="11"/>
        <color rgb="FF0000FF"/>
        <rFont val="Arial"/>
      </rPr>
      <t xml:space="preserve">
This standard is met when the prime contractor documents their security policies and procedures. Reference the specific standard if security policies align to an industry standard. 
See NIST SP 800-53 PE-1, PE-2, PE-3.</t>
    </r>
  </si>
  <si>
    <t>Are physical security industry standards/controls adhered to? (e.g., NIST publication, ISO, UL, etc.) If "yes", list the industry standards/controls.</t>
  </si>
  <si>
    <r>
      <rPr>
        <b/>
        <i/>
        <sz val="11"/>
        <color rgb="FF0000FF"/>
        <rFont val="Arial"/>
      </rPr>
      <t>Requirement: Documentation</t>
    </r>
    <r>
      <rPr>
        <i/>
        <sz val="11"/>
        <color rgb="FF0000FF"/>
        <rFont val="Arial"/>
      </rPr>
      <t xml:space="preserve">
This standard is met when the contractor lists applicable physical security industry standards/controls that are adhered to.
Controls may align with NIST SP 800-53 Controls PE-1, PE-2 and PE-3. 
Reference ONSAT-PSP-14.3, NIST 800-161 AT-3 - Security Training, ISO 27001:2013</t>
    </r>
  </si>
  <si>
    <t>Are the policies and procedures listed in 4.3 reviewed and updated at least annually? When was the most recent review?</t>
  </si>
  <si>
    <r>
      <rPr>
        <b/>
        <i/>
        <sz val="11"/>
        <color rgb="FF0000FF"/>
        <rFont val="Arial"/>
      </rPr>
      <t>Requirement: Attestation</t>
    </r>
    <r>
      <rPr>
        <i/>
        <sz val="11"/>
        <color rgb="FF0000FF"/>
        <rFont val="Arial"/>
      </rPr>
      <t xml:space="preserve">
This standard is met when the prime contractor attests that policies are reviewed and updated annually and procedures are reviewed and updated at least every three years, and the provides the date of the most recent review (within the past three years).</t>
    </r>
  </si>
  <si>
    <t>Does a documented Security Incident Response process exist which covers physical security incidents at the prime contractor's owned or operated facilities (e.g., potential intruder access, missing equipment, etc.)? If "no", describe mitigation efforts.</t>
  </si>
  <si>
    <r>
      <rPr>
        <b/>
        <i/>
        <sz val="11"/>
        <color rgb="FF0000FF"/>
        <rFont val="Arial"/>
      </rPr>
      <t xml:space="preserve">Requirement: Attestation
</t>
    </r>
    <r>
      <rPr>
        <i/>
        <sz val="11"/>
        <color rgb="FF0000FF"/>
        <rFont val="Arial"/>
      </rPr>
      <t xml:space="preserve">This standard is met when the prime contractor attests to having a documented security incident response process. If no process exists, mitigation efforts must be described. </t>
    </r>
  </si>
  <si>
    <t>Physical Security In-transit</t>
  </si>
  <si>
    <t>Are requirements in place to ensure the use of Original Equipment Manufacturer (OEM) or Authorized Distributors for all critical ICT components?</t>
  </si>
  <si>
    <r>
      <rPr>
        <b/>
        <i/>
        <sz val="11"/>
        <color rgb="FF0000FF"/>
        <rFont val="Arial"/>
      </rPr>
      <t xml:space="preserve">Requirement: Documentation
</t>
    </r>
    <r>
      <rPr>
        <i/>
        <sz val="11"/>
        <color rgb="FF0000FF"/>
        <rFont val="Arial"/>
      </rPr>
      <t xml:space="preserve">This standard is met when the prime contractor documents the policies/practices that ensure all critical ICT components are sourced from the OEM or authorized distributors. 
Reference IEC:IECEE, IECQ, ISO 28000, ISO 12931, ISO 16678 </t>
    </r>
  </si>
  <si>
    <t>Are counterfeit prevention requirements passed on to second and third party suppliers?</t>
  </si>
  <si>
    <r>
      <rPr>
        <b/>
        <i/>
        <sz val="11"/>
        <color rgb="FF0000FF"/>
        <rFont val="Arial"/>
      </rPr>
      <t xml:space="preserve">Requirement: Documentation
</t>
    </r>
    <r>
      <rPr>
        <i/>
        <sz val="11"/>
        <color rgb="FF0000FF"/>
        <rFont val="Arial"/>
      </rPr>
      <t xml:space="preserve">This standard is met when the prime contractor documents a policy that requires third party suppliers to provide authorized critical ICT components. 
Reference IEC:IECEE, IECQ, ISO 28000, ISO 12931, ISO 16678 </t>
    </r>
  </si>
  <si>
    <t>SECT. 5</t>
  </si>
  <si>
    <t>PERSONNEL SECURITY</t>
  </si>
  <si>
    <t>Is a personnel security program implemented at the prime contractor's owned or operated facilities? If "yes", list address(es) and, if implemented by a third party, the company(ies) used. If the prime contractor does not own or operate a facility, mark N/A, and skip to question 5.3.</t>
  </si>
  <si>
    <r>
      <rPr>
        <b/>
        <i/>
        <sz val="11"/>
        <color rgb="FF0000FF"/>
        <rFont val="Arial"/>
      </rPr>
      <t xml:space="preserve">Requirement: Attestation
</t>
    </r>
    <r>
      <rPr>
        <i/>
        <sz val="11"/>
        <color rgb="FF0000FF"/>
        <rFont val="Arial"/>
      </rPr>
      <t>This standard is met when the prime contractor attests to implementing a personnel security program and lists the address(es) that this program applies to. If a third party is contracted, list the name of the company/companies used.</t>
    </r>
  </si>
  <si>
    <t>Are physical security practices documented or formally governed? If "yes", provide the documentation, or cite the section where the documentation can be found.</t>
  </si>
  <si>
    <r>
      <rPr>
        <b/>
        <i/>
        <sz val="11"/>
        <color rgb="FF0000FF"/>
        <rFont val="Arial"/>
      </rPr>
      <t xml:space="preserve">Requirement: Documentation
</t>
    </r>
    <r>
      <rPr>
        <i/>
        <sz val="11"/>
        <color rgb="FF0000FF"/>
        <rFont val="Arial"/>
      </rPr>
      <t>This standard is met when the prime contractor documents the physical security practices in place.</t>
    </r>
  </si>
  <si>
    <t>Onboarding</t>
  </si>
  <si>
    <t>Are policies documented for conducting background checks of prime contractor employees as permitted by each country in which you operate? If "yes", provide the documented policy or cite where it can be found.</t>
  </si>
  <si>
    <r>
      <rPr>
        <b/>
        <i/>
        <sz val="11"/>
        <color rgb="FF0000FF"/>
        <rFont val="Arial"/>
      </rPr>
      <t xml:space="preserve">Requirement: Documentation
</t>
    </r>
    <r>
      <rPr>
        <i/>
        <sz val="11"/>
        <color rgb="FF0000FF"/>
        <rFont val="Arial"/>
      </rPr>
      <t xml:space="preserve">This standard is met when the prime contractor provides the documented policy for conducting background checks as permitted, or lists the controls used in physical security practices.
This question measures how new employees are introduced to the organization’s security principles and culture during the initial point of entry. 
Examples include: NIST SP 800-53 PS-1, PS-2 and PS-3 and:
• NIST CSF: ID.AM-6, ID.GV-2
• SP 800-53: SA-3, SA-8
• SP 800-160: 3.2.1, 3.2.4, 3.3.1
• SP 800-181: K0233
• NIST CSF: PR.AT-*
• SP 800-160: 3.2.4
• SP 800-181: OV-TEA-001, OV-TEA-002; T0030, T0073, T0320; K0204, K0208, K0220, K0226, K0243, K0245, K0252; S0100, S0101; A0004, A0057
• SP 800-181: T0001, T0004
• NIST Cybersecurity Framework (2018) - https://www.nist.gov/cyberframework </t>
    </r>
  </si>
  <si>
    <t>SECT. 6</t>
  </si>
  <si>
    <t>SUPPLY CHAIN INTEGRITY</t>
  </si>
  <si>
    <t>Are documented processes in place for managing third-party products and component defects throughout their lifecycle? If "yes", provide the documented process or cite where it can be found.</t>
  </si>
  <si>
    <r>
      <rPr>
        <b/>
        <i/>
        <sz val="11"/>
        <color rgb="FF0000FF"/>
        <rFont val="Arial"/>
      </rPr>
      <t xml:space="preserve">Requirement: Documentation
</t>
    </r>
    <r>
      <rPr>
        <i/>
        <sz val="11"/>
        <color rgb="FF0000FF"/>
        <rFont val="Arial"/>
      </rPr>
      <t>This standard is met when the prime contractor provides the process documentation for managing third party products and components.
Third-party HW/SW products may not have as stringent quality control and defect analysis and therefore could be at higher risk for non-conformance or being counterfeit. 
Reference NIST 800-53 SR-1, SR-2, SR-3, SR-11</t>
    </r>
  </si>
  <si>
    <t>What provisions for auditing are included within supplier contracts?</t>
  </si>
  <si>
    <r>
      <rPr>
        <b/>
        <i/>
        <sz val="11"/>
        <color rgb="FF0000FF"/>
        <rFont val="Arial"/>
      </rPr>
      <t>Requirement: Documentation</t>
    </r>
    <r>
      <rPr>
        <i/>
        <sz val="11"/>
        <color rgb="FF0000FF"/>
        <rFont val="Arial"/>
      </rPr>
      <t xml:space="preserve">
This standard is met when the prime contractor documents the processes for auditing in supplier contracts.
Regular audits ensure that processes are being performed and running as desired and offer opportunities for improvements. Passing down audit requirements to suppliers ensures supplier integrity of your suppliers. 
Reference NIST 800-53 and NIST 800-161 AU-1, AU-2 and AU-3, and ISO 27036; ONSAT – AIA 4.1</t>
    </r>
  </si>
  <si>
    <t>Are hardware/software products or services integrity and End of Life requirements passed down to second and third party suppliers? If "yes", provide a documented process or policy.</t>
  </si>
  <si>
    <r>
      <rPr>
        <b/>
        <i/>
        <sz val="11"/>
        <color rgb="FF0000FF"/>
        <rFont val="Arial"/>
      </rPr>
      <t>Requirement: Documentation</t>
    </r>
    <r>
      <rPr>
        <i/>
        <sz val="11"/>
        <color rgb="FF0000FF"/>
        <rFont val="Arial"/>
      </rPr>
      <t xml:space="preserve">
This standard is met when the prime contractor documents the processes for managing third party supplier integrity requirements. 
Reference NIST 800-53 SR-3(3) and ISO 27036; ONSAT – AIA 4.1</t>
    </r>
  </si>
  <si>
    <t>Are processes in place for addressing reuse and/or recycle of hardware products? If "yes", provide the process document.</t>
  </si>
  <si>
    <r>
      <rPr>
        <b/>
        <i/>
        <sz val="11"/>
        <color rgb="FF0000FF"/>
        <rFont val="Arial"/>
      </rPr>
      <t xml:space="preserve">Requirement: Documentation
</t>
    </r>
    <r>
      <rPr>
        <i/>
        <sz val="11"/>
        <color rgb="FF0000FF"/>
        <rFont val="Arial"/>
      </rPr>
      <t>This standard is met when the prime contractor provides a process document for managing reuse/recycling of hardware products. 
Lack of controlled disposal procedures could increase risks of counterfeiting and unintended uses. 
Reference NIST 800-53 MP-6 and R2:2013 - Sustainable Electronics Recycling International, sect 15</t>
    </r>
  </si>
  <si>
    <t>SECT. 7</t>
  </si>
  <si>
    <t>SUPPLY CHAIN RESILIENCE</t>
  </si>
  <si>
    <t>Is a formal process documented for ensuring supply chain resilience as part of your product offering SCRM practices? If "yes", provide the process document.</t>
  </si>
  <si>
    <r>
      <rPr>
        <b/>
        <i/>
        <sz val="11"/>
        <color rgb="FF0000FF"/>
        <rFont val="Arial"/>
      </rPr>
      <t xml:space="preserve">Requirement: Documentation
</t>
    </r>
    <r>
      <rPr>
        <i/>
        <sz val="11"/>
        <color rgb="FF0000FF"/>
        <rFont val="Arial"/>
      </rPr>
      <t>This standard is met when the prime contractor documents the process for ensuring supply chain resilience.
This question is intended to measure the extent to which the company has the ability to withstand and recover from deliberate attacks, accidents, or naturally occurring threats or incidents to its Critical ICT elements and assets. 
Reference NIST 800-53 SR-1, SR-2, SR-3, CP-2 and CP-8, and 800-161 supplementary guidance; EO 13873</t>
    </r>
  </si>
  <si>
    <t>Supply Chain Disruption Risk Management (Business Continuity)</t>
  </si>
  <si>
    <t>Can prime contractor personnel work remotely? If "yes", provide policies, practices, and software allowing remote work.</t>
  </si>
  <si>
    <r>
      <rPr>
        <b/>
        <i/>
        <sz val="11"/>
        <color rgb="FF0000FF"/>
        <rFont val="Arial"/>
      </rPr>
      <t xml:space="preserve">Requirement: Documentation
</t>
    </r>
    <r>
      <rPr>
        <i/>
        <sz val="11"/>
        <color rgb="FF0000FF"/>
        <rFont val="Arial"/>
      </rPr>
      <t>This standard is met when the prime contractor documents policies, practices, and software allowing remote work.
This question is intended to address how organizations provide secure access to data and information systems for employees working remotely.
Reference NIST 800-53 PE-17 and NIST 800-161 supplementary guidance</t>
    </r>
  </si>
  <si>
    <t>Is a data backup policy in place that aligns with NIST SP 800-53 CP-9? If "yes", provide the policy. Address if the data backup location is offsite and, additionally, if the backup location is outside the immediate climatic or geographical area (e.g., not in the same floodplain).</t>
  </si>
  <si>
    <r>
      <rPr>
        <b/>
        <i/>
        <sz val="11"/>
        <color rgb="FF0000FF"/>
        <rFont val="Arial"/>
      </rPr>
      <t xml:space="preserve">Requirement: Documentation
</t>
    </r>
    <r>
      <rPr>
        <i/>
        <sz val="11"/>
        <color rgb="FF0000FF"/>
        <rFont val="Arial"/>
      </rPr>
      <t>This standard is met when the prime contractor documents a data backup policy that aligns with NIST 800-53 CP-9, or an equivalent standard.</t>
    </r>
  </si>
  <si>
    <t xml:space="preserve">Has your organization conducted vulnerability assessments, risk assessment, or other calculations to identify what impact physical risks associated with climate related risks (e.g., increases in precipitation-driven flooding, extreme heat events, and inundation due to sea level rise and storm surge) might have on your assets, products, and/or services? </t>
  </si>
  <si>
    <r>
      <rPr>
        <b/>
        <i/>
        <sz val="11"/>
        <color rgb="FF0000FF"/>
        <rFont val="Arial"/>
      </rPr>
      <t xml:space="preserve">Requirement: Attestation
</t>
    </r>
    <r>
      <rPr>
        <i/>
        <sz val="11"/>
        <color rgb="FF0000FF"/>
        <rFont val="Arial"/>
      </rPr>
      <t xml:space="preserve">This standard is met when the prime contractor attests to conducting assessments/calculations to identify risks to assets, products and services associated with climate related risks. </t>
    </r>
  </si>
  <si>
    <t>If the answer to 7.4 is yes, describe the assessment process. If assessment results are reported (CDP, GRI, Sustainability or Corporate Responsibility reports), provide the reporting platform and/or report.</t>
  </si>
  <si>
    <r>
      <rPr>
        <b/>
        <i/>
        <sz val="11"/>
        <color rgb="FF0000FF"/>
        <rFont val="Arial"/>
      </rPr>
      <t xml:space="preserve">Requirement: Documentation
</t>
    </r>
    <r>
      <rPr>
        <i/>
        <sz val="11"/>
        <color rgb="FF0000FF"/>
        <rFont val="Arial"/>
      </rPr>
      <t>This standard is met when the prime contractor provides the reporting platform or report from the assessment performed.</t>
    </r>
  </si>
  <si>
    <t>Does your organization have a disaster response plan that includes contingency plans and response protocols for potential short-term acute events (e.g., hurricane, earthquake, flooding, and etc.) and long-term climate related risks impact (e.g.; changes in precipitation, increased average temperature, and sea level rise)?</t>
  </si>
  <si>
    <r>
      <rPr>
        <b/>
        <i/>
        <sz val="11"/>
        <color rgb="FF0000FF"/>
        <rFont val="Arial"/>
      </rPr>
      <t>Requirement: Documentation</t>
    </r>
    <r>
      <rPr>
        <i/>
        <sz val="11"/>
        <color rgb="FF0000FF"/>
        <rFont val="Arial"/>
      </rPr>
      <t xml:space="preserve">
This standard is met when the prime contractor provides a disaster response plan that addresses short term and long term impacts from climate related risks.
Reference NIST SP 800-161 R1 Page 241</t>
    </r>
  </si>
  <si>
    <t>Does your organization's disaster response plan include how to manage potential increases in frequency, severity, or duration of weather events?</t>
  </si>
  <si>
    <r>
      <rPr>
        <b/>
        <i/>
        <sz val="11"/>
        <color rgb="FF0000FF"/>
        <rFont val="Arial"/>
      </rPr>
      <t>Requirement: Documentation</t>
    </r>
    <r>
      <rPr>
        <i/>
        <sz val="11"/>
        <color rgb="FF0000FF"/>
        <rFont val="Arial"/>
      </rPr>
      <t xml:space="preserve">
This standard is met when the prime contractor's disaster response plan (submitted as part of 7.6) includes management of potential increases in the frequency, severity and/or duration of weather events.</t>
    </r>
  </si>
  <si>
    <t>Does the disaster response plan describe which assets, products, services would most significantly disrupt operations if they experienced short term acute damage (immediate failure, either temporary or catastrophic).</t>
  </si>
  <si>
    <r>
      <rPr>
        <b/>
        <i/>
        <sz val="11"/>
        <color rgb="FF0000FF"/>
        <rFont val="Arial"/>
      </rPr>
      <t xml:space="preserve">Requirement: Documentation
</t>
    </r>
    <r>
      <rPr>
        <i/>
        <sz val="11"/>
        <color rgb="FF0000FF"/>
        <rFont val="Arial"/>
      </rPr>
      <t>This standard is met when the prime contractor's disaster response plan includes a list of assets, products, and/or services that would most significantly disrupt operations if they experienced short term acute damage.</t>
    </r>
  </si>
  <si>
    <t>Does the disaster response plan describe which assets, products, services, would most significantly disrupt operations if they experienced gradual long-term cumulative damage (slower degradation; greater wear and tear).</t>
  </si>
  <si>
    <r>
      <rPr>
        <b/>
        <i/>
        <sz val="11"/>
        <color rgb="FF0000FF"/>
        <rFont val="Arial"/>
      </rPr>
      <t>Requirement: Documentation</t>
    </r>
    <r>
      <rPr>
        <i/>
        <sz val="11"/>
        <color rgb="FF0000FF"/>
        <rFont val="Arial"/>
      </rPr>
      <t xml:space="preserve">
This standard is met when the prime contractor's disaster response plan includes a list of assets, products, and/or services that would most significantly disrupt operations if they experienced gradual long term cumulative damage.</t>
    </r>
  </si>
  <si>
    <t>This cell is intentionally left blank.</t>
  </si>
  <si>
    <t>Cell left intentionally left blank.</t>
  </si>
  <si>
    <t>U.S. adversaries have attacked our nation's supply chains and compromised Federal Government systems, capitalizing on security weaknesses in U.S. companies and third party affiliates. It is incumbent on GSA's industrial base to implement vigilant Supply Chain Risk Management procedures.
This document is intended to evaluate a contractor's SCRM maturity.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</si>
</sst>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8" x14ac:knownFonts="1">
    <font>
      <sz val="11"/>
      <color rgb="FF000000"/>
      <name val="Calibri"/>
      <scheme val="minor"/>
    </font>
    <font>
      <sz val="10"/>
      <color rgb="FF000000"/>
      <name val="Arial"/>
    </font>
    <font>
      <sz val="12"/>
      <color rgb="FF000000"/>
      <name val="Calibri"/>
    </font>
    <font>
      <b/>
      <sz val="18"/>
      <color rgb="FFFFFFFF"/>
      <name val="Arial"/>
    </font>
    <font>
      <b/>
      <sz val="11"/>
      <color rgb="FFFFFFFF"/>
      <name val="Arial"/>
    </font>
    <font>
      <u/>
      <sz val="10"/>
      <color rgb="FF1155CC"/>
      <name val="Arial"/>
    </font>
    <font>
      <b/>
      <sz val="10"/>
      <color rgb="FF071924"/>
      <name val="Arial"/>
    </font>
    <font>
      <sz val="10"/>
      <color rgb="FF000000"/>
      <name val="Roboto"/>
    </font>
    <font>
      <sz val="10"/>
      <color rgb="FF000000"/>
      <name val="Roboto"/>
    </font>
    <font>
      <sz val="12"/>
      <color rgb="FF000000"/>
      <name val="Calibri"/>
      <scheme val="minor"/>
    </font>
    <font>
      <b/>
      <sz val="11"/>
      <color rgb="FF000000"/>
      <name val="Calibri"/>
      <scheme val="minor"/>
    </font>
    <font>
      <b/>
      <sz val="10"/>
      <color rgb="FFFFFFFF"/>
      <name val="Arial"/>
    </font>
    <font>
      <b/>
      <sz val="11"/>
      <color rgb="FFFFFFFF"/>
      <name val="Calibri"/>
      <scheme val="minor"/>
    </font>
    <font>
      <b/>
      <sz val="11"/>
      <color rgb="FFFFFFFF"/>
      <name val="Arial"/>
    </font>
    <font>
      <sz val="11"/>
      <color rgb="FF00B050"/>
      <name val="Arial"/>
    </font>
    <font>
      <sz val="10"/>
      <color rgb="FF00B050"/>
      <name val="Arial"/>
    </font>
    <font>
      <sz val="11"/>
      <color rgb="FF9AD1E5"/>
      <name val="Arial"/>
    </font>
    <font>
      <sz val="10"/>
      <color rgb="FFFF0000"/>
      <name val="Arial"/>
    </font>
    <font>
      <sz val="11"/>
      <color rgb="FFFF0000"/>
      <name val="Arial"/>
    </font>
    <font>
      <sz val="11"/>
      <color rgb="FF7F7F7F"/>
      <name val="Arial"/>
    </font>
    <font>
      <sz val="10"/>
      <color rgb="FF7F7F7F"/>
      <name val="Arial"/>
    </font>
    <font>
      <sz val="11"/>
      <color rgb="FF00B0F0"/>
      <name val="Arial"/>
    </font>
    <font>
      <sz val="11"/>
      <color rgb="FF000000"/>
      <name val="Arial"/>
    </font>
    <font>
      <sz val="11"/>
      <color rgb="FF000000"/>
      <name val="Arial"/>
    </font>
    <font>
      <b/>
      <sz val="12"/>
      <color rgb="FF000000"/>
      <name val="Arial"/>
    </font>
    <font>
      <sz val="12"/>
      <color rgb="FF000000"/>
      <name val="Arial"/>
    </font>
    <font>
      <b/>
      <sz val="12"/>
      <color rgb="FF000000"/>
      <name val="Arial"/>
    </font>
    <font>
      <b/>
      <sz val="11"/>
      <color rgb="FF000000"/>
      <name val="Arial"/>
    </font>
    <font>
      <b/>
      <sz val="11"/>
      <color rgb="FF000000"/>
      <name val="Arial"/>
    </font>
    <font>
      <sz val="12"/>
      <color rgb="FF000000"/>
      <name val="Arial"/>
    </font>
    <font>
      <sz val="14"/>
      <color rgb="FF000000"/>
      <name val="Arial"/>
    </font>
    <font>
      <sz val="11"/>
      <color rgb="FF000000"/>
      <name val="Calibri"/>
    </font>
    <font>
      <b/>
      <sz val="10"/>
      <color rgb="FF000000"/>
      <name val="Arial"/>
    </font>
    <font>
      <sz val="10"/>
      <color rgb="FF071924"/>
      <name val="Arial"/>
    </font>
    <font>
      <sz val="12"/>
      <color rgb="FF000000"/>
      <name val="Arial"/>
    </font>
    <font>
      <u/>
      <sz val="12"/>
      <color rgb="FF1155CC"/>
      <name val="Arial"/>
    </font>
    <font>
      <sz val="10"/>
      <color rgb="FFFFFFFF"/>
      <name val="Georgia"/>
    </font>
    <font>
      <b/>
      <sz val="10"/>
      <color rgb="FF000000"/>
      <name val="Georgia"/>
    </font>
    <font>
      <sz val="10"/>
      <color rgb="FF000000"/>
      <name val="Georgia"/>
    </font>
    <font>
      <sz val="10"/>
      <color rgb="FF000000"/>
      <name val="Arial"/>
    </font>
    <font>
      <i/>
      <sz val="11"/>
      <color rgb="FF0000FF"/>
      <name val="Arial"/>
    </font>
    <font>
      <sz val="10"/>
      <color rgb="FF071924"/>
      <name val="Georgia"/>
    </font>
    <font>
      <i/>
      <u/>
      <sz val="11"/>
      <color rgb="FF0000FF"/>
      <name val="Arial"/>
    </font>
    <font>
      <b/>
      <sz val="10"/>
      <color rgb="FF000000"/>
      <name val="Arial"/>
    </font>
    <font>
      <sz val="11"/>
      <color rgb="FF071924"/>
      <name val="Arial"/>
    </font>
    <font>
      <b/>
      <sz val="10"/>
      <color rgb="FF000000"/>
      <name val="Roboto"/>
    </font>
    <font>
      <b/>
      <i/>
      <sz val="11"/>
      <color rgb="FF0000FF"/>
      <name val="Arial"/>
    </font>
    <font>
      <i/>
      <u/>
      <sz val="11"/>
      <color rgb="FF1155CC"/>
      <name val="Arial"/>
    </font>
    <font>
      <sz val="10"/>
      <color rgb="FF000000"/>
      <name val="Arial"/>
      <family val="2"/>
    </font>
    <font>
      <sz val="1"/>
      <color rgb="FF000000"/>
      <name val="Calibri"/>
      <family val="2"/>
      <scheme val="minor"/>
    </font>
    <font>
      <sz val="1"/>
      <color theme="0" tint="-0.249977111117893"/>
      <name val="Arial"/>
      <family val="2"/>
    </font>
    <font>
      <sz val="1"/>
      <color theme="0" tint="-0.14999847407452621"/>
      <name val="Arial"/>
      <family val="2"/>
    </font>
    <font>
      <b/>
      <sz val="1"/>
      <name val="Arial"/>
      <family val="2"/>
    </font>
    <font>
      <sz val="1"/>
      <color theme="2" tint="-0.14999847407452621"/>
      <name val="Arial"/>
      <family val="2"/>
    </font>
    <font>
      <sz val="12"/>
      <color theme="2" tint="-0.14999847407452621"/>
      <name val="Arial"/>
      <family val="2"/>
    </font>
    <font>
      <sz val="12"/>
      <color rgb="FF000000"/>
      <name val="Arial"/>
      <family val="2"/>
    </font>
    <font>
      <b/>
      <sz val="1"/>
      <color theme="8"/>
      <name val="Arial"/>
      <family val="2"/>
    </font>
    <font>
      <b/>
      <sz val="1"/>
      <color theme="9" tint="0.39997558519241921"/>
      <name val="Arial"/>
      <family val="2"/>
    </font>
  </fonts>
  <fills count="14">
    <fill>
      <patternFill patternType="none"/>
    </fill>
    <fill>
      <patternFill patternType="gray125"/>
    </fill>
    <fill>
      <patternFill patternType="solid">
        <fgColor rgb="FFD8D8D8"/>
        <bgColor rgb="FFD8D8D8"/>
      </patternFill>
    </fill>
    <fill>
      <patternFill patternType="solid">
        <fgColor rgb="FFFF9900"/>
        <bgColor rgb="FFFF9900"/>
      </patternFill>
    </fill>
    <fill>
      <patternFill patternType="solid">
        <fgColor rgb="FFFFFFFF"/>
        <bgColor theme="0"/>
      </patternFill>
    </fill>
    <fill>
      <patternFill patternType="solid">
        <fgColor rgb="FF191919"/>
        <bgColor rgb="FF191919"/>
      </patternFill>
    </fill>
    <fill>
      <patternFill patternType="solid">
        <fgColor rgb="FF333333"/>
        <bgColor rgb="FF333333"/>
      </patternFill>
    </fill>
    <fill>
      <patternFill patternType="solid">
        <fgColor rgb="FF00538E"/>
        <bgColor rgb="FF00538E"/>
      </patternFill>
    </fill>
    <fill>
      <patternFill patternType="solid">
        <fgColor rgb="FFD0E0E3"/>
        <bgColor rgb="FFD0E0E3"/>
      </patternFill>
    </fill>
    <fill>
      <patternFill patternType="solid">
        <fgColor rgb="FFD8E5E8"/>
        <bgColor rgb="FFD8E5E8"/>
      </patternFill>
    </fill>
    <fill>
      <patternFill patternType="solid">
        <fgColor rgb="FFCCCCCC"/>
        <bgColor rgb="FFCCCCCC"/>
      </patternFill>
    </fill>
    <fill>
      <patternFill patternType="solid">
        <fgColor rgb="FF1C4587"/>
        <bgColor rgb="FF1C4587"/>
      </patternFill>
    </fill>
    <fill>
      <patternFill patternType="solid">
        <fgColor rgb="FFFFFFFF"/>
        <bgColor rgb="FFFFFFFF"/>
      </patternFill>
    </fill>
    <fill>
      <patternFill patternType="solid">
        <fgColor rgb="FFD9D9D9"/>
        <bgColor rgb="FFD9D9D9"/>
      </patternFill>
    </fill>
  </fills>
  <borders count="31">
    <border>
      <left/>
      <right/>
      <top/>
      <bottom/>
      <diagonal/>
    </border>
    <border>
      <left/>
      <right/>
      <top/>
      <bottom/>
      <diagonal/>
    </border>
    <border>
      <left/>
      <right/>
      <top/>
      <bottom/>
      <diagonal/>
    </border>
    <border>
      <left/>
      <right/>
      <top/>
      <bottom/>
      <diagonal/>
    </border>
    <border>
      <left style="thin">
        <color rgb="FFBFBFBF"/>
      </left>
      <right/>
      <top style="thin">
        <color rgb="FFBFBFBF"/>
      </top>
      <bottom style="thin">
        <color rgb="FFD8D8D8"/>
      </bottom>
      <diagonal/>
    </border>
    <border>
      <left/>
      <right/>
      <top style="thin">
        <color rgb="FFBFBFBF"/>
      </top>
      <bottom style="thin">
        <color rgb="FFD8D8D8"/>
      </bottom>
      <diagonal/>
    </border>
    <border>
      <left/>
      <right style="thin">
        <color rgb="FFBFBFBF"/>
      </right>
      <top style="thin">
        <color rgb="FFBFBFBF"/>
      </top>
      <bottom style="thin">
        <color rgb="FFD8D8D8"/>
      </bottom>
      <diagonal/>
    </border>
    <border>
      <left style="thin">
        <color rgb="FFBFBFBF"/>
      </left>
      <right/>
      <top style="thin">
        <color rgb="FFD8D8D8"/>
      </top>
      <bottom style="thin">
        <color rgb="FFD8D8D8"/>
      </bottom>
      <diagonal/>
    </border>
    <border>
      <left/>
      <right/>
      <top style="thin">
        <color rgb="FFD8D8D8"/>
      </top>
      <bottom style="thin">
        <color rgb="FFD8D8D8"/>
      </bottom>
      <diagonal/>
    </border>
    <border>
      <left/>
      <right style="thin">
        <color rgb="FFBFBFBF"/>
      </right>
      <top style="thin">
        <color rgb="FFD8D8D8"/>
      </top>
      <bottom style="thin">
        <color rgb="FFD8D8D8"/>
      </bottom>
      <diagonal/>
    </border>
    <border>
      <left style="thin">
        <color rgb="FFBFBFBF"/>
      </left>
      <right/>
      <top/>
      <bottom/>
      <diagonal/>
    </border>
    <border>
      <left/>
      <right style="thin">
        <color rgb="FFBFBFBF"/>
      </right>
      <top/>
      <bottom/>
      <diagonal/>
    </border>
    <border>
      <left/>
      <right/>
      <top/>
      <bottom style="thin">
        <color rgb="FFBFBFB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rgb="FFBFBFBF"/>
      </top>
      <bottom style="thin">
        <color rgb="FFBFBFBF"/>
      </bottom>
      <diagonal/>
    </border>
    <border>
      <left/>
      <right/>
      <top style="thin">
        <color rgb="FFBFBFBF"/>
      </top>
      <bottom style="thin">
        <color rgb="FFBFBFBF"/>
      </bottom>
      <diagonal/>
    </border>
    <border>
      <left/>
      <right/>
      <top style="thin">
        <color rgb="FFBFBFBF"/>
      </top>
      <bottom style="thin">
        <color rgb="FFBFBFBF"/>
      </bottom>
      <diagonal/>
    </border>
    <border>
      <left style="thin">
        <color rgb="FFBFBFBF"/>
      </left>
      <right/>
      <top/>
      <bottom/>
      <diagonal/>
    </border>
    <border>
      <left/>
      <right/>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style="thin">
        <color rgb="FF000000"/>
      </top>
      <bottom style="hair">
        <color rgb="FFF2F2F2"/>
      </bottom>
      <diagonal/>
    </border>
    <border>
      <left/>
      <right/>
      <top style="thin">
        <color rgb="FFBFBFBF"/>
      </top>
      <bottom/>
      <diagonal/>
    </border>
    <border>
      <left/>
      <right style="thin">
        <color rgb="FFBFBFBF"/>
      </right>
      <top style="thin">
        <color rgb="FFBFBFBF"/>
      </top>
      <bottom/>
      <diagonal/>
    </border>
    <border>
      <left style="thin">
        <color rgb="FF000000"/>
      </left>
      <right style="thin">
        <color rgb="FF000000"/>
      </right>
      <top style="thin">
        <color rgb="FF000000"/>
      </top>
      <bottom/>
      <diagonal/>
    </border>
    <border>
      <left/>
      <right/>
      <top/>
      <bottom style="thin">
        <color rgb="FFBFBFBF"/>
      </bottom>
      <diagonal/>
    </border>
    <border>
      <left style="thin">
        <color rgb="FFCCCCCC"/>
      </left>
      <right style="thin">
        <color rgb="FFCCCCCC"/>
      </right>
      <top/>
      <bottom/>
      <diagonal/>
    </border>
  </borders>
  <cellStyleXfs count="1">
    <xf numFmtId="0" fontId="0" fillId="0" borderId="0"/>
  </cellStyleXfs>
  <cellXfs count="116">
    <xf numFmtId="0" fontId="0" fillId="0" borderId="0" xfId="0"/>
    <xf numFmtId="0" fontId="2" fillId="0" borderId="1" xfId="0" applyFont="1" applyBorder="1"/>
    <xf numFmtId="0" fontId="4" fillId="3" borderId="7" xfId="0" applyFont="1" applyFill="1" applyBorder="1" applyAlignment="1">
      <alignment horizontal="center" vertical="center" wrapText="1"/>
    </xf>
    <xf numFmtId="0" fontId="2" fillId="0" borderId="8" xfId="0" applyFont="1" applyBorder="1"/>
    <xf numFmtId="0" fontId="2" fillId="0" borderId="9" xfId="0" applyFont="1" applyBorder="1"/>
    <xf numFmtId="0" fontId="5" fillId="4" borderId="10" xfId="0" applyFont="1" applyFill="1" applyBorder="1" applyAlignment="1">
      <alignment horizontal="left" wrapText="1"/>
    </xf>
    <xf numFmtId="0" fontId="2" fillId="0" borderId="11" xfId="0" applyFont="1" applyBorder="1"/>
    <xf numFmtId="0" fontId="6" fillId="4" borderId="10" xfId="0" applyFont="1" applyFill="1" applyBorder="1" applyAlignment="1">
      <alignment horizontal="left" wrapText="1"/>
    </xf>
    <xf numFmtId="0" fontId="7" fillId="4" borderId="10" xfId="0" applyFont="1" applyFill="1" applyBorder="1" applyAlignment="1">
      <alignment horizontal="left" vertical="top" wrapText="1"/>
    </xf>
    <xf numFmtId="0" fontId="8" fillId="4" borderId="10" xfId="0" applyFont="1" applyFill="1" applyBorder="1" applyAlignment="1">
      <alignment horizontal="left" vertical="top" wrapText="1"/>
    </xf>
    <xf numFmtId="0" fontId="9" fillId="0" borderId="0" xfId="0" applyFont="1"/>
    <xf numFmtId="0" fontId="10" fillId="0" borderId="0" xfId="0" applyFont="1" applyAlignment="1">
      <alignment horizontal="right"/>
    </xf>
    <xf numFmtId="0" fontId="11" fillId="0" borderId="0" xfId="0" applyFont="1" applyAlignment="1">
      <alignment horizontal="center" vertical="center"/>
    </xf>
    <xf numFmtId="0" fontId="1" fillId="0" borderId="0" xfId="0" applyFont="1"/>
    <xf numFmtId="9" fontId="12" fillId="5" borderId="12" xfId="0" applyNumberFormat="1" applyFont="1" applyFill="1" applyBorder="1" applyAlignment="1">
      <alignment horizontal="center" vertical="center"/>
    </xf>
    <xf numFmtId="9" fontId="0" fillId="0" borderId="0" xfId="0" applyNumberFormat="1"/>
    <xf numFmtId="0" fontId="1" fillId="0" borderId="0" xfId="0" applyFont="1" applyAlignment="1">
      <alignment horizontal="center" vertical="center"/>
    </xf>
    <xf numFmtId="9" fontId="1" fillId="0" borderId="0" xfId="0" applyNumberFormat="1" applyFont="1" applyAlignment="1">
      <alignment horizontal="center" vertical="center"/>
    </xf>
    <xf numFmtId="0" fontId="13" fillId="6" borderId="13" xfId="0" applyFont="1" applyFill="1" applyBorder="1" applyAlignment="1">
      <alignment horizontal="center" vertical="top" wrapText="1"/>
    </xf>
    <xf numFmtId="0" fontId="1" fillId="0" borderId="13" xfId="0" applyFont="1" applyBorder="1"/>
    <xf numFmtId="0" fontId="14" fillId="4" borderId="13" xfId="0" applyFont="1" applyFill="1" applyBorder="1"/>
    <xf numFmtId="0" fontId="15" fillId="0" borderId="14" xfId="0" applyFont="1" applyBorder="1"/>
    <xf numFmtId="0" fontId="16" fillId="4" borderId="13" xfId="0" applyFont="1" applyFill="1" applyBorder="1"/>
    <xf numFmtId="0" fontId="17" fillId="0" borderId="14" xfId="0" applyFont="1" applyBorder="1"/>
    <xf numFmtId="0" fontId="18" fillId="4" borderId="13" xfId="0" applyFont="1" applyFill="1" applyBorder="1"/>
    <xf numFmtId="0" fontId="19" fillId="4" borderId="13" xfId="0" applyFont="1" applyFill="1" applyBorder="1"/>
    <xf numFmtId="0" fontId="20" fillId="0" borderId="14" xfId="0" applyFont="1" applyBorder="1"/>
    <xf numFmtId="0" fontId="21" fillId="0" borderId="14" xfId="0" applyFont="1" applyBorder="1"/>
    <xf numFmtId="0" fontId="21" fillId="0" borderId="13" xfId="0" applyFont="1" applyBorder="1"/>
    <xf numFmtId="0" fontId="22" fillId="2" borderId="15" xfId="0" applyFont="1" applyFill="1" applyBorder="1" applyAlignment="1">
      <alignment vertical="center"/>
    </xf>
    <xf numFmtId="0" fontId="23" fillId="0" borderId="0" xfId="0" applyFont="1" applyAlignment="1">
      <alignment vertical="center"/>
    </xf>
    <xf numFmtId="0" fontId="3" fillId="7" borderId="4" xfId="0" applyFont="1" applyFill="1" applyBorder="1" applyAlignment="1">
      <alignment horizontal="center" vertical="center" wrapText="1"/>
    </xf>
    <xf numFmtId="0" fontId="24" fillId="8" borderId="17" xfId="0" applyFont="1" applyFill="1" applyBorder="1" applyAlignment="1">
      <alignment horizontal="center" vertical="center"/>
    </xf>
    <xf numFmtId="0" fontId="24" fillId="8" borderId="18" xfId="0" applyFont="1" applyFill="1" applyBorder="1" applyAlignment="1">
      <alignment horizontal="left" vertical="center"/>
    </xf>
    <xf numFmtId="0" fontId="24" fillId="9" borderId="22" xfId="0" applyFont="1" applyFill="1" applyBorder="1" applyAlignment="1">
      <alignment horizontal="center" vertical="center"/>
    </xf>
    <xf numFmtId="0" fontId="25" fillId="0" borderId="23" xfId="0" applyFont="1" applyBorder="1" applyAlignment="1">
      <alignment vertical="center"/>
    </xf>
    <xf numFmtId="0" fontId="25" fillId="0" borderId="24" xfId="0" applyFont="1" applyBorder="1" applyAlignment="1">
      <alignment horizontal="left" vertical="center" wrapText="1"/>
    </xf>
    <xf numFmtId="0" fontId="25" fillId="0" borderId="25" xfId="0" applyFont="1" applyBorder="1" applyAlignment="1">
      <alignment horizontal="left" vertical="center" wrapText="1"/>
    </xf>
    <xf numFmtId="0" fontId="26" fillId="8" borderId="26" xfId="0" applyFont="1" applyFill="1" applyBorder="1" applyAlignment="1">
      <alignment horizontal="left" vertical="center"/>
    </xf>
    <xf numFmtId="0" fontId="27" fillId="8" borderId="18" xfId="0" applyFont="1" applyFill="1" applyBorder="1" applyAlignment="1">
      <alignment horizontal="left" vertical="center" wrapText="1"/>
    </xf>
    <xf numFmtId="0" fontId="28" fillId="8" borderId="26" xfId="0" applyFont="1" applyFill="1" applyBorder="1" applyAlignment="1">
      <alignment horizontal="center" vertical="center"/>
    </xf>
    <xf numFmtId="0" fontId="27" fillId="8" borderId="27" xfId="0" applyFont="1" applyFill="1" applyBorder="1" applyAlignment="1">
      <alignment horizontal="left" vertical="center" wrapText="1"/>
    </xf>
    <xf numFmtId="0" fontId="24" fillId="9" borderId="10" xfId="0" applyFont="1" applyFill="1" applyBorder="1" applyAlignment="1">
      <alignment horizontal="center" vertical="center"/>
    </xf>
    <xf numFmtId="0" fontId="29" fillId="0" borderId="13" xfId="0" applyFont="1" applyBorder="1" applyAlignment="1">
      <alignment vertical="center" wrapText="1"/>
    </xf>
    <xf numFmtId="0" fontId="29" fillId="0" borderId="13" xfId="0" applyFont="1" applyBorder="1" applyAlignment="1">
      <alignment horizontal="center" vertical="center" wrapText="1"/>
    </xf>
    <xf numFmtId="0" fontId="22" fillId="2" borderId="2" xfId="0" applyFont="1" applyFill="1" applyBorder="1" applyAlignment="1">
      <alignment vertical="center"/>
    </xf>
    <xf numFmtId="0" fontId="26" fillId="8" borderId="26" xfId="0" applyFont="1" applyFill="1" applyBorder="1" applyAlignment="1">
      <alignment horizontal="left" vertical="center" wrapText="1"/>
    </xf>
    <xf numFmtId="0" fontId="29" fillId="0" borderId="13" xfId="0" applyFont="1" applyBorder="1" applyAlignment="1">
      <alignment horizontal="left" vertical="center" wrapText="1"/>
    </xf>
    <xf numFmtId="0" fontId="13" fillId="5" borderId="29" xfId="0" applyFont="1" applyFill="1" applyBorder="1" applyAlignment="1">
      <alignment horizontal="left" vertical="center"/>
    </xf>
    <xf numFmtId="9" fontId="28" fillId="2" borderId="15" xfId="0" applyNumberFormat="1" applyFont="1" applyFill="1" applyBorder="1" applyAlignment="1">
      <alignment horizontal="center" vertical="center"/>
    </xf>
    <xf numFmtId="0" fontId="22" fillId="2" borderId="15" xfId="0" applyFont="1" applyFill="1" applyBorder="1" applyAlignment="1">
      <alignment horizontal="left" vertical="center"/>
    </xf>
    <xf numFmtId="0" fontId="32" fillId="0" borderId="0" xfId="0" applyFont="1" applyAlignment="1">
      <alignment wrapText="1"/>
    </xf>
    <xf numFmtId="0" fontId="1" fillId="12" borderId="0" xfId="0" applyFont="1" applyFill="1" applyAlignment="1">
      <alignment wrapText="1"/>
    </xf>
    <xf numFmtId="0" fontId="3" fillId="11" borderId="0" xfId="0" applyFont="1" applyFill="1" applyAlignment="1">
      <alignment horizontal="center" vertical="top"/>
    </xf>
    <xf numFmtId="0" fontId="3" fillId="11" borderId="0" xfId="0" applyFont="1" applyFill="1" applyAlignment="1">
      <alignment horizontal="center" vertical="center" wrapText="1"/>
    </xf>
    <xf numFmtId="0" fontId="36" fillId="11" borderId="0" xfId="0" applyFont="1" applyFill="1"/>
    <xf numFmtId="0" fontId="37" fillId="0" borderId="0" xfId="0" applyFont="1" applyAlignment="1">
      <alignment vertical="top"/>
    </xf>
    <xf numFmtId="0" fontId="38" fillId="0" borderId="0" xfId="0" applyFont="1" applyAlignment="1">
      <alignment vertical="top" wrapText="1"/>
    </xf>
    <xf numFmtId="0" fontId="27" fillId="8" borderId="0" xfId="0" applyFont="1" applyFill="1" applyAlignment="1">
      <alignment vertical="top"/>
    </xf>
    <xf numFmtId="0" fontId="27" fillId="8" borderId="0" xfId="0" applyFont="1" applyFill="1" applyAlignment="1">
      <alignment vertical="top" wrapText="1"/>
    </xf>
    <xf numFmtId="0" fontId="27" fillId="8" borderId="0" xfId="0" applyFont="1" applyFill="1" applyAlignment="1">
      <alignment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wrapText="1"/>
    </xf>
    <xf numFmtId="0" fontId="39" fillId="0" borderId="0" xfId="0" applyFont="1" applyAlignment="1">
      <alignment vertical="top"/>
    </xf>
    <xf numFmtId="0" fontId="27" fillId="0" borderId="0" xfId="0" applyFont="1" applyAlignment="1">
      <alignment horizontal="left" vertical="top"/>
    </xf>
    <xf numFmtId="0" fontId="38" fillId="0" borderId="0" xfId="0" applyFont="1" applyAlignment="1">
      <alignment wrapText="1"/>
    </xf>
    <xf numFmtId="0" fontId="22" fillId="0" borderId="0" xfId="0" applyFont="1" applyAlignment="1">
      <alignment vertical="top" wrapText="1"/>
    </xf>
    <xf numFmtId="0" fontId="38" fillId="13" borderId="0" xfId="0" applyFont="1" applyFill="1" applyAlignment="1">
      <alignment wrapText="1"/>
    </xf>
    <xf numFmtId="0" fontId="40" fillId="0" borderId="0" xfId="0" applyFont="1" applyAlignment="1">
      <alignment vertical="top" wrapText="1"/>
    </xf>
    <xf numFmtId="0" fontId="41" fillId="13" borderId="0" xfId="0" applyFont="1" applyFill="1" applyAlignment="1">
      <alignment wrapText="1"/>
    </xf>
    <xf numFmtId="0" fontId="37" fillId="13" borderId="0" xfId="0" applyFont="1" applyFill="1" applyAlignment="1">
      <alignment wrapText="1"/>
    </xf>
    <xf numFmtId="0" fontId="37" fillId="0" borderId="0" xfId="0" applyFont="1" applyAlignment="1">
      <alignment horizontal="left" vertical="top"/>
    </xf>
    <xf numFmtId="0" fontId="27" fillId="8" borderId="0" xfId="0" applyFont="1" applyFill="1" applyAlignment="1">
      <alignment horizontal="left" vertical="top"/>
    </xf>
    <xf numFmtId="0" fontId="38" fillId="8" borderId="0" xfId="0" applyFont="1" applyFill="1" applyAlignment="1">
      <alignment wrapText="1"/>
    </xf>
    <xf numFmtId="0" fontId="27" fillId="0" borderId="0" xfId="0" applyFont="1" applyAlignment="1">
      <alignment horizontal="left" vertical="top" wrapText="1"/>
    </xf>
    <xf numFmtId="0" fontId="22" fillId="13" borderId="0" xfId="0" applyFont="1" applyFill="1" applyAlignment="1">
      <alignment wrapText="1"/>
    </xf>
    <xf numFmtId="0" fontId="37" fillId="0" borderId="0" xfId="0" applyFont="1" applyAlignment="1">
      <alignment wrapText="1"/>
    </xf>
    <xf numFmtId="0" fontId="37" fillId="8" borderId="0" xfId="0" applyFont="1" applyFill="1" applyAlignment="1">
      <alignment wrapText="1"/>
    </xf>
    <xf numFmtId="0" fontId="42" fillId="0" borderId="0" xfId="0" applyFont="1" applyAlignment="1">
      <alignment vertical="top" wrapText="1"/>
    </xf>
    <xf numFmtId="0" fontId="40" fillId="12" borderId="0" xfId="0" applyFont="1" applyFill="1" applyAlignment="1">
      <alignment horizontal="left" vertical="top" wrapText="1"/>
    </xf>
    <xf numFmtId="0" fontId="28" fillId="0" borderId="0" xfId="0" applyFont="1" applyAlignment="1">
      <alignment horizontal="left" vertical="top"/>
    </xf>
    <xf numFmtId="0" fontId="22" fillId="0" borderId="0" xfId="0" applyFont="1" applyAlignment="1">
      <alignment horizontal="left" vertical="top" wrapText="1"/>
    </xf>
    <xf numFmtId="0" fontId="43" fillId="0" borderId="0" xfId="0" applyFont="1" applyAlignment="1">
      <alignment horizontal="left" vertical="top"/>
    </xf>
    <xf numFmtId="0" fontId="28" fillId="0" borderId="0" xfId="0" applyFont="1" applyAlignment="1">
      <alignment vertical="top"/>
    </xf>
    <xf numFmtId="0" fontId="44" fillId="0" borderId="0" xfId="0" applyFont="1" applyAlignment="1">
      <alignment vertical="top" wrapText="1"/>
    </xf>
    <xf numFmtId="0" fontId="38" fillId="13" borderId="0" xfId="0" applyFont="1" applyFill="1"/>
    <xf numFmtId="0" fontId="24" fillId="8" borderId="19" xfId="0" applyFont="1" applyFill="1" applyBorder="1" applyAlignment="1">
      <alignment horizontal="center" vertical="center" wrapText="1"/>
    </xf>
    <xf numFmtId="0" fontId="2" fillId="0" borderId="20" xfId="0" applyFont="1" applyBorder="1"/>
    <xf numFmtId="0" fontId="2" fillId="0" borderId="21" xfId="0" applyFont="1" applyBorder="1"/>
    <xf numFmtId="0" fontId="3" fillId="3" borderId="4" xfId="0" applyFont="1" applyFill="1" applyBorder="1" applyAlignment="1">
      <alignment horizontal="center" vertical="center"/>
    </xf>
    <xf numFmtId="0" fontId="2" fillId="0" borderId="5" xfId="0" applyFont="1" applyBorder="1" applyAlignment="1"/>
    <xf numFmtId="0" fontId="2" fillId="0" borderId="6" xfId="0" applyFont="1" applyBorder="1" applyAlignment="1"/>
    <xf numFmtId="0" fontId="0" fillId="0" borderId="0" xfId="0" applyAlignment="1">
      <alignment wrapText="1"/>
    </xf>
    <xf numFmtId="0" fontId="50" fillId="2" borderId="3" xfId="0" applyFont="1" applyFill="1" applyBorder="1" applyAlignment="1">
      <alignment wrapText="1"/>
    </xf>
    <xf numFmtId="0" fontId="51" fillId="2" borderId="3" xfId="0" applyFont="1" applyFill="1" applyBorder="1"/>
    <xf numFmtId="0" fontId="51" fillId="2" borderId="3" xfId="0" applyFont="1" applyFill="1" applyBorder="1" applyAlignment="1">
      <alignment wrapText="1"/>
    </xf>
    <xf numFmtId="0" fontId="49" fillId="0" borderId="0" xfId="0" applyFont="1" applyAlignment="1">
      <alignment wrapText="1"/>
    </xf>
    <xf numFmtId="0" fontId="6" fillId="12" borderId="0" xfId="0" applyFont="1" applyFill="1" applyAlignment="1">
      <alignment wrapText="1"/>
    </xf>
    <xf numFmtId="0" fontId="33" fillId="12" borderId="0" xfId="0" applyFont="1" applyFill="1" applyAlignment="1">
      <alignment wrapText="1"/>
    </xf>
    <xf numFmtId="0" fontId="34" fillId="0" borderId="0" xfId="0" applyFont="1" applyAlignment="1">
      <alignment wrapText="1"/>
    </xf>
    <xf numFmtId="0" fontId="33" fillId="0" borderId="0" xfId="0" applyFont="1" applyAlignment="1">
      <alignment wrapText="1"/>
    </xf>
    <xf numFmtId="0" fontId="35" fillId="0" borderId="0" xfId="0" applyFont="1" applyAlignment="1">
      <alignment wrapText="1"/>
    </xf>
    <xf numFmtId="0" fontId="31" fillId="0" borderId="30" xfId="0" applyFont="1" applyFill="1" applyBorder="1" applyAlignment="1">
      <alignment wrapText="1"/>
    </xf>
    <xf numFmtId="0" fontId="0" fillId="0" borderId="0" xfId="0" applyFill="1" applyAlignment="1">
      <alignment wrapText="1"/>
    </xf>
    <xf numFmtId="0" fontId="48" fillId="12" borderId="0" xfId="0" applyFont="1" applyFill="1" applyAlignment="1">
      <alignment wrapText="1"/>
    </xf>
    <xf numFmtId="0" fontId="4" fillId="11" borderId="0" xfId="0" applyFont="1" applyFill="1" applyAlignment="1">
      <alignment horizontal="center" wrapText="1"/>
    </xf>
    <xf numFmtId="0" fontId="52" fillId="5" borderId="16" xfId="0" applyFont="1" applyFill="1" applyBorder="1" applyAlignment="1">
      <alignment vertical="center" wrapText="1"/>
    </xf>
    <xf numFmtId="0" fontId="30" fillId="4" borderId="28" xfId="0" applyFont="1" applyFill="1" applyBorder="1" applyAlignment="1">
      <alignment vertical="center" wrapText="1"/>
    </xf>
    <xf numFmtId="0" fontId="53" fillId="10" borderId="23" xfId="0" applyFont="1" applyFill="1" applyBorder="1" applyAlignment="1">
      <alignment vertical="center"/>
    </xf>
    <xf numFmtId="0" fontId="54" fillId="10" borderId="23" xfId="0" applyFont="1" applyFill="1" applyBorder="1" applyAlignment="1">
      <alignment vertical="center"/>
    </xf>
    <xf numFmtId="0" fontId="55" fillId="0" borderId="28" xfId="0" applyFont="1" applyBorder="1" applyAlignment="1">
      <alignment vertical="center" wrapText="1"/>
    </xf>
    <xf numFmtId="0" fontId="55" fillId="4" borderId="28" xfId="0" applyFont="1" applyFill="1" applyBorder="1" applyAlignment="1">
      <alignment vertical="center" wrapText="1"/>
    </xf>
    <xf numFmtId="0" fontId="30" fillId="4" borderId="13" xfId="0" applyFont="1" applyFill="1" applyBorder="1" applyAlignment="1">
      <alignment horizontal="left" vertical="center" wrapText="1"/>
    </xf>
    <xf numFmtId="0" fontId="56" fillId="7" borderId="4" xfId="0" applyFont="1" applyFill="1" applyBorder="1" applyAlignment="1">
      <alignment horizontal="center" vertical="center" wrapText="1"/>
    </xf>
    <xf numFmtId="0" fontId="57" fillId="8" borderId="18" xfId="0" applyFont="1" applyFill="1" applyBorder="1" applyAlignment="1">
      <alignment horizontal="left" vertical="center" wrapText="1"/>
    </xf>
  </cellXfs>
  <cellStyles count="1">
    <cellStyle name="Normal" xfId="0" builtinId="0"/>
  </cellStyles>
  <dxfs count="11">
    <dxf>
      <font>
        <b/>
        <color rgb="FF00B050"/>
      </font>
      <fill>
        <patternFill patternType="none"/>
      </fill>
    </dxf>
    <dxf>
      <font>
        <b/>
        <color rgb="FFFF0000"/>
      </font>
      <fill>
        <patternFill patternType="none"/>
      </fill>
    </dxf>
    <dxf>
      <font>
        <color rgb="FF7F7F7F"/>
      </font>
      <fill>
        <patternFill patternType="none"/>
      </fill>
    </dxf>
    <dxf>
      <fill>
        <patternFill patternType="none"/>
      </fill>
    </dxf>
    <dxf>
      <font>
        <b/>
        <color rgb="FF00B050"/>
      </font>
      <fill>
        <patternFill patternType="none"/>
      </fill>
    </dxf>
    <dxf>
      <font>
        <b/>
        <color rgb="FFFF0000"/>
      </font>
      <fill>
        <patternFill patternType="none"/>
      </fill>
    </dxf>
    <dxf>
      <font>
        <color rgb="FF7F7F7F"/>
      </font>
      <fill>
        <patternFill patternType="none"/>
      </fill>
    </dxf>
    <dxf>
      <fill>
        <patternFill patternType="none"/>
      </fill>
    </dxf>
    <dxf>
      <fill>
        <patternFill patternType="solid">
          <fgColor rgb="FFCADFF1"/>
          <bgColor rgb="FFCADFF1"/>
        </patternFill>
      </fill>
    </dxf>
    <dxf>
      <fill>
        <patternFill patternType="solid">
          <fgColor rgb="FF95BFE4"/>
          <bgColor rgb="FF95BFE4"/>
        </patternFill>
      </fill>
    </dxf>
    <dxf>
      <fill>
        <patternFill patternType="solid">
          <fgColor theme="8"/>
          <bgColor theme="8"/>
        </patternFill>
      </fill>
    </dxf>
  </dxfs>
  <tableStyles count="1">
    <tableStyle name="Data (HIDE)-style" pivot="0" count="3" xr9:uid="{00000000-0011-0000-FFFF-FFFF00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tx>
            <c:strRef>
              <c:f>'Data (HIDE)'!$D$2</c:f>
              <c:strCache>
                <c:ptCount val="1"/>
                <c:pt idx="0">
                  <c:v>Counts</c:v>
                </c:pt>
              </c:strCache>
            </c:strRef>
          </c:tx>
          <c:dPt>
            <c:idx val="0"/>
            <c:bubble3D val="0"/>
            <c:spPr>
              <a:solidFill>
                <a:schemeClr val="accent1"/>
              </a:solidFill>
            </c:spPr>
            <c:extLst>
              <c:ext xmlns:c16="http://schemas.microsoft.com/office/drawing/2014/chart" uri="{C3380CC4-5D6E-409C-BE32-E72D297353CC}">
                <c16:uniqueId val="{00000001-44D9-4446-A2F0-BE0B9CD180F5}"/>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'Data (HIDE)'!$E$1:$I$1</c:f>
              <c:strCache>
                <c:ptCount val="5"/>
                <c:pt idx="0">
                  <c:v>Not Reviewed</c:v>
                </c:pt>
                <c:pt idx="1">
                  <c:v>Yes</c:v>
                </c:pt>
                <c:pt idx="2">
                  <c:v>No</c:v>
                </c:pt>
                <c:pt idx="3">
                  <c:v>Not Applicable</c:v>
                </c:pt>
                <c:pt idx="4">
                  <c:v>Alternative</c:v>
                </c:pt>
              </c:strCache>
            </c:strRef>
          </c:cat>
          <c:val>
            <c:numRef>
              <c:f>'Data (HIDE)'!$E$2:$I$2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44D9-4446-A2F0-BE0B9CD180F5}"/>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876300</xdr:colOff>
      <xdr:row>5</xdr:row>
      <xdr:rowOff>0</xdr:rowOff>
    </xdr:from>
    <xdr:ext cx="9058275" cy="38385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85725</xdr:colOff>
      <xdr:row>1</xdr:row>
      <xdr:rowOff>66675</xdr:rowOff>
    </xdr:from>
    <xdr:ext cx="723900" cy="723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e-Award%20Eval.%20-%20Basic%20Safeguarding%20Questionnair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Award Eval"/>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1:J3">
  <tableColumns count="7">
    <tableColumn id="1" xr3:uid="{00000000-0010-0000-0000-000001000000}" name="Status"/>
    <tableColumn id="2" xr3:uid="{00000000-0010-0000-0000-000002000000}" name="Not Reviewed"/>
    <tableColumn id="3" xr3:uid="{00000000-0010-0000-0000-000003000000}" name="Yes"/>
    <tableColumn id="4" xr3:uid="{00000000-0010-0000-0000-000004000000}" name="No"/>
    <tableColumn id="5" xr3:uid="{00000000-0010-0000-0000-000005000000}" name="Not Applicable"/>
    <tableColumn id="6" xr3:uid="{00000000-0010-0000-0000-000006000000}" name="Alternative"/>
    <tableColumn id="7" xr3:uid="{00000000-0010-0000-0000-000007000000}" name="Total"/>
  </tableColumns>
  <tableStyleInfo name="Data (H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396F"/>
      </a:accent1>
      <a:accent2>
        <a:srgbClr val="F4B11E"/>
      </a:accent2>
      <a:accent3>
        <a:srgbClr val="0099C3"/>
      </a:accent3>
      <a:accent4>
        <a:srgbClr val="F9C970"/>
      </a:accent4>
      <a:accent5>
        <a:srgbClr val="245E91"/>
      </a:accent5>
      <a:accent6>
        <a:srgbClr val="9AD1E5"/>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s://csrc.nist.gov/publications/detail/sp/800-53/rev-5/final" TargetMode="External"/><Relationship Id="rId1" Type="http://schemas.openxmlformats.org/officeDocument/2006/relationships/hyperlink" Target="https://csrc.nist.gov/publications/detail/sp/800-161/rev-1/fina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isa.gov/free-cybersecurity-services-and-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00"/>
    <outlinePr summaryBelow="0" summaryRight="0"/>
  </sheetPr>
  <dimension ref="A1:M19"/>
  <sheetViews>
    <sheetView tabSelected="1" zoomScale="118" zoomScaleNormal="118" workbookViewId="0">
      <selection activeCell="B3" sqref="B3"/>
    </sheetView>
  </sheetViews>
  <sheetFormatPr defaultColWidth="14.453125" defaultRowHeight="14.5" x14ac:dyDescent="0.35"/>
  <cols>
    <col min="1" max="1" width="2.90625" style="93" customWidth="1"/>
    <col min="2" max="2" width="117.7265625" customWidth="1"/>
    <col min="3" max="3" width="2.81640625" style="93" customWidth="1"/>
    <col min="4" max="13" width="11.7265625" customWidth="1"/>
  </cols>
  <sheetData>
    <row r="1" spans="1:13" ht="14" customHeight="1" x14ac:dyDescent="0.35">
      <c r="A1" s="96" t="s">
        <v>222</v>
      </c>
      <c r="B1" s="95" t="s">
        <v>222</v>
      </c>
      <c r="C1" s="96" t="s">
        <v>222</v>
      </c>
      <c r="D1" s="1"/>
      <c r="E1" s="1"/>
      <c r="F1" s="1"/>
      <c r="G1" s="1"/>
      <c r="H1" s="1"/>
      <c r="I1" s="1"/>
      <c r="J1" s="1"/>
      <c r="K1" s="1"/>
      <c r="L1" s="1"/>
      <c r="M1" s="1"/>
    </row>
    <row r="2" spans="1:13" ht="30" customHeight="1" x14ac:dyDescent="0.35">
      <c r="A2" s="96" t="s">
        <v>222</v>
      </c>
      <c r="B2" s="90" t="s">
        <v>0</v>
      </c>
      <c r="C2" s="96" t="s">
        <v>222</v>
      </c>
      <c r="D2" s="91"/>
      <c r="E2" s="91"/>
      <c r="F2" s="91"/>
      <c r="G2" s="91"/>
      <c r="H2" s="91"/>
      <c r="I2" s="91"/>
      <c r="J2" s="91"/>
      <c r="K2" s="91"/>
      <c r="L2" s="91"/>
      <c r="M2" s="92"/>
    </row>
    <row r="3" spans="1:13" ht="15.5" customHeight="1" x14ac:dyDescent="0.35">
      <c r="A3" s="96" t="s">
        <v>222</v>
      </c>
      <c r="B3" s="2" t="s">
        <v>1</v>
      </c>
      <c r="C3" s="96" t="s">
        <v>222</v>
      </c>
      <c r="D3" s="3"/>
      <c r="E3" s="3"/>
      <c r="F3" s="3"/>
      <c r="G3" s="3"/>
      <c r="H3" s="3"/>
      <c r="I3" s="3"/>
      <c r="J3" s="3"/>
      <c r="K3" s="3"/>
      <c r="L3" s="3"/>
      <c r="M3" s="4"/>
    </row>
    <row r="4" spans="1:13" ht="15.5" x14ac:dyDescent="0.35">
      <c r="A4" s="96" t="s">
        <v>222</v>
      </c>
      <c r="B4" s="5"/>
      <c r="C4" s="96" t="s">
        <v>222</v>
      </c>
      <c r="D4" s="1"/>
      <c r="E4" s="1"/>
      <c r="F4" s="1"/>
      <c r="G4" s="1"/>
      <c r="H4" s="1"/>
      <c r="I4" s="1"/>
      <c r="J4" s="1"/>
      <c r="K4" s="1"/>
      <c r="L4" s="1"/>
      <c r="M4" s="6"/>
    </row>
    <row r="5" spans="1:13" ht="15.5" customHeight="1" x14ac:dyDescent="0.35">
      <c r="A5" s="94" t="s">
        <v>222</v>
      </c>
      <c r="B5" s="7" t="s">
        <v>2</v>
      </c>
      <c r="C5" s="96" t="s">
        <v>222</v>
      </c>
      <c r="D5" s="1"/>
      <c r="E5" s="1"/>
      <c r="F5" s="1"/>
      <c r="G5" s="1"/>
      <c r="H5" s="1"/>
      <c r="I5" s="1"/>
      <c r="J5" s="1"/>
      <c r="K5" s="1"/>
      <c r="L5" s="1"/>
      <c r="M5" s="6"/>
    </row>
    <row r="6" spans="1:13" ht="15.5" x14ac:dyDescent="0.35">
      <c r="A6" s="94" t="s">
        <v>222</v>
      </c>
      <c r="B6" s="7"/>
      <c r="C6" s="96" t="s">
        <v>222</v>
      </c>
      <c r="D6" s="1"/>
      <c r="E6" s="1"/>
      <c r="F6" s="1"/>
      <c r="G6" s="1"/>
      <c r="H6" s="1"/>
      <c r="I6" s="1"/>
      <c r="J6" s="1"/>
      <c r="K6" s="1"/>
      <c r="L6" s="1"/>
      <c r="M6" s="6"/>
    </row>
    <row r="7" spans="1:13" ht="15.5" customHeight="1" x14ac:dyDescent="0.35">
      <c r="A7" s="96" t="s">
        <v>222</v>
      </c>
      <c r="B7" s="8" t="s">
        <v>3</v>
      </c>
      <c r="C7" s="96" t="s">
        <v>222</v>
      </c>
      <c r="D7" s="1"/>
      <c r="E7" s="1"/>
      <c r="F7" s="1"/>
      <c r="G7" s="1"/>
      <c r="H7" s="1"/>
      <c r="I7" s="1"/>
      <c r="J7" s="1"/>
      <c r="K7" s="1"/>
      <c r="L7" s="1"/>
      <c r="M7" s="6"/>
    </row>
    <row r="8" spans="1:13" ht="15.5" customHeight="1" x14ac:dyDescent="0.35">
      <c r="A8" s="96" t="s">
        <v>222</v>
      </c>
      <c r="B8" s="8" t="s">
        <v>4</v>
      </c>
      <c r="C8" s="96" t="s">
        <v>222</v>
      </c>
      <c r="D8" s="1"/>
      <c r="E8" s="1"/>
      <c r="F8" s="1"/>
      <c r="G8" s="1"/>
      <c r="H8" s="1"/>
      <c r="I8" s="1"/>
      <c r="J8" s="1"/>
      <c r="K8" s="1"/>
      <c r="L8" s="1"/>
      <c r="M8" s="6"/>
    </row>
    <row r="9" spans="1:13" ht="15.5" x14ac:dyDescent="0.35">
      <c r="A9" s="96" t="s">
        <v>222</v>
      </c>
      <c r="B9" s="9"/>
      <c r="C9" s="96" t="s">
        <v>222</v>
      </c>
      <c r="D9" s="1"/>
      <c r="E9" s="1"/>
      <c r="F9" s="1"/>
      <c r="G9" s="1"/>
      <c r="H9" s="1"/>
      <c r="I9" s="1"/>
      <c r="J9" s="1"/>
      <c r="K9" s="1"/>
      <c r="L9" s="1"/>
      <c r="M9" s="6"/>
    </row>
    <row r="10" spans="1:13" ht="15.5" x14ac:dyDescent="0.35">
      <c r="A10" s="96" t="s">
        <v>222</v>
      </c>
      <c r="B10" s="9" t="s">
        <v>5</v>
      </c>
      <c r="C10" s="96" t="s">
        <v>222</v>
      </c>
      <c r="D10" s="1"/>
      <c r="E10" s="1"/>
      <c r="F10" s="1"/>
      <c r="G10" s="1"/>
      <c r="H10" s="1"/>
      <c r="I10" s="1"/>
      <c r="J10" s="1"/>
      <c r="K10" s="1"/>
      <c r="L10" s="1"/>
      <c r="M10" s="6"/>
    </row>
    <row r="11" spans="1:13" ht="15.5" customHeight="1" x14ac:dyDescent="0.35">
      <c r="A11" s="96" t="s">
        <v>222</v>
      </c>
      <c r="B11" s="9" t="s">
        <v>6</v>
      </c>
      <c r="C11" s="96" t="s">
        <v>222</v>
      </c>
      <c r="D11" s="1"/>
      <c r="E11" s="1"/>
      <c r="F11" s="1"/>
      <c r="G11" s="1"/>
      <c r="H11" s="1"/>
      <c r="I11" s="1"/>
      <c r="J11" s="1"/>
      <c r="K11" s="1"/>
      <c r="L11" s="1"/>
      <c r="M11" s="6"/>
    </row>
    <row r="12" spans="1:13" ht="15.5" customHeight="1" x14ac:dyDescent="0.35">
      <c r="A12" s="96" t="s">
        <v>222</v>
      </c>
      <c r="B12" s="9" t="s">
        <v>7</v>
      </c>
      <c r="C12" s="96" t="s">
        <v>222</v>
      </c>
      <c r="D12" s="1"/>
      <c r="E12" s="1"/>
      <c r="F12" s="1"/>
      <c r="G12" s="1"/>
      <c r="H12" s="1"/>
      <c r="I12" s="1"/>
      <c r="J12" s="1"/>
      <c r="K12" s="1"/>
      <c r="L12" s="1"/>
      <c r="M12" s="6"/>
    </row>
    <row r="13" spans="1:13" ht="15.5" customHeight="1" x14ac:dyDescent="0.35">
      <c r="A13" s="96" t="s">
        <v>222</v>
      </c>
      <c r="B13" s="9" t="s">
        <v>8</v>
      </c>
      <c r="C13" s="96" t="s">
        <v>222</v>
      </c>
      <c r="D13" s="1"/>
      <c r="E13" s="1"/>
      <c r="F13" s="1"/>
      <c r="G13" s="1"/>
      <c r="H13" s="1"/>
      <c r="I13" s="1"/>
      <c r="J13" s="1"/>
      <c r="K13" s="1"/>
      <c r="L13" s="1"/>
      <c r="M13" s="6"/>
    </row>
    <row r="14" spans="1:13" ht="15.5" customHeight="1" x14ac:dyDescent="0.35">
      <c r="A14" s="96" t="s">
        <v>222</v>
      </c>
      <c r="B14" s="9" t="s">
        <v>9</v>
      </c>
      <c r="C14" s="96" t="s">
        <v>222</v>
      </c>
      <c r="D14" s="1"/>
      <c r="E14" s="1"/>
      <c r="F14" s="1"/>
      <c r="G14" s="1"/>
      <c r="H14" s="1"/>
      <c r="I14" s="1"/>
      <c r="J14" s="1"/>
      <c r="K14" s="1"/>
      <c r="L14" s="1"/>
      <c r="M14" s="6"/>
    </row>
    <row r="15" spans="1:13" ht="15.5" customHeight="1" x14ac:dyDescent="0.35">
      <c r="A15" s="96" t="s">
        <v>222</v>
      </c>
      <c r="B15" s="9" t="s">
        <v>10</v>
      </c>
      <c r="C15" s="96" t="s">
        <v>222</v>
      </c>
      <c r="D15" s="1"/>
      <c r="E15" s="1"/>
      <c r="F15" s="1"/>
      <c r="G15" s="1"/>
      <c r="H15" s="1"/>
      <c r="I15" s="1"/>
      <c r="J15" s="1"/>
      <c r="K15" s="1"/>
      <c r="L15" s="1"/>
      <c r="M15" s="6"/>
    </row>
    <row r="16" spans="1:13" ht="15.5" x14ac:dyDescent="0.35">
      <c r="A16" s="96" t="s">
        <v>222</v>
      </c>
      <c r="B16" s="9"/>
      <c r="C16" s="96" t="s">
        <v>222</v>
      </c>
      <c r="D16" s="1"/>
      <c r="E16" s="1"/>
      <c r="F16" s="1"/>
      <c r="G16" s="1"/>
      <c r="H16" s="1"/>
      <c r="I16" s="1"/>
      <c r="J16" s="1"/>
      <c r="K16" s="1"/>
      <c r="L16" s="1"/>
      <c r="M16" s="6"/>
    </row>
    <row r="17" spans="1:13" ht="15.5" x14ac:dyDescent="0.35">
      <c r="A17" s="96" t="s">
        <v>222</v>
      </c>
      <c r="B17" s="1"/>
      <c r="C17" s="96" t="s">
        <v>222</v>
      </c>
      <c r="D17" s="1"/>
      <c r="E17" s="1"/>
      <c r="F17" s="1"/>
      <c r="G17" s="1"/>
      <c r="H17" s="1"/>
      <c r="I17" s="1"/>
      <c r="J17" s="1"/>
      <c r="K17" s="1"/>
      <c r="L17" s="1"/>
      <c r="M17" s="1"/>
    </row>
    <row r="18" spans="1:13" x14ac:dyDescent="0.35">
      <c r="A18" s="96" t="s">
        <v>222</v>
      </c>
      <c r="B18" s="95" t="s">
        <v>222</v>
      </c>
      <c r="C18" s="96" t="s">
        <v>222</v>
      </c>
    </row>
    <row r="19" spans="1:13" x14ac:dyDescent="0.35">
      <c r="C19" s="97"/>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Z1000"/>
  <sheetViews>
    <sheetView showGridLines="0" workbookViewId="0"/>
  </sheetViews>
  <sheetFormatPr defaultColWidth="14.453125" defaultRowHeight="14.5" x14ac:dyDescent="0.35"/>
  <cols>
    <col min="1" max="3" width="13.7265625" customWidth="1"/>
    <col min="4" max="4" width="11.08984375" customWidth="1"/>
    <col min="5" max="5" width="18.26953125" customWidth="1"/>
    <col min="6" max="6" width="9.08984375" customWidth="1"/>
    <col min="7" max="7" width="8" customWidth="1"/>
    <col min="8" max="8" width="19" customWidth="1"/>
    <col min="9" max="9" width="13" customWidth="1"/>
    <col min="10" max="10" width="10.08984375" customWidth="1"/>
    <col min="11" max="26" width="8.7265625" customWidth="1"/>
  </cols>
  <sheetData>
    <row r="1" spans="1:26" ht="30.75" customHeight="1" x14ac:dyDescent="0.35">
      <c r="A1" s="10" t="s">
        <v>11</v>
      </c>
      <c r="B1" s="11" t="s">
        <v>12</v>
      </c>
      <c r="D1" s="12" t="s">
        <v>11</v>
      </c>
      <c r="E1" s="12" t="s">
        <v>13</v>
      </c>
      <c r="F1" s="12" t="s">
        <v>14</v>
      </c>
      <c r="G1" s="12" t="s">
        <v>15</v>
      </c>
      <c r="H1" s="12" t="s">
        <v>16</v>
      </c>
      <c r="I1" s="12" t="s">
        <v>17</v>
      </c>
      <c r="J1" s="12" t="s">
        <v>18</v>
      </c>
      <c r="K1" s="13"/>
      <c r="L1" s="13"/>
      <c r="M1" s="13"/>
      <c r="N1" s="13"/>
      <c r="O1" s="13"/>
      <c r="P1" s="13"/>
      <c r="Q1" s="13"/>
      <c r="R1" s="13"/>
      <c r="S1" s="13"/>
      <c r="T1" s="13"/>
      <c r="U1" s="13"/>
      <c r="V1" s="13"/>
      <c r="W1" s="13"/>
      <c r="X1" s="13"/>
      <c r="Y1" s="13"/>
      <c r="Z1" s="13"/>
    </row>
    <row r="2" spans="1:26" ht="30.75" customHeight="1" x14ac:dyDescent="0.35">
      <c r="A2" s="14" t="e">
        <f>IF(vNRc=0,'Data (HIDE)'!$B$2,"No Completed")</f>
        <v>#VALUE!</v>
      </c>
      <c r="B2" s="15" t="e">
        <f>(vYESc)/(vTotalc)</f>
        <v>#VALUE!</v>
      </c>
      <c r="D2" s="16" t="s">
        <v>19</v>
      </c>
      <c r="E2" s="16" t="e">
        <f>COUNTIF('[1]Pre-Award Eval'!$D$13:$D$16,"")+COUNTIF('[1]Pre-Award Eval'!$D$19:$D$20,"")+COUNTIF('[1]Pre-Award Eval'!$D$23,"")+COUNTIF('[1]Pre-Award Eval'!D26:D27,"")+COUNTIF('[1]Pre-Award Eval'!D30:D31,"")+COUNTIF('[1]Pre-Award Eval'!D34:D37,"")</f>
        <v>#VALUE!</v>
      </c>
      <c r="F2" s="16" t="e">
        <f>COUNTIF('[1]Pre-Award Eval'!$D$13:$D$16,"Yes")+COUNTIF('[1]Pre-Award Eval'!$D$19:$D$20,"Yes")+COUNTIF('[1]Pre-Award Eval'!$D$23,"Yes")+COUNTIF('[1]Pre-Award Eval'!D26:D27,"Yes")+COUNTIF('[1]Pre-Award Eval'!D30:D31,"Yes")+COUNTIF('[1]Pre-Award Eval'!D34:D37,"Yes")</f>
        <v>#VALUE!</v>
      </c>
      <c r="G2" s="16" t="e">
        <f>COUNTIF('[1]Pre-Award Eval'!$D$13:$D$16,"No")+COUNTIF('[1]Pre-Award Eval'!$D$19:$D$20,"No")+COUNTIF('[1]Pre-Award Eval'!$D$23,"No")+COUNTIF('[1]Pre-Award Eval'!D26:D27,"No")+COUNTIF('[1]Pre-Award Eval'!D30:D31,"No")+COUNTIF('[1]Pre-Award Eval'!D34:D37,"No")</f>
        <v>#VALUE!</v>
      </c>
      <c r="H2" s="16" t="e">
        <f>COUNTIF('[1]Pre-Award Eval'!$D$13:$D$16,"Not Applicable")+COUNTIF('[1]Pre-Award Eval'!$D$19:$D$20,"Not Applicable")+COUNTIF('[1]Pre-Award Eval'!$D$23:$D$25,"Not Applicable")</f>
        <v>#VALUE!</v>
      </c>
      <c r="I2" s="16" t="e">
        <f>COUNTIF('[1]Pre-Award Eval'!$D$13:$D$16,"Alternate")+COUNTIF('[1]Pre-Award Eval'!$D$19:$D$20,"Alternate")+COUNTIF('[1]Pre-Award Eval'!$D$23:$D$25,"Alternate")</f>
        <v>#VALUE!</v>
      </c>
      <c r="J2" s="16" t="e">
        <f>SUM(E2:I2)</f>
        <v>#VALUE!</v>
      </c>
      <c r="K2" s="13"/>
      <c r="L2" s="13"/>
      <c r="M2" s="13"/>
      <c r="N2" s="13"/>
      <c r="O2" s="13"/>
      <c r="P2" s="13"/>
      <c r="Q2" s="13"/>
      <c r="R2" s="13"/>
      <c r="S2" s="13"/>
      <c r="T2" s="13"/>
      <c r="U2" s="13"/>
      <c r="V2" s="13"/>
      <c r="W2" s="13"/>
      <c r="X2" s="13"/>
      <c r="Y2" s="13"/>
      <c r="Z2" s="13"/>
    </row>
    <row r="3" spans="1:26" ht="28.5" customHeight="1" x14ac:dyDescent="0.35">
      <c r="D3" s="16" t="s">
        <v>20</v>
      </c>
      <c r="E3" s="17" t="e">
        <f t="shared" ref="E3:J3" si="0">E2/$J$2</f>
        <v>#VALUE!</v>
      </c>
      <c r="F3" s="17" t="e">
        <f t="shared" si="0"/>
        <v>#VALUE!</v>
      </c>
      <c r="G3" s="17" t="e">
        <f t="shared" si="0"/>
        <v>#VALUE!</v>
      </c>
      <c r="H3" s="17" t="e">
        <f t="shared" si="0"/>
        <v>#VALUE!</v>
      </c>
      <c r="I3" s="17" t="e">
        <f t="shared" si="0"/>
        <v>#VALUE!</v>
      </c>
      <c r="J3" s="17" t="e">
        <f t="shared" si="0"/>
        <v>#VALUE!</v>
      </c>
      <c r="K3" s="13"/>
      <c r="L3" s="13"/>
      <c r="M3" s="13"/>
      <c r="N3" s="13"/>
      <c r="O3" s="13"/>
      <c r="P3" s="13"/>
      <c r="Q3" s="13"/>
      <c r="R3" s="13"/>
      <c r="S3" s="13"/>
      <c r="T3" s="13"/>
      <c r="U3" s="13"/>
      <c r="V3" s="13"/>
      <c r="W3" s="13"/>
      <c r="X3" s="13"/>
      <c r="Y3" s="13"/>
      <c r="Z3" s="13"/>
    </row>
    <row r="4" spans="1:26" ht="12.75" customHeight="1" x14ac:dyDescent="0.35">
      <c r="D4" s="13"/>
      <c r="E4" s="13"/>
      <c r="F4" s="13"/>
      <c r="G4" s="13"/>
      <c r="H4" s="13"/>
      <c r="I4" s="13"/>
      <c r="J4" s="13"/>
      <c r="K4" s="13"/>
      <c r="L4" s="13"/>
      <c r="M4" s="13"/>
      <c r="N4" s="13"/>
      <c r="O4" s="13"/>
      <c r="P4" s="13"/>
      <c r="Q4" s="13"/>
      <c r="R4" s="13"/>
      <c r="S4" s="13"/>
      <c r="T4" s="13"/>
      <c r="U4" s="13"/>
      <c r="V4" s="13"/>
      <c r="W4" s="13"/>
      <c r="X4" s="13"/>
      <c r="Y4" s="13"/>
      <c r="Z4" s="13"/>
    </row>
    <row r="5" spans="1:26" ht="12.75" customHeight="1" x14ac:dyDescent="0.35">
      <c r="D5" s="13"/>
      <c r="E5" s="13"/>
      <c r="F5" s="13"/>
      <c r="G5" s="13"/>
      <c r="H5" s="13"/>
      <c r="I5" s="13"/>
      <c r="J5" s="13"/>
      <c r="K5" s="13"/>
      <c r="L5" s="13"/>
      <c r="M5" s="13"/>
      <c r="N5" s="13"/>
      <c r="O5" s="13"/>
      <c r="P5" s="13"/>
      <c r="Q5" s="13"/>
      <c r="R5" s="13"/>
      <c r="S5" s="13"/>
      <c r="T5" s="13"/>
      <c r="U5" s="13"/>
      <c r="V5" s="13"/>
      <c r="W5" s="13"/>
      <c r="X5" s="13"/>
      <c r="Y5" s="13"/>
      <c r="Z5" s="13"/>
    </row>
    <row r="6" spans="1:26" ht="12.75" customHeight="1" x14ac:dyDescent="0.35">
      <c r="D6" s="13"/>
      <c r="E6" s="13"/>
      <c r="F6" s="13"/>
      <c r="G6" s="13"/>
      <c r="H6" s="13"/>
      <c r="I6" s="13"/>
      <c r="J6" s="13"/>
      <c r="K6" s="13"/>
      <c r="L6" s="13"/>
      <c r="M6" s="13"/>
      <c r="N6" s="13"/>
      <c r="O6" s="13"/>
      <c r="P6" s="13"/>
      <c r="Q6" s="13"/>
      <c r="R6" s="13"/>
      <c r="S6" s="13"/>
      <c r="T6" s="13"/>
      <c r="U6" s="13"/>
      <c r="V6" s="13"/>
      <c r="W6" s="13"/>
      <c r="X6" s="13"/>
      <c r="Y6" s="13"/>
      <c r="Z6" s="13"/>
    </row>
    <row r="7" spans="1:26" ht="12.75" customHeight="1" x14ac:dyDescent="0.35">
      <c r="D7" s="13"/>
      <c r="E7" s="13"/>
      <c r="F7" s="13"/>
      <c r="G7" s="13"/>
      <c r="H7" s="13"/>
      <c r="I7" s="13"/>
      <c r="J7" s="13"/>
      <c r="K7" s="13"/>
      <c r="L7" s="13"/>
      <c r="M7" s="13"/>
      <c r="N7" s="13"/>
      <c r="O7" s="13"/>
      <c r="P7" s="13"/>
      <c r="Q7" s="13"/>
      <c r="R7" s="13"/>
      <c r="S7" s="13"/>
      <c r="T7" s="13"/>
      <c r="U7" s="13"/>
      <c r="V7" s="13"/>
      <c r="W7" s="13"/>
      <c r="X7" s="13"/>
      <c r="Y7" s="13"/>
      <c r="Z7" s="13"/>
    </row>
    <row r="8" spans="1:26" ht="12.75" customHeight="1" x14ac:dyDescent="0.35">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2.75" customHeight="1" x14ac:dyDescent="0.35">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2.75" customHeight="1"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2.75" customHeight="1"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2.75" customHeight="1"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2.75" customHeight="1"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2.75" customHeight="1"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2.75" customHeight="1"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2.75" customHeight="1"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2.75" customHeight="1"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2.75" customHeight="1"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2.75" customHeight="1"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2.75" customHeight="1"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2.75" customHeight="1"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2.75" customHeight="1"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2.75" customHeight="1"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2.75" customHeight="1"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2.75" customHeight="1"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2.75" customHeight="1"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2.75" customHeight="1"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customHeight="1"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customHeight="1"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customHeight="1"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customHeight="1"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customHeight="1"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customHeight="1"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customHeight="1"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ustomHeight="1"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ustomHeight="1"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ustomHeight="1"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ustomHeight="1"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ustomHeight="1"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ustomHeight="1"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ustomHeight="1"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ustomHeight="1"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ustomHeight="1"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ustomHeight="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ustomHeight="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ustomHeight="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ustomHeight="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ustomHeight="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ustomHeight="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ustomHeight="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ustomHeight="1"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ustomHeight="1"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ustomHeight="1"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ustomHeight="1"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ustomHeight="1"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ustomHeight="1"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ustomHeight="1"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ustomHeight="1"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ustomHeight="1"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ustomHeight="1"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ustomHeight="1"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ustomHeight="1"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ustomHeight="1"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ustomHeight="1"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ustomHeight="1"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ustomHeight="1"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ustomHeight="1"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ustomHeight="1"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ustomHeight="1" x14ac:dyDescent="0.3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ustomHeight="1" x14ac:dyDescent="0.3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ustomHeight="1" x14ac:dyDescent="0.3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ustomHeight="1" x14ac:dyDescent="0.3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ustomHeight="1" x14ac:dyDescent="0.3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ustomHeight="1" x14ac:dyDescent="0.3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ustomHeight="1" x14ac:dyDescent="0.3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ustomHeight="1" x14ac:dyDescent="0.3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ustomHeight="1" x14ac:dyDescent="0.3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ustomHeight="1" x14ac:dyDescent="0.3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ustomHeight="1" x14ac:dyDescent="0.3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ustomHeight="1" x14ac:dyDescent="0.3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ustomHeight="1"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ustomHeight="1" x14ac:dyDescent="0.3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ustomHeight="1" x14ac:dyDescent="0.3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ustomHeight="1" x14ac:dyDescent="0.3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ustomHeight="1" x14ac:dyDescent="0.3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ustomHeight="1" x14ac:dyDescent="0.3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ustomHeight="1" x14ac:dyDescent="0.3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ustomHeight="1" x14ac:dyDescent="0.3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ustomHeight="1" x14ac:dyDescent="0.3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ustomHeight="1" x14ac:dyDescent="0.3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ustomHeight="1" x14ac:dyDescent="0.3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ustomHeight="1" x14ac:dyDescent="0.3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ustomHeight="1" x14ac:dyDescent="0.3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ustomHeight="1" x14ac:dyDescent="0.3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ustomHeight="1" x14ac:dyDescent="0.3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ustomHeight="1" x14ac:dyDescent="0.3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ustomHeight="1" x14ac:dyDescent="0.3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ustomHeight="1" x14ac:dyDescent="0.3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ustomHeight="1" x14ac:dyDescent="0.3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ustomHeight="1" x14ac:dyDescent="0.3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ustomHeight="1" x14ac:dyDescent="0.3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ustomHeight="1" x14ac:dyDescent="0.3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ustomHeight="1" x14ac:dyDescent="0.3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ustomHeight="1" x14ac:dyDescent="0.3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ustomHeight="1" x14ac:dyDescent="0.3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ustomHeight="1" x14ac:dyDescent="0.3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ustomHeight="1" x14ac:dyDescent="0.3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ustomHeight="1" x14ac:dyDescent="0.3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ustomHeight="1" x14ac:dyDescent="0.3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ustomHeight="1" x14ac:dyDescent="0.3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ustomHeight="1" x14ac:dyDescent="0.3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ustomHeight="1" x14ac:dyDescent="0.3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ustomHeight="1" x14ac:dyDescent="0.3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ustomHeight="1" x14ac:dyDescent="0.3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ustomHeight="1" x14ac:dyDescent="0.3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ustomHeight="1" x14ac:dyDescent="0.3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ustomHeight="1" x14ac:dyDescent="0.3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ustomHeight="1" x14ac:dyDescent="0.3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ustomHeight="1" x14ac:dyDescent="0.3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ustomHeight="1" x14ac:dyDescent="0.3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ustomHeight="1" x14ac:dyDescent="0.3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ustomHeight="1" x14ac:dyDescent="0.3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ustomHeight="1" x14ac:dyDescent="0.3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ustomHeight="1" x14ac:dyDescent="0.3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ustomHeight="1" x14ac:dyDescent="0.3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ustomHeight="1" x14ac:dyDescent="0.3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ustomHeight="1" x14ac:dyDescent="0.3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ustomHeight="1" x14ac:dyDescent="0.3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ustomHeight="1" x14ac:dyDescent="0.3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ustomHeight="1" x14ac:dyDescent="0.3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ustomHeight="1" x14ac:dyDescent="0.3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ustomHeight="1" x14ac:dyDescent="0.3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ustomHeight="1" x14ac:dyDescent="0.3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ustomHeight="1" x14ac:dyDescent="0.3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ustomHeight="1" x14ac:dyDescent="0.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ustomHeight="1" x14ac:dyDescent="0.3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ustomHeight="1" x14ac:dyDescent="0.3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ustomHeight="1" x14ac:dyDescent="0.3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ustomHeight="1" x14ac:dyDescent="0.3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ustomHeight="1" x14ac:dyDescent="0.3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ustomHeight="1" x14ac:dyDescent="0.3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ustomHeight="1" x14ac:dyDescent="0.3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ustomHeight="1" x14ac:dyDescent="0.3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ustomHeight="1" x14ac:dyDescent="0.3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ustomHeight="1" x14ac:dyDescent="0.3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ustomHeight="1" x14ac:dyDescent="0.3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ustomHeight="1" x14ac:dyDescent="0.3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ustomHeight="1" x14ac:dyDescent="0.3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ustomHeight="1" x14ac:dyDescent="0.3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ustomHeight="1" x14ac:dyDescent="0.3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ustomHeight="1" x14ac:dyDescent="0.3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ustomHeight="1" x14ac:dyDescent="0.3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ustomHeight="1" x14ac:dyDescent="0.3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ustomHeight="1" x14ac:dyDescent="0.3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ustomHeight="1" x14ac:dyDescent="0.3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ustomHeight="1" x14ac:dyDescent="0.3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ustomHeight="1" x14ac:dyDescent="0.3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ustomHeight="1" x14ac:dyDescent="0.3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ustomHeight="1" x14ac:dyDescent="0.3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ustomHeight="1" x14ac:dyDescent="0.3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ustomHeight="1" x14ac:dyDescent="0.3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ustomHeight="1" x14ac:dyDescent="0.3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ustomHeight="1" x14ac:dyDescent="0.3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ustomHeight="1" x14ac:dyDescent="0.3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ustomHeight="1" x14ac:dyDescent="0.3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ustomHeight="1" x14ac:dyDescent="0.3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ustomHeight="1" x14ac:dyDescent="0.3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ustomHeight="1" x14ac:dyDescent="0.3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ustomHeight="1" x14ac:dyDescent="0.3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ustomHeight="1" x14ac:dyDescent="0.3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ustomHeight="1" x14ac:dyDescent="0.3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ustomHeight="1" x14ac:dyDescent="0.3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ustomHeight="1" x14ac:dyDescent="0.3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ustomHeight="1" x14ac:dyDescent="0.3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ustomHeight="1" x14ac:dyDescent="0.3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ustomHeight="1" x14ac:dyDescent="0.3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ustomHeight="1" x14ac:dyDescent="0.3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ustomHeight="1" x14ac:dyDescent="0.3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ustomHeight="1" x14ac:dyDescent="0.3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ustomHeight="1" x14ac:dyDescent="0.3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ustomHeight="1" x14ac:dyDescent="0.3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ustomHeight="1" x14ac:dyDescent="0.3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ustomHeight="1" x14ac:dyDescent="0.3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ustomHeight="1" x14ac:dyDescent="0.3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ustomHeight="1" x14ac:dyDescent="0.3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ustomHeight="1" x14ac:dyDescent="0.3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ustomHeight="1" x14ac:dyDescent="0.3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ustomHeight="1" x14ac:dyDescent="0.3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ustomHeight="1" x14ac:dyDescent="0.3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ustomHeight="1" x14ac:dyDescent="0.3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ustomHeight="1" x14ac:dyDescent="0.3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ustomHeight="1" x14ac:dyDescent="0.3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ustomHeight="1" x14ac:dyDescent="0.3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ustomHeight="1" x14ac:dyDescent="0.3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ustomHeight="1" x14ac:dyDescent="0.3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ustomHeight="1" x14ac:dyDescent="0.3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ustomHeight="1" x14ac:dyDescent="0.3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ustomHeight="1" x14ac:dyDescent="0.3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ustomHeight="1" x14ac:dyDescent="0.3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ustomHeight="1" x14ac:dyDescent="0.3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ustomHeight="1" x14ac:dyDescent="0.3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ustomHeight="1" x14ac:dyDescent="0.3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ustomHeight="1" x14ac:dyDescent="0.3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ustomHeight="1" x14ac:dyDescent="0.3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ustomHeight="1" x14ac:dyDescent="0.3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ustomHeight="1" x14ac:dyDescent="0.3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ustomHeight="1" x14ac:dyDescent="0.3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ustomHeight="1" x14ac:dyDescent="0.3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ustomHeight="1" x14ac:dyDescent="0.3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ustomHeight="1" x14ac:dyDescent="0.3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ustomHeight="1" x14ac:dyDescent="0.3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ustomHeight="1" x14ac:dyDescent="0.3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ustomHeight="1" x14ac:dyDescent="0.3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ustomHeight="1" x14ac:dyDescent="0.3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ustomHeight="1" x14ac:dyDescent="0.3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ustomHeight="1" x14ac:dyDescent="0.3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ustomHeight="1" x14ac:dyDescent="0.3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ustomHeight="1" x14ac:dyDescent="0.3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ustomHeight="1" x14ac:dyDescent="0.3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ustomHeight="1" x14ac:dyDescent="0.3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ustomHeight="1" x14ac:dyDescent="0.3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ustomHeight="1" x14ac:dyDescent="0.3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ustomHeight="1" x14ac:dyDescent="0.3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ustomHeight="1" x14ac:dyDescent="0.3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ustomHeight="1" x14ac:dyDescent="0.3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ustomHeight="1" x14ac:dyDescent="0.3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ustomHeight="1" x14ac:dyDescent="0.3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ustomHeight="1" x14ac:dyDescent="0.3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ustomHeight="1" x14ac:dyDescent="0.3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ustomHeight="1" x14ac:dyDescent="0.3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ustomHeight="1" x14ac:dyDescent="0.3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ustomHeight="1" x14ac:dyDescent="0.3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ustomHeight="1" x14ac:dyDescent="0.3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ustomHeight="1" x14ac:dyDescent="0.3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ustomHeight="1" x14ac:dyDescent="0.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ustomHeight="1" x14ac:dyDescent="0.3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ustomHeight="1" x14ac:dyDescent="0.3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ustomHeight="1" x14ac:dyDescent="0.3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ustomHeight="1" x14ac:dyDescent="0.3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ustomHeight="1" x14ac:dyDescent="0.3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ustomHeight="1" x14ac:dyDescent="0.3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ustomHeight="1" x14ac:dyDescent="0.3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ustomHeight="1" x14ac:dyDescent="0.3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ustomHeight="1" x14ac:dyDescent="0.3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ustomHeight="1" x14ac:dyDescent="0.3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ustomHeight="1" x14ac:dyDescent="0.3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ustomHeight="1" x14ac:dyDescent="0.3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ustomHeight="1" x14ac:dyDescent="0.3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ustomHeight="1" x14ac:dyDescent="0.3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ustomHeight="1" x14ac:dyDescent="0.3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ustomHeight="1" x14ac:dyDescent="0.3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ustomHeight="1" x14ac:dyDescent="0.3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ustomHeight="1" x14ac:dyDescent="0.3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ustomHeight="1" x14ac:dyDescent="0.3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ustomHeight="1" x14ac:dyDescent="0.3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ustomHeight="1" x14ac:dyDescent="0.3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ustomHeight="1" x14ac:dyDescent="0.3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ustomHeight="1" x14ac:dyDescent="0.3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ustomHeight="1" x14ac:dyDescent="0.3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ustomHeight="1" x14ac:dyDescent="0.3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ustomHeight="1" x14ac:dyDescent="0.3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ustomHeight="1" x14ac:dyDescent="0.3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ustomHeight="1" x14ac:dyDescent="0.3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ustomHeight="1" x14ac:dyDescent="0.3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ustomHeight="1" x14ac:dyDescent="0.3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ustomHeight="1" x14ac:dyDescent="0.3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ustomHeight="1" x14ac:dyDescent="0.3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ustomHeight="1" x14ac:dyDescent="0.3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ustomHeight="1" x14ac:dyDescent="0.3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ustomHeight="1" x14ac:dyDescent="0.3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ustomHeight="1" x14ac:dyDescent="0.3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ustomHeight="1" x14ac:dyDescent="0.3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ustomHeight="1" x14ac:dyDescent="0.3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ustomHeight="1" x14ac:dyDescent="0.3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ustomHeight="1" x14ac:dyDescent="0.3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ustomHeight="1" x14ac:dyDescent="0.3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ustomHeight="1" x14ac:dyDescent="0.3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ustomHeight="1" x14ac:dyDescent="0.3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ustomHeight="1" x14ac:dyDescent="0.3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ustomHeight="1" x14ac:dyDescent="0.3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ustomHeight="1" x14ac:dyDescent="0.3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ustomHeight="1" x14ac:dyDescent="0.3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ustomHeight="1" x14ac:dyDescent="0.3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ustomHeight="1" x14ac:dyDescent="0.3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ustomHeight="1" x14ac:dyDescent="0.3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ustomHeight="1" x14ac:dyDescent="0.3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ustomHeight="1" x14ac:dyDescent="0.3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ustomHeight="1" x14ac:dyDescent="0.3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ustomHeight="1" x14ac:dyDescent="0.3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ustomHeight="1" x14ac:dyDescent="0.3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ustomHeight="1" x14ac:dyDescent="0.3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ustomHeight="1" x14ac:dyDescent="0.3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ustomHeight="1" x14ac:dyDescent="0.3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ustomHeight="1" x14ac:dyDescent="0.3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ustomHeight="1" x14ac:dyDescent="0.3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ustomHeight="1" x14ac:dyDescent="0.3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ustomHeight="1" x14ac:dyDescent="0.3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ustomHeight="1" x14ac:dyDescent="0.3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ustomHeight="1" x14ac:dyDescent="0.3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ustomHeight="1" x14ac:dyDescent="0.3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ustomHeight="1" x14ac:dyDescent="0.3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ustomHeight="1" x14ac:dyDescent="0.3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ustomHeight="1" x14ac:dyDescent="0.3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ustomHeight="1" x14ac:dyDescent="0.3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ustomHeight="1" x14ac:dyDescent="0.3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ustomHeight="1" x14ac:dyDescent="0.3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ustomHeight="1" x14ac:dyDescent="0.3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ustomHeight="1" x14ac:dyDescent="0.3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ustomHeight="1" x14ac:dyDescent="0.3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ustomHeight="1" x14ac:dyDescent="0.3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ustomHeight="1" x14ac:dyDescent="0.3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ustomHeight="1" x14ac:dyDescent="0.3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ustomHeight="1" x14ac:dyDescent="0.3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ustomHeight="1" x14ac:dyDescent="0.3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ustomHeight="1" x14ac:dyDescent="0.3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ustomHeight="1" x14ac:dyDescent="0.3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ustomHeight="1" x14ac:dyDescent="0.3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ustomHeight="1" x14ac:dyDescent="0.3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ustomHeight="1" x14ac:dyDescent="0.3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ustomHeight="1" x14ac:dyDescent="0.3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ustomHeight="1" x14ac:dyDescent="0.3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ustomHeight="1" x14ac:dyDescent="0.3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ustomHeight="1" x14ac:dyDescent="0.3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ustomHeight="1" x14ac:dyDescent="0.3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ustomHeight="1" x14ac:dyDescent="0.3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ustomHeight="1" x14ac:dyDescent="0.3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ustomHeight="1" x14ac:dyDescent="0.3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ustomHeight="1" x14ac:dyDescent="0.3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ustomHeight="1" x14ac:dyDescent="0.3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ustomHeight="1" x14ac:dyDescent="0.3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ustomHeight="1" x14ac:dyDescent="0.3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ustomHeight="1" x14ac:dyDescent="0.3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ustomHeight="1" x14ac:dyDescent="0.3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ustomHeight="1" x14ac:dyDescent="0.3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ustomHeight="1" x14ac:dyDescent="0.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ustomHeight="1" x14ac:dyDescent="0.3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ustomHeight="1" x14ac:dyDescent="0.3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ustomHeight="1" x14ac:dyDescent="0.3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ustomHeight="1" x14ac:dyDescent="0.3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ustomHeight="1" x14ac:dyDescent="0.3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ustomHeight="1" x14ac:dyDescent="0.3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ustomHeight="1" x14ac:dyDescent="0.3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ustomHeight="1" x14ac:dyDescent="0.3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ustomHeight="1" x14ac:dyDescent="0.3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ustomHeight="1" x14ac:dyDescent="0.3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ustomHeight="1" x14ac:dyDescent="0.3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ustomHeight="1" x14ac:dyDescent="0.3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ustomHeight="1" x14ac:dyDescent="0.3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ustomHeight="1" x14ac:dyDescent="0.3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ustomHeight="1" x14ac:dyDescent="0.3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ustomHeight="1" x14ac:dyDescent="0.3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ustomHeight="1" x14ac:dyDescent="0.3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ustomHeight="1" x14ac:dyDescent="0.3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ustomHeight="1" x14ac:dyDescent="0.3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ustomHeight="1" x14ac:dyDescent="0.3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ustomHeight="1" x14ac:dyDescent="0.3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ustomHeight="1" x14ac:dyDescent="0.3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ustomHeight="1" x14ac:dyDescent="0.3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ustomHeight="1" x14ac:dyDescent="0.3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ustomHeight="1" x14ac:dyDescent="0.3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ustomHeight="1" x14ac:dyDescent="0.3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ustomHeight="1" x14ac:dyDescent="0.3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ustomHeight="1" x14ac:dyDescent="0.3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ustomHeight="1" x14ac:dyDescent="0.3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ustomHeight="1" x14ac:dyDescent="0.3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ustomHeight="1" x14ac:dyDescent="0.3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ustomHeight="1" x14ac:dyDescent="0.3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ustomHeight="1" x14ac:dyDescent="0.3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ustomHeight="1" x14ac:dyDescent="0.3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ustomHeight="1" x14ac:dyDescent="0.3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ustomHeight="1" x14ac:dyDescent="0.3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ustomHeight="1" x14ac:dyDescent="0.3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ustomHeight="1" x14ac:dyDescent="0.3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ustomHeight="1" x14ac:dyDescent="0.3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ustomHeight="1" x14ac:dyDescent="0.3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ustomHeight="1" x14ac:dyDescent="0.3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ustomHeight="1" x14ac:dyDescent="0.3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ustomHeight="1" x14ac:dyDescent="0.3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ustomHeight="1" x14ac:dyDescent="0.3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ustomHeight="1" x14ac:dyDescent="0.3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ustomHeight="1" x14ac:dyDescent="0.3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ustomHeight="1" x14ac:dyDescent="0.3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ustomHeight="1" x14ac:dyDescent="0.3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ustomHeight="1" x14ac:dyDescent="0.3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ustomHeight="1" x14ac:dyDescent="0.3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ustomHeight="1" x14ac:dyDescent="0.3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ustomHeight="1" x14ac:dyDescent="0.3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ustomHeight="1" x14ac:dyDescent="0.3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ustomHeight="1" x14ac:dyDescent="0.3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ustomHeight="1" x14ac:dyDescent="0.3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ustomHeight="1" x14ac:dyDescent="0.3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ustomHeight="1" x14ac:dyDescent="0.3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ustomHeight="1" x14ac:dyDescent="0.3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ustomHeight="1" x14ac:dyDescent="0.3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ustomHeight="1" x14ac:dyDescent="0.3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ustomHeight="1" x14ac:dyDescent="0.3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ustomHeight="1" x14ac:dyDescent="0.3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ustomHeight="1" x14ac:dyDescent="0.3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ustomHeight="1" x14ac:dyDescent="0.3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ustomHeight="1" x14ac:dyDescent="0.3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ustomHeight="1" x14ac:dyDescent="0.3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ustomHeight="1" x14ac:dyDescent="0.3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ustomHeight="1" x14ac:dyDescent="0.3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ustomHeight="1" x14ac:dyDescent="0.3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ustomHeight="1" x14ac:dyDescent="0.3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ustomHeight="1" x14ac:dyDescent="0.3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ustomHeight="1" x14ac:dyDescent="0.3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ustomHeight="1" x14ac:dyDescent="0.3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ustomHeight="1" x14ac:dyDescent="0.3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ustomHeight="1" x14ac:dyDescent="0.3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ustomHeight="1" x14ac:dyDescent="0.3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ustomHeight="1" x14ac:dyDescent="0.3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ustomHeight="1" x14ac:dyDescent="0.3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ustomHeight="1" x14ac:dyDescent="0.3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ustomHeight="1" x14ac:dyDescent="0.3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ustomHeight="1" x14ac:dyDescent="0.3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ustomHeight="1" x14ac:dyDescent="0.3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ustomHeight="1" x14ac:dyDescent="0.3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ustomHeight="1" x14ac:dyDescent="0.3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ustomHeight="1" x14ac:dyDescent="0.3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ustomHeight="1" x14ac:dyDescent="0.3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ustomHeight="1" x14ac:dyDescent="0.3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ustomHeight="1" x14ac:dyDescent="0.3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ustomHeight="1" x14ac:dyDescent="0.3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ustomHeight="1" x14ac:dyDescent="0.3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ustomHeight="1" x14ac:dyDescent="0.3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ustomHeight="1" x14ac:dyDescent="0.3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ustomHeight="1" x14ac:dyDescent="0.3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ustomHeight="1" x14ac:dyDescent="0.3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ustomHeight="1" x14ac:dyDescent="0.3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ustomHeight="1" x14ac:dyDescent="0.3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ustomHeight="1" x14ac:dyDescent="0.3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ustomHeight="1" x14ac:dyDescent="0.3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ustomHeight="1" x14ac:dyDescent="0.3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ustomHeight="1" x14ac:dyDescent="0.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ustomHeight="1" x14ac:dyDescent="0.3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ustomHeight="1" x14ac:dyDescent="0.3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ustomHeight="1" x14ac:dyDescent="0.3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ustomHeight="1" x14ac:dyDescent="0.3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ustomHeight="1" x14ac:dyDescent="0.3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ustomHeight="1" x14ac:dyDescent="0.3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ustomHeight="1" x14ac:dyDescent="0.3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ustomHeight="1" x14ac:dyDescent="0.3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ustomHeight="1" x14ac:dyDescent="0.3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ustomHeight="1" x14ac:dyDescent="0.3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ustomHeight="1" x14ac:dyDescent="0.3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ustomHeight="1" x14ac:dyDescent="0.3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ustomHeight="1" x14ac:dyDescent="0.3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ustomHeight="1" x14ac:dyDescent="0.3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ustomHeight="1" x14ac:dyDescent="0.3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ustomHeight="1" x14ac:dyDescent="0.3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ustomHeight="1" x14ac:dyDescent="0.3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ustomHeight="1" x14ac:dyDescent="0.3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ustomHeight="1" x14ac:dyDescent="0.3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ustomHeight="1" x14ac:dyDescent="0.3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ustomHeight="1" x14ac:dyDescent="0.3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ustomHeight="1" x14ac:dyDescent="0.3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ustomHeight="1" x14ac:dyDescent="0.3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ustomHeight="1" x14ac:dyDescent="0.3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ustomHeight="1" x14ac:dyDescent="0.3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ustomHeight="1" x14ac:dyDescent="0.3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ustomHeight="1" x14ac:dyDescent="0.3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ustomHeight="1" x14ac:dyDescent="0.3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ustomHeight="1" x14ac:dyDescent="0.3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ustomHeight="1" x14ac:dyDescent="0.3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ustomHeight="1" x14ac:dyDescent="0.3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ustomHeight="1" x14ac:dyDescent="0.3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ustomHeight="1" x14ac:dyDescent="0.3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ustomHeight="1" x14ac:dyDescent="0.3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ustomHeight="1" x14ac:dyDescent="0.3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ustomHeight="1" x14ac:dyDescent="0.3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ustomHeight="1" x14ac:dyDescent="0.3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ustomHeight="1" x14ac:dyDescent="0.3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ustomHeight="1" x14ac:dyDescent="0.3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ustomHeight="1" x14ac:dyDescent="0.3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ustomHeight="1" x14ac:dyDescent="0.3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ustomHeight="1" x14ac:dyDescent="0.3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ustomHeight="1" x14ac:dyDescent="0.3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ustomHeight="1" x14ac:dyDescent="0.3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ustomHeight="1" x14ac:dyDescent="0.3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ustomHeight="1" x14ac:dyDescent="0.3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ustomHeight="1" x14ac:dyDescent="0.3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ustomHeight="1" x14ac:dyDescent="0.3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ustomHeight="1" x14ac:dyDescent="0.3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ustomHeight="1" x14ac:dyDescent="0.3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ustomHeight="1" x14ac:dyDescent="0.3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ustomHeight="1" x14ac:dyDescent="0.3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ustomHeight="1" x14ac:dyDescent="0.3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ustomHeight="1" x14ac:dyDescent="0.3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ustomHeight="1" x14ac:dyDescent="0.3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ustomHeight="1" x14ac:dyDescent="0.3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ustomHeight="1" x14ac:dyDescent="0.3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ustomHeight="1" x14ac:dyDescent="0.3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ustomHeight="1" x14ac:dyDescent="0.3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ustomHeight="1" x14ac:dyDescent="0.3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ustomHeight="1" x14ac:dyDescent="0.3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ustomHeight="1" x14ac:dyDescent="0.3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ustomHeight="1" x14ac:dyDescent="0.3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ustomHeight="1" x14ac:dyDescent="0.3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ustomHeight="1" x14ac:dyDescent="0.3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ustomHeight="1" x14ac:dyDescent="0.3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ustomHeight="1" x14ac:dyDescent="0.3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ustomHeight="1" x14ac:dyDescent="0.3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ustomHeight="1" x14ac:dyDescent="0.3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ustomHeight="1" x14ac:dyDescent="0.3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ustomHeight="1" x14ac:dyDescent="0.3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ustomHeight="1" x14ac:dyDescent="0.3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ustomHeight="1" x14ac:dyDescent="0.3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ustomHeight="1" x14ac:dyDescent="0.3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ustomHeight="1" x14ac:dyDescent="0.3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ustomHeight="1" x14ac:dyDescent="0.3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ustomHeight="1" x14ac:dyDescent="0.3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ustomHeight="1" x14ac:dyDescent="0.3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ustomHeight="1" x14ac:dyDescent="0.3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ustomHeight="1" x14ac:dyDescent="0.3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ustomHeight="1" x14ac:dyDescent="0.3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ustomHeight="1" x14ac:dyDescent="0.3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ustomHeight="1" x14ac:dyDescent="0.3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ustomHeight="1" x14ac:dyDescent="0.3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ustomHeight="1" x14ac:dyDescent="0.3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ustomHeight="1" x14ac:dyDescent="0.3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ustomHeight="1" x14ac:dyDescent="0.3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ustomHeight="1" x14ac:dyDescent="0.3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ustomHeight="1" x14ac:dyDescent="0.3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ustomHeight="1" x14ac:dyDescent="0.3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ustomHeight="1" x14ac:dyDescent="0.3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ustomHeight="1" x14ac:dyDescent="0.3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ustomHeight="1" x14ac:dyDescent="0.3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ustomHeight="1" x14ac:dyDescent="0.3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ustomHeight="1" x14ac:dyDescent="0.3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ustomHeight="1" x14ac:dyDescent="0.3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ustomHeight="1" x14ac:dyDescent="0.3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ustomHeight="1" x14ac:dyDescent="0.3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ustomHeight="1" x14ac:dyDescent="0.3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ustomHeight="1" x14ac:dyDescent="0.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ustomHeight="1" x14ac:dyDescent="0.3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ustomHeight="1" x14ac:dyDescent="0.3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ustomHeight="1" x14ac:dyDescent="0.3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ustomHeight="1" x14ac:dyDescent="0.3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ustomHeight="1" x14ac:dyDescent="0.3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ustomHeight="1" x14ac:dyDescent="0.3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ustomHeight="1" x14ac:dyDescent="0.3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ustomHeight="1" x14ac:dyDescent="0.3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ustomHeight="1" x14ac:dyDescent="0.3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ustomHeight="1" x14ac:dyDescent="0.3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ustomHeight="1" x14ac:dyDescent="0.3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ustomHeight="1" x14ac:dyDescent="0.3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ustomHeight="1" x14ac:dyDescent="0.3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ustomHeight="1" x14ac:dyDescent="0.3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ustomHeight="1" x14ac:dyDescent="0.3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ustomHeight="1" x14ac:dyDescent="0.3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ustomHeight="1" x14ac:dyDescent="0.3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ustomHeight="1" x14ac:dyDescent="0.3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ustomHeight="1" x14ac:dyDescent="0.3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ustomHeight="1" x14ac:dyDescent="0.3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ustomHeight="1" x14ac:dyDescent="0.3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ustomHeight="1" x14ac:dyDescent="0.3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ustomHeight="1" x14ac:dyDescent="0.3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ustomHeight="1" x14ac:dyDescent="0.3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ustomHeight="1" x14ac:dyDescent="0.3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ustomHeight="1" x14ac:dyDescent="0.3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ustomHeight="1" x14ac:dyDescent="0.3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ustomHeight="1" x14ac:dyDescent="0.3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ustomHeight="1" x14ac:dyDescent="0.3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ustomHeight="1" x14ac:dyDescent="0.3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ustomHeight="1" x14ac:dyDescent="0.3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ustomHeight="1" x14ac:dyDescent="0.3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ustomHeight="1" x14ac:dyDescent="0.3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ustomHeight="1" x14ac:dyDescent="0.3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ustomHeight="1" x14ac:dyDescent="0.3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ustomHeight="1" x14ac:dyDescent="0.3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ustomHeight="1" x14ac:dyDescent="0.3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ustomHeight="1" x14ac:dyDescent="0.3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ustomHeight="1" x14ac:dyDescent="0.3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ustomHeight="1" x14ac:dyDescent="0.3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ustomHeight="1" x14ac:dyDescent="0.3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ustomHeight="1" x14ac:dyDescent="0.3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ustomHeight="1" x14ac:dyDescent="0.3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ustomHeight="1" x14ac:dyDescent="0.3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ustomHeight="1" x14ac:dyDescent="0.3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ustomHeight="1" x14ac:dyDescent="0.3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ustomHeight="1" x14ac:dyDescent="0.3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ustomHeight="1" x14ac:dyDescent="0.3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ustomHeight="1" x14ac:dyDescent="0.3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ustomHeight="1" x14ac:dyDescent="0.3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ustomHeight="1" x14ac:dyDescent="0.3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ustomHeight="1" x14ac:dyDescent="0.3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ustomHeight="1" x14ac:dyDescent="0.3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ustomHeight="1" x14ac:dyDescent="0.3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ustomHeight="1" x14ac:dyDescent="0.3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ustomHeight="1" x14ac:dyDescent="0.3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ustomHeight="1" x14ac:dyDescent="0.3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ustomHeight="1" x14ac:dyDescent="0.3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ustomHeight="1" x14ac:dyDescent="0.3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ustomHeight="1" x14ac:dyDescent="0.3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ustomHeight="1" x14ac:dyDescent="0.3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ustomHeight="1" x14ac:dyDescent="0.3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ustomHeight="1" x14ac:dyDescent="0.3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ustomHeight="1" x14ac:dyDescent="0.3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ustomHeight="1" x14ac:dyDescent="0.3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ustomHeight="1" x14ac:dyDescent="0.3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ustomHeight="1" x14ac:dyDescent="0.3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ustomHeight="1" x14ac:dyDescent="0.3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ustomHeight="1" x14ac:dyDescent="0.3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ustomHeight="1" x14ac:dyDescent="0.3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ustomHeight="1" x14ac:dyDescent="0.3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ustomHeight="1" x14ac:dyDescent="0.3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ustomHeight="1" x14ac:dyDescent="0.3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ustomHeight="1" x14ac:dyDescent="0.3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ustomHeight="1" x14ac:dyDescent="0.3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ustomHeight="1" x14ac:dyDescent="0.3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ustomHeight="1" x14ac:dyDescent="0.3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ustomHeight="1" x14ac:dyDescent="0.3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ustomHeight="1" x14ac:dyDescent="0.3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ustomHeight="1" x14ac:dyDescent="0.3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ustomHeight="1" x14ac:dyDescent="0.3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ustomHeight="1" x14ac:dyDescent="0.3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ustomHeight="1" x14ac:dyDescent="0.3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ustomHeight="1" x14ac:dyDescent="0.3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ustomHeight="1" x14ac:dyDescent="0.3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ustomHeight="1" x14ac:dyDescent="0.3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ustomHeight="1" x14ac:dyDescent="0.3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ustomHeight="1" x14ac:dyDescent="0.3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ustomHeight="1" x14ac:dyDescent="0.3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ustomHeight="1" x14ac:dyDescent="0.3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ustomHeight="1" x14ac:dyDescent="0.3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ustomHeight="1" x14ac:dyDescent="0.3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ustomHeight="1" x14ac:dyDescent="0.3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ustomHeight="1" x14ac:dyDescent="0.3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ustomHeight="1" x14ac:dyDescent="0.3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ustomHeight="1" x14ac:dyDescent="0.3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ustomHeight="1" x14ac:dyDescent="0.3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ustomHeight="1" x14ac:dyDescent="0.3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ustomHeight="1" x14ac:dyDescent="0.3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ustomHeight="1" x14ac:dyDescent="0.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ustomHeight="1" x14ac:dyDescent="0.3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ustomHeight="1" x14ac:dyDescent="0.3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ustomHeight="1" x14ac:dyDescent="0.3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ustomHeight="1" x14ac:dyDescent="0.3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ustomHeight="1" x14ac:dyDescent="0.3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ustomHeight="1" x14ac:dyDescent="0.3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ustomHeight="1" x14ac:dyDescent="0.3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ustomHeight="1" x14ac:dyDescent="0.3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ustomHeight="1" x14ac:dyDescent="0.3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ustomHeight="1" x14ac:dyDescent="0.3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ustomHeight="1" x14ac:dyDescent="0.3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ustomHeight="1" x14ac:dyDescent="0.3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ustomHeight="1" x14ac:dyDescent="0.3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ustomHeight="1" x14ac:dyDescent="0.3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ustomHeight="1" x14ac:dyDescent="0.3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ustomHeight="1" x14ac:dyDescent="0.3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ustomHeight="1" x14ac:dyDescent="0.3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ustomHeight="1" x14ac:dyDescent="0.3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ustomHeight="1" x14ac:dyDescent="0.3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ustomHeight="1" x14ac:dyDescent="0.3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ustomHeight="1" x14ac:dyDescent="0.3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ustomHeight="1" x14ac:dyDescent="0.3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ustomHeight="1" x14ac:dyDescent="0.3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ustomHeight="1" x14ac:dyDescent="0.3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ustomHeight="1" x14ac:dyDescent="0.3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ustomHeight="1" x14ac:dyDescent="0.3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ustomHeight="1" x14ac:dyDescent="0.3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ustomHeight="1" x14ac:dyDescent="0.3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ustomHeight="1" x14ac:dyDescent="0.3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ustomHeight="1" x14ac:dyDescent="0.3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ustomHeight="1" x14ac:dyDescent="0.3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ustomHeight="1" x14ac:dyDescent="0.3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ustomHeight="1" x14ac:dyDescent="0.3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ustomHeight="1" x14ac:dyDescent="0.3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ustomHeight="1" x14ac:dyDescent="0.3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ustomHeight="1" x14ac:dyDescent="0.3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ustomHeight="1" x14ac:dyDescent="0.3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ustomHeight="1" x14ac:dyDescent="0.3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ustomHeight="1" x14ac:dyDescent="0.3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ustomHeight="1" x14ac:dyDescent="0.3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ustomHeight="1" x14ac:dyDescent="0.3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ustomHeight="1" x14ac:dyDescent="0.3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ustomHeight="1" x14ac:dyDescent="0.3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ustomHeight="1" x14ac:dyDescent="0.3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ustomHeight="1" x14ac:dyDescent="0.3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ustomHeight="1" x14ac:dyDescent="0.3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ustomHeight="1" x14ac:dyDescent="0.3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ustomHeight="1" x14ac:dyDescent="0.3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ustomHeight="1" x14ac:dyDescent="0.3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ustomHeight="1" x14ac:dyDescent="0.3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ustomHeight="1" x14ac:dyDescent="0.3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ustomHeight="1" x14ac:dyDescent="0.3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ustomHeight="1" x14ac:dyDescent="0.3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ustomHeight="1" x14ac:dyDescent="0.3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ustomHeight="1" x14ac:dyDescent="0.3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ustomHeight="1" x14ac:dyDescent="0.3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ustomHeight="1" x14ac:dyDescent="0.3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ustomHeight="1" x14ac:dyDescent="0.3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ustomHeight="1" x14ac:dyDescent="0.3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ustomHeight="1" x14ac:dyDescent="0.3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ustomHeight="1" x14ac:dyDescent="0.3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ustomHeight="1" x14ac:dyDescent="0.3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ustomHeight="1" x14ac:dyDescent="0.3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ustomHeight="1" x14ac:dyDescent="0.3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ustomHeight="1" x14ac:dyDescent="0.3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ustomHeight="1" x14ac:dyDescent="0.3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ustomHeight="1" x14ac:dyDescent="0.3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ustomHeight="1" x14ac:dyDescent="0.3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ustomHeight="1" x14ac:dyDescent="0.3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ustomHeight="1" x14ac:dyDescent="0.3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ustomHeight="1" x14ac:dyDescent="0.3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ustomHeight="1" x14ac:dyDescent="0.3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ustomHeight="1" x14ac:dyDescent="0.3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ustomHeight="1" x14ac:dyDescent="0.3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ustomHeight="1" x14ac:dyDescent="0.3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ustomHeight="1" x14ac:dyDescent="0.3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ustomHeight="1" x14ac:dyDescent="0.3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ustomHeight="1" x14ac:dyDescent="0.3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ustomHeight="1" x14ac:dyDescent="0.3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ustomHeight="1" x14ac:dyDescent="0.3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ustomHeight="1" x14ac:dyDescent="0.3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ustomHeight="1" x14ac:dyDescent="0.3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ustomHeight="1" x14ac:dyDescent="0.3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ustomHeight="1" x14ac:dyDescent="0.3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ustomHeight="1" x14ac:dyDescent="0.3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ustomHeight="1" x14ac:dyDescent="0.3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ustomHeight="1" x14ac:dyDescent="0.3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ustomHeight="1" x14ac:dyDescent="0.3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ustomHeight="1" x14ac:dyDescent="0.3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ustomHeight="1" x14ac:dyDescent="0.3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ustomHeight="1" x14ac:dyDescent="0.3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ustomHeight="1" x14ac:dyDescent="0.3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ustomHeight="1" x14ac:dyDescent="0.3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ustomHeight="1" x14ac:dyDescent="0.3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ustomHeight="1" x14ac:dyDescent="0.3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ustomHeight="1" x14ac:dyDescent="0.3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ustomHeight="1" x14ac:dyDescent="0.3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ustomHeight="1" x14ac:dyDescent="0.3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ustomHeight="1" x14ac:dyDescent="0.3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ustomHeight="1" x14ac:dyDescent="0.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ustomHeight="1" x14ac:dyDescent="0.3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ustomHeight="1" x14ac:dyDescent="0.3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ustomHeight="1" x14ac:dyDescent="0.3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ustomHeight="1" x14ac:dyDescent="0.3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ustomHeight="1" x14ac:dyDescent="0.3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ustomHeight="1" x14ac:dyDescent="0.3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ustomHeight="1" x14ac:dyDescent="0.3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ustomHeight="1" x14ac:dyDescent="0.3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ustomHeight="1" x14ac:dyDescent="0.3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ustomHeight="1" x14ac:dyDescent="0.3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ustomHeight="1" x14ac:dyDescent="0.3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ustomHeight="1" x14ac:dyDescent="0.3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ustomHeight="1" x14ac:dyDescent="0.3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ustomHeight="1" x14ac:dyDescent="0.3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ustomHeight="1" x14ac:dyDescent="0.3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ustomHeight="1" x14ac:dyDescent="0.3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ustomHeight="1" x14ac:dyDescent="0.3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ustomHeight="1" x14ac:dyDescent="0.3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ustomHeight="1" x14ac:dyDescent="0.3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ustomHeight="1" x14ac:dyDescent="0.3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ustomHeight="1" x14ac:dyDescent="0.3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ustomHeight="1" x14ac:dyDescent="0.3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ustomHeight="1" x14ac:dyDescent="0.3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ustomHeight="1" x14ac:dyDescent="0.3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ustomHeight="1" x14ac:dyDescent="0.3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ustomHeight="1" x14ac:dyDescent="0.3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ustomHeight="1" x14ac:dyDescent="0.3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ustomHeight="1" x14ac:dyDescent="0.3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ustomHeight="1" x14ac:dyDescent="0.3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ustomHeight="1" x14ac:dyDescent="0.3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ustomHeight="1" x14ac:dyDescent="0.3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ustomHeight="1" x14ac:dyDescent="0.3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ustomHeight="1" x14ac:dyDescent="0.3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ustomHeight="1" x14ac:dyDescent="0.3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ustomHeight="1" x14ac:dyDescent="0.3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ustomHeight="1" x14ac:dyDescent="0.3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ustomHeight="1" x14ac:dyDescent="0.3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ustomHeight="1" x14ac:dyDescent="0.3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ustomHeight="1" x14ac:dyDescent="0.3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ustomHeight="1" x14ac:dyDescent="0.3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ustomHeight="1" x14ac:dyDescent="0.3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ustomHeight="1" x14ac:dyDescent="0.3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ustomHeight="1" x14ac:dyDescent="0.3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ustomHeight="1" x14ac:dyDescent="0.3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ustomHeight="1" x14ac:dyDescent="0.3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ustomHeight="1" x14ac:dyDescent="0.3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ustomHeight="1" x14ac:dyDescent="0.3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ustomHeight="1" x14ac:dyDescent="0.3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ustomHeight="1" x14ac:dyDescent="0.3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ustomHeight="1" x14ac:dyDescent="0.3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ustomHeight="1" x14ac:dyDescent="0.3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ustomHeight="1" x14ac:dyDescent="0.3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ustomHeight="1" x14ac:dyDescent="0.3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ustomHeight="1" x14ac:dyDescent="0.3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ustomHeight="1" x14ac:dyDescent="0.3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ustomHeight="1" x14ac:dyDescent="0.3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ustomHeight="1" x14ac:dyDescent="0.3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ustomHeight="1" x14ac:dyDescent="0.3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ustomHeight="1" x14ac:dyDescent="0.3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ustomHeight="1" x14ac:dyDescent="0.3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ustomHeight="1" x14ac:dyDescent="0.3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ustomHeight="1" x14ac:dyDescent="0.3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ustomHeight="1" x14ac:dyDescent="0.3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ustomHeight="1" x14ac:dyDescent="0.3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ustomHeight="1" x14ac:dyDescent="0.3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ustomHeight="1" x14ac:dyDescent="0.3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ustomHeight="1" x14ac:dyDescent="0.3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ustomHeight="1" x14ac:dyDescent="0.3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ustomHeight="1" x14ac:dyDescent="0.3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ustomHeight="1" x14ac:dyDescent="0.3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ustomHeight="1" x14ac:dyDescent="0.3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ustomHeight="1" x14ac:dyDescent="0.3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ustomHeight="1" x14ac:dyDescent="0.3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ustomHeight="1" x14ac:dyDescent="0.3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ustomHeight="1" x14ac:dyDescent="0.3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ustomHeight="1" x14ac:dyDescent="0.3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ustomHeight="1" x14ac:dyDescent="0.3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ustomHeight="1" x14ac:dyDescent="0.3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ustomHeight="1" x14ac:dyDescent="0.3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ustomHeight="1" x14ac:dyDescent="0.3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ustomHeight="1" x14ac:dyDescent="0.3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ustomHeight="1" x14ac:dyDescent="0.3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ustomHeight="1" x14ac:dyDescent="0.3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ustomHeight="1" x14ac:dyDescent="0.3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ustomHeight="1" x14ac:dyDescent="0.3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ustomHeight="1" x14ac:dyDescent="0.3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ustomHeight="1" x14ac:dyDescent="0.3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ustomHeight="1" x14ac:dyDescent="0.3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ustomHeight="1" x14ac:dyDescent="0.3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ustomHeight="1" x14ac:dyDescent="0.3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ustomHeight="1" x14ac:dyDescent="0.3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ustomHeight="1" x14ac:dyDescent="0.3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ustomHeight="1" x14ac:dyDescent="0.3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ustomHeight="1" x14ac:dyDescent="0.3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ustomHeight="1" x14ac:dyDescent="0.3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ustomHeight="1" x14ac:dyDescent="0.3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ustomHeight="1" x14ac:dyDescent="0.3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ustomHeight="1" x14ac:dyDescent="0.3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ustomHeight="1" x14ac:dyDescent="0.3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ustomHeight="1" x14ac:dyDescent="0.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ustomHeight="1" x14ac:dyDescent="0.3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ustomHeight="1" x14ac:dyDescent="0.3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ustomHeight="1" x14ac:dyDescent="0.3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ustomHeight="1" x14ac:dyDescent="0.3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ustomHeight="1" x14ac:dyDescent="0.3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ustomHeight="1" x14ac:dyDescent="0.3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ustomHeight="1" x14ac:dyDescent="0.3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ustomHeight="1" x14ac:dyDescent="0.3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ustomHeight="1" x14ac:dyDescent="0.3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ustomHeight="1" x14ac:dyDescent="0.3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ustomHeight="1" x14ac:dyDescent="0.3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ustomHeight="1" x14ac:dyDescent="0.3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ustomHeight="1" x14ac:dyDescent="0.3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ustomHeight="1" x14ac:dyDescent="0.3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ustomHeight="1" x14ac:dyDescent="0.3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ustomHeight="1" x14ac:dyDescent="0.3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ustomHeight="1" x14ac:dyDescent="0.3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ustomHeight="1" x14ac:dyDescent="0.3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ustomHeight="1" x14ac:dyDescent="0.3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ustomHeight="1" x14ac:dyDescent="0.3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ustomHeight="1" x14ac:dyDescent="0.3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ustomHeight="1" x14ac:dyDescent="0.3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ustomHeight="1" x14ac:dyDescent="0.3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ustomHeight="1" x14ac:dyDescent="0.3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ustomHeight="1" x14ac:dyDescent="0.3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ustomHeight="1" x14ac:dyDescent="0.3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ustomHeight="1" x14ac:dyDescent="0.3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ustomHeight="1" x14ac:dyDescent="0.3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ustomHeight="1" x14ac:dyDescent="0.3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ustomHeight="1" x14ac:dyDescent="0.3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ustomHeight="1" x14ac:dyDescent="0.3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ustomHeight="1" x14ac:dyDescent="0.3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ustomHeight="1" x14ac:dyDescent="0.3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ustomHeight="1" x14ac:dyDescent="0.3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ustomHeight="1" x14ac:dyDescent="0.3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ustomHeight="1" x14ac:dyDescent="0.3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ustomHeight="1" x14ac:dyDescent="0.3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ustomHeight="1" x14ac:dyDescent="0.3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ustomHeight="1" x14ac:dyDescent="0.3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ustomHeight="1" x14ac:dyDescent="0.3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ustomHeight="1" x14ac:dyDescent="0.3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ustomHeight="1" x14ac:dyDescent="0.3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ustomHeight="1" x14ac:dyDescent="0.3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ustomHeight="1" x14ac:dyDescent="0.3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ustomHeight="1" x14ac:dyDescent="0.3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ustomHeight="1" x14ac:dyDescent="0.3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ustomHeight="1" x14ac:dyDescent="0.3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ustomHeight="1" x14ac:dyDescent="0.3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ustomHeight="1" x14ac:dyDescent="0.3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ustomHeight="1" x14ac:dyDescent="0.3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ustomHeight="1" x14ac:dyDescent="0.3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ustomHeight="1" x14ac:dyDescent="0.3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ustomHeight="1" x14ac:dyDescent="0.3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ustomHeight="1" x14ac:dyDescent="0.3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ustomHeight="1" x14ac:dyDescent="0.3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ustomHeight="1" x14ac:dyDescent="0.3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ustomHeight="1" x14ac:dyDescent="0.3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ustomHeight="1" x14ac:dyDescent="0.3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ustomHeight="1" x14ac:dyDescent="0.3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ustomHeight="1" x14ac:dyDescent="0.3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ustomHeight="1" x14ac:dyDescent="0.3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ustomHeight="1" x14ac:dyDescent="0.3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ustomHeight="1" x14ac:dyDescent="0.3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ustomHeight="1" x14ac:dyDescent="0.3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ustomHeight="1" x14ac:dyDescent="0.3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ustomHeight="1" x14ac:dyDescent="0.3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ustomHeight="1" x14ac:dyDescent="0.3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ustomHeight="1" x14ac:dyDescent="0.3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ustomHeight="1" x14ac:dyDescent="0.3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ustomHeight="1" x14ac:dyDescent="0.3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ustomHeight="1" x14ac:dyDescent="0.3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ustomHeight="1" x14ac:dyDescent="0.3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ustomHeight="1" x14ac:dyDescent="0.3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ustomHeight="1" x14ac:dyDescent="0.3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ustomHeight="1" x14ac:dyDescent="0.3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ustomHeight="1" x14ac:dyDescent="0.3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ustomHeight="1" x14ac:dyDescent="0.3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ustomHeight="1" x14ac:dyDescent="0.3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ustomHeight="1" x14ac:dyDescent="0.3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ustomHeight="1" x14ac:dyDescent="0.3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ustomHeight="1" x14ac:dyDescent="0.3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ustomHeight="1" x14ac:dyDescent="0.3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ustomHeight="1" x14ac:dyDescent="0.3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ustomHeight="1" x14ac:dyDescent="0.3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ustomHeight="1" x14ac:dyDescent="0.3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ustomHeight="1" x14ac:dyDescent="0.3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ustomHeight="1" x14ac:dyDescent="0.3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ustomHeight="1" x14ac:dyDescent="0.3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ustomHeight="1" x14ac:dyDescent="0.3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ustomHeight="1" x14ac:dyDescent="0.3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ustomHeight="1" x14ac:dyDescent="0.3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ustomHeight="1" x14ac:dyDescent="0.3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ustomHeight="1" x14ac:dyDescent="0.3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ustomHeight="1" x14ac:dyDescent="0.3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ustomHeight="1" x14ac:dyDescent="0.3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ustomHeight="1" x14ac:dyDescent="0.3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ustomHeight="1" x14ac:dyDescent="0.3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ustomHeight="1" x14ac:dyDescent="0.3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ustomHeight="1" x14ac:dyDescent="0.3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ustomHeight="1" x14ac:dyDescent="0.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ustomHeight="1" x14ac:dyDescent="0.3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ustomHeight="1" x14ac:dyDescent="0.3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ustomHeight="1" x14ac:dyDescent="0.3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ustomHeight="1" x14ac:dyDescent="0.3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ustomHeight="1" x14ac:dyDescent="0.3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ustomHeight="1" x14ac:dyDescent="0.3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ustomHeight="1" x14ac:dyDescent="0.3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ustomHeight="1" x14ac:dyDescent="0.3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ustomHeight="1" x14ac:dyDescent="0.3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ustomHeight="1" x14ac:dyDescent="0.3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ustomHeight="1" x14ac:dyDescent="0.3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ustomHeight="1" x14ac:dyDescent="0.3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ustomHeight="1" x14ac:dyDescent="0.3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ustomHeight="1" x14ac:dyDescent="0.3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ustomHeight="1" x14ac:dyDescent="0.3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ustomHeight="1" x14ac:dyDescent="0.3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ustomHeight="1" x14ac:dyDescent="0.3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ustomHeight="1" x14ac:dyDescent="0.3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ustomHeight="1" x14ac:dyDescent="0.3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ustomHeight="1" x14ac:dyDescent="0.3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ustomHeight="1" x14ac:dyDescent="0.3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ustomHeight="1" x14ac:dyDescent="0.3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ustomHeight="1" x14ac:dyDescent="0.3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ustomHeight="1" x14ac:dyDescent="0.3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ustomHeight="1" x14ac:dyDescent="0.3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ustomHeight="1" x14ac:dyDescent="0.3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ustomHeight="1" x14ac:dyDescent="0.3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ustomHeight="1" x14ac:dyDescent="0.3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ustomHeight="1" x14ac:dyDescent="0.3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ustomHeight="1" x14ac:dyDescent="0.3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ustomHeight="1" x14ac:dyDescent="0.3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ustomHeight="1" x14ac:dyDescent="0.3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ustomHeight="1" x14ac:dyDescent="0.3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ustomHeight="1" x14ac:dyDescent="0.3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ustomHeight="1" x14ac:dyDescent="0.3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ustomHeight="1" x14ac:dyDescent="0.3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ustomHeight="1" x14ac:dyDescent="0.3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ustomHeight="1" x14ac:dyDescent="0.3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ustomHeight="1" x14ac:dyDescent="0.3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ustomHeight="1" x14ac:dyDescent="0.3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ustomHeight="1" x14ac:dyDescent="0.3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ustomHeight="1" x14ac:dyDescent="0.3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ustomHeight="1" x14ac:dyDescent="0.3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ustomHeight="1" x14ac:dyDescent="0.3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ustomHeight="1" x14ac:dyDescent="0.3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ustomHeight="1" x14ac:dyDescent="0.3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ustomHeight="1" x14ac:dyDescent="0.3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ustomHeight="1" x14ac:dyDescent="0.3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ustomHeight="1" x14ac:dyDescent="0.3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ustomHeight="1" x14ac:dyDescent="0.3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ustomHeight="1" x14ac:dyDescent="0.3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ustomHeight="1" x14ac:dyDescent="0.3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ustomHeight="1" x14ac:dyDescent="0.3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ustomHeight="1" x14ac:dyDescent="0.3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ustomHeight="1" x14ac:dyDescent="0.3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ustomHeight="1" x14ac:dyDescent="0.3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ustomHeight="1" x14ac:dyDescent="0.3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ustomHeight="1" x14ac:dyDescent="0.3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ustomHeight="1" x14ac:dyDescent="0.3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ustomHeight="1" x14ac:dyDescent="0.3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ustomHeight="1" x14ac:dyDescent="0.3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ustomHeight="1" x14ac:dyDescent="0.3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ustomHeight="1" x14ac:dyDescent="0.3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ustomHeight="1" x14ac:dyDescent="0.3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ustomHeight="1" x14ac:dyDescent="0.3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portrait"/>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Z1000"/>
  <sheetViews>
    <sheetView showGridLines="0" workbookViewId="0"/>
  </sheetViews>
  <sheetFormatPr defaultColWidth="14.453125" defaultRowHeight="14.5" x14ac:dyDescent="0.35"/>
  <cols>
    <col min="1" max="1" width="9.08984375" customWidth="1"/>
    <col min="2" max="2" width="14.08984375" customWidth="1"/>
    <col min="3" max="3" width="29.26953125" customWidth="1"/>
    <col min="4" max="4" width="23.81640625" customWidth="1"/>
    <col min="5" max="5" width="14" customWidth="1"/>
    <col min="6" max="6" width="9.08984375" customWidth="1"/>
    <col min="7" max="26" width="8.7265625" customWidth="1"/>
  </cols>
  <sheetData>
    <row r="1" spans="1:26" ht="12.75" customHeight="1" x14ac:dyDescent="0.35">
      <c r="A1" s="13"/>
      <c r="B1" s="18" t="s">
        <v>21</v>
      </c>
      <c r="C1" s="18" t="s">
        <v>22</v>
      </c>
      <c r="D1" s="18" t="s">
        <v>23</v>
      </c>
      <c r="E1" s="18" t="s">
        <v>24</v>
      </c>
      <c r="F1" s="13"/>
      <c r="G1" s="13"/>
      <c r="H1" s="13"/>
      <c r="I1" s="13"/>
      <c r="J1" s="13"/>
      <c r="K1" s="13"/>
      <c r="L1" s="13"/>
      <c r="M1" s="13"/>
      <c r="N1" s="13"/>
      <c r="O1" s="13"/>
      <c r="P1" s="13"/>
      <c r="Q1" s="13"/>
      <c r="R1" s="13"/>
      <c r="S1" s="13"/>
      <c r="T1" s="13"/>
      <c r="U1" s="13"/>
      <c r="V1" s="13"/>
      <c r="W1" s="13"/>
      <c r="X1" s="13"/>
      <c r="Y1" s="13"/>
      <c r="Z1" s="13"/>
    </row>
    <row r="2" spans="1:26" ht="12.75" customHeight="1" x14ac:dyDescent="0.35">
      <c r="A2" s="13"/>
      <c r="B2" s="19" t="s">
        <v>25</v>
      </c>
      <c r="C2" s="19" t="s">
        <v>26</v>
      </c>
      <c r="D2" s="20" t="s">
        <v>27</v>
      </c>
      <c r="E2" s="21" t="s">
        <v>14</v>
      </c>
      <c r="F2" s="13"/>
      <c r="G2" s="13"/>
      <c r="H2" s="13"/>
      <c r="I2" s="13"/>
      <c r="J2" s="13"/>
      <c r="K2" s="13"/>
      <c r="L2" s="13"/>
      <c r="M2" s="13"/>
      <c r="N2" s="13"/>
      <c r="O2" s="13"/>
      <c r="P2" s="13"/>
      <c r="Q2" s="13"/>
      <c r="R2" s="13"/>
      <c r="S2" s="13"/>
      <c r="T2" s="13"/>
      <c r="U2" s="13"/>
      <c r="V2" s="13"/>
      <c r="W2" s="13"/>
      <c r="X2" s="13"/>
      <c r="Y2" s="13"/>
      <c r="Z2" s="13"/>
    </row>
    <row r="3" spans="1:26" ht="12.75" customHeight="1" x14ac:dyDescent="0.35">
      <c r="A3" s="13"/>
      <c r="B3" s="19" t="s">
        <v>28</v>
      </c>
      <c r="C3" s="19" t="s">
        <v>29</v>
      </c>
      <c r="D3" s="22" t="s">
        <v>30</v>
      </c>
      <c r="E3" s="23" t="s">
        <v>15</v>
      </c>
      <c r="F3" s="13"/>
      <c r="G3" s="13"/>
      <c r="H3" s="13"/>
      <c r="I3" s="13"/>
      <c r="J3" s="13"/>
      <c r="K3" s="13"/>
      <c r="L3" s="13"/>
      <c r="M3" s="13"/>
      <c r="N3" s="13"/>
      <c r="O3" s="13"/>
      <c r="P3" s="13"/>
      <c r="Q3" s="13"/>
      <c r="R3" s="13"/>
      <c r="S3" s="13"/>
      <c r="T3" s="13"/>
      <c r="U3" s="13"/>
      <c r="V3" s="13"/>
      <c r="W3" s="13"/>
      <c r="X3" s="13"/>
      <c r="Y3" s="13"/>
      <c r="Z3" s="13"/>
    </row>
    <row r="4" spans="1:26" ht="12.75" customHeight="1" x14ac:dyDescent="0.35">
      <c r="A4" s="13"/>
      <c r="B4" s="19" t="s">
        <v>31</v>
      </c>
      <c r="C4" s="19" t="s">
        <v>32</v>
      </c>
      <c r="D4" s="24" t="s">
        <v>33</v>
      </c>
      <c r="E4" s="23"/>
      <c r="F4" s="13"/>
      <c r="G4" s="13"/>
      <c r="H4" s="13"/>
      <c r="I4" s="13"/>
      <c r="J4" s="13"/>
      <c r="K4" s="13"/>
      <c r="L4" s="13"/>
      <c r="M4" s="13"/>
      <c r="N4" s="13"/>
      <c r="O4" s="13"/>
      <c r="P4" s="13"/>
      <c r="Q4" s="13"/>
      <c r="R4" s="13"/>
      <c r="S4" s="13"/>
      <c r="T4" s="13"/>
      <c r="U4" s="13"/>
      <c r="V4" s="13"/>
      <c r="W4" s="13"/>
      <c r="X4" s="13"/>
      <c r="Y4" s="13"/>
      <c r="Z4" s="13"/>
    </row>
    <row r="5" spans="1:26" ht="12.75" customHeight="1" x14ac:dyDescent="0.35">
      <c r="A5" s="13"/>
      <c r="B5" s="19" t="s">
        <v>34</v>
      </c>
      <c r="C5" s="19" t="s">
        <v>35</v>
      </c>
      <c r="D5" s="25" t="s">
        <v>16</v>
      </c>
      <c r="E5" s="26"/>
      <c r="F5" s="13"/>
      <c r="G5" s="13"/>
      <c r="H5" s="13"/>
      <c r="I5" s="13"/>
      <c r="J5" s="13"/>
      <c r="K5" s="13"/>
      <c r="L5" s="13"/>
      <c r="M5" s="13"/>
      <c r="N5" s="13"/>
      <c r="O5" s="13"/>
      <c r="P5" s="13"/>
      <c r="Q5" s="13"/>
      <c r="R5" s="13"/>
      <c r="S5" s="13"/>
      <c r="T5" s="13"/>
      <c r="U5" s="13"/>
      <c r="V5" s="13"/>
      <c r="W5" s="13"/>
      <c r="X5" s="13"/>
      <c r="Y5" s="13"/>
      <c r="Z5" s="13"/>
    </row>
    <row r="6" spans="1:26" ht="12.75" customHeight="1" x14ac:dyDescent="0.35">
      <c r="A6" s="13"/>
      <c r="B6" s="13"/>
      <c r="C6" s="13"/>
      <c r="D6" s="25" t="s">
        <v>36</v>
      </c>
      <c r="E6" s="27"/>
      <c r="F6" s="13"/>
      <c r="G6" s="13"/>
      <c r="H6" s="13"/>
      <c r="I6" s="13"/>
      <c r="J6" s="13"/>
      <c r="K6" s="13"/>
      <c r="L6" s="13"/>
      <c r="M6" s="13"/>
      <c r="N6" s="13"/>
      <c r="O6" s="13"/>
      <c r="P6" s="13"/>
      <c r="Q6" s="13"/>
      <c r="R6" s="13"/>
      <c r="S6" s="13"/>
      <c r="T6" s="13"/>
      <c r="U6" s="13"/>
      <c r="V6" s="13"/>
      <c r="W6" s="13"/>
      <c r="X6" s="13"/>
      <c r="Y6" s="13"/>
      <c r="Z6" s="13"/>
    </row>
    <row r="7" spans="1:26" ht="12.75" customHeight="1" x14ac:dyDescent="0.35">
      <c r="A7" s="13"/>
      <c r="B7" s="13"/>
      <c r="C7" s="13"/>
      <c r="D7" s="28" t="s">
        <v>13</v>
      </c>
      <c r="E7" s="13"/>
      <c r="F7" s="13"/>
      <c r="G7" s="13"/>
      <c r="H7" s="13"/>
      <c r="I7" s="13"/>
      <c r="J7" s="13"/>
      <c r="K7" s="13"/>
      <c r="L7" s="13"/>
      <c r="M7" s="13"/>
      <c r="N7" s="13"/>
      <c r="O7" s="13"/>
      <c r="P7" s="13"/>
      <c r="Q7" s="13"/>
      <c r="R7" s="13"/>
      <c r="S7" s="13"/>
      <c r="T7" s="13"/>
      <c r="U7" s="13"/>
      <c r="V7" s="13"/>
      <c r="W7" s="13"/>
      <c r="X7" s="13"/>
      <c r="Y7" s="13"/>
      <c r="Z7" s="13"/>
    </row>
    <row r="8" spans="1:26" ht="12.75" customHeight="1" x14ac:dyDescent="0.35">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2.75" customHeight="1" x14ac:dyDescent="0.35">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2.75" customHeight="1"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2.75" customHeight="1"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2.75" customHeight="1"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2.75" customHeight="1"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2.75" customHeight="1"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2.75" customHeight="1"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2.75" customHeight="1"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2.75" customHeight="1"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2.75" customHeight="1"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2.75" customHeight="1"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2.75" customHeight="1"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2.75" customHeight="1"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2.75" customHeight="1"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2.75" customHeight="1"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2.75" customHeight="1"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2.75" customHeight="1"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2.75" customHeight="1"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2.75" customHeight="1"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customHeight="1"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customHeight="1"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customHeight="1"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customHeight="1"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customHeight="1"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customHeight="1"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customHeight="1"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ustomHeight="1"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ustomHeight="1"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ustomHeight="1"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ustomHeight="1"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ustomHeight="1"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ustomHeight="1"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ustomHeight="1"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ustomHeight="1"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ustomHeight="1"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ustomHeight="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ustomHeight="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ustomHeight="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ustomHeight="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ustomHeight="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ustomHeight="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ustomHeight="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ustomHeight="1"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ustomHeight="1"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ustomHeight="1"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ustomHeight="1"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ustomHeight="1"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ustomHeight="1"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ustomHeight="1"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ustomHeight="1"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ustomHeight="1"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ustomHeight="1"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ustomHeight="1"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ustomHeight="1"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ustomHeight="1"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ustomHeight="1"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ustomHeight="1"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ustomHeight="1"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ustomHeight="1"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ustomHeight="1"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ustomHeight="1" x14ac:dyDescent="0.3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ustomHeight="1" x14ac:dyDescent="0.3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ustomHeight="1" x14ac:dyDescent="0.3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ustomHeight="1" x14ac:dyDescent="0.3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ustomHeight="1" x14ac:dyDescent="0.3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ustomHeight="1" x14ac:dyDescent="0.3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ustomHeight="1" x14ac:dyDescent="0.3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ustomHeight="1" x14ac:dyDescent="0.3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ustomHeight="1" x14ac:dyDescent="0.3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ustomHeight="1" x14ac:dyDescent="0.3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ustomHeight="1" x14ac:dyDescent="0.3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ustomHeight="1" x14ac:dyDescent="0.3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ustomHeight="1" x14ac:dyDescent="0.3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ustomHeight="1" x14ac:dyDescent="0.3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ustomHeight="1" x14ac:dyDescent="0.3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ustomHeight="1" x14ac:dyDescent="0.3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ustomHeight="1" x14ac:dyDescent="0.3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ustomHeight="1" x14ac:dyDescent="0.3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ustomHeight="1" x14ac:dyDescent="0.3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ustomHeight="1" x14ac:dyDescent="0.3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ustomHeight="1" x14ac:dyDescent="0.3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ustomHeight="1" x14ac:dyDescent="0.3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ustomHeight="1" x14ac:dyDescent="0.3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ustomHeight="1" x14ac:dyDescent="0.3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ustomHeight="1" x14ac:dyDescent="0.3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ustomHeight="1" x14ac:dyDescent="0.3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ustomHeight="1" x14ac:dyDescent="0.3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ustomHeight="1" x14ac:dyDescent="0.3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ustomHeight="1" x14ac:dyDescent="0.3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ustomHeight="1" x14ac:dyDescent="0.3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ustomHeight="1" x14ac:dyDescent="0.3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ustomHeight="1" x14ac:dyDescent="0.3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ustomHeight="1" x14ac:dyDescent="0.3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ustomHeight="1" x14ac:dyDescent="0.3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ustomHeight="1" x14ac:dyDescent="0.3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ustomHeight="1" x14ac:dyDescent="0.3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ustomHeight="1" x14ac:dyDescent="0.3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ustomHeight="1" x14ac:dyDescent="0.3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ustomHeight="1" x14ac:dyDescent="0.3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ustomHeight="1" x14ac:dyDescent="0.3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ustomHeight="1" x14ac:dyDescent="0.3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ustomHeight="1" x14ac:dyDescent="0.3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ustomHeight="1" x14ac:dyDescent="0.3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ustomHeight="1" x14ac:dyDescent="0.3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ustomHeight="1" x14ac:dyDescent="0.3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ustomHeight="1" x14ac:dyDescent="0.3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ustomHeight="1" x14ac:dyDescent="0.3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ustomHeight="1" x14ac:dyDescent="0.3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ustomHeight="1" x14ac:dyDescent="0.3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ustomHeight="1" x14ac:dyDescent="0.3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ustomHeight="1" x14ac:dyDescent="0.3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ustomHeight="1" x14ac:dyDescent="0.3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ustomHeight="1" x14ac:dyDescent="0.3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ustomHeight="1" x14ac:dyDescent="0.3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ustomHeight="1" x14ac:dyDescent="0.3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ustomHeight="1" x14ac:dyDescent="0.3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ustomHeight="1" x14ac:dyDescent="0.3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ustomHeight="1" x14ac:dyDescent="0.3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ustomHeight="1" x14ac:dyDescent="0.3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ustomHeight="1" x14ac:dyDescent="0.3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ustomHeight="1" x14ac:dyDescent="0.3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ustomHeight="1" x14ac:dyDescent="0.3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ustomHeight="1" x14ac:dyDescent="0.3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ustomHeight="1" x14ac:dyDescent="0.3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ustomHeight="1" x14ac:dyDescent="0.3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ustomHeight="1" x14ac:dyDescent="0.3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ustomHeight="1" x14ac:dyDescent="0.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ustomHeight="1" x14ac:dyDescent="0.3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ustomHeight="1" x14ac:dyDescent="0.3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ustomHeight="1" x14ac:dyDescent="0.3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ustomHeight="1" x14ac:dyDescent="0.3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ustomHeight="1" x14ac:dyDescent="0.3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ustomHeight="1" x14ac:dyDescent="0.3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ustomHeight="1" x14ac:dyDescent="0.3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ustomHeight="1" x14ac:dyDescent="0.3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ustomHeight="1" x14ac:dyDescent="0.3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ustomHeight="1" x14ac:dyDescent="0.3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ustomHeight="1" x14ac:dyDescent="0.3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ustomHeight="1" x14ac:dyDescent="0.3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ustomHeight="1" x14ac:dyDescent="0.3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ustomHeight="1" x14ac:dyDescent="0.3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ustomHeight="1" x14ac:dyDescent="0.3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ustomHeight="1" x14ac:dyDescent="0.3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ustomHeight="1" x14ac:dyDescent="0.3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ustomHeight="1" x14ac:dyDescent="0.3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ustomHeight="1" x14ac:dyDescent="0.3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ustomHeight="1" x14ac:dyDescent="0.3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ustomHeight="1" x14ac:dyDescent="0.3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ustomHeight="1" x14ac:dyDescent="0.3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ustomHeight="1" x14ac:dyDescent="0.3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ustomHeight="1" x14ac:dyDescent="0.3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ustomHeight="1" x14ac:dyDescent="0.3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ustomHeight="1" x14ac:dyDescent="0.3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ustomHeight="1" x14ac:dyDescent="0.3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ustomHeight="1" x14ac:dyDescent="0.3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ustomHeight="1" x14ac:dyDescent="0.3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ustomHeight="1" x14ac:dyDescent="0.3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ustomHeight="1" x14ac:dyDescent="0.3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ustomHeight="1" x14ac:dyDescent="0.3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ustomHeight="1" x14ac:dyDescent="0.3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ustomHeight="1" x14ac:dyDescent="0.3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ustomHeight="1" x14ac:dyDescent="0.3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ustomHeight="1" x14ac:dyDescent="0.3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ustomHeight="1" x14ac:dyDescent="0.3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ustomHeight="1" x14ac:dyDescent="0.3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ustomHeight="1" x14ac:dyDescent="0.3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ustomHeight="1" x14ac:dyDescent="0.3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ustomHeight="1" x14ac:dyDescent="0.3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ustomHeight="1" x14ac:dyDescent="0.3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ustomHeight="1" x14ac:dyDescent="0.3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ustomHeight="1" x14ac:dyDescent="0.3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ustomHeight="1" x14ac:dyDescent="0.3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ustomHeight="1" x14ac:dyDescent="0.3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ustomHeight="1" x14ac:dyDescent="0.3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ustomHeight="1" x14ac:dyDescent="0.3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ustomHeight="1" x14ac:dyDescent="0.3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ustomHeight="1" x14ac:dyDescent="0.3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ustomHeight="1" x14ac:dyDescent="0.3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ustomHeight="1" x14ac:dyDescent="0.3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ustomHeight="1" x14ac:dyDescent="0.3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ustomHeight="1" x14ac:dyDescent="0.3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ustomHeight="1" x14ac:dyDescent="0.3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ustomHeight="1" x14ac:dyDescent="0.3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ustomHeight="1" x14ac:dyDescent="0.3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ustomHeight="1" x14ac:dyDescent="0.3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ustomHeight="1" x14ac:dyDescent="0.3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ustomHeight="1" x14ac:dyDescent="0.3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ustomHeight="1" x14ac:dyDescent="0.3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ustomHeight="1" x14ac:dyDescent="0.3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ustomHeight="1" x14ac:dyDescent="0.3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ustomHeight="1" x14ac:dyDescent="0.3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ustomHeight="1" x14ac:dyDescent="0.3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ustomHeight="1" x14ac:dyDescent="0.3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ustomHeight="1" x14ac:dyDescent="0.3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ustomHeight="1" x14ac:dyDescent="0.3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ustomHeight="1" x14ac:dyDescent="0.3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ustomHeight="1" x14ac:dyDescent="0.3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ustomHeight="1" x14ac:dyDescent="0.3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ustomHeight="1" x14ac:dyDescent="0.3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ustomHeight="1" x14ac:dyDescent="0.3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ustomHeight="1" x14ac:dyDescent="0.3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ustomHeight="1" x14ac:dyDescent="0.3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ustomHeight="1" x14ac:dyDescent="0.3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ustomHeight="1" x14ac:dyDescent="0.3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ustomHeight="1" x14ac:dyDescent="0.3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ustomHeight="1" x14ac:dyDescent="0.3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ustomHeight="1" x14ac:dyDescent="0.3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ustomHeight="1" x14ac:dyDescent="0.3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ustomHeight="1" x14ac:dyDescent="0.3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ustomHeight="1" x14ac:dyDescent="0.3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ustomHeight="1" x14ac:dyDescent="0.3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ustomHeight="1" x14ac:dyDescent="0.3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ustomHeight="1" x14ac:dyDescent="0.3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ustomHeight="1" x14ac:dyDescent="0.3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ustomHeight="1" x14ac:dyDescent="0.3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ustomHeight="1" x14ac:dyDescent="0.3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ustomHeight="1" x14ac:dyDescent="0.3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ustomHeight="1" x14ac:dyDescent="0.3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ustomHeight="1" x14ac:dyDescent="0.3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ustomHeight="1" x14ac:dyDescent="0.3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ustomHeight="1" x14ac:dyDescent="0.3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ustomHeight="1" x14ac:dyDescent="0.3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ustomHeight="1" x14ac:dyDescent="0.3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ustomHeight="1" x14ac:dyDescent="0.3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ustomHeight="1" x14ac:dyDescent="0.3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ustomHeight="1" x14ac:dyDescent="0.3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ustomHeight="1" x14ac:dyDescent="0.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ustomHeight="1" x14ac:dyDescent="0.3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ustomHeight="1" x14ac:dyDescent="0.3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ustomHeight="1" x14ac:dyDescent="0.3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ustomHeight="1" x14ac:dyDescent="0.3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ustomHeight="1" x14ac:dyDescent="0.3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ustomHeight="1" x14ac:dyDescent="0.3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ustomHeight="1" x14ac:dyDescent="0.3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ustomHeight="1" x14ac:dyDescent="0.3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ustomHeight="1" x14ac:dyDescent="0.3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ustomHeight="1" x14ac:dyDescent="0.3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ustomHeight="1" x14ac:dyDescent="0.3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ustomHeight="1" x14ac:dyDescent="0.3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ustomHeight="1" x14ac:dyDescent="0.3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ustomHeight="1" x14ac:dyDescent="0.3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ustomHeight="1" x14ac:dyDescent="0.3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ustomHeight="1" x14ac:dyDescent="0.3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ustomHeight="1" x14ac:dyDescent="0.3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ustomHeight="1" x14ac:dyDescent="0.3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ustomHeight="1" x14ac:dyDescent="0.3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ustomHeight="1" x14ac:dyDescent="0.3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ustomHeight="1" x14ac:dyDescent="0.3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ustomHeight="1" x14ac:dyDescent="0.3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ustomHeight="1" x14ac:dyDescent="0.3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ustomHeight="1" x14ac:dyDescent="0.3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ustomHeight="1" x14ac:dyDescent="0.3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ustomHeight="1" x14ac:dyDescent="0.3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ustomHeight="1" x14ac:dyDescent="0.3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ustomHeight="1" x14ac:dyDescent="0.3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ustomHeight="1" x14ac:dyDescent="0.3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ustomHeight="1" x14ac:dyDescent="0.3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ustomHeight="1" x14ac:dyDescent="0.3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ustomHeight="1" x14ac:dyDescent="0.3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ustomHeight="1" x14ac:dyDescent="0.3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ustomHeight="1" x14ac:dyDescent="0.3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ustomHeight="1" x14ac:dyDescent="0.3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ustomHeight="1" x14ac:dyDescent="0.3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ustomHeight="1" x14ac:dyDescent="0.3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ustomHeight="1" x14ac:dyDescent="0.3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ustomHeight="1" x14ac:dyDescent="0.3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ustomHeight="1" x14ac:dyDescent="0.3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ustomHeight="1" x14ac:dyDescent="0.3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ustomHeight="1" x14ac:dyDescent="0.3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ustomHeight="1" x14ac:dyDescent="0.3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ustomHeight="1" x14ac:dyDescent="0.3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ustomHeight="1" x14ac:dyDescent="0.3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ustomHeight="1" x14ac:dyDescent="0.3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ustomHeight="1" x14ac:dyDescent="0.3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ustomHeight="1" x14ac:dyDescent="0.3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ustomHeight="1" x14ac:dyDescent="0.3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ustomHeight="1" x14ac:dyDescent="0.3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ustomHeight="1" x14ac:dyDescent="0.3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ustomHeight="1" x14ac:dyDescent="0.3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ustomHeight="1" x14ac:dyDescent="0.3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ustomHeight="1" x14ac:dyDescent="0.3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ustomHeight="1" x14ac:dyDescent="0.3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ustomHeight="1" x14ac:dyDescent="0.3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ustomHeight="1" x14ac:dyDescent="0.3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ustomHeight="1" x14ac:dyDescent="0.3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ustomHeight="1" x14ac:dyDescent="0.3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ustomHeight="1" x14ac:dyDescent="0.3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ustomHeight="1" x14ac:dyDescent="0.3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ustomHeight="1" x14ac:dyDescent="0.3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ustomHeight="1" x14ac:dyDescent="0.3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ustomHeight="1" x14ac:dyDescent="0.3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ustomHeight="1" x14ac:dyDescent="0.3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ustomHeight="1" x14ac:dyDescent="0.3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ustomHeight="1" x14ac:dyDescent="0.3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ustomHeight="1" x14ac:dyDescent="0.3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ustomHeight="1" x14ac:dyDescent="0.3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ustomHeight="1" x14ac:dyDescent="0.3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ustomHeight="1" x14ac:dyDescent="0.3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ustomHeight="1" x14ac:dyDescent="0.3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ustomHeight="1" x14ac:dyDescent="0.3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ustomHeight="1" x14ac:dyDescent="0.3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ustomHeight="1" x14ac:dyDescent="0.3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ustomHeight="1" x14ac:dyDescent="0.3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ustomHeight="1" x14ac:dyDescent="0.3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ustomHeight="1" x14ac:dyDescent="0.3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ustomHeight="1" x14ac:dyDescent="0.3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ustomHeight="1" x14ac:dyDescent="0.3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ustomHeight="1" x14ac:dyDescent="0.3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ustomHeight="1" x14ac:dyDescent="0.3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ustomHeight="1" x14ac:dyDescent="0.3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ustomHeight="1" x14ac:dyDescent="0.3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ustomHeight="1" x14ac:dyDescent="0.3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ustomHeight="1" x14ac:dyDescent="0.3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ustomHeight="1" x14ac:dyDescent="0.3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ustomHeight="1" x14ac:dyDescent="0.3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ustomHeight="1" x14ac:dyDescent="0.3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ustomHeight="1" x14ac:dyDescent="0.3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ustomHeight="1" x14ac:dyDescent="0.3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ustomHeight="1" x14ac:dyDescent="0.3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ustomHeight="1" x14ac:dyDescent="0.3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ustomHeight="1" x14ac:dyDescent="0.3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ustomHeight="1" x14ac:dyDescent="0.3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ustomHeight="1" x14ac:dyDescent="0.3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ustomHeight="1" x14ac:dyDescent="0.3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ustomHeight="1" x14ac:dyDescent="0.3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ustomHeight="1" x14ac:dyDescent="0.3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ustomHeight="1" x14ac:dyDescent="0.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ustomHeight="1" x14ac:dyDescent="0.3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ustomHeight="1" x14ac:dyDescent="0.3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ustomHeight="1" x14ac:dyDescent="0.3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ustomHeight="1" x14ac:dyDescent="0.3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ustomHeight="1" x14ac:dyDescent="0.3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ustomHeight="1" x14ac:dyDescent="0.3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ustomHeight="1" x14ac:dyDescent="0.3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ustomHeight="1" x14ac:dyDescent="0.3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ustomHeight="1" x14ac:dyDescent="0.3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ustomHeight="1" x14ac:dyDescent="0.3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ustomHeight="1" x14ac:dyDescent="0.3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ustomHeight="1" x14ac:dyDescent="0.3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ustomHeight="1" x14ac:dyDescent="0.3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ustomHeight="1" x14ac:dyDescent="0.3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ustomHeight="1" x14ac:dyDescent="0.3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ustomHeight="1" x14ac:dyDescent="0.3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ustomHeight="1" x14ac:dyDescent="0.3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ustomHeight="1" x14ac:dyDescent="0.3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ustomHeight="1" x14ac:dyDescent="0.3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ustomHeight="1" x14ac:dyDescent="0.3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ustomHeight="1" x14ac:dyDescent="0.3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ustomHeight="1" x14ac:dyDescent="0.3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ustomHeight="1" x14ac:dyDescent="0.3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ustomHeight="1" x14ac:dyDescent="0.3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ustomHeight="1" x14ac:dyDescent="0.3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ustomHeight="1" x14ac:dyDescent="0.3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ustomHeight="1" x14ac:dyDescent="0.3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ustomHeight="1" x14ac:dyDescent="0.3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ustomHeight="1" x14ac:dyDescent="0.3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ustomHeight="1" x14ac:dyDescent="0.3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ustomHeight="1" x14ac:dyDescent="0.3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ustomHeight="1" x14ac:dyDescent="0.3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ustomHeight="1" x14ac:dyDescent="0.3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ustomHeight="1" x14ac:dyDescent="0.3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ustomHeight="1" x14ac:dyDescent="0.3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ustomHeight="1" x14ac:dyDescent="0.3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ustomHeight="1" x14ac:dyDescent="0.3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ustomHeight="1" x14ac:dyDescent="0.3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ustomHeight="1" x14ac:dyDescent="0.3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ustomHeight="1" x14ac:dyDescent="0.3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ustomHeight="1" x14ac:dyDescent="0.3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ustomHeight="1" x14ac:dyDescent="0.3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ustomHeight="1" x14ac:dyDescent="0.3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ustomHeight="1" x14ac:dyDescent="0.3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ustomHeight="1" x14ac:dyDescent="0.3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ustomHeight="1" x14ac:dyDescent="0.3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ustomHeight="1" x14ac:dyDescent="0.3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ustomHeight="1" x14ac:dyDescent="0.3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ustomHeight="1" x14ac:dyDescent="0.3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ustomHeight="1" x14ac:dyDescent="0.3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ustomHeight="1" x14ac:dyDescent="0.3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ustomHeight="1" x14ac:dyDescent="0.3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ustomHeight="1" x14ac:dyDescent="0.3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ustomHeight="1" x14ac:dyDescent="0.3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ustomHeight="1" x14ac:dyDescent="0.3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ustomHeight="1" x14ac:dyDescent="0.3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ustomHeight="1" x14ac:dyDescent="0.3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ustomHeight="1" x14ac:dyDescent="0.3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ustomHeight="1" x14ac:dyDescent="0.3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ustomHeight="1" x14ac:dyDescent="0.3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ustomHeight="1" x14ac:dyDescent="0.3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ustomHeight="1" x14ac:dyDescent="0.3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ustomHeight="1" x14ac:dyDescent="0.3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ustomHeight="1" x14ac:dyDescent="0.3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ustomHeight="1" x14ac:dyDescent="0.3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ustomHeight="1" x14ac:dyDescent="0.3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ustomHeight="1" x14ac:dyDescent="0.3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ustomHeight="1" x14ac:dyDescent="0.3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ustomHeight="1" x14ac:dyDescent="0.3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ustomHeight="1" x14ac:dyDescent="0.3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ustomHeight="1" x14ac:dyDescent="0.3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ustomHeight="1" x14ac:dyDescent="0.3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ustomHeight="1" x14ac:dyDescent="0.3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ustomHeight="1" x14ac:dyDescent="0.3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ustomHeight="1" x14ac:dyDescent="0.3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ustomHeight="1" x14ac:dyDescent="0.3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ustomHeight="1" x14ac:dyDescent="0.3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ustomHeight="1" x14ac:dyDescent="0.3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ustomHeight="1" x14ac:dyDescent="0.3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ustomHeight="1" x14ac:dyDescent="0.3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ustomHeight="1" x14ac:dyDescent="0.3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ustomHeight="1" x14ac:dyDescent="0.3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ustomHeight="1" x14ac:dyDescent="0.3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ustomHeight="1" x14ac:dyDescent="0.3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ustomHeight="1" x14ac:dyDescent="0.3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ustomHeight="1" x14ac:dyDescent="0.3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ustomHeight="1" x14ac:dyDescent="0.3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ustomHeight="1" x14ac:dyDescent="0.3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ustomHeight="1" x14ac:dyDescent="0.3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ustomHeight="1" x14ac:dyDescent="0.3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ustomHeight="1" x14ac:dyDescent="0.3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ustomHeight="1" x14ac:dyDescent="0.3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ustomHeight="1" x14ac:dyDescent="0.3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ustomHeight="1" x14ac:dyDescent="0.3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ustomHeight="1" x14ac:dyDescent="0.3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ustomHeight="1" x14ac:dyDescent="0.3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ustomHeight="1" x14ac:dyDescent="0.3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ustomHeight="1" x14ac:dyDescent="0.3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ustomHeight="1" x14ac:dyDescent="0.3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ustomHeight="1" x14ac:dyDescent="0.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ustomHeight="1" x14ac:dyDescent="0.3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ustomHeight="1" x14ac:dyDescent="0.3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ustomHeight="1" x14ac:dyDescent="0.3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ustomHeight="1" x14ac:dyDescent="0.3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ustomHeight="1" x14ac:dyDescent="0.3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ustomHeight="1" x14ac:dyDescent="0.3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ustomHeight="1" x14ac:dyDescent="0.3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ustomHeight="1" x14ac:dyDescent="0.3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ustomHeight="1" x14ac:dyDescent="0.3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ustomHeight="1" x14ac:dyDescent="0.3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ustomHeight="1" x14ac:dyDescent="0.3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ustomHeight="1" x14ac:dyDescent="0.3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ustomHeight="1" x14ac:dyDescent="0.3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ustomHeight="1" x14ac:dyDescent="0.3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ustomHeight="1" x14ac:dyDescent="0.3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ustomHeight="1" x14ac:dyDescent="0.3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ustomHeight="1" x14ac:dyDescent="0.3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ustomHeight="1" x14ac:dyDescent="0.3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ustomHeight="1" x14ac:dyDescent="0.3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ustomHeight="1" x14ac:dyDescent="0.3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ustomHeight="1" x14ac:dyDescent="0.3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ustomHeight="1" x14ac:dyDescent="0.3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ustomHeight="1" x14ac:dyDescent="0.3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ustomHeight="1" x14ac:dyDescent="0.3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ustomHeight="1" x14ac:dyDescent="0.3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ustomHeight="1" x14ac:dyDescent="0.3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ustomHeight="1" x14ac:dyDescent="0.3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ustomHeight="1" x14ac:dyDescent="0.3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ustomHeight="1" x14ac:dyDescent="0.3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ustomHeight="1" x14ac:dyDescent="0.3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ustomHeight="1" x14ac:dyDescent="0.3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ustomHeight="1" x14ac:dyDescent="0.3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ustomHeight="1" x14ac:dyDescent="0.3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ustomHeight="1" x14ac:dyDescent="0.3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ustomHeight="1" x14ac:dyDescent="0.3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ustomHeight="1" x14ac:dyDescent="0.3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ustomHeight="1" x14ac:dyDescent="0.3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ustomHeight="1" x14ac:dyDescent="0.3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ustomHeight="1" x14ac:dyDescent="0.3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ustomHeight="1" x14ac:dyDescent="0.3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ustomHeight="1" x14ac:dyDescent="0.3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ustomHeight="1" x14ac:dyDescent="0.3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ustomHeight="1" x14ac:dyDescent="0.3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ustomHeight="1" x14ac:dyDescent="0.3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ustomHeight="1" x14ac:dyDescent="0.3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ustomHeight="1" x14ac:dyDescent="0.3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ustomHeight="1" x14ac:dyDescent="0.3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ustomHeight="1" x14ac:dyDescent="0.3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ustomHeight="1" x14ac:dyDescent="0.3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ustomHeight="1" x14ac:dyDescent="0.3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ustomHeight="1" x14ac:dyDescent="0.3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ustomHeight="1" x14ac:dyDescent="0.3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ustomHeight="1" x14ac:dyDescent="0.3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ustomHeight="1" x14ac:dyDescent="0.3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ustomHeight="1" x14ac:dyDescent="0.3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ustomHeight="1" x14ac:dyDescent="0.3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ustomHeight="1" x14ac:dyDescent="0.3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ustomHeight="1" x14ac:dyDescent="0.3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ustomHeight="1" x14ac:dyDescent="0.3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ustomHeight="1" x14ac:dyDescent="0.3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ustomHeight="1" x14ac:dyDescent="0.3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ustomHeight="1" x14ac:dyDescent="0.3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ustomHeight="1" x14ac:dyDescent="0.3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ustomHeight="1" x14ac:dyDescent="0.3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ustomHeight="1" x14ac:dyDescent="0.3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ustomHeight="1" x14ac:dyDescent="0.3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ustomHeight="1" x14ac:dyDescent="0.3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ustomHeight="1" x14ac:dyDescent="0.3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ustomHeight="1" x14ac:dyDescent="0.3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ustomHeight="1" x14ac:dyDescent="0.3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ustomHeight="1" x14ac:dyDescent="0.3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ustomHeight="1" x14ac:dyDescent="0.3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ustomHeight="1" x14ac:dyDescent="0.3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ustomHeight="1" x14ac:dyDescent="0.3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ustomHeight="1" x14ac:dyDescent="0.3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ustomHeight="1" x14ac:dyDescent="0.3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ustomHeight="1" x14ac:dyDescent="0.3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ustomHeight="1" x14ac:dyDescent="0.3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ustomHeight="1" x14ac:dyDescent="0.3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ustomHeight="1" x14ac:dyDescent="0.3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ustomHeight="1" x14ac:dyDescent="0.3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ustomHeight="1" x14ac:dyDescent="0.3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ustomHeight="1" x14ac:dyDescent="0.3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ustomHeight="1" x14ac:dyDescent="0.3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ustomHeight="1" x14ac:dyDescent="0.3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ustomHeight="1" x14ac:dyDescent="0.3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ustomHeight="1" x14ac:dyDescent="0.3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ustomHeight="1" x14ac:dyDescent="0.3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ustomHeight="1" x14ac:dyDescent="0.3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ustomHeight="1" x14ac:dyDescent="0.3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ustomHeight="1" x14ac:dyDescent="0.3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ustomHeight="1" x14ac:dyDescent="0.3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ustomHeight="1" x14ac:dyDescent="0.3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ustomHeight="1" x14ac:dyDescent="0.3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ustomHeight="1" x14ac:dyDescent="0.3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ustomHeight="1" x14ac:dyDescent="0.3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ustomHeight="1" x14ac:dyDescent="0.3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ustomHeight="1" x14ac:dyDescent="0.3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ustomHeight="1" x14ac:dyDescent="0.3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ustomHeight="1" x14ac:dyDescent="0.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ustomHeight="1" x14ac:dyDescent="0.3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ustomHeight="1" x14ac:dyDescent="0.3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ustomHeight="1" x14ac:dyDescent="0.3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ustomHeight="1" x14ac:dyDescent="0.3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ustomHeight="1" x14ac:dyDescent="0.3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ustomHeight="1" x14ac:dyDescent="0.3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ustomHeight="1" x14ac:dyDescent="0.3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ustomHeight="1" x14ac:dyDescent="0.3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ustomHeight="1" x14ac:dyDescent="0.3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ustomHeight="1" x14ac:dyDescent="0.3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ustomHeight="1" x14ac:dyDescent="0.3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ustomHeight="1" x14ac:dyDescent="0.3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ustomHeight="1" x14ac:dyDescent="0.3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ustomHeight="1" x14ac:dyDescent="0.3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ustomHeight="1" x14ac:dyDescent="0.3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ustomHeight="1" x14ac:dyDescent="0.3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ustomHeight="1" x14ac:dyDescent="0.3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ustomHeight="1" x14ac:dyDescent="0.3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ustomHeight="1" x14ac:dyDescent="0.3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ustomHeight="1" x14ac:dyDescent="0.3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ustomHeight="1" x14ac:dyDescent="0.3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ustomHeight="1" x14ac:dyDescent="0.3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ustomHeight="1" x14ac:dyDescent="0.3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ustomHeight="1" x14ac:dyDescent="0.3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ustomHeight="1" x14ac:dyDescent="0.3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ustomHeight="1" x14ac:dyDescent="0.3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ustomHeight="1" x14ac:dyDescent="0.3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ustomHeight="1" x14ac:dyDescent="0.3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ustomHeight="1" x14ac:dyDescent="0.3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ustomHeight="1" x14ac:dyDescent="0.3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ustomHeight="1" x14ac:dyDescent="0.3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ustomHeight="1" x14ac:dyDescent="0.3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ustomHeight="1" x14ac:dyDescent="0.3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ustomHeight="1" x14ac:dyDescent="0.3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ustomHeight="1" x14ac:dyDescent="0.3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ustomHeight="1" x14ac:dyDescent="0.3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ustomHeight="1" x14ac:dyDescent="0.3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ustomHeight="1" x14ac:dyDescent="0.3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ustomHeight="1" x14ac:dyDescent="0.3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ustomHeight="1" x14ac:dyDescent="0.3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ustomHeight="1" x14ac:dyDescent="0.3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ustomHeight="1" x14ac:dyDescent="0.3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ustomHeight="1" x14ac:dyDescent="0.3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ustomHeight="1" x14ac:dyDescent="0.3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ustomHeight="1" x14ac:dyDescent="0.3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ustomHeight="1" x14ac:dyDescent="0.3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ustomHeight="1" x14ac:dyDescent="0.3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ustomHeight="1" x14ac:dyDescent="0.3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ustomHeight="1" x14ac:dyDescent="0.3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ustomHeight="1" x14ac:dyDescent="0.3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ustomHeight="1" x14ac:dyDescent="0.3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ustomHeight="1" x14ac:dyDescent="0.3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ustomHeight="1" x14ac:dyDescent="0.3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ustomHeight="1" x14ac:dyDescent="0.3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ustomHeight="1" x14ac:dyDescent="0.3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ustomHeight="1" x14ac:dyDescent="0.3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ustomHeight="1" x14ac:dyDescent="0.3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ustomHeight="1" x14ac:dyDescent="0.3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ustomHeight="1" x14ac:dyDescent="0.3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ustomHeight="1" x14ac:dyDescent="0.3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ustomHeight="1" x14ac:dyDescent="0.3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ustomHeight="1" x14ac:dyDescent="0.3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ustomHeight="1" x14ac:dyDescent="0.3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ustomHeight="1" x14ac:dyDescent="0.3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ustomHeight="1" x14ac:dyDescent="0.3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ustomHeight="1" x14ac:dyDescent="0.3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ustomHeight="1" x14ac:dyDescent="0.3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ustomHeight="1" x14ac:dyDescent="0.3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ustomHeight="1" x14ac:dyDescent="0.3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ustomHeight="1" x14ac:dyDescent="0.3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ustomHeight="1" x14ac:dyDescent="0.3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ustomHeight="1" x14ac:dyDescent="0.3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ustomHeight="1" x14ac:dyDescent="0.3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ustomHeight="1" x14ac:dyDescent="0.3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ustomHeight="1" x14ac:dyDescent="0.3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ustomHeight="1" x14ac:dyDescent="0.3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ustomHeight="1" x14ac:dyDescent="0.3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ustomHeight="1" x14ac:dyDescent="0.3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ustomHeight="1" x14ac:dyDescent="0.3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ustomHeight="1" x14ac:dyDescent="0.3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ustomHeight="1" x14ac:dyDescent="0.3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ustomHeight="1" x14ac:dyDescent="0.3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ustomHeight="1" x14ac:dyDescent="0.3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ustomHeight="1" x14ac:dyDescent="0.3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ustomHeight="1" x14ac:dyDescent="0.3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ustomHeight="1" x14ac:dyDescent="0.3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ustomHeight="1" x14ac:dyDescent="0.3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ustomHeight="1" x14ac:dyDescent="0.3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ustomHeight="1" x14ac:dyDescent="0.3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ustomHeight="1" x14ac:dyDescent="0.3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ustomHeight="1" x14ac:dyDescent="0.3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ustomHeight="1" x14ac:dyDescent="0.3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ustomHeight="1" x14ac:dyDescent="0.3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ustomHeight="1" x14ac:dyDescent="0.3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ustomHeight="1" x14ac:dyDescent="0.3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ustomHeight="1" x14ac:dyDescent="0.3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ustomHeight="1" x14ac:dyDescent="0.3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ustomHeight="1" x14ac:dyDescent="0.3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ustomHeight="1" x14ac:dyDescent="0.3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ustomHeight="1" x14ac:dyDescent="0.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ustomHeight="1" x14ac:dyDescent="0.3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ustomHeight="1" x14ac:dyDescent="0.3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ustomHeight="1" x14ac:dyDescent="0.3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ustomHeight="1" x14ac:dyDescent="0.3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ustomHeight="1" x14ac:dyDescent="0.3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ustomHeight="1" x14ac:dyDescent="0.3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ustomHeight="1" x14ac:dyDescent="0.3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ustomHeight="1" x14ac:dyDescent="0.3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ustomHeight="1" x14ac:dyDescent="0.3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ustomHeight="1" x14ac:dyDescent="0.3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ustomHeight="1" x14ac:dyDescent="0.3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ustomHeight="1" x14ac:dyDescent="0.3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ustomHeight="1" x14ac:dyDescent="0.3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ustomHeight="1" x14ac:dyDescent="0.3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ustomHeight="1" x14ac:dyDescent="0.3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ustomHeight="1" x14ac:dyDescent="0.3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ustomHeight="1" x14ac:dyDescent="0.3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ustomHeight="1" x14ac:dyDescent="0.3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ustomHeight="1" x14ac:dyDescent="0.3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ustomHeight="1" x14ac:dyDescent="0.3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ustomHeight="1" x14ac:dyDescent="0.3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ustomHeight="1" x14ac:dyDescent="0.3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ustomHeight="1" x14ac:dyDescent="0.3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ustomHeight="1" x14ac:dyDescent="0.3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ustomHeight="1" x14ac:dyDescent="0.3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ustomHeight="1" x14ac:dyDescent="0.3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ustomHeight="1" x14ac:dyDescent="0.3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ustomHeight="1" x14ac:dyDescent="0.3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ustomHeight="1" x14ac:dyDescent="0.3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ustomHeight="1" x14ac:dyDescent="0.3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ustomHeight="1" x14ac:dyDescent="0.3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ustomHeight="1" x14ac:dyDescent="0.3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ustomHeight="1" x14ac:dyDescent="0.3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ustomHeight="1" x14ac:dyDescent="0.3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ustomHeight="1" x14ac:dyDescent="0.3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ustomHeight="1" x14ac:dyDescent="0.3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ustomHeight="1" x14ac:dyDescent="0.3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ustomHeight="1" x14ac:dyDescent="0.3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ustomHeight="1" x14ac:dyDescent="0.3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ustomHeight="1" x14ac:dyDescent="0.3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ustomHeight="1" x14ac:dyDescent="0.3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ustomHeight="1" x14ac:dyDescent="0.3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ustomHeight="1" x14ac:dyDescent="0.3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ustomHeight="1" x14ac:dyDescent="0.3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ustomHeight="1" x14ac:dyDescent="0.3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ustomHeight="1" x14ac:dyDescent="0.3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ustomHeight="1" x14ac:dyDescent="0.3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ustomHeight="1" x14ac:dyDescent="0.3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ustomHeight="1" x14ac:dyDescent="0.3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ustomHeight="1" x14ac:dyDescent="0.3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ustomHeight="1" x14ac:dyDescent="0.3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ustomHeight="1" x14ac:dyDescent="0.3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ustomHeight="1" x14ac:dyDescent="0.3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ustomHeight="1" x14ac:dyDescent="0.3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ustomHeight="1" x14ac:dyDescent="0.3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ustomHeight="1" x14ac:dyDescent="0.3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ustomHeight="1" x14ac:dyDescent="0.3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ustomHeight="1" x14ac:dyDescent="0.3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ustomHeight="1" x14ac:dyDescent="0.3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ustomHeight="1" x14ac:dyDescent="0.3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ustomHeight="1" x14ac:dyDescent="0.3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ustomHeight="1" x14ac:dyDescent="0.3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ustomHeight="1" x14ac:dyDescent="0.3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ustomHeight="1" x14ac:dyDescent="0.3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ustomHeight="1" x14ac:dyDescent="0.3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ustomHeight="1" x14ac:dyDescent="0.3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ustomHeight="1" x14ac:dyDescent="0.3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ustomHeight="1" x14ac:dyDescent="0.3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ustomHeight="1" x14ac:dyDescent="0.3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ustomHeight="1" x14ac:dyDescent="0.3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ustomHeight="1" x14ac:dyDescent="0.3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ustomHeight="1" x14ac:dyDescent="0.3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ustomHeight="1" x14ac:dyDescent="0.3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ustomHeight="1" x14ac:dyDescent="0.3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ustomHeight="1" x14ac:dyDescent="0.3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ustomHeight="1" x14ac:dyDescent="0.3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ustomHeight="1" x14ac:dyDescent="0.3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ustomHeight="1" x14ac:dyDescent="0.3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ustomHeight="1" x14ac:dyDescent="0.3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ustomHeight="1" x14ac:dyDescent="0.3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ustomHeight="1" x14ac:dyDescent="0.3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ustomHeight="1" x14ac:dyDescent="0.3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ustomHeight="1" x14ac:dyDescent="0.3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ustomHeight="1" x14ac:dyDescent="0.3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ustomHeight="1" x14ac:dyDescent="0.3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ustomHeight="1" x14ac:dyDescent="0.3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ustomHeight="1" x14ac:dyDescent="0.3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ustomHeight="1" x14ac:dyDescent="0.3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ustomHeight="1" x14ac:dyDescent="0.3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ustomHeight="1" x14ac:dyDescent="0.3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ustomHeight="1" x14ac:dyDescent="0.3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ustomHeight="1" x14ac:dyDescent="0.3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ustomHeight="1" x14ac:dyDescent="0.3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ustomHeight="1" x14ac:dyDescent="0.3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ustomHeight="1" x14ac:dyDescent="0.3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ustomHeight="1" x14ac:dyDescent="0.3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ustomHeight="1" x14ac:dyDescent="0.3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ustomHeight="1" x14ac:dyDescent="0.3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ustomHeight="1" x14ac:dyDescent="0.3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ustomHeight="1" x14ac:dyDescent="0.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ustomHeight="1" x14ac:dyDescent="0.3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ustomHeight="1" x14ac:dyDescent="0.3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ustomHeight="1" x14ac:dyDescent="0.3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ustomHeight="1" x14ac:dyDescent="0.3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ustomHeight="1" x14ac:dyDescent="0.3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ustomHeight="1" x14ac:dyDescent="0.3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ustomHeight="1" x14ac:dyDescent="0.3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ustomHeight="1" x14ac:dyDescent="0.3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ustomHeight="1" x14ac:dyDescent="0.3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ustomHeight="1" x14ac:dyDescent="0.3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ustomHeight="1" x14ac:dyDescent="0.3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ustomHeight="1" x14ac:dyDescent="0.3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ustomHeight="1" x14ac:dyDescent="0.3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ustomHeight="1" x14ac:dyDescent="0.3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ustomHeight="1" x14ac:dyDescent="0.3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ustomHeight="1" x14ac:dyDescent="0.3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ustomHeight="1" x14ac:dyDescent="0.3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ustomHeight="1" x14ac:dyDescent="0.3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ustomHeight="1" x14ac:dyDescent="0.3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ustomHeight="1" x14ac:dyDescent="0.3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ustomHeight="1" x14ac:dyDescent="0.3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ustomHeight="1" x14ac:dyDescent="0.3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ustomHeight="1" x14ac:dyDescent="0.3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ustomHeight="1" x14ac:dyDescent="0.3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ustomHeight="1" x14ac:dyDescent="0.3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ustomHeight="1" x14ac:dyDescent="0.3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ustomHeight="1" x14ac:dyDescent="0.3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ustomHeight="1" x14ac:dyDescent="0.3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ustomHeight="1" x14ac:dyDescent="0.3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ustomHeight="1" x14ac:dyDescent="0.3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ustomHeight="1" x14ac:dyDescent="0.3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ustomHeight="1" x14ac:dyDescent="0.3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ustomHeight="1" x14ac:dyDescent="0.3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ustomHeight="1" x14ac:dyDescent="0.3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ustomHeight="1" x14ac:dyDescent="0.3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ustomHeight="1" x14ac:dyDescent="0.3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ustomHeight="1" x14ac:dyDescent="0.3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ustomHeight="1" x14ac:dyDescent="0.3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ustomHeight="1" x14ac:dyDescent="0.3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ustomHeight="1" x14ac:dyDescent="0.3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ustomHeight="1" x14ac:dyDescent="0.3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ustomHeight="1" x14ac:dyDescent="0.3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ustomHeight="1" x14ac:dyDescent="0.3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ustomHeight="1" x14ac:dyDescent="0.3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ustomHeight="1" x14ac:dyDescent="0.3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ustomHeight="1" x14ac:dyDescent="0.3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ustomHeight="1" x14ac:dyDescent="0.3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ustomHeight="1" x14ac:dyDescent="0.3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ustomHeight="1" x14ac:dyDescent="0.3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ustomHeight="1" x14ac:dyDescent="0.3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ustomHeight="1" x14ac:dyDescent="0.3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ustomHeight="1" x14ac:dyDescent="0.3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ustomHeight="1" x14ac:dyDescent="0.3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ustomHeight="1" x14ac:dyDescent="0.3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ustomHeight="1" x14ac:dyDescent="0.3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ustomHeight="1" x14ac:dyDescent="0.3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ustomHeight="1" x14ac:dyDescent="0.3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ustomHeight="1" x14ac:dyDescent="0.3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ustomHeight="1" x14ac:dyDescent="0.3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ustomHeight="1" x14ac:dyDescent="0.3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ustomHeight="1" x14ac:dyDescent="0.3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ustomHeight="1" x14ac:dyDescent="0.3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ustomHeight="1" x14ac:dyDescent="0.3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ustomHeight="1" x14ac:dyDescent="0.3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ustomHeight="1" x14ac:dyDescent="0.3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ustomHeight="1" x14ac:dyDescent="0.3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ustomHeight="1" x14ac:dyDescent="0.3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ustomHeight="1" x14ac:dyDescent="0.3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ustomHeight="1" x14ac:dyDescent="0.3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ustomHeight="1" x14ac:dyDescent="0.3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ustomHeight="1" x14ac:dyDescent="0.3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ustomHeight="1" x14ac:dyDescent="0.3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ustomHeight="1" x14ac:dyDescent="0.3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ustomHeight="1" x14ac:dyDescent="0.3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ustomHeight="1" x14ac:dyDescent="0.3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ustomHeight="1" x14ac:dyDescent="0.3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ustomHeight="1" x14ac:dyDescent="0.3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ustomHeight="1" x14ac:dyDescent="0.3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ustomHeight="1" x14ac:dyDescent="0.3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ustomHeight="1" x14ac:dyDescent="0.3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ustomHeight="1" x14ac:dyDescent="0.3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ustomHeight="1" x14ac:dyDescent="0.3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ustomHeight="1" x14ac:dyDescent="0.3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ustomHeight="1" x14ac:dyDescent="0.3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ustomHeight="1" x14ac:dyDescent="0.3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ustomHeight="1" x14ac:dyDescent="0.3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ustomHeight="1" x14ac:dyDescent="0.3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ustomHeight="1" x14ac:dyDescent="0.3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ustomHeight="1" x14ac:dyDescent="0.3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ustomHeight="1" x14ac:dyDescent="0.3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ustomHeight="1" x14ac:dyDescent="0.3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ustomHeight="1" x14ac:dyDescent="0.3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ustomHeight="1" x14ac:dyDescent="0.3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ustomHeight="1" x14ac:dyDescent="0.3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ustomHeight="1" x14ac:dyDescent="0.3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ustomHeight="1" x14ac:dyDescent="0.3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ustomHeight="1" x14ac:dyDescent="0.3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ustomHeight="1" x14ac:dyDescent="0.3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ustomHeight="1" x14ac:dyDescent="0.3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ustomHeight="1" x14ac:dyDescent="0.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ustomHeight="1" x14ac:dyDescent="0.3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ustomHeight="1" x14ac:dyDescent="0.3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ustomHeight="1" x14ac:dyDescent="0.3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ustomHeight="1" x14ac:dyDescent="0.3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ustomHeight="1" x14ac:dyDescent="0.3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ustomHeight="1" x14ac:dyDescent="0.3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ustomHeight="1" x14ac:dyDescent="0.3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ustomHeight="1" x14ac:dyDescent="0.3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ustomHeight="1" x14ac:dyDescent="0.3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ustomHeight="1" x14ac:dyDescent="0.3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ustomHeight="1" x14ac:dyDescent="0.3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ustomHeight="1" x14ac:dyDescent="0.3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ustomHeight="1" x14ac:dyDescent="0.3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ustomHeight="1" x14ac:dyDescent="0.3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ustomHeight="1" x14ac:dyDescent="0.3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ustomHeight="1" x14ac:dyDescent="0.3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ustomHeight="1" x14ac:dyDescent="0.3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ustomHeight="1" x14ac:dyDescent="0.3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ustomHeight="1" x14ac:dyDescent="0.3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ustomHeight="1" x14ac:dyDescent="0.3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ustomHeight="1" x14ac:dyDescent="0.3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ustomHeight="1" x14ac:dyDescent="0.3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ustomHeight="1" x14ac:dyDescent="0.3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ustomHeight="1" x14ac:dyDescent="0.3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ustomHeight="1" x14ac:dyDescent="0.3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ustomHeight="1" x14ac:dyDescent="0.3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ustomHeight="1" x14ac:dyDescent="0.3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ustomHeight="1" x14ac:dyDescent="0.3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ustomHeight="1" x14ac:dyDescent="0.3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ustomHeight="1" x14ac:dyDescent="0.3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ustomHeight="1" x14ac:dyDescent="0.3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ustomHeight="1" x14ac:dyDescent="0.3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ustomHeight="1" x14ac:dyDescent="0.3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ustomHeight="1" x14ac:dyDescent="0.3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ustomHeight="1" x14ac:dyDescent="0.3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ustomHeight="1" x14ac:dyDescent="0.3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ustomHeight="1" x14ac:dyDescent="0.3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ustomHeight="1" x14ac:dyDescent="0.3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ustomHeight="1" x14ac:dyDescent="0.3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ustomHeight="1" x14ac:dyDescent="0.3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ustomHeight="1" x14ac:dyDescent="0.3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ustomHeight="1" x14ac:dyDescent="0.3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ustomHeight="1" x14ac:dyDescent="0.3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ustomHeight="1" x14ac:dyDescent="0.3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ustomHeight="1" x14ac:dyDescent="0.3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ustomHeight="1" x14ac:dyDescent="0.3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ustomHeight="1" x14ac:dyDescent="0.3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ustomHeight="1" x14ac:dyDescent="0.3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ustomHeight="1" x14ac:dyDescent="0.3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ustomHeight="1" x14ac:dyDescent="0.3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ustomHeight="1" x14ac:dyDescent="0.3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ustomHeight="1" x14ac:dyDescent="0.3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ustomHeight="1" x14ac:dyDescent="0.3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ustomHeight="1" x14ac:dyDescent="0.3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ustomHeight="1" x14ac:dyDescent="0.3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ustomHeight="1" x14ac:dyDescent="0.3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ustomHeight="1" x14ac:dyDescent="0.3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ustomHeight="1" x14ac:dyDescent="0.3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ustomHeight="1" x14ac:dyDescent="0.3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ustomHeight="1" x14ac:dyDescent="0.3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ustomHeight="1" x14ac:dyDescent="0.3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ustomHeight="1" x14ac:dyDescent="0.3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ustomHeight="1" x14ac:dyDescent="0.3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ustomHeight="1" x14ac:dyDescent="0.3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ustomHeight="1" x14ac:dyDescent="0.3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ustomHeight="1" x14ac:dyDescent="0.3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ustomHeight="1" x14ac:dyDescent="0.3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ustomHeight="1" x14ac:dyDescent="0.3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ustomHeight="1" x14ac:dyDescent="0.3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ustomHeight="1" x14ac:dyDescent="0.3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ustomHeight="1" x14ac:dyDescent="0.3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ustomHeight="1" x14ac:dyDescent="0.3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ustomHeight="1" x14ac:dyDescent="0.3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ustomHeight="1" x14ac:dyDescent="0.3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ustomHeight="1" x14ac:dyDescent="0.3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ustomHeight="1" x14ac:dyDescent="0.3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ustomHeight="1" x14ac:dyDescent="0.3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ustomHeight="1" x14ac:dyDescent="0.3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ustomHeight="1" x14ac:dyDescent="0.3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ustomHeight="1" x14ac:dyDescent="0.3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ustomHeight="1" x14ac:dyDescent="0.3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ustomHeight="1" x14ac:dyDescent="0.3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ustomHeight="1" x14ac:dyDescent="0.3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ustomHeight="1" x14ac:dyDescent="0.3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ustomHeight="1" x14ac:dyDescent="0.3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ustomHeight="1" x14ac:dyDescent="0.3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ustomHeight="1" x14ac:dyDescent="0.3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ustomHeight="1" x14ac:dyDescent="0.3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ustomHeight="1" x14ac:dyDescent="0.3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ustomHeight="1" x14ac:dyDescent="0.3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ustomHeight="1" x14ac:dyDescent="0.3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ustomHeight="1" x14ac:dyDescent="0.3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ustomHeight="1" x14ac:dyDescent="0.3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ustomHeight="1" x14ac:dyDescent="0.3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ustomHeight="1" x14ac:dyDescent="0.3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ustomHeight="1" x14ac:dyDescent="0.3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ustomHeight="1" x14ac:dyDescent="0.3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ustomHeight="1" x14ac:dyDescent="0.3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ustomHeight="1" x14ac:dyDescent="0.3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ustomHeight="1" x14ac:dyDescent="0.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ustomHeight="1" x14ac:dyDescent="0.3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ustomHeight="1" x14ac:dyDescent="0.3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ustomHeight="1" x14ac:dyDescent="0.3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ustomHeight="1" x14ac:dyDescent="0.3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ustomHeight="1" x14ac:dyDescent="0.3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ustomHeight="1" x14ac:dyDescent="0.3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ustomHeight="1" x14ac:dyDescent="0.3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ustomHeight="1" x14ac:dyDescent="0.3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ustomHeight="1" x14ac:dyDescent="0.3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ustomHeight="1" x14ac:dyDescent="0.3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ustomHeight="1" x14ac:dyDescent="0.3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ustomHeight="1" x14ac:dyDescent="0.3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ustomHeight="1" x14ac:dyDescent="0.3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ustomHeight="1" x14ac:dyDescent="0.3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ustomHeight="1" x14ac:dyDescent="0.3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ustomHeight="1" x14ac:dyDescent="0.3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ustomHeight="1" x14ac:dyDescent="0.3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ustomHeight="1" x14ac:dyDescent="0.3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ustomHeight="1" x14ac:dyDescent="0.3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ustomHeight="1" x14ac:dyDescent="0.3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ustomHeight="1" x14ac:dyDescent="0.3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ustomHeight="1" x14ac:dyDescent="0.3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ustomHeight="1" x14ac:dyDescent="0.3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ustomHeight="1" x14ac:dyDescent="0.3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ustomHeight="1" x14ac:dyDescent="0.3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ustomHeight="1" x14ac:dyDescent="0.3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ustomHeight="1" x14ac:dyDescent="0.3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ustomHeight="1" x14ac:dyDescent="0.3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ustomHeight="1" x14ac:dyDescent="0.3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ustomHeight="1" x14ac:dyDescent="0.3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ustomHeight="1" x14ac:dyDescent="0.3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ustomHeight="1" x14ac:dyDescent="0.3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ustomHeight="1" x14ac:dyDescent="0.3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ustomHeight="1" x14ac:dyDescent="0.3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ustomHeight="1" x14ac:dyDescent="0.3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ustomHeight="1" x14ac:dyDescent="0.3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ustomHeight="1" x14ac:dyDescent="0.3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ustomHeight="1" x14ac:dyDescent="0.3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ustomHeight="1" x14ac:dyDescent="0.3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ustomHeight="1" x14ac:dyDescent="0.3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ustomHeight="1" x14ac:dyDescent="0.3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ustomHeight="1" x14ac:dyDescent="0.3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ustomHeight="1" x14ac:dyDescent="0.3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ustomHeight="1" x14ac:dyDescent="0.3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ustomHeight="1" x14ac:dyDescent="0.3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ustomHeight="1" x14ac:dyDescent="0.3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ustomHeight="1" x14ac:dyDescent="0.3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ustomHeight="1" x14ac:dyDescent="0.3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ustomHeight="1" x14ac:dyDescent="0.3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ustomHeight="1" x14ac:dyDescent="0.3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ustomHeight="1" x14ac:dyDescent="0.3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ustomHeight="1" x14ac:dyDescent="0.3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ustomHeight="1" x14ac:dyDescent="0.3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ustomHeight="1" x14ac:dyDescent="0.3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ustomHeight="1" x14ac:dyDescent="0.3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ustomHeight="1" x14ac:dyDescent="0.3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ustomHeight="1" x14ac:dyDescent="0.3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ustomHeight="1" x14ac:dyDescent="0.3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ustomHeight="1" x14ac:dyDescent="0.3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ustomHeight="1" x14ac:dyDescent="0.3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ustomHeight="1" x14ac:dyDescent="0.3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ustomHeight="1" x14ac:dyDescent="0.3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ustomHeight="1" x14ac:dyDescent="0.3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ustomHeight="1" x14ac:dyDescent="0.3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ustomHeight="1" x14ac:dyDescent="0.3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G31"/>
  <sheetViews>
    <sheetView showGridLines="0" workbookViewId="0">
      <pane ySplit="3" topLeftCell="A12" activePane="bottomLeft" state="frozen"/>
      <selection pane="bottomLeft" activeCell="D25" activeCellId="4" sqref="D14 D17 D19 D22 D25"/>
    </sheetView>
  </sheetViews>
  <sheetFormatPr defaultColWidth="14.453125" defaultRowHeight="14.5" x14ac:dyDescent="0.35"/>
  <cols>
    <col min="1" max="1" width="1.7265625" customWidth="1"/>
    <col min="2" max="2" width="13.7265625" customWidth="1"/>
    <col min="3" max="3" width="90.08984375" customWidth="1"/>
    <col min="4" max="4" width="17.54296875" customWidth="1"/>
    <col min="5" max="5" width="20.453125" customWidth="1"/>
    <col min="6" max="6" width="16.453125" customWidth="1"/>
    <col min="7" max="7" width="2.26953125" customWidth="1"/>
  </cols>
  <sheetData>
    <row r="1" spans="1:7" ht="6.75" customHeight="1" x14ac:dyDescent="0.35">
      <c r="A1" s="96" t="s">
        <v>222</v>
      </c>
      <c r="B1" s="96" t="s">
        <v>222</v>
      </c>
      <c r="C1" s="96" t="s">
        <v>222</v>
      </c>
      <c r="D1" s="96" t="s">
        <v>222</v>
      </c>
      <c r="E1" s="96" t="s">
        <v>222</v>
      </c>
      <c r="F1" s="96" t="s">
        <v>222</v>
      </c>
      <c r="G1" s="96" t="s">
        <v>222</v>
      </c>
    </row>
    <row r="2" spans="1:7" ht="69" customHeight="1" x14ac:dyDescent="0.35">
      <c r="A2" s="96" t="s">
        <v>222</v>
      </c>
      <c r="B2" s="30"/>
      <c r="C2" s="31" t="s">
        <v>37</v>
      </c>
      <c r="D2" s="114" t="s">
        <v>221</v>
      </c>
      <c r="E2" s="114" t="s">
        <v>221</v>
      </c>
      <c r="F2" s="114" t="s">
        <v>221</v>
      </c>
      <c r="G2" s="96" t="s">
        <v>222</v>
      </c>
    </row>
    <row r="3" spans="1:7" ht="39.75" customHeight="1" x14ac:dyDescent="0.35">
      <c r="A3" s="96" t="s">
        <v>222</v>
      </c>
      <c r="B3" s="107" t="s">
        <v>221</v>
      </c>
      <c r="C3" s="107" t="s">
        <v>221</v>
      </c>
      <c r="D3" s="107" t="s">
        <v>221</v>
      </c>
      <c r="E3" s="107" t="s">
        <v>221</v>
      </c>
      <c r="F3" s="107" t="s">
        <v>221</v>
      </c>
      <c r="G3" s="96" t="s">
        <v>222</v>
      </c>
    </row>
    <row r="4" spans="1:7" ht="24.75" customHeight="1" x14ac:dyDescent="0.35">
      <c r="A4" s="96" t="s">
        <v>222</v>
      </c>
      <c r="B4" s="32" t="s">
        <v>38</v>
      </c>
      <c r="C4" s="33" t="s">
        <v>39</v>
      </c>
      <c r="D4" s="87" t="s">
        <v>40</v>
      </c>
      <c r="E4" s="88"/>
      <c r="F4" s="88"/>
      <c r="G4" s="89"/>
    </row>
    <row r="5" spans="1:7" ht="30" customHeight="1" x14ac:dyDescent="0.35">
      <c r="A5" s="96" t="s">
        <v>222</v>
      </c>
      <c r="B5" s="34">
        <v>1.1000000000000001</v>
      </c>
      <c r="C5" s="35" t="s">
        <v>41</v>
      </c>
      <c r="D5" s="109" t="s">
        <v>222</v>
      </c>
      <c r="E5" s="109" t="s">
        <v>222</v>
      </c>
      <c r="F5" s="109" t="s">
        <v>222</v>
      </c>
      <c r="G5" s="110"/>
    </row>
    <row r="6" spans="1:7" ht="30" customHeight="1" x14ac:dyDescent="0.35">
      <c r="A6" s="96" t="s">
        <v>222</v>
      </c>
      <c r="B6" s="34">
        <v>1.2</v>
      </c>
      <c r="C6" s="36" t="s">
        <v>42</v>
      </c>
      <c r="D6" s="109" t="s">
        <v>222</v>
      </c>
      <c r="E6" s="109" t="s">
        <v>222</v>
      </c>
      <c r="F6" s="109" t="s">
        <v>222</v>
      </c>
      <c r="G6" s="110"/>
    </row>
    <row r="7" spans="1:7" ht="30" customHeight="1" x14ac:dyDescent="0.35">
      <c r="A7" s="96" t="s">
        <v>222</v>
      </c>
      <c r="B7" s="34">
        <v>1.3</v>
      </c>
      <c r="C7" s="36" t="s">
        <v>43</v>
      </c>
      <c r="D7" s="109" t="s">
        <v>222</v>
      </c>
      <c r="E7" s="109" t="s">
        <v>222</v>
      </c>
      <c r="F7" s="109" t="s">
        <v>222</v>
      </c>
      <c r="G7" s="110"/>
    </row>
    <row r="8" spans="1:7" ht="30" customHeight="1" x14ac:dyDescent="0.35">
      <c r="A8" s="96" t="s">
        <v>222</v>
      </c>
      <c r="B8" s="34">
        <v>1.4</v>
      </c>
      <c r="C8" s="37" t="s">
        <v>44</v>
      </c>
      <c r="D8" s="109" t="s">
        <v>222</v>
      </c>
      <c r="E8" s="109" t="s">
        <v>222</v>
      </c>
      <c r="F8" s="109" t="s">
        <v>222</v>
      </c>
      <c r="G8" s="110"/>
    </row>
    <row r="9" spans="1:7" ht="24.75" customHeight="1" x14ac:dyDescent="0.35">
      <c r="A9" s="96" t="s">
        <v>222</v>
      </c>
      <c r="B9" s="32" t="s">
        <v>45</v>
      </c>
      <c r="C9" s="38" t="s">
        <v>46</v>
      </c>
      <c r="D9" s="39"/>
      <c r="E9" s="40" t="s">
        <v>47</v>
      </c>
      <c r="F9" s="41" t="s">
        <v>48</v>
      </c>
      <c r="G9" s="29"/>
    </row>
    <row r="10" spans="1:7" ht="98" customHeight="1" x14ac:dyDescent="0.35">
      <c r="A10" s="96" t="s">
        <v>222</v>
      </c>
      <c r="B10" s="42">
        <v>2.1</v>
      </c>
      <c r="C10" s="43" t="s">
        <v>49</v>
      </c>
      <c r="D10" s="96" t="s">
        <v>222</v>
      </c>
      <c r="E10" s="44" t="s">
        <v>50</v>
      </c>
      <c r="F10" s="111" t="s">
        <v>51</v>
      </c>
      <c r="G10" s="45"/>
    </row>
    <row r="11" spans="1:7" ht="98" customHeight="1" x14ac:dyDescent="0.35">
      <c r="A11" s="96" t="s">
        <v>222</v>
      </c>
      <c r="B11" s="42">
        <v>2.2000000000000002</v>
      </c>
      <c r="C11" s="43" t="s">
        <v>52</v>
      </c>
      <c r="D11" s="96" t="s">
        <v>222</v>
      </c>
      <c r="E11" s="44" t="s">
        <v>53</v>
      </c>
      <c r="F11" s="111" t="s">
        <v>51</v>
      </c>
      <c r="G11" s="45"/>
    </row>
    <row r="12" spans="1:7" ht="98" customHeight="1" x14ac:dyDescent="0.35">
      <c r="A12" s="96" t="s">
        <v>222</v>
      </c>
      <c r="B12" s="42">
        <v>2.2999999999999998</v>
      </c>
      <c r="C12" s="43" t="s">
        <v>54</v>
      </c>
      <c r="D12" s="96" t="s">
        <v>222</v>
      </c>
      <c r="E12" s="44" t="s">
        <v>55</v>
      </c>
      <c r="F12" s="111" t="s">
        <v>51</v>
      </c>
      <c r="G12" s="45"/>
    </row>
    <row r="13" spans="1:7" ht="98" customHeight="1" x14ac:dyDescent="0.35">
      <c r="A13" s="96" t="s">
        <v>222</v>
      </c>
      <c r="B13" s="42">
        <v>2.4</v>
      </c>
      <c r="C13" s="43" t="s">
        <v>56</v>
      </c>
      <c r="D13" s="96" t="s">
        <v>222</v>
      </c>
      <c r="E13" s="44" t="s">
        <v>57</v>
      </c>
      <c r="F13" s="111" t="s">
        <v>51</v>
      </c>
      <c r="G13" s="45"/>
    </row>
    <row r="14" spans="1:7" ht="24.75" customHeight="1" x14ac:dyDescent="0.35">
      <c r="A14" s="96" t="s">
        <v>222</v>
      </c>
      <c r="B14" s="32" t="s">
        <v>58</v>
      </c>
      <c r="C14" s="46" t="s">
        <v>59</v>
      </c>
      <c r="D14" s="115" t="s">
        <v>222</v>
      </c>
      <c r="E14" s="40" t="s">
        <v>47</v>
      </c>
      <c r="F14" s="41" t="s">
        <v>48</v>
      </c>
      <c r="G14" s="96" t="s">
        <v>222</v>
      </c>
    </row>
    <row r="15" spans="1:7" ht="60" customHeight="1" x14ac:dyDescent="0.35">
      <c r="A15" s="96" t="s">
        <v>222</v>
      </c>
      <c r="B15" s="42">
        <v>3.1</v>
      </c>
      <c r="C15" s="43" t="s">
        <v>60</v>
      </c>
      <c r="D15" s="96" t="s">
        <v>222</v>
      </c>
      <c r="E15" s="44" t="s">
        <v>61</v>
      </c>
      <c r="F15" s="108" t="s">
        <v>62</v>
      </c>
      <c r="G15" s="96" t="s">
        <v>222</v>
      </c>
    </row>
    <row r="16" spans="1:7" ht="60" customHeight="1" x14ac:dyDescent="0.35">
      <c r="A16" s="96" t="s">
        <v>222</v>
      </c>
      <c r="B16" s="42">
        <v>3.2</v>
      </c>
      <c r="C16" s="43" t="s">
        <v>63</v>
      </c>
      <c r="D16" s="96" t="s">
        <v>222</v>
      </c>
      <c r="E16" s="44" t="s">
        <v>64</v>
      </c>
      <c r="F16" s="108" t="s">
        <v>62</v>
      </c>
      <c r="G16" s="96" t="s">
        <v>222</v>
      </c>
    </row>
    <row r="17" spans="1:7" ht="24.75" customHeight="1" x14ac:dyDescent="0.35">
      <c r="A17" s="96" t="s">
        <v>222</v>
      </c>
      <c r="B17" s="32" t="s">
        <v>65</v>
      </c>
      <c r="C17" s="46" t="s">
        <v>66</v>
      </c>
      <c r="D17" s="115" t="s">
        <v>222</v>
      </c>
      <c r="E17" s="40" t="s">
        <v>47</v>
      </c>
      <c r="F17" s="41" t="s">
        <v>48</v>
      </c>
      <c r="G17" s="96" t="s">
        <v>222</v>
      </c>
    </row>
    <row r="18" spans="1:7" ht="60" customHeight="1" x14ac:dyDescent="0.35">
      <c r="A18" s="96" t="s">
        <v>222</v>
      </c>
      <c r="B18" s="42">
        <v>4.0999999999999996</v>
      </c>
      <c r="C18" s="47" t="s">
        <v>67</v>
      </c>
      <c r="D18" s="96" t="s">
        <v>222</v>
      </c>
      <c r="E18" s="44" t="s">
        <v>68</v>
      </c>
      <c r="F18" s="113" t="s">
        <v>69</v>
      </c>
      <c r="G18" s="96" t="s">
        <v>222</v>
      </c>
    </row>
    <row r="19" spans="1:7" ht="24.75" customHeight="1" x14ac:dyDescent="0.35">
      <c r="A19" s="96" t="s">
        <v>222</v>
      </c>
      <c r="B19" s="32" t="s">
        <v>70</v>
      </c>
      <c r="C19" s="46" t="s">
        <v>71</v>
      </c>
      <c r="D19" s="115" t="s">
        <v>222</v>
      </c>
      <c r="E19" s="40" t="s">
        <v>47</v>
      </c>
      <c r="F19" s="41" t="s">
        <v>48</v>
      </c>
      <c r="G19" s="96" t="s">
        <v>222</v>
      </c>
    </row>
    <row r="20" spans="1:7" ht="95.5" customHeight="1" x14ac:dyDescent="0.35">
      <c r="A20" s="96" t="s">
        <v>222</v>
      </c>
      <c r="B20" s="42">
        <v>5.0999999999999996</v>
      </c>
      <c r="C20" s="47" t="s">
        <v>72</v>
      </c>
      <c r="D20" s="96" t="s">
        <v>222</v>
      </c>
      <c r="E20" s="44" t="s">
        <v>73</v>
      </c>
      <c r="F20" s="112" t="s">
        <v>74</v>
      </c>
      <c r="G20" s="96" t="s">
        <v>222</v>
      </c>
    </row>
    <row r="21" spans="1:7" ht="95.5" customHeight="1" x14ac:dyDescent="0.35">
      <c r="A21" s="96" t="s">
        <v>222</v>
      </c>
      <c r="B21" s="42">
        <v>5.2</v>
      </c>
      <c r="C21" s="47" t="s">
        <v>75</v>
      </c>
      <c r="D21" s="96" t="s">
        <v>222</v>
      </c>
      <c r="E21" s="44" t="s">
        <v>76</v>
      </c>
      <c r="F21" s="112" t="s">
        <v>74</v>
      </c>
      <c r="G21" s="96" t="s">
        <v>222</v>
      </c>
    </row>
    <row r="22" spans="1:7" ht="24.75" customHeight="1" x14ac:dyDescent="0.35">
      <c r="A22" s="96" t="s">
        <v>222</v>
      </c>
      <c r="B22" s="32" t="s">
        <v>77</v>
      </c>
      <c r="C22" s="46" t="s">
        <v>78</v>
      </c>
      <c r="D22" s="115" t="s">
        <v>222</v>
      </c>
      <c r="E22" s="40" t="s">
        <v>47</v>
      </c>
      <c r="F22" s="41" t="s">
        <v>48</v>
      </c>
      <c r="G22" s="96" t="s">
        <v>222</v>
      </c>
    </row>
    <row r="23" spans="1:7" ht="60" customHeight="1" x14ac:dyDescent="0.35">
      <c r="A23" s="96" t="s">
        <v>222</v>
      </c>
      <c r="B23" s="42">
        <v>6.1</v>
      </c>
      <c r="C23" s="43" t="s">
        <v>79</v>
      </c>
      <c r="D23" s="96" t="s">
        <v>222</v>
      </c>
      <c r="E23" s="44" t="s">
        <v>80</v>
      </c>
      <c r="F23" s="108" t="s">
        <v>81</v>
      </c>
      <c r="G23" s="96" t="s">
        <v>222</v>
      </c>
    </row>
    <row r="24" spans="1:7" ht="60" customHeight="1" x14ac:dyDescent="0.35">
      <c r="A24" s="96" t="s">
        <v>222</v>
      </c>
      <c r="B24" s="42">
        <v>6.2</v>
      </c>
      <c r="C24" s="43" t="s">
        <v>82</v>
      </c>
      <c r="D24" s="96" t="s">
        <v>222</v>
      </c>
      <c r="E24" s="44" t="s">
        <v>83</v>
      </c>
      <c r="F24" s="108" t="s">
        <v>81</v>
      </c>
      <c r="G24" s="96" t="s">
        <v>222</v>
      </c>
    </row>
    <row r="25" spans="1:7" ht="24.75" customHeight="1" x14ac:dyDescent="0.35">
      <c r="A25" s="96" t="s">
        <v>222</v>
      </c>
      <c r="B25" s="32" t="s">
        <v>84</v>
      </c>
      <c r="C25" s="46" t="s">
        <v>85</v>
      </c>
      <c r="D25" s="115" t="s">
        <v>222</v>
      </c>
      <c r="E25" s="40" t="s">
        <v>47</v>
      </c>
      <c r="F25" s="41" t="s">
        <v>48</v>
      </c>
      <c r="G25" s="96" t="s">
        <v>222</v>
      </c>
    </row>
    <row r="26" spans="1:7" ht="60" customHeight="1" x14ac:dyDescent="0.35">
      <c r="A26" s="96" t="s">
        <v>222</v>
      </c>
      <c r="B26" s="42">
        <v>7.1</v>
      </c>
      <c r="C26" s="47" t="s">
        <v>86</v>
      </c>
      <c r="D26" s="96" t="s">
        <v>222</v>
      </c>
      <c r="E26" s="44" t="s">
        <v>87</v>
      </c>
      <c r="F26" s="108" t="s">
        <v>88</v>
      </c>
      <c r="G26" s="96" t="s">
        <v>222</v>
      </c>
    </row>
    <row r="27" spans="1:7" ht="60" customHeight="1" x14ac:dyDescent="0.35">
      <c r="A27" s="96" t="s">
        <v>222</v>
      </c>
      <c r="B27" s="42">
        <v>7.2</v>
      </c>
      <c r="C27" s="47" t="s">
        <v>89</v>
      </c>
      <c r="D27" s="96" t="s">
        <v>222</v>
      </c>
      <c r="E27" s="44" t="s">
        <v>90</v>
      </c>
      <c r="F27" s="108" t="s">
        <v>88</v>
      </c>
      <c r="G27" s="96" t="s">
        <v>222</v>
      </c>
    </row>
    <row r="28" spans="1:7" ht="60" customHeight="1" x14ac:dyDescent="0.35">
      <c r="A28" s="96" t="s">
        <v>222</v>
      </c>
      <c r="B28" s="42">
        <v>7.3</v>
      </c>
      <c r="C28" s="47" t="s">
        <v>91</v>
      </c>
      <c r="D28" s="96" t="s">
        <v>222</v>
      </c>
      <c r="E28" s="44" t="s">
        <v>92</v>
      </c>
      <c r="F28" s="108" t="s">
        <v>88</v>
      </c>
      <c r="G28" s="96" t="s">
        <v>222</v>
      </c>
    </row>
    <row r="29" spans="1:7" ht="60" customHeight="1" x14ac:dyDescent="0.35">
      <c r="A29" s="96" t="s">
        <v>222</v>
      </c>
      <c r="B29" s="42">
        <v>7.4</v>
      </c>
      <c r="C29" s="47" t="s">
        <v>93</v>
      </c>
      <c r="D29" s="96" t="s">
        <v>222</v>
      </c>
      <c r="E29" s="44" t="s">
        <v>94</v>
      </c>
      <c r="F29" s="108" t="s">
        <v>88</v>
      </c>
      <c r="G29" s="96" t="s">
        <v>222</v>
      </c>
    </row>
    <row r="30" spans="1:7" ht="15.75" customHeight="1" x14ac:dyDescent="0.35">
      <c r="A30" s="96" t="s">
        <v>222</v>
      </c>
      <c r="B30" s="107" t="s">
        <v>221</v>
      </c>
      <c r="C30" s="107" t="s">
        <v>221</v>
      </c>
      <c r="D30" s="107" t="s">
        <v>221</v>
      </c>
      <c r="E30" s="107" t="s">
        <v>221</v>
      </c>
      <c r="F30" s="107" t="s">
        <v>221</v>
      </c>
      <c r="G30" s="48"/>
    </row>
    <row r="31" spans="1:7" ht="15.75" customHeight="1" x14ac:dyDescent="0.35">
      <c r="A31" s="96" t="s">
        <v>222</v>
      </c>
      <c r="B31" s="96" t="s">
        <v>222</v>
      </c>
      <c r="C31" s="96" t="s">
        <v>222</v>
      </c>
      <c r="D31" s="96" t="s">
        <v>222</v>
      </c>
      <c r="E31" s="49"/>
      <c r="F31" s="49"/>
      <c r="G31" s="50"/>
    </row>
  </sheetData>
  <mergeCells count="1">
    <mergeCell ref="D4:G4"/>
  </mergeCells>
  <conditionalFormatting sqref="D9 D14 D17 D19 D22 D25">
    <cfRule type="cellIs" dxfId="7" priority="1" operator="equal">
      <formula>"Not Reviewed"</formula>
    </cfRule>
    <cfRule type="cellIs" dxfId="6" priority="2" operator="equal">
      <formula>"Not Applicable"</formula>
    </cfRule>
  </conditionalFormatting>
  <conditionalFormatting sqref="D9 D22 D25">
    <cfRule type="cellIs" dxfId="5" priority="3" operator="equal">
      <formula>"No"</formula>
    </cfRule>
    <cfRule type="cellIs" dxfId="4" priority="4" operator="equal">
      <formula>"Yes"</formula>
    </cfRule>
  </conditionalFormatting>
  <conditionalFormatting sqref="F9 F14 F17 F19:F29">
    <cfRule type="cellIs" dxfId="3" priority="11" operator="equal">
      <formula>"Not Reviewed"</formula>
    </cfRule>
    <cfRule type="cellIs" dxfId="2" priority="12" operator="equal">
      <formula>"Not Applicable"</formula>
    </cfRule>
    <cfRule type="cellIs" dxfId="1" priority="13" operator="equal">
      <formula>"No"</formula>
    </cfRule>
    <cfRule type="cellIs" dxfId="0" priority="14" operator="equal">
      <formula>"Yes"</formula>
    </cfRule>
  </conditionalFormatting>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C4587"/>
    <outlinePr summaryBelow="0" summaryRight="0"/>
  </sheetPr>
  <dimension ref="A1:N18"/>
  <sheetViews>
    <sheetView workbookViewId="0">
      <selection activeCell="B18" activeCellId="3" sqref="A1:C1 A2:A18 C2:C17 B18:C18"/>
    </sheetView>
  </sheetViews>
  <sheetFormatPr defaultColWidth="14.453125" defaultRowHeight="14.5" x14ac:dyDescent="0.35"/>
  <cols>
    <col min="1" max="1" width="2.81640625" style="93" customWidth="1"/>
    <col min="2" max="2" width="143.36328125" style="93" customWidth="1"/>
    <col min="3" max="3" width="2.81640625" style="104" customWidth="1"/>
    <col min="4" max="12" width="14.453125" style="104"/>
    <col min="13" max="13" width="14.453125" style="93"/>
    <col min="15" max="16384" width="14.453125" style="93"/>
  </cols>
  <sheetData>
    <row r="1" spans="1:14" x14ac:dyDescent="0.35">
      <c r="A1" s="96" t="s">
        <v>222</v>
      </c>
      <c r="B1" s="96" t="s">
        <v>222</v>
      </c>
      <c r="C1" s="96" t="s">
        <v>222</v>
      </c>
      <c r="D1" s="103"/>
      <c r="E1" s="103"/>
      <c r="F1" s="103"/>
      <c r="G1" s="103"/>
      <c r="H1" s="103"/>
      <c r="I1" s="103"/>
      <c r="J1" s="103"/>
      <c r="K1" s="103"/>
      <c r="L1" s="103"/>
      <c r="N1" s="93"/>
    </row>
    <row r="2" spans="1:14" ht="41.25" customHeight="1" x14ac:dyDescent="0.35">
      <c r="A2" s="96" t="s">
        <v>222</v>
      </c>
      <c r="B2" s="54" t="s">
        <v>95</v>
      </c>
      <c r="C2" s="96" t="s">
        <v>222</v>
      </c>
      <c r="N2" s="93"/>
    </row>
    <row r="3" spans="1:14" ht="15.75" customHeight="1" x14ac:dyDescent="0.35">
      <c r="A3" s="96" t="s">
        <v>222</v>
      </c>
      <c r="B3" s="106" t="s">
        <v>1</v>
      </c>
      <c r="C3" s="96" t="s">
        <v>222</v>
      </c>
      <c r="N3" s="93"/>
    </row>
    <row r="4" spans="1:14" ht="15.75" customHeight="1" x14ac:dyDescent="0.35">
      <c r="A4" s="96" t="s">
        <v>222</v>
      </c>
      <c r="B4" s="51" t="s">
        <v>96</v>
      </c>
      <c r="C4" s="96" t="s">
        <v>222</v>
      </c>
      <c r="N4" s="93"/>
    </row>
    <row r="5" spans="1:14" ht="53.5" customHeight="1" x14ac:dyDescent="0.35">
      <c r="A5" s="96" t="s">
        <v>222</v>
      </c>
      <c r="B5" s="105" t="s">
        <v>223</v>
      </c>
      <c r="C5" s="96" t="s">
        <v>222</v>
      </c>
      <c r="N5" s="93"/>
    </row>
    <row r="6" spans="1:14" ht="15.75" customHeight="1" x14ac:dyDescent="0.35">
      <c r="A6" s="96" t="s">
        <v>222</v>
      </c>
      <c r="B6" s="98" t="s">
        <v>97</v>
      </c>
      <c r="C6" s="96" t="s">
        <v>222</v>
      </c>
      <c r="N6" s="93"/>
    </row>
    <row r="7" spans="1:14" x14ac:dyDescent="0.35">
      <c r="A7" s="96" t="s">
        <v>222</v>
      </c>
      <c r="B7" s="105" t="s">
        <v>98</v>
      </c>
      <c r="C7" s="96" t="s">
        <v>222</v>
      </c>
      <c r="N7" s="93"/>
    </row>
    <row r="8" spans="1:14" ht="61" customHeight="1" x14ac:dyDescent="0.35">
      <c r="A8" s="96" t="s">
        <v>222</v>
      </c>
      <c r="B8" s="105" t="s">
        <v>99</v>
      </c>
      <c r="C8" s="96" t="s">
        <v>222</v>
      </c>
      <c r="N8" s="93"/>
    </row>
    <row r="9" spans="1:14" ht="26" x14ac:dyDescent="0.35">
      <c r="A9" s="96" t="s">
        <v>222</v>
      </c>
      <c r="B9" s="52" t="s">
        <v>100</v>
      </c>
      <c r="C9" s="96" t="s">
        <v>222</v>
      </c>
      <c r="N9" s="93"/>
    </row>
    <row r="10" spans="1:14" x14ac:dyDescent="0.35">
      <c r="A10" s="96" t="s">
        <v>222</v>
      </c>
      <c r="B10" s="52" t="s">
        <v>101</v>
      </c>
      <c r="C10" s="96" t="s">
        <v>222</v>
      </c>
      <c r="N10" s="93"/>
    </row>
    <row r="11" spans="1:14" ht="38.5" x14ac:dyDescent="0.35">
      <c r="A11" s="96" t="s">
        <v>222</v>
      </c>
      <c r="B11" s="52" t="s">
        <v>102</v>
      </c>
      <c r="C11" s="96" t="s">
        <v>222</v>
      </c>
      <c r="N11" s="93"/>
    </row>
    <row r="12" spans="1:14" ht="26" x14ac:dyDescent="0.35">
      <c r="A12" s="96" t="s">
        <v>222</v>
      </c>
      <c r="B12" s="52" t="s">
        <v>103</v>
      </c>
      <c r="C12" s="96" t="s">
        <v>222</v>
      </c>
      <c r="N12" s="93"/>
    </row>
    <row r="13" spans="1:14" ht="38.5" x14ac:dyDescent="0.35">
      <c r="A13" s="96" t="s">
        <v>222</v>
      </c>
      <c r="B13" s="99" t="s">
        <v>104</v>
      </c>
      <c r="C13" s="96" t="s">
        <v>222</v>
      </c>
      <c r="N13" s="93"/>
    </row>
    <row r="14" spans="1:14" ht="15.75" customHeight="1" x14ac:dyDescent="0.35">
      <c r="A14" s="96" t="s">
        <v>222</v>
      </c>
      <c r="B14" s="101" t="s">
        <v>105</v>
      </c>
      <c r="C14" s="96" t="s">
        <v>222</v>
      </c>
      <c r="N14" s="93"/>
    </row>
    <row r="15" spans="1:14" ht="23" customHeight="1" x14ac:dyDescent="0.35">
      <c r="A15" s="96" t="s">
        <v>222</v>
      </c>
      <c r="B15" s="100" t="s">
        <v>106</v>
      </c>
      <c r="C15" s="96" t="s">
        <v>222</v>
      </c>
      <c r="N15" s="93"/>
    </row>
    <row r="16" spans="1:14" ht="15.75" customHeight="1" x14ac:dyDescent="0.35">
      <c r="A16" s="96" t="s">
        <v>222</v>
      </c>
      <c r="B16" s="102" t="s">
        <v>107</v>
      </c>
      <c r="C16" s="96" t="s">
        <v>222</v>
      </c>
      <c r="N16" s="93"/>
    </row>
    <row r="17" spans="1:14" ht="15.75" customHeight="1" x14ac:dyDescent="0.35">
      <c r="A17" s="96" t="s">
        <v>222</v>
      </c>
      <c r="B17" s="102" t="s">
        <v>108</v>
      </c>
      <c r="C17" s="96" t="s">
        <v>222</v>
      </c>
      <c r="N17" s="93"/>
    </row>
    <row r="18" spans="1:14" x14ac:dyDescent="0.35">
      <c r="A18" s="96" t="s">
        <v>222</v>
      </c>
      <c r="B18" s="96" t="s">
        <v>222</v>
      </c>
      <c r="C18" s="96" t="s">
        <v>222</v>
      </c>
      <c r="D18" s="103"/>
      <c r="E18" s="103"/>
      <c r="F18" s="103"/>
      <c r="G18" s="103"/>
      <c r="H18" s="103"/>
      <c r="I18" s="103"/>
      <c r="J18" s="103"/>
      <c r="K18" s="103"/>
      <c r="L18" s="103"/>
      <c r="N18" s="93"/>
    </row>
  </sheetData>
  <hyperlinks>
    <hyperlink ref="B16" r:id="rId1" xr:uid="{00000000-0004-0000-0400-000000000000}"/>
    <hyperlink ref="B17" r:id="rId2" xr:uid="{00000000-0004-0000-0400-000001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C4587"/>
    <outlinePr summaryBelow="0" summaryRight="0"/>
  </sheetPr>
  <dimension ref="A1:C109"/>
  <sheetViews>
    <sheetView topLeftCell="A86" workbookViewId="0">
      <selection activeCell="B89" sqref="B89"/>
    </sheetView>
  </sheetViews>
  <sheetFormatPr defaultColWidth="14.453125" defaultRowHeight="14.5" x14ac:dyDescent="0.35"/>
  <cols>
    <col min="1" max="1" width="8.7265625" customWidth="1"/>
    <col min="2" max="2" width="91.26953125" customWidth="1"/>
    <col min="3" max="3" width="17.81640625" customWidth="1"/>
  </cols>
  <sheetData>
    <row r="1" spans="1:3" ht="23" x14ac:dyDescent="0.35">
      <c r="A1" s="53" t="s">
        <v>109</v>
      </c>
      <c r="B1" s="54" t="s">
        <v>110</v>
      </c>
      <c r="C1" s="55"/>
    </row>
    <row r="2" spans="1:3" x14ac:dyDescent="0.35">
      <c r="A2" s="56"/>
      <c r="B2" s="57"/>
    </row>
    <row r="3" spans="1:3" x14ac:dyDescent="0.35">
      <c r="A3" s="58"/>
      <c r="B3" s="59" t="s">
        <v>111</v>
      </c>
      <c r="C3" s="60"/>
    </row>
    <row r="4" spans="1:3" x14ac:dyDescent="0.35">
      <c r="A4" s="61"/>
      <c r="B4" s="62" t="s">
        <v>112</v>
      </c>
      <c r="C4" s="63"/>
    </row>
    <row r="5" spans="1:3" x14ac:dyDescent="0.35">
      <c r="A5" s="61"/>
      <c r="B5" s="62" t="s">
        <v>113</v>
      </c>
      <c r="C5" s="63"/>
    </row>
    <row r="6" spans="1:3" x14ac:dyDescent="0.35">
      <c r="A6" s="61"/>
      <c r="B6" s="62" t="s">
        <v>114</v>
      </c>
      <c r="C6" s="63"/>
    </row>
    <row r="7" spans="1:3" x14ac:dyDescent="0.35">
      <c r="A7" s="61"/>
      <c r="B7" s="62" t="s">
        <v>115</v>
      </c>
      <c r="C7" s="63"/>
    </row>
    <row r="8" spans="1:3" x14ac:dyDescent="0.35">
      <c r="A8" s="61"/>
      <c r="B8" s="62" t="s">
        <v>116</v>
      </c>
      <c r="C8" s="63"/>
    </row>
    <row r="9" spans="1:3" x14ac:dyDescent="0.35">
      <c r="A9" s="61"/>
      <c r="B9" s="64"/>
      <c r="C9" s="63"/>
    </row>
    <row r="10" spans="1:3" ht="28.5" x14ac:dyDescent="0.35">
      <c r="A10" s="58" t="s">
        <v>117</v>
      </c>
      <c r="B10" s="58" t="s">
        <v>118</v>
      </c>
      <c r="C10" s="60" t="s">
        <v>119</v>
      </c>
    </row>
    <row r="11" spans="1:3" x14ac:dyDescent="0.35">
      <c r="A11" s="65"/>
      <c r="B11" s="62" t="s">
        <v>120</v>
      </c>
      <c r="C11" s="66"/>
    </row>
    <row r="12" spans="1:3" x14ac:dyDescent="0.35">
      <c r="A12" s="65">
        <v>1.1000000000000001</v>
      </c>
      <c r="B12" s="67" t="s">
        <v>121</v>
      </c>
      <c r="C12" s="68"/>
    </row>
    <row r="13" spans="1:3" ht="57.5" x14ac:dyDescent="0.35">
      <c r="A13" s="65"/>
      <c r="B13" s="69" t="s">
        <v>122</v>
      </c>
      <c r="C13" s="66"/>
    </row>
    <row r="14" spans="1:3" x14ac:dyDescent="0.35">
      <c r="A14" s="65">
        <v>1.2</v>
      </c>
      <c r="B14" s="67" t="s">
        <v>123</v>
      </c>
      <c r="C14" s="68"/>
    </row>
    <row r="15" spans="1:3" ht="57.5" x14ac:dyDescent="0.35">
      <c r="A15" s="65"/>
      <c r="B15" s="69" t="s">
        <v>124</v>
      </c>
      <c r="C15" s="66"/>
    </row>
    <row r="16" spans="1:3" x14ac:dyDescent="0.35">
      <c r="A16" s="65">
        <v>1.3</v>
      </c>
      <c r="B16" s="67" t="s">
        <v>125</v>
      </c>
      <c r="C16" s="70"/>
    </row>
    <row r="17" spans="1:3" ht="57.5" x14ac:dyDescent="0.35">
      <c r="A17" s="65"/>
      <c r="B17" s="69" t="s">
        <v>126</v>
      </c>
      <c r="C17" s="66"/>
    </row>
    <row r="18" spans="1:3" ht="28" x14ac:dyDescent="0.35">
      <c r="A18" s="65">
        <v>1.4</v>
      </c>
      <c r="B18" s="67" t="s">
        <v>127</v>
      </c>
      <c r="C18" s="68"/>
    </row>
    <row r="19" spans="1:3" ht="86.5" x14ac:dyDescent="0.35">
      <c r="A19" s="65"/>
      <c r="B19" s="69" t="s">
        <v>128</v>
      </c>
      <c r="C19" s="66"/>
    </row>
    <row r="20" spans="1:3" ht="28" x14ac:dyDescent="0.35">
      <c r="A20" s="65">
        <v>1.5</v>
      </c>
      <c r="B20" s="67" t="s">
        <v>129</v>
      </c>
      <c r="C20" s="71"/>
    </row>
    <row r="21" spans="1:3" ht="72" x14ac:dyDescent="0.35">
      <c r="A21" s="65"/>
      <c r="B21" s="69" t="s">
        <v>130</v>
      </c>
      <c r="C21" s="66"/>
    </row>
    <row r="22" spans="1:3" ht="56" x14ac:dyDescent="0.35">
      <c r="A22" s="65">
        <v>1.6</v>
      </c>
      <c r="B22" s="67" t="s">
        <v>131</v>
      </c>
      <c r="C22" s="68"/>
    </row>
    <row r="23" spans="1:3" ht="43" x14ac:dyDescent="0.35">
      <c r="A23" s="65"/>
      <c r="B23" s="69" t="s">
        <v>132</v>
      </c>
      <c r="C23" s="66"/>
    </row>
    <row r="24" spans="1:3" ht="28" x14ac:dyDescent="0.35">
      <c r="A24" s="65">
        <v>1.7</v>
      </c>
      <c r="B24" s="67" t="s">
        <v>133</v>
      </c>
      <c r="C24" s="68"/>
    </row>
    <row r="25" spans="1:3" ht="86.5" x14ac:dyDescent="0.35">
      <c r="A25" s="72"/>
      <c r="B25" s="69" t="s">
        <v>134</v>
      </c>
      <c r="C25" s="66"/>
    </row>
    <row r="26" spans="1:3" x14ac:dyDescent="0.35">
      <c r="A26" s="73" t="s">
        <v>135</v>
      </c>
      <c r="B26" s="59" t="s">
        <v>136</v>
      </c>
      <c r="C26" s="74"/>
    </row>
    <row r="27" spans="1:3" x14ac:dyDescent="0.35">
      <c r="A27" s="65"/>
      <c r="B27" s="62" t="s">
        <v>137</v>
      </c>
      <c r="C27" s="66"/>
    </row>
    <row r="28" spans="1:3" ht="42" x14ac:dyDescent="0.35">
      <c r="A28" s="65">
        <v>2.1</v>
      </c>
      <c r="B28" s="67" t="s">
        <v>138</v>
      </c>
      <c r="C28" s="68"/>
    </row>
    <row r="29" spans="1:3" ht="72.5" x14ac:dyDescent="0.35">
      <c r="A29" s="65"/>
      <c r="B29" s="69" t="s">
        <v>139</v>
      </c>
      <c r="C29" s="66"/>
    </row>
    <row r="30" spans="1:3" x14ac:dyDescent="0.35">
      <c r="A30" s="65"/>
      <c r="B30" s="62" t="s">
        <v>140</v>
      </c>
      <c r="C30" s="66"/>
    </row>
    <row r="31" spans="1:3" ht="42" x14ac:dyDescent="0.35">
      <c r="A31" s="75">
        <v>2.2000000000000002</v>
      </c>
      <c r="B31" s="67" t="s">
        <v>141</v>
      </c>
      <c r="C31" s="76"/>
    </row>
    <row r="32" spans="1:3" ht="145" x14ac:dyDescent="0.35">
      <c r="A32" s="65"/>
      <c r="B32" s="69" t="s">
        <v>142</v>
      </c>
      <c r="C32" s="66"/>
    </row>
    <row r="33" spans="1:3" x14ac:dyDescent="0.35">
      <c r="A33" s="65"/>
      <c r="B33" s="62" t="s">
        <v>143</v>
      </c>
      <c r="C33" s="77"/>
    </row>
    <row r="34" spans="1:3" ht="42" x14ac:dyDescent="0.35">
      <c r="A34" s="65">
        <v>2.2999999999999998</v>
      </c>
      <c r="B34" s="67" t="s">
        <v>144</v>
      </c>
      <c r="C34" s="68"/>
    </row>
    <row r="35" spans="1:3" ht="203" x14ac:dyDescent="0.35">
      <c r="A35" s="65"/>
      <c r="B35" s="69" t="s">
        <v>145</v>
      </c>
      <c r="C35" s="66"/>
    </row>
    <row r="36" spans="1:3" ht="28" x14ac:dyDescent="0.35">
      <c r="A36" s="65">
        <v>2.4</v>
      </c>
      <c r="B36" s="67" t="s">
        <v>146</v>
      </c>
      <c r="C36" s="68"/>
    </row>
    <row r="37" spans="1:3" ht="58" x14ac:dyDescent="0.35">
      <c r="A37" s="72"/>
      <c r="B37" s="69" t="s">
        <v>147</v>
      </c>
      <c r="C37" s="66"/>
    </row>
    <row r="38" spans="1:3" x14ac:dyDescent="0.35">
      <c r="A38" s="73" t="s">
        <v>148</v>
      </c>
      <c r="B38" s="59" t="s">
        <v>149</v>
      </c>
      <c r="C38" s="78"/>
    </row>
    <row r="39" spans="1:3" x14ac:dyDescent="0.35">
      <c r="A39" s="65"/>
      <c r="B39" s="62" t="s">
        <v>150</v>
      </c>
      <c r="C39" s="66"/>
    </row>
    <row r="40" spans="1:3" ht="28" x14ac:dyDescent="0.35">
      <c r="A40" s="65">
        <v>3.1</v>
      </c>
      <c r="B40" s="67" t="s">
        <v>151</v>
      </c>
      <c r="C40" s="68"/>
    </row>
    <row r="41" spans="1:3" ht="86.5" x14ac:dyDescent="0.35">
      <c r="A41" s="65"/>
      <c r="B41" s="69" t="s">
        <v>152</v>
      </c>
      <c r="C41" s="66"/>
    </row>
    <row r="42" spans="1:3" ht="28" x14ac:dyDescent="0.35">
      <c r="A42" s="65">
        <v>3.2</v>
      </c>
      <c r="B42" s="67" t="s">
        <v>153</v>
      </c>
      <c r="C42" s="68"/>
    </row>
    <row r="43" spans="1:3" ht="43" x14ac:dyDescent="0.35">
      <c r="A43" s="65"/>
      <c r="B43" s="69" t="s">
        <v>154</v>
      </c>
      <c r="C43" s="77"/>
    </row>
    <row r="44" spans="1:3" x14ac:dyDescent="0.35">
      <c r="A44" s="65"/>
      <c r="B44" s="62" t="s">
        <v>155</v>
      </c>
      <c r="C44" s="77"/>
    </row>
    <row r="45" spans="1:3" ht="42" x14ac:dyDescent="0.35">
      <c r="A45" s="75">
        <v>3.3</v>
      </c>
      <c r="B45" s="67" t="s">
        <v>156</v>
      </c>
      <c r="C45" s="76"/>
    </row>
    <row r="46" spans="1:3" ht="72" x14ac:dyDescent="0.35">
      <c r="A46" s="65"/>
      <c r="B46" s="69" t="s">
        <v>157</v>
      </c>
      <c r="C46" s="66"/>
    </row>
    <row r="47" spans="1:3" ht="28" x14ac:dyDescent="0.35">
      <c r="A47" s="65">
        <v>3.4</v>
      </c>
      <c r="B47" s="67" t="s">
        <v>158</v>
      </c>
      <c r="C47" s="68"/>
    </row>
    <row r="48" spans="1:3" ht="43" x14ac:dyDescent="0.35">
      <c r="A48" s="65"/>
      <c r="B48" s="69" t="s">
        <v>159</v>
      </c>
      <c r="C48" s="66"/>
    </row>
    <row r="49" spans="1:3" ht="28" x14ac:dyDescent="0.35">
      <c r="A49" s="65">
        <v>3.5</v>
      </c>
      <c r="B49" s="67" t="s">
        <v>160</v>
      </c>
      <c r="C49" s="68"/>
    </row>
    <row r="50" spans="1:3" ht="86.5" x14ac:dyDescent="0.35">
      <c r="A50" s="65"/>
      <c r="B50" s="79" t="s">
        <v>161</v>
      </c>
      <c r="C50" s="66"/>
    </row>
    <row r="51" spans="1:3" ht="28" x14ac:dyDescent="0.35">
      <c r="A51" s="65">
        <v>3.6</v>
      </c>
      <c r="B51" s="67" t="s">
        <v>162</v>
      </c>
      <c r="C51" s="68"/>
    </row>
    <row r="52" spans="1:3" ht="115.5" x14ac:dyDescent="0.35">
      <c r="A52" s="72"/>
      <c r="B52" s="69" t="s">
        <v>163</v>
      </c>
      <c r="C52" s="66"/>
    </row>
    <row r="53" spans="1:3" x14ac:dyDescent="0.35">
      <c r="A53" s="73" t="s">
        <v>164</v>
      </c>
      <c r="B53" s="59" t="s">
        <v>165</v>
      </c>
      <c r="C53" s="74"/>
    </row>
    <row r="54" spans="1:3" x14ac:dyDescent="0.35">
      <c r="A54" s="65"/>
      <c r="B54" s="62" t="s">
        <v>137</v>
      </c>
      <c r="C54" s="66"/>
    </row>
    <row r="55" spans="1:3" ht="56" x14ac:dyDescent="0.35">
      <c r="A55" s="75">
        <v>4.0999999999999996</v>
      </c>
      <c r="B55" s="67" t="s">
        <v>166</v>
      </c>
      <c r="C55" s="76"/>
    </row>
    <row r="56" spans="1:3" ht="86.5" x14ac:dyDescent="0.35">
      <c r="A56" s="65"/>
      <c r="B56" s="69" t="s">
        <v>167</v>
      </c>
      <c r="C56" s="66"/>
    </row>
    <row r="57" spans="1:3" ht="42" x14ac:dyDescent="0.35">
      <c r="A57" s="75">
        <v>4.2</v>
      </c>
      <c r="B57" s="67" t="s">
        <v>168</v>
      </c>
      <c r="C57" s="76"/>
    </row>
    <row r="58" spans="1:3" ht="58" x14ac:dyDescent="0.35">
      <c r="A58" s="65"/>
      <c r="B58" s="69" t="s">
        <v>169</v>
      </c>
      <c r="C58" s="66"/>
    </row>
    <row r="59" spans="1:3" ht="28" x14ac:dyDescent="0.35">
      <c r="A59" s="65">
        <v>4.3</v>
      </c>
      <c r="B59" s="67" t="s">
        <v>170</v>
      </c>
      <c r="C59" s="68"/>
    </row>
    <row r="60" spans="1:3" ht="72.5" x14ac:dyDescent="0.35">
      <c r="A60" s="65"/>
      <c r="B60" s="80" t="s">
        <v>171</v>
      </c>
      <c r="C60" s="66"/>
    </row>
    <row r="61" spans="1:3" ht="28" x14ac:dyDescent="0.35">
      <c r="A61" s="65">
        <v>4.4000000000000004</v>
      </c>
      <c r="B61" s="67" t="s">
        <v>172</v>
      </c>
      <c r="C61" s="68"/>
    </row>
    <row r="62" spans="1:3" ht="58" x14ac:dyDescent="0.35">
      <c r="A62" s="65"/>
      <c r="B62" s="69" t="s">
        <v>173</v>
      </c>
      <c r="C62" s="66"/>
    </row>
    <row r="63" spans="1:3" ht="42" x14ac:dyDescent="0.35">
      <c r="A63" s="75">
        <v>4.5</v>
      </c>
      <c r="B63" s="67" t="s">
        <v>174</v>
      </c>
      <c r="C63" s="76"/>
    </row>
    <row r="64" spans="1:3" ht="43" x14ac:dyDescent="0.35">
      <c r="A64" s="65"/>
      <c r="B64" s="69" t="s">
        <v>175</v>
      </c>
      <c r="C64" s="66"/>
    </row>
    <row r="65" spans="1:3" x14ac:dyDescent="0.35">
      <c r="A65" s="65"/>
      <c r="B65" s="62" t="s">
        <v>176</v>
      </c>
      <c r="C65" s="77"/>
    </row>
    <row r="66" spans="1:3" ht="28" x14ac:dyDescent="0.35">
      <c r="A66" s="65">
        <v>4.5999999999999996</v>
      </c>
      <c r="B66" s="67" t="s">
        <v>177</v>
      </c>
      <c r="C66" s="68"/>
    </row>
    <row r="67" spans="1:3" ht="57.5" x14ac:dyDescent="0.35">
      <c r="A67" s="65"/>
      <c r="B67" s="69" t="s">
        <v>178</v>
      </c>
      <c r="C67" s="66"/>
    </row>
    <row r="68" spans="1:3" x14ac:dyDescent="0.35">
      <c r="A68" s="65">
        <v>4.7</v>
      </c>
      <c r="B68" s="67" t="s">
        <v>179</v>
      </c>
      <c r="C68" s="68"/>
    </row>
    <row r="69" spans="1:3" ht="57.5" x14ac:dyDescent="0.35">
      <c r="A69" s="72"/>
      <c r="B69" s="69" t="s">
        <v>180</v>
      </c>
      <c r="C69" s="66"/>
    </row>
    <row r="70" spans="1:3" x14ac:dyDescent="0.35">
      <c r="A70" s="73" t="s">
        <v>181</v>
      </c>
      <c r="B70" s="59" t="s">
        <v>182</v>
      </c>
      <c r="C70" s="78"/>
    </row>
    <row r="71" spans="1:3" x14ac:dyDescent="0.35">
      <c r="A71" s="65"/>
      <c r="B71" s="62" t="s">
        <v>137</v>
      </c>
      <c r="C71" s="66"/>
    </row>
    <row r="72" spans="1:3" ht="42" x14ac:dyDescent="0.35">
      <c r="A72" s="65">
        <v>5.0999999999999996</v>
      </c>
      <c r="B72" s="67" t="s">
        <v>183</v>
      </c>
      <c r="C72" s="68"/>
    </row>
    <row r="73" spans="1:3" ht="57.5" x14ac:dyDescent="0.35">
      <c r="A73" s="65"/>
      <c r="B73" s="69" t="s">
        <v>184</v>
      </c>
      <c r="C73" s="66"/>
    </row>
    <row r="74" spans="1:3" ht="28" x14ac:dyDescent="0.35">
      <c r="A74" s="65">
        <v>5.2</v>
      </c>
      <c r="B74" s="67" t="s">
        <v>185</v>
      </c>
      <c r="C74" s="68"/>
    </row>
    <row r="75" spans="1:3" ht="28.5" x14ac:dyDescent="0.35">
      <c r="A75" s="72"/>
      <c r="B75" s="69" t="s">
        <v>186</v>
      </c>
      <c r="C75" s="66"/>
    </row>
    <row r="76" spans="1:3" x14ac:dyDescent="0.35">
      <c r="A76" s="65"/>
      <c r="B76" s="62" t="s">
        <v>187</v>
      </c>
      <c r="C76" s="66"/>
    </row>
    <row r="77" spans="1:3" ht="42" x14ac:dyDescent="0.35">
      <c r="A77" s="65">
        <v>5.3</v>
      </c>
      <c r="B77" s="67" t="s">
        <v>188</v>
      </c>
      <c r="C77" s="68"/>
    </row>
    <row r="78" spans="1:3" ht="231.5" x14ac:dyDescent="0.35">
      <c r="A78" s="65"/>
      <c r="B78" s="69" t="s">
        <v>189</v>
      </c>
      <c r="C78" s="77"/>
    </row>
    <row r="79" spans="1:3" x14ac:dyDescent="0.35">
      <c r="A79" s="73" t="s">
        <v>190</v>
      </c>
      <c r="B79" s="59" t="s">
        <v>191</v>
      </c>
      <c r="C79" s="78"/>
    </row>
    <row r="80" spans="1:3" x14ac:dyDescent="0.35">
      <c r="A80" s="65"/>
      <c r="B80" s="62" t="s">
        <v>137</v>
      </c>
      <c r="C80" s="66"/>
    </row>
    <row r="81" spans="1:3" ht="28" x14ac:dyDescent="0.35">
      <c r="A81" s="65">
        <v>6.1</v>
      </c>
      <c r="B81" s="67" t="s">
        <v>192</v>
      </c>
      <c r="C81" s="68"/>
    </row>
    <row r="82" spans="1:3" ht="86.5" x14ac:dyDescent="0.35">
      <c r="A82" s="65"/>
      <c r="B82" s="69" t="s">
        <v>193</v>
      </c>
      <c r="C82" s="66"/>
    </row>
    <row r="83" spans="1:3" x14ac:dyDescent="0.35">
      <c r="A83" s="65">
        <v>6.2</v>
      </c>
      <c r="B83" s="67" t="s">
        <v>194</v>
      </c>
      <c r="C83" s="68"/>
    </row>
    <row r="84" spans="1:3" ht="116" x14ac:dyDescent="0.35">
      <c r="A84" s="65"/>
      <c r="B84" s="69" t="s">
        <v>195</v>
      </c>
      <c r="C84" s="66"/>
    </row>
    <row r="85" spans="1:3" ht="28" x14ac:dyDescent="0.35">
      <c r="A85" s="65">
        <v>6.3</v>
      </c>
      <c r="B85" s="67" t="s">
        <v>196</v>
      </c>
      <c r="C85" s="68"/>
    </row>
    <row r="86" spans="1:3" ht="58" x14ac:dyDescent="0.35">
      <c r="A86" s="65"/>
      <c r="B86" s="69" t="s">
        <v>197</v>
      </c>
      <c r="C86" s="66"/>
    </row>
    <row r="87" spans="1:3" ht="28" x14ac:dyDescent="0.35">
      <c r="A87" s="65">
        <v>6.4</v>
      </c>
      <c r="B87" s="67" t="s">
        <v>198</v>
      </c>
      <c r="C87" s="68"/>
    </row>
    <row r="88" spans="1:3" ht="86.5" x14ac:dyDescent="0.35">
      <c r="A88" s="65"/>
      <c r="B88" s="69" t="s">
        <v>199</v>
      </c>
      <c r="C88" s="66"/>
    </row>
    <row r="89" spans="1:3" x14ac:dyDescent="0.35">
      <c r="A89" s="73" t="s">
        <v>200</v>
      </c>
      <c r="B89" s="59" t="s">
        <v>201</v>
      </c>
      <c r="C89" s="74"/>
    </row>
    <row r="90" spans="1:3" x14ac:dyDescent="0.35">
      <c r="A90" s="65"/>
      <c r="B90" s="62" t="s">
        <v>137</v>
      </c>
      <c r="C90" s="66"/>
    </row>
    <row r="91" spans="1:3" ht="28" x14ac:dyDescent="0.35">
      <c r="A91" s="65">
        <v>7.1</v>
      </c>
      <c r="B91" s="67" t="s">
        <v>202</v>
      </c>
      <c r="C91" s="68"/>
    </row>
    <row r="92" spans="1:3" ht="115.5" x14ac:dyDescent="0.35">
      <c r="A92" s="65"/>
      <c r="B92" s="69" t="s">
        <v>203</v>
      </c>
      <c r="C92" s="77"/>
    </row>
    <row r="93" spans="1:3" x14ac:dyDescent="0.35">
      <c r="A93" s="65"/>
      <c r="B93" s="62" t="s">
        <v>204</v>
      </c>
      <c r="C93" s="77"/>
    </row>
    <row r="94" spans="1:3" ht="28" x14ac:dyDescent="0.35">
      <c r="A94" s="65">
        <v>7.2</v>
      </c>
      <c r="B94" s="67" t="s">
        <v>205</v>
      </c>
      <c r="C94" s="68"/>
    </row>
    <row r="95" spans="1:3" ht="86.5" x14ac:dyDescent="0.35">
      <c r="A95" s="72"/>
      <c r="B95" s="69" t="s">
        <v>206</v>
      </c>
      <c r="C95" s="66"/>
    </row>
    <row r="96" spans="1:3" ht="42" x14ac:dyDescent="0.35">
      <c r="A96" s="81">
        <v>7.3</v>
      </c>
      <c r="B96" s="82" t="s">
        <v>207</v>
      </c>
      <c r="C96" s="68"/>
    </row>
    <row r="97" spans="1:3" ht="43" x14ac:dyDescent="0.35">
      <c r="A97" s="83"/>
      <c r="B97" s="69" t="s">
        <v>208</v>
      </c>
      <c r="C97" s="66"/>
    </row>
    <row r="98" spans="1:3" ht="56" x14ac:dyDescent="0.35">
      <c r="A98" s="81">
        <v>7.4</v>
      </c>
      <c r="B98" s="67" t="s">
        <v>209</v>
      </c>
      <c r="C98" s="68"/>
    </row>
    <row r="99" spans="1:3" ht="43" x14ac:dyDescent="0.35">
      <c r="A99" s="83"/>
      <c r="B99" s="69" t="s">
        <v>210</v>
      </c>
      <c r="C99" s="66"/>
    </row>
    <row r="100" spans="1:3" ht="42" x14ac:dyDescent="0.35">
      <c r="A100" s="81">
        <v>7.5</v>
      </c>
      <c r="B100" s="67" t="s">
        <v>211</v>
      </c>
      <c r="C100" s="68"/>
    </row>
    <row r="101" spans="1:3" ht="43" x14ac:dyDescent="0.35">
      <c r="A101" s="83"/>
      <c r="B101" s="69" t="s">
        <v>212</v>
      </c>
      <c r="C101" s="66"/>
    </row>
    <row r="102" spans="1:3" ht="56" x14ac:dyDescent="0.35">
      <c r="A102" s="81">
        <v>7.6</v>
      </c>
      <c r="B102" s="67" t="s">
        <v>213</v>
      </c>
      <c r="C102" s="68"/>
    </row>
    <row r="103" spans="1:3" ht="58" x14ac:dyDescent="0.35">
      <c r="A103" s="81"/>
      <c r="B103" s="69" t="s">
        <v>214</v>
      </c>
      <c r="C103" s="66"/>
    </row>
    <row r="104" spans="1:3" ht="28" x14ac:dyDescent="0.35">
      <c r="A104" s="81">
        <v>7.7</v>
      </c>
      <c r="B104" s="67" t="s">
        <v>215</v>
      </c>
      <c r="C104" s="68"/>
    </row>
    <row r="105" spans="1:3" ht="58" x14ac:dyDescent="0.35">
      <c r="A105" s="84"/>
      <c r="B105" s="69" t="s">
        <v>216</v>
      </c>
      <c r="C105" s="66"/>
    </row>
    <row r="106" spans="1:3" ht="42" x14ac:dyDescent="0.35">
      <c r="A106" s="81">
        <v>7.8</v>
      </c>
      <c r="B106" s="85" t="s">
        <v>217</v>
      </c>
      <c r="C106" s="68"/>
    </row>
    <row r="107" spans="1:3" ht="57.5" x14ac:dyDescent="0.35">
      <c r="A107" s="81"/>
      <c r="B107" s="69" t="s">
        <v>218</v>
      </c>
      <c r="C107" s="66"/>
    </row>
    <row r="108" spans="1:3" ht="42" x14ac:dyDescent="0.35">
      <c r="A108" s="81">
        <v>7.9</v>
      </c>
      <c r="B108" s="67" t="s">
        <v>219</v>
      </c>
      <c r="C108" s="86"/>
    </row>
    <row r="109" spans="1:3" ht="58" x14ac:dyDescent="0.35">
      <c r="A109" s="56"/>
      <c r="B109" s="69" t="s">
        <v>220</v>
      </c>
    </row>
  </sheetData>
  <dataValidations count="2">
    <dataValidation type="list" allowBlank="1" showErrorMessage="1" sqref="C24 C72" xr:uid="{00000000-0002-0000-0500-000000000000}">
      <formula1>"Yes,No,N/A"</formula1>
    </dataValidation>
    <dataValidation type="list" allowBlank="1" showErrorMessage="1" sqref="C12 C14 C16 C18 C20 C22 C28 C31 C34 C36 C40 C42 C45 C47 C49 C51 C55 C57 C59 C61 C63 C66 C68 C74 C77 C81 C83 C85 C87 C91 C94 C96 C98 C100 C102 C104 C106 C108" xr:uid="{00000000-0002-0000-0500-000001000000}">
      <formula1>"Yes,No"</formula1>
    </dataValidation>
  </dataValidations>
  <hyperlinks>
    <hyperlink ref="B50" r:id="rId1" xr:uid="{00000000-0004-0000-05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Pre-Award Evaluation Instructio</vt:lpstr>
      <vt:lpstr>Data (HIDE)</vt:lpstr>
      <vt:lpstr>DL (HIDE)</vt:lpstr>
      <vt:lpstr>Pre-Award Eval. - Basic Safegua</vt:lpstr>
      <vt:lpstr>Post-Award Deliverable Instruct</vt:lpstr>
      <vt:lpstr>Post-Award Deliverable - C-SCRM</vt:lpstr>
      <vt:lpstr>ANSWER</vt:lpstr>
      <vt:lpstr>vALTc</vt:lpstr>
      <vt:lpstr>vALTp</vt:lpstr>
      <vt:lpstr>vNAc</vt:lpstr>
      <vt:lpstr>vNOc</vt:lpstr>
      <vt:lpstr>vNRc</vt:lpstr>
      <vt:lpstr>vNRp</vt:lpstr>
      <vt:lpstr>vTotalc</vt:lpstr>
      <vt:lpstr>vTotalp</vt:lpstr>
      <vt:lpstr>vYESc</vt:lpstr>
      <vt:lpstr>vYESp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AlyssaMWong</cp:lastModifiedBy>
  <dcterms:modified xsi:type="dcterms:W3CDTF">2025-02-25T23:38:32Z</dcterms:modified>
</cp:coreProperties>
</file>