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cesshub-my.sharepoint.com/personal/psaunders_guidehouse_com/Documents/Documents/GSA SmartPay/Purchase FPDS data/"/>
    </mc:Choice>
  </mc:AlternateContent>
  <xr:revisionPtr revIDLastSave="0" documentId="8_{73B1DA31-AC30-4BC7-843F-7E55E3C1DF1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Y2022" sheetId="7" r:id="rId1"/>
    <sheet name="FY2021" sheetId="6" r:id="rId2"/>
    <sheet name="FY2020" sheetId="5" r:id="rId3"/>
    <sheet name="FY2019" sheetId="4" r:id="rId4"/>
    <sheet name="FY2018" sheetId="1" r:id="rId5"/>
    <sheet name="FY2017" sheetId="2" r:id="rId6"/>
    <sheet name="FY2016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7" l="1"/>
  <c r="H30" i="7" l="1"/>
  <c r="G30" i="7"/>
  <c r="F30" i="7"/>
  <c r="E30" i="7"/>
  <c r="D30" i="7"/>
  <c r="C30" i="6" l="1"/>
  <c r="H30" i="6"/>
  <c r="G30" i="6"/>
  <c r="F30" i="6"/>
  <c r="E30" i="6"/>
  <c r="D30" i="6"/>
  <c r="C30" i="5" l="1"/>
  <c r="D30" i="5"/>
  <c r="G30" i="5" l="1"/>
  <c r="H30" i="5"/>
  <c r="F30" i="5" l="1"/>
  <c r="E30" i="5"/>
  <c r="G30" i="4" l="1"/>
  <c r="F30" i="4"/>
  <c r="E30" i="4"/>
  <c r="D30" i="4"/>
  <c r="E30" i="2" l="1"/>
  <c r="D30" i="2"/>
  <c r="F30" i="2"/>
  <c r="F30" i="3"/>
  <c r="E30" i="3"/>
  <c r="G30" i="3"/>
  <c r="D30" i="3"/>
  <c r="G30" i="2" l="1"/>
  <c r="H30" i="2"/>
  <c r="C30" i="2"/>
  <c r="H30" i="3"/>
  <c r="C30" i="3"/>
  <c r="H30" i="1"/>
  <c r="G30" i="1"/>
  <c r="F30" i="1"/>
  <c r="E30" i="1"/>
  <c r="D30" i="1"/>
  <c r="C30" i="1"/>
  <c r="H30" i="4" l="1"/>
  <c r="C30" i="4"/>
</calcChain>
</file>

<file path=xl/sharedStrings.xml><?xml version="1.0" encoding="utf-8"?>
<sst xmlns="http://schemas.openxmlformats.org/spreadsheetml/2006/main" count="301" uniqueCount="44">
  <si>
    <t>Agency Name</t>
  </si>
  <si>
    <t>Spend &lt;=MPT</t>
  </si>
  <si>
    <t>Spend &gt;MPT</t>
  </si>
  <si>
    <t>Transactions with Spend &lt;=MPT</t>
  </si>
  <si>
    <t>Transactions with Spend &gt;MPT</t>
  </si>
  <si>
    <t>Total Transactions</t>
  </si>
  <si>
    <t>Total Spend</t>
  </si>
  <si>
    <t>Agency for International Development</t>
  </si>
  <si>
    <t>All Other Agencies</t>
  </si>
  <si>
    <t>Department of Agriculture</t>
  </si>
  <si>
    <t>Department of Commerce</t>
  </si>
  <si>
    <t>Department of Defense</t>
  </si>
  <si>
    <t>Department of Defense - Independent Agencies</t>
  </si>
  <si>
    <t>Department of Education</t>
  </si>
  <si>
    <t>Department of Energy</t>
  </si>
  <si>
    <t>Department of Health and Human Services</t>
  </si>
  <si>
    <t>Department of Homeland Security</t>
  </si>
  <si>
    <t>Department of Housing and Urban Development</t>
  </si>
  <si>
    <t>Department of Interior</t>
  </si>
  <si>
    <t>Department of Justice</t>
  </si>
  <si>
    <t>Department of Labor</t>
  </si>
  <si>
    <t>Department of State</t>
  </si>
  <si>
    <t>Department of Transportation</t>
  </si>
  <si>
    <t>Department of Treasury</t>
  </si>
  <si>
    <t>Environmental Protection Agency</t>
  </si>
  <si>
    <t>General Services Administration</t>
  </si>
  <si>
    <t>National Aeronautics and Space Administration</t>
  </si>
  <si>
    <t>National Science Foundation</t>
  </si>
  <si>
    <t>Nuclear Regulatory Commission</t>
  </si>
  <si>
    <t>Office of Personnel Management</t>
  </si>
  <si>
    <t>Small Business Administration</t>
  </si>
  <si>
    <t>Social Security Administration</t>
  </si>
  <si>
    <t>Total</t>
  </si>
  <si>
    <t>Note:</t>
  </si>
  <si>
    <t xml:space="preserve">This report contains only purchase card spend and transactions.  </t>
  </si>
  <si>
    <t>The MPT was set at $3,500</t>
  </si>
  <si>
    <t>This is an individual (stand-alone) report and is not integrated with any other FPDS data or reports.</t>
  </si>
  <si>
    <t>Variances in data may occur due to agency mission and differences in how transactions are defined between the agencies and GSA.  In general these variances should be minor.</t>
  </si>
  <si>
    <t>Please contact GSA Center for Charge Card Management at gsa_smartpay@gsa.gov should you have any questions about the data contained in this report.</t>
  </si>
  <si>
    <t>Data is broken out for 24 CFO Act Agencies.  Non-CFO Act Agencies are grouped in the "All Other Agencies".</t>
  </si>
  <si>
    <t>GSA SmartPay® Purchase Card Statistics</t>
  </si>
  <si>
    <t>The MPT was set at $10,000</t>
  </si>
  <si>
    <t>VA Prime Vendor</t>
  </si>
  <si>
    <t>VA Non-Prime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</si>
</sst>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5" fontId="2" fillId="3" borderId="1" xfId="1" applyNumberFormat="1" applyFont="1" applyFill="1" applyBorder="1"/>
    <xf numFmtId="0" fontId="0" fillId="0" borderId="0" xfId="0" applyFont="1"/>
    <xf numFmtId="165" fontId="0" fillId="0" borderId="0" xfId="1" applyNumberFormat="1" applyFont="1"/>
    <xf numFmtId="164" fontId="0" fillId="0" borderId="0" xfId="0" applyNumberFormat="1"/>
    <xf numFmtId="9" fontId="0" fillId="0" borderId="0" xfId="3" applyFont="1"/>
    <xf numFmtId="0" fontId="2" fillId="0" borderId="0" xfId="0" applyFont="1"/>
    <xf numFmtId="164" fontId="0" fillId="0" borderId="0" xfId="3" applyNumberFormat="1" applyFont="1"/>
    <xf numFmtId="164" fontId="0" fillId="0" borderId="1" xfId="2" applyNumberFormat="1" applyFont="1" applyFill="1" applyBorder="1"/>
    <xf numFmtId="165" fontId="0" fillId="0" borderId="1" xfId="1" applyNumberFormat="1" applyFont="1" applyFill="1" applyBorder="1"/>
    <xf numFmtId="165" fontId="0" fillId="0" borderId="1" xfId="0" applyNumberFormat="1" applyFill="1" applyBorder="1"/>
    <xf numFmtId="0" fontId="0" fillId="0" borderId="1" xfId="0" applyFont="1" applyFill="1" applyBorder="1" applyAlignment="1">
      <alignment horizontal="left"/>
    </xf>
    <xf numFmtId="164" fontId="4" fillId="0" borderId="1" xfId="2" applyNumberFormat="1" applyFont="1" applyFill="1" applyBorder="1"/>
    <xf numFmtId="165" fontId="4" fillId="0" borderId="1" xfId="1" applyNumberFormat="1" applyFont="1" applyFill="1" applyBorder="1"/>
    <xf numFmtId="165" fontId="4" fillId="0" borderId="1" xfId="0" applyNumberFormat="1" applyFont="1" applyFill="1" applyBorder="1"/>
    <xf numFmtId="164" fontId="0" fillId="0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3E57-7ADB-4AB6-994B-7204A10B37B0}">
  <dimension ref="B1:L38"/>
  <sheetViews>
    <sheetView tabSelected="1" zoomScaleNormal="100" workbookViewId="0"/>
  </sheetViews>
  <sheetFormatPr defaultRowHeight="15.5" x14ac:dyDescent="0.35"/>
  <cols>
    <col min="1" max="1" width="4.4609375" customWidth="1"/>
    <col min="2" max="2" width="44" customWidth="1"/>
    <col min="3" max="3" width="16.23046875" customWidth="1"/>
    <col min="4" max="4" width="16.15234375" bestFit="1" customWidth="1"/>
    <col min="5" max="6" width="12.23046875" bestFit="1" customWidth="1"/>
    <col min="7" max="7" width="14.69140625" bestFit="1" customWidth="1"/>
    <col min="8" max="8" width="15.69140625" bestFit="1" customWidth="1"/>
    <col min="9" max="9" width="16.15234375" bestFit="1" customWidth="1"/>
    <col min="11" max="11" width="11.3828125" bestFit="1" customWidth="1"/>
  </cols>
  <sheetData>
    <row r="1" spans="2:12" x14ac:dyDescent="0.35">
      <c r="B1" s="16" t="s">
        <v>40</v>
      </c>
    </row>
    <row r="2" spans="2:12" ht="62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2" x14ac:dyDescent="0.35">
      <c r="B3" s="8" t="s">
        <v>7</v>
      </c>
      <c r="C3" s="18">
        <v>2560993.89</v>
      </c>
      <c r="D3" s="18">
        <v>795641.69</v>
      </c>
      <c r="E3" s="19">
        <v>3160</v>
      </c>
      <c r="F3" s="19">
        <v>49</v>
      </c>
      <c r="G3" s="20">
        <v>3209</v>
      </c>
      <c r="H3" s="18">
        <v>3356635.58</v>
      </c>
      <c r="I3" s="17"/>
      <c r="J3" s="14"/>
      <c r="K3" s="14"/>
      <c r="L3" s="14"/>
    </row>
    <row r="4" spans="2:12" x14ac:dyDescent="0.35">
      <c r="B4" s="8" t="s">
        <v>9</v>
      </c>
      <c r="C4" s="18">
        <v>336085895.19999999</v>
      </c>
      <c r="D4" s="18">
        <v>41560760.960000001</v>
      </c>
      <c r="E4" s="19">
        <v>674860</v>
      </c>
      <c r="F4" s="19">
        <v>1043</v>
      </c>
      <c r="G4" s="20">
        <v>675903</v>
      </c>
      <c r="H4" s="18">
        <v>377646656.15999997</v>
      </c>
      <c r="I4" s="17"/>
      <c r="J4" s="14"/>
      <c r="K4" s="14"/>
      <c r="L4" s="14"/>
    </row>
    <row r="5" spans="2:12" x14ac:dyDescent="0.35">
      <c r="B5" s="8" t="s">
        <v>10</v>
      </c>
      <c r="C5" s="18">
        <v>88934201.799999997</v>
      </c>
      <c r="D5" s="18">
        <v>3424224.7</v>
      </c>
      <c r="E5" s="19">
        <v>125645</v>
      </c>
      <c r="F5" s="19">
        <v>121</v>
      </c>
      <c r="G5" s="20">
        <v>125766</v>
      </c>
      <c r="H5" s="18">
        <v>92358426.5</v>
      </c>
      <c r="I5" s="17"/>
      <c r="J5" s="14"/>
      <c r="K5" s="14"/>
      <c r="L5" s="14"/>
    </row>
    <row r="6" spans="2:12" x14ac:dyDescent="0.35">
      <c r="B6" s="8" t="s">
        <v>11</v>
      </c>
      <c r="C6" s="18">
        <v>3220076471</v>
      </c>
      <c r="D6" s="18">
        <v>985617774</v>
      </c>
      <c r="E6" s="19">
        <v>2933521</v>
      </c>
      <c r="F6" s="19">
        <v>31698</v>
      </c>
      <c r="G6" s="20">
        <v>2965219</v>
      </c>
      <c r="H6" s="18">
        <v>4205694245</v>
      </c>
      <c r="I6" s="17"/>
      <c r="J6" s="14"/>
      <c r="K6" s="14"/>
      <c r="L6" s="14"/>
    </row>
    <row r="7" spans="2:12" x14ac:dyDescent="0.35">
      <c r="B7" s="8" t="s">
        <v>12</v>
      </c>
      <c r="C7" s="18">
        <v>297468477.10000002</v>
      </c>
      <c r="D7" s="18">
        <v>63500295.310000002</v>
      </c>
      <c r="E7" s="19">
        <v>290217</v>
      </c>
      <c r="F7" s="19">
        <v>2736</v>
      </c>
      <c r="G7" s="20">
        <v>292953</v>
      </c>
      <c r="H7" s="18">
        <v>360968772.41000003</v>
      </c>
      <c r="I7" s="17"/>
      <c r="J7" s="14"/>
      <c r="K7" s="14"/>
      <c r="L7" s="14"/>
    </row>
    <row r="8" spans="2:12" x14ac:dyDescent="0.35">
      <c r="B8" s="8" t="s">
        <v>13</v>
      </c>
      <c r="C8" s="18">
        <v>2939468.53</v>
      </c>
      <c r="D8" s="18">
        <v>166504.43</v>
      </c>
      <c r="E8" s="19">
        <v>3638</v>
      </c>
      <c r="F8" s="19">
        <v>8</v>
      </c>
      <c r="G8" s="20">
        <v>3646</v>
      </c>
      <c r="H8" s="18">
        <v>3105972.96</v>
      </c>
      <c r="I8" s="17"/>
      <c r="J8" s="14"/>
      <c r="K8" s="14"/>
      <c r="L8" s="14"/>
    </row>
    <row r="9" spans="2:12" x14ac:dyDescent="0.35">
      <c r="B9" s="8" t="s">
        <v>14</v>
      </c>
      <c r="C9" s="18">
        <v>63455020.060000002</v>
      </c>
      <c r="D9" s="18">
        <v>8889566.3599999994</v>
      </c>
      <c r="E9" s="19">
        <v>96512</v>
      </c>
      <c r="F9" s="19">
        <v>559</v>
      </c>
      <c r="G9" s="20">
        <v>97071</v>
      </c>
      <c r="H9" s="18">
        <v>72344586.420000002</v>
      </c>
      <c r="I9" s="17"/>
      <c r="J9" s="14"/>
      <c r="K9" s="14"/>
      <c r="L9" s="14"/>
    </row>
    <row r="10" spans="2:12" x14ac:dyDescent="0.35">
      <c r="B10" s="8" t="s">
        <v>15</v>
      </c>
      <c r="C10" s="18">
        <v>514157841.69999999</v>
      </c>
      <c r="D10" s="18">
        <v>8926212.9299999997</v>
      </c>
      <c r="E10" s="19">
        <v>1098221</v>
      </c>
      <c r="F10" s="19">
        <v>538</v>
      </c>
      <c r="G10" s="20">
        <v>1098759</v>
      </c>
      <c r="H10" s="18">
        <v>523084054.63</v>
      </c>
      <c r="I10" s="17"/>
      <c r="J10" s="14"/>
      <c r="K10" s="14"/>
      <c r="L10" s="14"/>
    </row>
    <row r="11" spans="2:12" x14ac:dyDescent="0.35">
      <c r="B11" s="8" t="s">
        <v>16</v>
      </c>
      <c r="C11" s="18">
        <v>488156515.60000002</v>
      </c>
      <c r="D11" s="18">
        <v>18845974.09</v>
      </c>
      <c r="E11" s="19">
        <v>582528</v>
      </c>
      <c r="F11" s="19">
        <v>703</v>
      </c>
      <c r="G11" s="20">
        <v>583231</v>
      </c>
      <c r="H11" s="18">
        <v>507002489.69</v>
      </c>
      <c r="I11" s="17"/>
      <c r="J11" s="14"/>
      <c r="K11" s="14"/>
      <c r="L11" s="14"/>
    </row>
    <row r="12" spans="2:12" x14ac:dyDescent="0.35">
      <c r="B12" s="8" t="s">
        <v>17</v>
      </c>
      <c r="C12" s="18">
        <v>4869921.91</v>
      </c>
      <c r="D12" s="18">
        <v>45451.5</v>
      </c>
      <c r="E12" s="19">
        <v>5952</v>
      </c>
      <c r="F12" s="19">
        <v>4</v>
      </c>
      <c r="G12" s="20">
        <v>5956</v>
      </c>
      <c r="H12" s="18">
        <v>4915373.41</v>
      </c>
      <c r="I12" s="17"/>
      <c r="J12" s="14"/>
      <c r="K12" s="14"/>
      <c r="L12" s="14"/>
    </row>
    <row r="13" spans="2:12" x14ac:dyDescent="0.35">
      <c r="B13" s="8" t="s">
        <v>18</v>
      </c>
      <c r="C13" s="18">
        <v>518087002.60000002</v>
      </c>
      <c r="D13" s="18">
        <v>856188.16</v>
      </c>
      <c r="E13" s="19">
        <v>977422</v>
      </c>
      <c r="F13" s="19">
        <v>49</v>
      </c>
      <c r="G13" s="20">
        <v>977471</v>
      </c>
      <c r="H13" s="18">
        <v>518943190.76000005</v>
      </c>
      <c r="I13" s="17"/>
      <c r="J13" s="14"/>
      <c r="K13" s="14"/>
      <c r="L13" s="14"/>
    </row>
    <row r="14" spans="2:12" x14ac:dyDescent="0.35">
      <c r="B14" s="8" t="s">
        <v>19</v>
      </c>
      <c r="C14" s="18">
        <v>517057418.69999999</v>
      </c>
      <c r="D14" s="18">
        <v>139120952</v>
      </c>
      <c r="E14" s="19">
        <v>427061</v>
      </c>
      <c r="F14" s="19">
        <v>7759</v>
      </c>
      <c r="G14" s="20">
        <v>434820</v>
      </c>
      <c r="H14" s="18">
        <v>656178370.70000005</v>
      </c>
      <c r="I14" s="17"/>
      <c r="J14" s="14"/>
      <c r="K14" s="14"/>
      <c r="L14" s="14"/>
    </row>
    <row r="15" spans="2:12" x14ac:dyDescent="0.35">
      <c r="B15" s="8" t="s">
        <v>20</v>
      </c>
      <c r="C15" s="18">
        <v>17949066.739999998</v>
      </c>
      <c r="D15" s="18">
        <v>89028.55</v>
      </c>
      <c r="E15" s="19">
        <v>28586</v>
      </c>
      <c r="F15" s="19">
        <v>6</v>
      </c>
      <c r="G15" s="20">
        <v>28592</v>
      </c>
      <c r="H15" s="18">
        <v>18038095.289999999</v>
      </c>
      <c r="I15" s="17"/>
      <c r="J15" s="14"/>
      <c r="K15" s="14"/>
      <c r="L15" s="14"/>
    </row>
    <row r="16" spans="2:12" x14ac:dyDescent="0.35">
      <c r="B16" s="8" t="s">
        <v>21</v>
      </c>
      <c r="C16" s="18">
        <v>120437821.5</v>
      </c>
      <c r="D16" s="18">
        <v>23821886.420000002</v>
      </c>
      <c r="E16" s="19">
        <v>176602</v>
      </c>
      <c r="F16" s="19">
        <v>1053</v>
      </c>
      <c r="G16" s="20">
        <v>177655</v>
      </c>
      <c r="H16" s="18">
        <v>144259707.92000002</v>
      </c>
      <c r="I16" s="17"/>
      <c r="J16" s="14"/>
      <c r="K16" s="14"/>
      <c r="L16" s="14"/>
    </row>
    <row r="17" spans="2:12" x14ac:dyDescent="0.35">
      <c r="B17" s="8" t="s">
        <v>22</v>
      </c>
      <c r="C17" s="18">
        <v>189262103.90000001</v>
      </c>
      <c r="D17" s="18">
        <v>45821196.609999999</v>
      </c>
      <c r="E17" s="19">
        <v>820284</v>
      </c>
      <c r="F17" s="19">
        <v>1207</v>
      </c>
      <c r="G17" s="20">
        <v>821491</v>
      </c>
      <c r="H17" s="18">
        <v>235083300.50999999</v>
      </c>
      <c r="I17" s="17"/>
      <c r="J17" s="14"/>
      <c r="K17" s="14"/>
      <c r="L17" s="14"/>
    </row>
    <row r="18" spans="2:12" x14ac:dyDescent="0.35">
      <c r="B18" s="8" t="s">
        <v>23</v>
      </c>
      <c r="C18" s="18">
        <v>43311542.960000001</v>
      </c>
      <c r="D18" s="18">
        <v>1201825.1499999999</v>
      </c>
      <c r="E18" s="19">
        <v>71528</v>
      </c>
      <c r="F18" s="19">
        <v>61</v>
      </c>
      <c r="G18" s="20">
        <v>71589</v>
      </c>
      <c r="H18" s="18">
        <v>44513368.109999999</v>
      </c>
      <c r="I18" s="17"/>
      <c r="J18" s="14"/>
      <c r="K18" s="14"/>
      <c r="L18" s="14"/>
    </row>
    <row r="19" spans="2:12" x14ac:dyDescent="0.35">
      <c r="B19" s="21" t="s">
        <v>42</v>
      </c>
      <c r="C19" s="22">
        <v>996328342.5</v>
      </c>
      <c r="D19" s="22">
        <v>7494178050</v>
      </c>
      <c r="E19" s="23">
        <v>612926</v>
      </c>
      <c r="F19" s="23">
        <v>114139</v>
      </c>
      <c r="G19" s="24">
        <v>727065</v>
      </c>
      <c r="H19" s="22">
        <v>8490506392.5</v>
      </c>
      <c r="I19" s="17"/>
      <c r="J19" s="14"/>
      <c r="K19" s="14"/>
      <c r="L19" s="14"/>
    </row>
    <row r="20" spans="2:12" x14ac:dyDescent="0.35">
      <c r="B20" s="21" t="s">
        <v>43</v>
      </c>
      <c r="C20" s="22">
        <v>3985333124</v>
      </c>
      <c r="D20" s="22">
        <v>717507620.79999995</v>
      </c>
      <c r="E20" s="23">
        <v>5930668</v>
      </c>
      <c r="F20" s="23">
        <v>61208</v>
      </c>
      <c r="G20" s="24">
        <v>5991876</v>
      </c>
      <c r="H20" s="22">
        <v>4702840744.8000002</v>
      </c>
      <c r="I20" s="17"/>
      <c r="J20" s="14"/>
      <c r="K20" s="14"/>
      <c r="L20" s="14"/>
    </row>
    <row r="21" spans="2:12" x14ac:dyDescent="0.35">
      <c r="B21" s="8" t="s">
        <v>24</v>
      </c>
      <c r="C21" s="18">
        <v>24121848.440000001</v>
      </c>
      <c r="D21" s="18">
        <v>343025.56</v>
      </c>
      <c r="E21" s="19">
        <v>29337</v>
      </c>
      <c r="F21" s="19">
        <v>13</v>
      </c>
      <c r="G21" s="20">
        <v>29350</v>
      </c>
      <c r="H21" s="18">
        <v>24464874</v>
      </c>
      <c r="I21" s="17"/>
      <c r="J21" s="14"/>
      <c r="K21" s="14"/>
      <c r="L21" s="14"/>
    </row>
    <row r="22" spans="2:12" x14ac:dyDescent="0.35">
      <c r="B22" s="8" t="s">
        <v>25</v>
      </c>
      <c r="C22" s="18">
        <v>29862130.210000001</v>
      </c>
      <c r="D22" s="18">
        <v>452508.26</v>
      </c>
      <c r="E22" s="19">
        <v>29639</v>
      </c>
      <c r="F22" s="19">
        <v>29</v>
      </c>
      <c r="G22" s="20">
        <v>29668</v>
      </c>
      <c r="H22" s="18">
        <v>30314638.470000003</v>
      </c>
      <c r="I22" s="17"/>
      <c r="J22" s="14"/>
      <c r="K22" s="14"/>
      <c r="L22" s="14"/>
    </row>
    <row r="23" spans="2:12" x14ac:dyDescent="0.35">
      <c r="B23" s="8" t="s">
        <v>26</v>
      </c>
      <c r="C23" s="18">
        <v>65767622.789999999</v>
      </c>
      <c r="D23" s="18">
        <v>3626209.31</v>
      </c>
      <c r="E23" s="19">
        <v>48544</v>
      </c>
      <c r="F23" s="19">
        <v>192</v>
      </c>
      <c r="G23" s="20">
        <v>48736</v>
      </c>
      <c r="H23" s="18">
        <v>69393832.099999994</v>
      </c>
      <c r="I23" s="17"/>
      <c r="J23" s="14"/>
      <c r="K23" s="14"/>
      <c r="L23" s="14"/>
    </row>
    <row r="24" spans="2:12" x14ac:dyDescent="0.35">
      <c r="B24" s="8" t="s">
        <v>27</v>
      </c>
      <c r="C24" s="18">
        <v>4684663.9000000004</v>
      </c>
      <c r="D24" s="18">
        <v>0</v>
      </c>
      <c r="E24" s="19">
        <v>4264</v>
      </c>
      <c r="F24" s="19">
        <v>0</v>
      </c>
      <c r="G24" s="20">
        <v>4264</v>
      </c>
      <c r="H24" s="18">
        <v>4684663.9000000004</v>
      </c>
      <c r="I24" s="17"/>
      <c r="J24" s="14"/>
      <c r="K24" s="14"/>
      <c r="L24" s="14"/>
    </row>
    <row r="25" spans="2:12" x14ac:dyDescent="0.35">
      <c r="B25" s="8" t="s">
        <v>28</v>
      </c>
      <c r="C25" s="18">
        <v>1565463.98</v>
      </c>
      <c r="D25" s="18">
        <v>0</v>
      </c>
      <c r="E25" s="19">
        <v>1789</v>
      </c>
      <c r="F25" s="19">
        <v>0</v>
      </c>
      <c r="G25" s="20">
        <v>1789</v>
      </c>
      <c r="H25" s="18">
        <v>1565463.98</v>
      </c>
      <c r="I25" s="17"/>
      <c r="J25" s="14"/>
      <c r="K25" s="14"/>
      <c r="L25" s="14"/>
    </row>
    <row r="26" spans="2:12" x14ac:dyDescent="0.35">
      <c r="B26" s="8" t="s">
        <v>29</v>
      </c>
      <c r="C26" s="18">
        <v>4870516.0199999996</v>
      </c>
      <c r="D26" s="18">
        <v>583360.65</v>
      </c>
      <c r="E26" s="19">
        <v>6207</v>
      </c>
      <c r="F26" s="19">
        <v>30</v>
      </c>
      <c r="G26" s="20">
        <v>6237</v>
      </c>
      <c r="H26" s="18">
        <v>5453876.6699999999</v>
      </c>
      <c r="I26" s="17"/>
      <c r="J26" s="14"/>
      <c r="K26" s="14"/>
      <c r="L26" s="14"/>
    </row>
    <row r="27" spans="2:12" x14ac:dyDescent="0.35">
      <c r="B27" s="8" t="s">
        <v>30</v>
      </c>
      <c r="C27" s="18">
        <v>2741369.11</v>
      </c>
      <c r="D27" s="18">
        <v>92459.82</v>
      </c>
      <c r="E27" s="19">
        <v>5350</v>
      </c>
      <c r="F27" s="19">
        <v>4</v>
      </c>
      <c r="G27" s="20">
        <v>5354</v>
      </c>
      <c r="H27" s="18">
        <v>2833828.9299999997</v>
      </c>
      <c r="I27" s="17"/>
      <c r="J27" s="14"/>
      <c r="K27" s="14"/>
      <c r="L27" s="14"/>
    </row>
    <row r="28" spans="2:12" x14ac:dyDescent="0.35">
      <c r="B28" s="8" t="s">
        <v>31</v>
      </c>
      <c r="C28" s="18">
        <v>50198573.07</v>
      </c>
      <c r="D28" s="18">
        <v>140916.14000000001</v>
      </c>
      <c r="E28" s="19">
        <v>88017</v>
      </c>
      <c r="F28" s="19">
        <v>9</v>
      </c>
      <c r="G28" s="20">
        <v>88026</v>
      </c>
      <c r="H28" s="18">
        <v>50339489.210000001</v>
      </c>
      <c r="I28" s="17"/>
      <c r="J28" s="14"/>
      <c r="K28" s="14"/>
      <c r="L28" s="14"/>
    </row>
    <row r="29" spans="2:12" x14ac:dyDescent="0.35">
      <c r="B29" s="8" t="s">
        <v>8</v>
      </c>
      <c r="C29" s="25">
        <v>648406274.09000003</v>
      </c>
      <c r="D29" s="25">
        <v>30907173.239999998</v>
      </c>
      <c r="E29" s="19">
        <v>1538200</v>
      </c>
      <c r="F29" s="19">
        <v>1385</v>
      </c>
      <c r="G29" s="20">
        <v>1539585</v>
      </c>
      <c r="H29" s="18">
        <v>679313447.33000004</v>
      </c>
      <c r="I29" s="17"/>
      <c r="J29" s="14"/>
      <c r="K29" s="14"/>
      <c r="L29" s="14"/>
    </row>
    <row r="30" spans="2:12" x14ac:dyDescent="0.35">
      <c r="B30" s="9" t="s">
        <v>32</v>
      </c>
      <c r="C30" s="10">
        <f>SUM(C3:C29)</f>
        <v>12238689691.299999</v>
      </c>
      <c r="D30" s="10">
        <f>SUM(D3:D29)</f>
        <v>9590514806.6399975</v>
      </c>
      <c r="E30" s="11">
        <f t="shared" ref="E30:H30" si="0">SUM(E3:E29)</f>
        <v>16610678</v>
      </c>
      <c r="F30" s="11">
        <f t="shared" si="0"/>
        <v>224603</v>
      </c>
      <c r="G30" s="11">
        <f t="shared" si="0"/>
        <v>16835281</v>
      </c>
      <c r="H30" s="11">
        <f t="shared" si="0"/>
        <v>21829204497.939999</v>
      </c>
      <c r="I30" s="17"/>
      <c r="J30" s="14"/>
      <c r="K30" s="14"/>
      <c r="L30" s="14"/>
    </row>
    <row r="32" spans="2:12" x14ac:dyDescent="0.35">
      <c r="B32" s="12" t="s">
        <v>33</v>
      </c>
    </row>
    <row r="33" spans="2:2" x14ac:dyDescent="0.35">
      <c r="B33" s="12" t="s">
        <v>39</v>
      </c>
    </row>
    <row r="34" spans="2:2" x14ac:dyDescent="0.35">
      <c r="B34" s="12" t="s">
        <v>34</v>
      </c>
    </row>
    <row r="35" spans="2:2" x14ac:dyDescent="0.35">
      <c r="B35" s="12" t="s">
        <v>41</v>
      </c>
    </row>
    <row r="36" spans="2:2" x14ac:dyDescent="0.35">
      <c r="B36" s="12" t="s">
        <v>36</v>
      </c>
    </row>
    <row r="37" spans="2:2" x14ac:dyDescent="0.35">
      <c r="B37" s="12" t="s">
        <v>37</v>
      </c>
    </row>
    <row r="38" spans="2:2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3355-910F-4DD4-B498-B9A16589D757}">
  <dimension ref="B1:I38"/>
  <sheetViews>
    <sheetView zoomScaleNormal="100" workbookViewId="0"/>
  </sheetViews>
  <sheetFormatPr defaultRowHeight="15.5" x14ac:dyDescent="0.35"/>
  <cols>
    <col min="1" max="1" width="4.4609375" customWidth="1"/>
    <col min="2" max="2" width="44" customWidth="1"/>
    <col min="3" max="3" width="16.23046875" customWidth="1"/>
    <col min="4" max="4" width="16.15234375" bestFit="1" customWidth="1"/>
    <col min="5" max="6" width="12.23046875" bestFit="1" customWidth="1"/>
    <col min="7" max="7" width="14.69140625" bestFit="1" customWidth="1"/>
    <col min="8" max="8" width="15.69140625" bestFit="1" customWidth="1"/>
    <col min="9" max="9" width="16.15234375" bestFit="1" customWidth="1"/>
  </cols>
  <sheetData>
    <row r="1" spans="2:9" x14ac:dyDescent="0.35">
      <c r="B1" s="16" t="s">
        <v>40</v>
      </c>
    </row>
    <row r="2" spans="2:9" ht="62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9" x14ac:dyDescent="0.35">
      <c r="B3" s="3" t="s">
        <v>7</v>
      </c>
      <c r="C3" s="4">
        <v>2592972.39</v>
      </c>
      <c r="D3" s="4">
        <v>1112709.5900000001</v>
      </c>
      <c r="E3" s="5">
        <v>2595</v>
      </c>
      <c r="F3" s="5">
        <v>66</v>
      </c>
      <c r="G3" s="6">
        <v>2661</v>
      </c>
      <c r="H3" s="4">
        <v>3705681.9800000004</v>
      </c>
      <c r="I3" s="17"/>
    </row>
    <row r="4" spans="2:9" x14ac:dyDescent="0.35">
      <c r="B4" s="3" t="s">
        <v>9</v>
      </c>
      <c r="C4" s="4">
        <v>316336023.24000001</v>
      </c>
      <c r="D4" s="4">
        <v>64484511.030000001</v>
      </c>
      <c r="E4" s="5">
        <v>684228</v>
      </c>
      <c r="F4" s="5">
        <v>1683</v>
      </c>
      <c r="G4" s="6">
        <v>685911</v>
      </c>
      <c r="H4" s="4">
        <v>380820534.26999998</v>
      </c>
      <c r="I4" s="17"/>
    </row>
    <row r="5" spans="2:9" x14ac:dyDescent="0.35">
      <c r="B5" s="3" t="s">
        <v>10</v>
      </c>
      <c r="C5" s="4">
        <v>78958651.459999993</v>
      </c>
      <c r="D5" s="4">
        <v>3528224.81</v>
      </c>
      <c r="E5" s="5">
        <v>119107</v>
      </c>
      <c r="F5" s="5">
        <v>132</v>
      </c>
      <c r="G5" s="6">
        <v>119239</v>
      </c>
      <c r="H5" s="4">
        <v>82486876.269999996</v>
      </c>
      <c r="I5" s="17"/>
    </row>
    <row r="6" spans="2:9" x14ac:dyDescent="0.35">
      <c r="B6" s="3" t="s">
        <v>11</v>
      </c>
      <c r="C6" s="4">
        <v>3254880417.8400002</v>
      </c>
      <c r="D6" s="4">
        <v>1121700129.1700001</v>
      </c>
      <c r="E6" s="5">
        <v>3116987</v>
      </c>
      <c r="F6" s="5">
        <v>36750</v>
      </c>
      <c r="G6" s="6">
        <v>3153737</v>
      </c>
      <c r="H6" s="4">
        <v>4376580547.0100002</v>
      </c>
      <c r="I6" s="17"/>
    </row>
    <row r="7" spans="2:9" x14ac:dyDescent="0.35">
      <c r="B7" s="3" t="s">
        <v>12</v>
      </c>
      <c r="C7" s="4">
        <v>238254855.28</v>
      </c>
      <c r="D7" s="4">
        <v>59516471.909999996</v>
      </c>
      <c r="E7" s="5">
        <v>239725</v>
      </c>
      <c r="F7" s="5">
        <v>2489</v>
      </c>
      <c r="G7" s="6">
        <v>242214</v>
      </c>
      <c r="H7" s="4">
        <v>297771327.19</v>
      </c>
      <c r="I7" s="17"/>
    </row>
    <row r="8" spans="2:9" x14ac:dyDescent="0.35">
      <c r="B8" s="3" t="s">
        <v>13</v>
      </c>
      <c r="C8" s="4">
        <v>2850706.97</v>
      </c>
      <c r="D8" s="4">
        <v>113352.95</v>
      </c>
      <c r="E8" s="5">
        <v>3620</v>
      </c>
      <c r="F8" s="5">
        <v>7</v>
      </c>
      <c r="G8" s="6">
        <v>3627</v>
      </c>
      <c r="H8" s="4">
        <v>2964059.9200000004</v>
      </c>
      <c r="I8" s="17"/>
    </row>
    <row r="9" spans="2:9" x14ac:dyDescent="0.35">
      <c r="B9" s="3" t="s">
        <v>14</v>
      </c>
      <c r="C9" s="4">
        <v>58326723.57</v>
      </c>
      <c r="D9" s="4">
        <v>8086507.9100000001</v>
      </c>
      <c r="E9" s="5">
        <v>94947</v>
      </c>
      <c r="F9" s="5">
        <v>503</v>
      </c>
      <c r="G9" s="6">
        <v>95450</v>
      </c>
      <c r="H9" s="4">
        <v>66413231.480000004</v>
      </c>
      <c r="I9" s="17"/>
    </row>
    <row r="10" spans="2:9" x14ac:dyDescent="0.35">
      <c r="B10" s="3" t="s">
        <v>15</v>
      </c>
      <c r="C10" s="4">
        <v>507532784.79000002</v>
      </c>
      <c r="D10" s="4">
        <v>12841179.939999999</v>
      </c>
      <c r="E10" s="5">
        <v>1198538</v>
      </c>
      <c r="F10" s="5">
        <v>747</v>
      </c>
      <c r="G10" s="6">
        <v>1199285</v>
      </c>
      <c r="H10" s="4">
        <v>520373964.73000002</v>
      </c>
      <c r="I10" s="17"/>
    </row>
    <row r="11" spans="2:9" x14ac:dyDescent="0.35">
      <c r="B11" s="3" t="s">
        <v>16</v>
      </c>
      <c r="C11" s="4">
        <v>485217388.11000001</v>
      </c>
      <c r="D11" s="4">
        <v>17492472.149999999</v>
      </c>
      <c r="E11" s="5">
        <v>652377</v>
      </c>
      <c r="F11" s="5">
        <v>787</v>
      </c>
      <c r="G11" s="6">
        <v>653164</v>
      </c>
      <c r="H11" s="4">
        <v>502709860.25999999</v>
      </c>
      <c r="I11" s="17"/>
    </row>
    <row r="12" spans="2:9" x14ac:dyDescent="0.35">
      <c r="B12" s="3" t="s">
        <v>17</v>
      </c>
      <c r="C12" s="4">
        <v>4487983.28</v>
      </c>
      <c r="D12" s="4">
        <v>0</v>
      </c>
      <c r="E12" s="5">
        <v>5162</v>
      </c>
      <c r="F12" s="5">
        <v>0</v>
      </c>
      <c r="G12" s="6">
        <v>5162</v>
      </c>
      <c r="H12" s="4">
        <v>4487983.28</v>
      </c>
      <c r="I12" s="17"/>
    </row>
    <row r="13" spans="2:9" x14ac:dyDescent="0.35">
      <c r="B13" s="3" t="s">
        <v>18</v>
      </c>
      <c r="C13" s="4">
        <v>491269503.39999998</v>
      </c>
      <c r="D13" s="4">
        <v>2796949.96</v>
      </c>
      <c r="E13" s="5">
        <v>976042</v>
      </c>
      <c r="F13" s="5">
        <v>121</v>
      </c>
      <c r="G13" s="6">
        <v>976163</v>
      </c>
      <c r="H13" s="4">
        <v>494066453.35999995</v>
      </c>
      <c r="I13" s="17"/>
    </row>
    <row r="14" spans="2:9" x14ac:dyDescent="0.35">
      <c r="B14" s="3" t="s">
        <v>19</v>
      </c>
      <c r="C14" s="4">
        <v>516264443.55000001</v>
      </c>
      <c r="D14" s="4">
        <v>107914869.93000001</v>
      </c>
      <c r="E14" s="5">
        <v>467642</v>
      </c>
      <c r="F14" s="5">
        <v>6202</v>
      </c>
      <c r="G14" s="6">
        <v>473844</v>
      </c>
      <c r="H14" s="4">
        <v>624179313.48000002</v>
      </c>
      <c r="I14" s="17"/>
    </row>
    <row r="15" spans="2:9" x14ac:dyDescent="0.35">
      <c r="B15" s="3" t="s">
        <v>20</v>
      </c>
      <c r="C15" s="4">
        <v>15771041</v>
      </c>
      <c r="D15" s="4">
        <v>292253.51</v>
      </c>
      <c r="E15" s="5">
        <v>27839</v>
      </c>
      <c r="F15" s="5">
        <v>14</v>
      </c>
      <c r="G15" s="6">
        <v>27853</v>
      </c>
      <c r="H15" s="4">
        <v>16063294.51</v>
      </c>
      <c r="I15" s="17"/>
    </row>
    <row r="16" spans="2:9" x14ac:dyDescent="0.35">
      <c r="B16" s="3" t="s">
        <v>21</v>
      </c>
      <c r="C16" s="4">
        <v>109396302.14</v>
      </c>
      <c r="D16" s="4">
        <v>22316955.23</v>
      </c>
      <c r="E16" s="5">
        <v>160834</v>
      </c>
      <c r="F16" s="5">
        <v>962</v>
      </c>
      <c r="G16" s="6">
        <v>161796</v>
      </c>
      <c r="H16" s="4">
        <v>131713257.37</v>
      </c>
      <c r="I16" s="17"/>
    </row>
    <row r="17" spans="2:9" x14ac:dyDescent="0.35">
      <c r="B17" s="3" t="s">
        <v>22</v>
      </c>
      <c r="C17" s="4">
        <v>181699252.62</v>
      </c>
      <c r="D17" s="4">
        <v>46314740.229999997</v>
      </c>
      <c r="E17" s="5">
        <v>634584</v>
      </c>
      <c r="F17" s="5">
        <v>1196</v>
      </c>
      <c r="G17" s="6">
        <v>635780</v>
      </c>
      <c r="H17" s="4">
        <v>228013992.84999999</v>
      </c>
      <c r="I17" s="17"/>
    </row>
    <row r="18" spans="2:9" x14ac:dyDescent="0.35">
      <c r="B18" s="3" t="s">
        <v>23</v>
      </c>
      <c r="C18" s="4">
        <v>42272926.950000003</v>
      </c>
      <c r="D18" s="4">
        <v>568737.74</v>
      </c>
      <c r="E18" s="5">
        <v>80712</v>
      </c>
      <c r="F18" s="5">
        <v>33</v>
      </c>
      <c r="G18" s="6">
        <v>80745</v>
      </c>
      <c r="H18" s="4">
        <v>42841664.690000005</v>
      </c>
      <c r="I18" s="17"/>
    </row>
    <row r="19" spans="2:9" x14ac:dyDescent="0.35">
      <c r="B19" s="2" t="s">
        <v>42</v>
      </c>
      <c r="C19" s="4">
        <v>954880727.64999998</v>
      </c>
      <c r="D19" s="4">
        <v>6745090336.4099998</v>
      </c>
      <c r="E19" s="5">
        <v>590001</v>
      </c>
      <c r="F19" s="5">
        <v>132826</v>
      </c>
      <c r="G19" s="6">
        <v>722827</v>
      </c>
      <c r="H19" s="4">
        <v>7699971064.0599995</v>
      </c>
      <c r="I19" s="17"/>
    </row>
    <row r="20" spans="2:9" x14ac:dyDescent="0.35">
      <c r="B20" s="2" t="s">
        <v>43</v>
      </c>
      <c r="C20" s="4">
        <v>3954362861.4599996</v>
      </c>
      <c r="D20" s="4">
        <v>840228561.43000031</v>
      </c>
      <c r="E20" s="5">
        <v>6333766</v>
      </c>
      <c r="F20" s="5">
        <v>37019</v>
      </c>
      <c r="G20" s="6">
        <v>6370785</v>
      </c>
      <c r="H20" s="4">
        <v>4794591422.8899994</v>
      </c>
      <c r="I20" s="17"/>
    </row>
    <row r="21" spans="2:9" x14ac:dyDescent="0.35">
      <c r="B21" s="3" t="s">
        <v>24</v>
      </c>
      <c r="C21" s="4">
        <v>24202101.690000001</v>
      </c>
      <c r="D21" s="4">
        <v>544764.04</v>
      </c>
      <c r="E21" s="5">
        <v>29328</v>
      </c>
      <c r="F21" s="5">
        <v>17</v>
      </c>
      <c r="G21" s="6">
        <v>29345</v>
      </c>
      <c r="H21" s="4">
        <v>24746865.73</v>
      </c>
      <c r="I21" s="17"/>
    </row>
    <row r="22" spans="2:9" x14ac:dyDescent="0.35">
      <c r="B22" s="3" t="s">
        <v>25</v>
      </c>
      <c r="C22" s="4">
        <v>30072084.309999999</v>
      </c>
      <c r="D22" s="4">
        <v>1120692.07</v>
      </c>
      <c r="E22" s="5">
        <v>27993</v>
      </c>
      <c r="F22" s="5">
        <v>69</v>
      </c>
      <c r="G22" s="6">
        <v>28062</v>
      </c>
      <c r="H22" s="4">
        <v>31192776.379999999</v>
      </c>
      <c r="I22" s="17"/>
    </row>
    <row r="23" spans="2:9" x14ac:dyDescent="0.35">
      <c r="B23" s="3" t="s">
        <v>26</v>
      </c>
      <c r="C23" s="4">
        <v>46790156.68</v>
      </c>
      <c r="D23" s="4">
        <v>4231874.53</v>
      </c>
      <c r="E23" s="5">
        <v>32302</v>
      </c>
      <c r="F23" s="5">
        <v>188</v>
      </c>
      <c r="G23" s="6">
        <v>32490</v>
      </c>
      <c r="H23" s="4">
        <v>51022031.210000001</v>
      </c>
      <c r="I23" s="17"/>
    </row>
    <row r="24" spans="2:9" x14ac:dyDescent="0.35">
      <c r="B24" s="3" t="s">
        <v>27</v>
      </c>
      <c r="C24" s="4">
        <v>4202063.3899999997</v>
      </c>
      <c r="D24" s="4">
        <v>21431</v>
      </c>
      <c r="E24" s="5">
        <v>3842</v>
      </c>
      <c r="F24" s="5">
        <v>1</v>
      </c>
      <c r="G24" s="6">
        <v>3843</v>
      </c>
      <c r="H24" s="4">
        <v>4223494.3899999997</v>
      </c>
      <c r="I24" s="17"/>
    </row>
    <row r="25" spans="2:9" x14ac:dyDescent="0.35">
      <c r="B25" s="3" t="s">
        <v>28</v>
      </c>
      <c r="C25" s="4">
        <v>1201077.78</v>
      </c>
      <c r="D25" s="4">
        <v>17280</v>
      </c>
      <c r="E25" s="5">
        <v>1385</v>
      </c>
      <c r="F25" s="5">
        <v>1</v>
      </c>
      <c r="G25" s="6">
        <v>1386</v>
      </c>
      <c r="H25" s="4">
        <v>1218357.78</v>
      </c>
      <c r="I25" s="17"/>
    </row>
    <row r="26" spans="2:9" x14ac:dyDescent="0.35">
      <c r="B26" s="3" t="s">
        <v>29</v>
      </c>
      <c r="C26" s="4">
        <v>4794916.78</v>
      </c>
      <c r="D26" s="4">
        <v>642137.1</v>
      </c>
      <c r="E26" s="5">
        <v>6324</v>
      </c>
      <c r="F26" s="5">
        <v>34</v>
      </c>
      <c r="G26" s="6">
        <v>6358</v>
      </c>
      <c r="H26" s="4">
        <v>5437053.8799999999</v>
      </c>
      <c r="I26" s="17"/>
    </row>
    <row r="27" spans="2:9" x14ac:dyDescent="0.35">
      <c r="B27" s="3" t="s">
        <v>30</v>
      </c>
      <c r="C27" s="4">
        <v>2536588.4700000002</v>
      </c>
      <c r="D27" s="4">
        <v>14715</v>
      </c>
      <c r="E27" s="5">
        <v>4925</v>
      </c>
      <c r="F27" s="5">
        <v>1</v>
      </c>
      <c r="G27" s="6">
        <v>4926</v>
      </c>
      <c r="H27" s="4">
        <v>2551303.4700000002</v>
      </c>
      <c r="I27" s="17"/>
    </row>
    <row r="28" spans="2:9" x14ac:dyDescent="0.35">
      <c r="B28" s="3" t="s">
        <v>31</v>
      </c>
      <c r="C28" s="4">
        <v>49429233.32</v>
      </c>
      <c r="D28" s="4">
        <v>21498.99</v>
      </c>
      <c r="E28" s="5">
        <v>80228</v>
      </c>
      <c r="F28" s="5">
        <v>2</v>
      </c>
      <c r="G28" s="6">
        <v>80230</v>
      </c>
      <c r="H28" s="4">
        <v>49450732.310000002</v>
      </c>
      <c r="I28" s="17"/>
    </row>
    <row r="29" spans="2:9" x14ac:dyDescent="0.35">
      <c r="B29" s="8" t="s">
        <v>8</v>
      </c>
      <c r="C29" s="7">
        <v>648406274.09000003</v>
      </c>
      <c r="D29" s="7">
        <v>30907173.239999998</v>
      </c>
      <c r="E29" s="5">
        <v>1538200</v>
      </c>
      <c r="F29" s="5">
        <v>1385</v>
      </c>
      <c r="G29" s="6">
        <v>1539585</v>
      </c>
      <c r="H29" s="4">
        <v>679313447.33000004</v>
      </c>
      <c r="I29" s="17"/>
    </row>
    <row r="30" spans="2:9" x14ac:dyDescent="0.35">
      <c r="B30" s="9" t="s">
        <v>32</v>
      </c>
      <c r="C30" s="10">
        <f>SUM(C3:C29)</f>
        <v>12026990062.209999</v>
      </c>
      <c r="D30" s="10">
        <f>SUM(D3:D29)</f>
        <v>9091920529.8700027</v>
      </c>
      <c r="E30" s="11">
        <f t="shared" ref="E30:H30" si="0">SUM(E3:E29)</f>
        <v>17113233</v>
      </c>
      <c r="F30" s="11">
        <f t="shared" si="0"/>
        <v>223235</v>
      </c>
      <c r="G30" s="11">
        <f t="shared" si="0"/>
        <v>17336468</v>
      </c>
      <c r="H30" s="11">
        <f t="shared" si="0"/>
        <v>21118910592.080002</v>
      </c>
      <c r="I30" s="17"/>
    </row>
    <row r="32" spans="2:9" x14ac:dyDescent="0.35">
      <c r="B32" s="12" t="s">
        <v>33</v>
      </c>
      <c r="C32" s="14"/>
      <c r="D32" s="14"/>
      <c r="E32" s="14"/>
      <c r="F32" s="14"/>
    </row>
    <row r="33" spans="2:2" x14ac:dyDescent="0.35">
      <c r="B33" s="12" t="s">
        <v>39</v>
      </c>
    </row>
    <row r="34" spans="2:2" x14ac:dyDescent="0.35">
      <c r="B34" s="12" t="s">
        <v>34</v>
      </c>
    </row>
    <row r="35" spans="2:2" x14ac:dyDescent="0.35">
      <c r="B35" s="12" t="s">
        <v>41</v>
      </c>
    </row>
    <row r="36" spans="2:2" x14ac:dyDescent="0.35">
      <c r="B36" s="12" t="s">
        <v>36</v>
      </c>
    </row>
    <row r="37" spans="2:2" x14ac:dyDescent="0.35">
      <c r="B37" s="12" t="s">
        <v>37</v>
      </c>
    </row>
    <row r="38" spans="2:2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1202-E935-4115-98D3-EE3A493C99D1}">
  <dimension ref="B1:I38"/>
  <sheetViews>
    <sheetView workbookViewId="0"/>
  </sheetViews>
  <sheetFormatPr defaultRowHeight="15.5" x14ac:dyDescent="0.35"/>
  <cols>
    <col min="1" max="1" width="4.4609375" customWidth="1"/>
    <col min="2" max="2" width="39.4609375" bestFit="1" customWidth="1"/>
    <col min="3" max="3" width="16.23046875" customWidth="1"/>
    <col min="4" max="4" width="16.15234375" bestFit="1" customWidth="1"/>
    <col min="5" max="6" width="12.23046875" bestFit="1" customWidth="1"/>
    <col min="7" max="7" width="14.69140625" bestFit="1" customWidth="1"/>
    <col min="8" max="8" width="15.69140625" bestFit="1" customWidth="1"/>
    <col min="9" max="9" width="16.15234375" bestFit="1" customWidth="1"/>
  </cols>
  <sheetData>
    <row r="1" spans="2:9" x14ac:dyDescent="0.35">
      <c r="B1" s="16" t="s">
        <v>40</v>
      </c>
    </row>
    <row r="2" spans="2:9" ht="62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9" x14ac:dyDescent="0.35">
      <c r="B3" s="3" t="s">
        <v>7</v>
      </c>
      <c r="C3" s="4">
        <v>3033939.77</v>
      </c>
      <c r="D3" s="4">
        <v>2622374.38</v>
      </c>
      <c r="E3" s="5">
        <v>4011</v>
      </c>
      <c r="F3" s="5">
        <v>111</v>
      </c>
      <c r="G3" s="6">
        <v>4122</v>
      </c>
      <c r="H3" s="4">
        <v>5656314.1500000004</v>
      </c>
      <c r="I3" s="17"/>
    </row>
    <row r="4" spans="2:9" x14ac:dyDescent="0.35">
      <c r="B4" s="3" t="s">
        <v>9</v>
      </c>
      <c r="C4" s="4">
        <v>310422913.69999999</v>
      </c>
      <c r="D4" s="4">
        <v>39970534.039999999</v>
      </c>
      <c r="E4" s="5">
        <v>744383</v>
      </c>
      <c r="F4" s="5">
        <v>1281</v>
      </c>
      <c r="G4" s="6">
        <v>745664</v>
      </c>
      <c r="H4" s="4">
        <v>350393447.74000001</v>
      </c>
      <c r="I4" s="17"/>
    </row>
    <row r="5" spans="2:9" x14ac:dyDescent="0.35">
      <c r="B5" s="3" t="s">
        <v>10</v>
      </c>
      <c r="C5" s="4">
        <v>78764463.590000004</v>
      </c>
      <c r="D5" s="4">
        <v>5056307.37</v>
      </c>
      <c r="E5" s="5">
        <v>136842</v>
      </c>
      <c r="F5" s="5">
        <v>191</v>
      </c>
      <c r="G5" s="6">
        <v>137033</v>
      </c>
      <c r="H5" s="4">
        <v>83820770.959999993</v>
      </c>
      <c r="I5" s="17"/>
    </row>
    <row r="6" spans="2:9" x14ac:dyDescent="0.35">
      <c r="B6" s="3" t="s">
        <v>11</v>
      </c>
      <c r="C6" s="4">
        <v>3352486152.5799999</v>
      </c>
      <c r="D6" s="4">
        <v>1259924928.54</v>
      </c>
      <c r="E6" s="5">
        <v>3362747</v>
      </c>
      <c r="F6" s="5">
        <v>40876</v>
      </c>
      <c r="G6" s="6">
        <v>3403623</v>
      </c>
      <c r="H6" s="4">
        <v>4612411081.1199999</v>
      </c>
      <c r="I6" s="17"/>
    </row>
    <row r="7" spans="2:9" x14ac:dyDescent="0.35">
      <c r="B7" s="3" t="s">
        <v>12</v>
      </c>
      <c r="C7" s="4">
        <v>197079038.25999999</v>
      </c>
      <c r="D7" s="4">
        <v>62400942.920000002</v>
      </c>
      <c r="E7" s="5">
        <v>207664</v>
      </c>
      <c r="F7" s="5">
        <v>2560</v>
      </c>
      <c r="G7" s="6">
        <v>210224</v>
      </c>
      <c r="H7" s="4">
        <v>259479981.18000001</v>
      </c>
      <c r="I7" s="17"/>
    </row>
    <row r="8" spans="2:9" x14ac:dyDescent="0.35">
      <c r="B8" s="3" t="s">
        <v>13</v>
      </c>
      <c r="C8" s="4">
        <v>2675451.6800000002</v>
      </c>
      <c r="D8" s="4">
        <v>212579.59</v>
      </c>
      <c r="E8" s="5">
        <v>4375</v>
      </c>
      <c r="F8" s="5">
        <v>13</v>
      </c>
      <c r="G8" s="6">
        <v>4388</v>
      </c>
      <c r="H8" s="4">
        <v>2888031.27</v>
      </c>
      <c r="I8" s="17"/>
    </row>
    <row r="9" spans="2:9" x14ac:dyDescent="0.35">
      <c r="B9" s="3" t="s">
        <v>14</v>
      </c>
      <c r="C9" s="4">
        <v>61507281.140000001</v>
      </c>
      <c r="D9" s="4">
        <v>8311498.0700000003</v>
      </c>
      <c r="E9" s="5">
        <v>99408</v>
      </c>
      <c r="F9" s="5">
        <v>488</v>
      </c>
      <c r="G9" s="6">
        <v>99896</v>
      </c>
      <c r="H9" s="4">
        <v>69818779.209999993</v>
      </c>
      <c r="I9" s="17"/>
    </row>
    <row r="10" spans="2:9" x14ac:dyDescent="0.35">
      <c r="B10" s="3" t="s">
        <v>15</v>
      </c>
      <c r="C10" s="4">
        <v>518318603.62</v>
      </c>
      <c r="D10" s="4">
        <v>22278351.239999998</v>
      </c>
      <c r="E10" s="5">
        <v>1379229</v>
      </c>
      <c r="F10" s="5">
        <v>1111</v>
      </c>
      <c r="G10" s="6">
        <v>1380340</v>
      </c>
      <c r="H10" s="4">
        <v>540596954.86000001</v>
      </c>
      <c r="I10" s="17"/>
    </row>
    <row r="11" spans="2:9" x14ac:dyDescent="0.35">
      <c r="B11" s="3" t="s">
        <v>16</v>
      </c>
      <c r="C11" s="4">
        <v>486570604.61000001</v>
      </c>
      <c r="D11" s="4">
        <v>40556817.43</v>
      </c>
      <c r="E11" s="5">
        <v>687826</v>
      </c>
      <c r="F11" s="5">
        <v>1270</v>
      </c>
      <c r="G11" s="6">
        <v>689096</v>
      </c>
      <c r="H11" s="4">
        <v>527127422.04000002</v>
      </c>
      <c r="I11" s="17"/>
    </row>
    <row r="12" spans="2:9" x14ac:dyDescent="0.35">
      <c r="B12" s="3" t="s">
        <v>17</v>
      </c>
      <c r="C12" s="4">
        <v>4740609.67</v>
      </c>
      <c r="D12" s="4">
        <v>84894.75</v>
      </c>
      <c r="E12" s="5">
        <v>7285</v>
      </c>
      <c r="F12" s="5">
        <v>5</v>
      </c>
      <c r="G12" s="6">
        <v>7290</v>
      </c>
      <c r="H12" s="4">
        <v>4825504.42</v>
      </c>
      <c r="I12" s="17"/>
    </row>
    <row r="13" spans="2:9" x14ac:dyDescent="0.35">
      <c r="B13" s="3" t="s">
        <v>18</v>
      </c>
      <c r="C13" s="4">
        <v>492542723.20999998</v>
      </c>
      <c r="D13" s="4">
        <v>5788922.4299999997</v>
      </c>
      <c r="E13" s="5">
        <v>1003695</v>
      </c>
      <c r="F13" s="5">
        <v>282</v>
      </c>
      <c r="G13" s="6">
        <v>1003977</v>
      </c>
      <c r="H13" s="4">
        <v>498331645.63999999</v>
      </c>
      <c r="I13" s="17"/>
    </row>
    <row r="14" spans="2:9" x14ac:dyDescent="0.35">
      <c r="B14" s="3" t="s">
        <v>19</v>
      </c>
      <c r="C14" s="4">
        <v>556226302.54999995</v>
      </c>
      <c r="D14" s="4">
        <v>122440010.65000001</v>
      </c>
      <c r="E14" s="5">
        <v>496099</v>
      </c>
      <c r="F14" s="5">
        <v>6513</v>
      </c>
      <c r="G14" s="6">
        <v>502612</v>
      </c>
      <c r="H14" s="4">
        <v>678666313.20000005</v>
      </c>
      <c r="I14" s="17"/>
    </row>
    <row r="15" spans="2:9" x14ac:dyDescent="0.35">
      <c r="B15" s="3" t="s">
        <v>20</v>
      </c>
      <c r="C15" s="4">
        <v>17999610.489999998</v>
      </c>
      <c r="D15" s="4">
        <v>740099.16</v>
      </c>
      <c r="E15" s="5">
        <v>34437</v>
      </c>
      <c r="F15" s="5">
        <v>27</v>
      </c>
      <c r="G15" s="6">
        <v>34464</v>
      </c>
      <c r="H15" s="4">
        <v>18739709.649999999</v>
      </c>
      <c r="I15" s="17"/>
    </row>
    <row r="16" spans="2:9" x14ac:dyDescent="0.35">
      <c r="B16" s="3" t="s">
        <v>21</v>
      </c>
      <c r="C16" s="4">
        <v>109628174.64</v>
      </c>
      <c r="D16" s="4">
        <v>17819061.960000001</v>
      </c>
      <c r="E16" s="5">
        <v>166647</v>
      </c>
      <c r="F16" s="5">
        <v>880</v>
      </c>
      <c r="G16" s="6">
        <v>167527</v>
      </c>
      <c r="H16" s="4">
        <v>127447236.59999999</v>
      </c>
      <c r="I16" s="17"/>
    </row>
    <row r="17" spans="2:9" x14ac:dyDescent="0.35">
      <c r="B17" s="3" t="s">
        <v>22</v>
      </c>
      <c r="C17" s="4">
        <v>221461209.96000001</v>
      </c>
      <c r="D17" s="4">
        <v>53742337.810000002</v>
      </c>
      <c r="E17" s="5">
        <v>1046393</v>
      </c>
      <c r="F17" s="5">
        <v>1255</v>
      </c>
      <c r="G17" s="6">
        <v>1047648</v>
      </c>
      <c r="H17" s="4">
        <v>275203547.76999998</v>
      </c>
      <c r="I17" s="17"/>
    </row>
    <row r="18" spans="2:9" x14ac:dyDescent="0.35">
      <c r="B18" s="3" t="s">
        <v>23</v>
      </c>
      <c r="C18" s="4">
        <v>45637900.280000001</v>
      </c>
      <c r="D18" s="4">
        <v>2421769.63</v>
      </c>
      <c r="E18" s="5">
        <v>81626</v>
      </c>
      <c r="F18" s="5">
        <v>143</v>
      </c>
      <c r="G18" s="6">
        <v>81769</v>
      </c>
      <c r="H18" s="4">
        <v>48059669.909999996</v>
      </c>
      <c r="I18" s="17"/>
    </row>
    <row r="19" spans="2:9" x14ac:dyDescent="0.35">
      <c r="B19" s="2" t="s">
        <v>42</v>
      </c>
      <c r="C19" s="4">
        <v>877874527.28999996</v>
      </c>
      <c r="D19" s="4">
        <v>6433409265.8299999</v>
      </c>
      <c r="E19" s="5">
        <v>546195</v>
      </c>
      <c r="F19" s="5">
        <v>126277</v>
      </c>
      <c r="G19" s="6">
        <v>672472</v>
      </c>
      <c r="H19" s="4">
        <v>7311283793.1199999</v>
      </c>
      <c r="I19" s="17"/>
    </row>
    <row r="20" spans="2:9" x14ac:dyDescent="0.35">
      <c r="B20" s="2" t="s">
        <v>43</v>
      </c>
      <c r="C20" s="4">
        <v>3487262073.9099998</v>
      </c>
      <c r="D20" s="4">
        <v>813423623.90999997</v>
      </c>
      <c r="E20" s="5">
        <v>5658436</v>
      </c>
      <c r="F20" s="5">
        <v>35087</v>
      </c>
      <c r="G20" s="6">
        <v>5693523</v>
      </c>
      <c r="H20" s="4">
        <v>4300685697.8199997</v>
      </c>
      <c r="I20" s="17"/>
    </row>
    <row r="21" spans="2:9" x14ac:dyDescent="0.35">
      <c r="B21" s="3" t="s">
        <v>24</v>
      </c>
      <c r="C21" s="4">
        <v>24161033.18</v>
      </c>
      <c r="D21" s="4">
        <v>1240245.6599999999</v>
      </c>
      <c r="E21" s="5">
        <v>32603</v>
      </c>
      <c r="F21" s="5">
        <v>49</v>
      </c>
      <c r="G21" s="6">
        <v>32652</v>
      </c>
      <c r="H21" s="4">
        <v>25401278.84</v>
      </c>
      <c r="I21" s="17"/>
    </row>
    <row r="22" spans="2:9" x14ac:dyDescent="0.35">
      <c r="B22" s="3" t="s">
        <v>25</v>
      </c>
      <c r="C22" s="4">
        <v>30296393.460000001</v>
      </c>
      <c r="D22" s="4">
        <v>1090003.75</v>
      </c>
      <c r="E22" s="5">
        <v>29892</v>
      </c>
      <c r="F22" s="5">
        <v>66</v>
      </c>
      <c r="G22" s="6">
        <v>29958</v>
      </c>
      <c r="H22" s="4">
        <v>31386397.210000001</v>
      </c>
      <c r="I22" s="17"/>
    </row>
    <row r="23" spans="2:9" x14ac:dyDescent="0.35">
      <c r="B23" s="3" t="s">
        <v>26</v>
      </c>
      <c r="C23" s="4">
        <v>78807628.590000004</v>
      </c>
      <c r="D23" s="4">
        <v>3918027.22</v>
      </c>
      <c r="E23" s="5">
        <v>68325</v>
      </c>
      <c r="F23" s="5">
        <v>199</v>
      </c>
      <c r="G23" s="6">
        <v>68524</v>
      </c>
      <c r="H23" s="4">
        <v>82725655.810000002</v>
      </c>
      <c r="I23" s="17"/>
    </row>
    <row r="24" spans="2:9" x14ac:dyDescent="0.35">
      <c r="B24" s="3" t="s">
        <v>27</v>
      </c>
      <c r="C24" s="4">
        <v>5246187.91</v>
      </c>
      <c r="D24" s="4">
        <v>13377</v>
      </c>
      <c r="E24" s="5">
        <v>6354</v>
      </c>
      <c r="F24" s="5">
        <v>1</v>
      </c>
      <c r="G24" s="6">
        <v>6355</v>
      </c>
      <c r="H24" s="4">
        <v>5259564.91</v>
      </c>
      <c r="I24" s="17"/>
    </row>
    <row r="25" spans="2:9" x14ac:dyDescent="0.35">
      <c r="B25" s="3" t="s">
        <v>28</v>
      </c>
      <c r="C25" s="4">
        <v>1689080.07</v>
      </c>
      <c r="D25" s="4">
        <v>224630.3</v>
      </c>
      <c r="E25" s="5">
        <v>2055</v>
      </c>
      <c r="F25" s="5">
        <v>13</v>
      </c>
      <c r="G25" s="6">
        <v>2068</v>
      </c>
      <c r="H25" s="4">
        <v>1913710.37</v>
      </c>
      <c r="I25" s="17"/>
    </row>
    <row r="26" spans="2:9" x14ac:dyDescent="0.35">
      <c r="B26" s="3" t="s">
        <v>29</v>
      </c>
      <c r="C26" s="4">
        <v>6146788.3899999997</v>
      </c>
      <c r="D26" s="4">
        <v>636419.97</v>
      </c>
      <c r="E26" s="5">
        <v>8343</v>
      </c>
      <c r="F26" s="5">
        <v>35</v>
      </c>
      <c r="G26" s="6">
        <v>8378</v>
      </c>
      <c r="H26" s="4">
        <v>6783208.3600000003</v>
      </c>
      <c r="I26" s="17"/>
    </row>
    <row r="27" spans="2:9" x14ac:dyDescent="0.35">
      <c r="B27" s="3" t="s">
        <v>30</v>
      </c>
      <c r="C27" s="4">
        <v>3468294.5</v>
      </c>
      <c r="D27" s="4">
        <v>84822.21</v>
      </c>
      <c r="E27" s="5">
        <v>8494</v>
      </c>
      <c r="F27" s="5">
        <v>6</v>
      </c>
      <c r="G27" s="6">
        <v>8500</v>
      </c>
      <c r="H27" s="4">
        <v>3553116.71</v>
      </c>
      <c r="I27" s="17"/>
    </row>
    <row r="28" spans="2:9" x14ac:dyDescent="0.35">
      <c r="B28" s="3" t="s">
        <v>31</v>
      </c>
      <c r="C28" s="4">
        <v>57897735.149999999</v>
      </c>
      <c r="D28" s="4">
        <v>49863.87</v>
      </c>
      <c r="E28" s="5">
        <v>102632</v>
      </c>
      <c r="F28" s="5">
        <v>3</v>
      </c>
      <c r="G28" s="6">
        <v>102635</v>
      </c>
      <c r="H28" s="4">
        <v>57947599.020000003</v>
      </c>
      <c r="I28" s="17"/>
    </row>
    <row r="29" spans="2:9" x14ac:dyDescent="0.35">
      <c r="B29" s="8" t="s">
        <v>8</v>
      </c>
      <c r="C29" s="7">
        <v>610898820.84000003</v>
      </c>
      <c r="D29" s="7">
        <v>37402609.710000001</v>
      </c>
      <c r="E29" s="5">
        <v>1445375</v>
      </c>
      <c r="F29" s="5">
        <v>1627</v>
      </c>
      <c r="G29" s="6">
        <v>1447002</v>
      </c>
      <c r="H29" s="4">
        <v>648301430.54999995</v>
      </c>
      <c r="I29" s="17"/>
    </row>
    <row r="30" spans="2:9" x14ac:dyDescent="0.35">
      <c r="B30" s="9" t="s">
        <v>32</v>
      </c>
      <c r="C30" s="10">
        <f>SUM(C3:C29)</f>
        <v>11642843543.039997</v>
      </c>
      <c r="D30" s="10">
        <f>SUM(D3:D29)</f>
        <v>8935864319.3999977</v>
      </c>
      <c r="E30" s="11">
        <f t="shared" ref="E30:H30" si="0">SUM(E3:E29)</f>
        <v>17371371</v>
      </c>
      <c r="F30" s="11">
        <f t="shared" si="0"/>
        <v>220369</v>
      </c>
      <c r="G30" s="11">
        <f t="shared" si="0"/>
        <v>17591740</v>
      </c>
      <c r="H30" s="11">
        <f t="shared" si="0"/>
        <v>20578707862.439999</v>
      </c>
      <c r="I30" s="17"/>
    </row>
    <row r="32" spans="2:9" x14ac:dyDescent="0.35">
      <c r="B32" s="12" t="s">
        <v>33</v>
      </c>
      <c r="C32" s="14"/>
      <c r="D32" s="14"/>
      <c r="E32" s="14"/>
      <c r="F32" s="14"/>
    </row>
    <row r="33" spans="2:2" x14ac:dyDescent="0.35">
      <c r="B33" s="12" t="s">
        <v>39</v>
      </c>
    </row>
    <row r="34" spans="2:2" x14ac:dyDescent="0.35">
      <c r="B34" s="12" t="s">
        <v>34</v>
      </c>
    </row>
    <row r="35" spans="2:2" x14ac:dyDescent="0.35">
      <c r="B35" s="12" t="s">
        <v>41</v>
      </c>
    </row>
    <row r="36" spans="2:2" x14ac:dyDescent="0.35">
      <c r="B36" s="12" t="s">
        <v>36</v>
      </c>
    </row>
    <row r="37" spans="2:2" x14ac:dyDescent="0.35">
      <c r="B37" s="12" t="s">
        <v>37</v>
      </c>
    </row>
    <row r="38" spans="2:2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workbookViewId="0"/>
  </sheetViews>
  <sheetFormatPr defaultRowHeight="15.5" x14ac:dyDescent="0.35"/>
  <cols>
    <col min="1" max="1" width="4.4609375" customWidth="1"/>
    <col min="2" max="2" width="39.4609375" bestFit="1" customWidth="1"/>
    <col min="3" max="3" width="16.23046875" customWidth="1"/>
    <col min="4" max="4" width="15.07421875" bestFit="1" customWidth="1"/>
    <col min="5" max="7" width="12.23046875" bestFit="1" customWidth="1"/>
    <col min="8" max="8" width="16.15234375" bestFit="1" customWidth="1"/>
  </cols>
  <sheetData>
    <row r="1" spans="2:8" x14ac:dyDescent="0.35">
      <c r="B1" s="16" t="s">
        <v>40</v>
      </c>
    </row>
    <row r="2" spans="2:8" ht="62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5">
      <c r="B3" s="3" t="s">
        <v>7</v>
      </c>
      <c r="C3" s="4">
        <v>4833047.49</v>
      </c>
      <c r="D3" s="4">
        <v>4514455.4800000004</v>
      </c>
      <c r="E3" s="5">
        <v>5379</v>
      </c>
      <c r="F3" s="5">
        <v>191</v>
      </c>
      <c r="G3" s="6">
        <v>5570</v>
      </c>
      <c r="H3" s="7">
        <v>9347502.9700000007</v>
      </c>
    </row>
    <row r="4" spans="2:8" x14ac:dyDescent="0.35">
      <c r="B4" s="3" t="s">
        <v>9</v>
      </c>
      <c r="C4" s="4">
        <v>272338329.51999998</v>
      </c>
      <c r="D4" s="4">
        <v>35339019.090000004</v>
      </c>
      <c r="E4" s="5">
        <v>694033</v>
      </c>
      <c r="F4" s="5">
        <v>1113</v>
      </c>
      <c r="G4" s="6">
        <v>695146</v>
      </c>
      <c r="H4" s="7">
        <v>307677348.61000001</v>
      </c>
    </row>
    <row r="5" spans="2:8" x14ac:dyDescent="0.35">
      <c r="B5" s="3" t="s">
        <v>10</v>
      </c>
      <c r="C5" s="4">
        <v>80157306.340000004</v>
      </c>
      <c r="D5" s="4">
        <v>5995606.9899999993</v>
      </c>
      <c r="E5" s="5">
        <v>148042</v>
      </c>
      <c r="F5" s="5">
        <v>187</v>
      </c>
      <c r="G5" s="6">
        <v>148229</v>
      </c>
      <c r="H5" s="7">
        <v>86152913.329999998</v>
      </c>
    </row>
    <row r="6" spans="2:8" x14ac:dyDescent="0.35">
      <c r="B6" s="3" t="s">
        <v>11</v>
      </c>
      <c r="C6" s="4">
        <v>3494698190.6700001</v>
      </c>
      <c r="D6" s="4">
        <v>1161647644.1700001</v>
      </c>
      <c r="E6" s="5">
        <v>3793221</v>
      </c>
      <c r="F6" s="5">
        <v>40855</v>
      </c>
      <c r="G6" s="6">
        <v>3834076</v>
      </c>
      <c r="H6" s="7">
        <v>4656345834.8400002</v>
      </c>
    </row>
    <row r="7" spans="2:8" x14ac:dyDescent="0.35">
      <c r="B7" s="3" t="s">
        <v>12</v>
      </c>
      <c r="C7" s="4">
        <v>199409549.18000001</v>
      </c>
      <c r="D7" s="4">
        <v>70561758.840000004</v>
      </c>
      <c r="E7" s="5">
        <v>221922</v>
      </c>
      <c r="F7" s="5">
        <v>2867</v>
      </c>
      <c r="G7" s="6">
        <v>224789</v>
      </c>
      <c r="H7" s="7">
        <v>269971308.01999998</v>
      </c>
    </row>
    <row r="8" spans="2:8" x14ac:dyDescent="0.35">
      <c r="B8" s="3" t="s">
        <v>13</v>
      </c>
      <c r="C8" s="4">
        <v>3600480.1799999997</v>
      </c>
      <c r="D8" s="4">
        <v>46367.8</v>
      </c>
      <c r="E8" s="5">
        <v>6120</v>
      </c>
      <c r="F8" s="5">
        <v>3</v>
      </c>
      <c r="G8" s="6">
        <v>6123</v>
      </c>
      <c r="H8" s="7">
        <v>3646847.9799999995</v>
      </c>
    </row>
    <row r="9" spans="2:8" x14ac:dyDescent="0.35">
      <c r="B9" s="3" t="s">
        <v>14</v>
      </c>
      <c r="C9" s="4">
        <v>67683136.870000005</v>
      </c>
      <c r="D9" s="4">
        <v>6991265.2799999993</v>
      </c>
      <c r="E9" s="5">
        <v>109690</v>
      </c>
      <c r="F9" s="5">
        <v>442</v>
      </c>
      <c r="G9" s="6">
        <v>110132</v>
      </c>
      <c r="H9" s="7">
        <v>74674402.150000006</v>
      </c>
    </row>
    <row r="10" spans="2:8" x14ac:dyDescent="0.35">
      <c r="B10" s="3" t="s">
        <v>15</v>
      </c>
      <c r="C10" s="4">
        <v>513245679.24000001</v>
      </c>
      <c r="D10" s="4">
        <v>15987745.51</v>
      </c>
      <c r="E10" s="5">
        <v>1434296</v>
      </c>
      <c r="F10" s="5">
        <v>855</v>
      </c>
      <c r="G10" s="6">
        <v>1435151</v>
      </c>
      <c r="H10" s="7">
        <v>529233424.75</v>
      </c>
    </row>
    <row r="11" spans="2:8" x14ac:dyDescent="0.35">
      <c r="B11" s="3" t="s">
        <v>16</v>
      </c>
      <c r="C11" s="4">
        <v>503627311.93999994</v>
      </c>
      <c r="D11" s="4">
        <v>23582863.810000002</v>
      </c>
      <c r="E11" s="5">
        <v>829955</v>
      </c>
      <c r="F11" s="5">
        <v>1081</v>
      </c>
      <c r="G11" s="6">
        <v>831036</v>
      </c>
      <c r="H11" s="7">
        <v>527210175.74999994</v>
      </c>
    </row>
    <row r="12" spans="2:8" x14ac:dyDescent="0.35">
      <c r="B12" s="3" t="s">
        <v>17</v>
      </c>
      <c r="C12" s="4">
        <v>5274986.87</v>
      </c>
      <c r="D12" s="4">
        <v>0</v>
      </c>
      <c r="E12" s="5">
        <v>8987</v>
      </c>
      <c r="F12" s="5">
        <v>0</v>
      </c>
      <c r="G12" s="6">
        <v>8987</v>
      </c>
      <c r="H12" s="7">
        <v>5274986.87</v>
      </c>
    </row>
    <row r="13" spans="2:8" x14ac:dyDescent="0.35">
      <c r="B13" s="3" t="s">
        <v>18</v>
      </c>
      <c r="C13" s="4">
        <v>452401628.15999997</v>
      </c>
      <c r="D13" s="4">
        <v>1709337.44</v>
      </c>
      <c r="E13" s="5">
        <v>921282</v>
      </c>
      <c r="F13" s="5">
        <v>78</v>
      </c>
      <c r="G13" s="6">
        <v>921360</v>
      </c>
      <c r="H13" s="7">
        <v>454110965.59999996</v>
      </c>
    </row>
    <row r="14" spans="2:8" x14ac:dyDescent="0.35">
      <c r="B14" s="3" t="s">
        <v>19</v>
      </c>
      <c r="C14" s="4">
        <v>543517553.25</v>
      </c>
      <c r="D14" s="4">
        <v>127896791.82999998</v>
      </c>
      <c r="E14" s="5">
        <v>528566</v>
      </c>
      <c r="F14" s="5">
        <v>6610</v>
      </c>
      <c r="G14" s="6">
        <v>535176</v>
      </c>
      <c r="H14" s="7">
        <v>671414345.07999992</v>
      </c>
    </row>
    <row r="15" spans="2:8" x14ac:dyDescent="0.35">
      <c r="B15" s="3" t="s">
        <v>20</v>
      </c>
      <c r="C15" s="4">
        <v>18677694.100000001</v>
      </c>
      <c r="D15" s="4">
        <v>90893.48</v>
      </c>
      <c r="E15" s="5">
        <v>44764</v>
      </c>
      <c r="F15" s="5">
        <v>4</v>
      </c>
      <c r="G15" s="6">
        <v>44768</v>
      </c>
      <c r="H15" s="7">
        <v>18768587.580000002</v>
      </c>
    </row>
    <row r="16" spans="2:8" x14ac:dyDescent="0.35">
      <c r="B16" s="3" t="s">
        <v>21</v>
      </c>
      <c r="C16" s="4">
        <v>124248520.59</v>
      </c>
      <c r="D16" s="4">
        <v>26099188.77</v>
      </c>
      <c r="E16" s="5">
        <v>198740</v>
      </c>
      <c r="F16" s="5">
        <v>1247</v>
      </c>
      <c r="G16" s="6">
        <v>199987</v>
      </c>
      <c r="H16" s="7">
        <v>150347709.36000001</v>
      </c>
    </row>
    <row r="17" spans="2:8" x14ac:dyDescent="0.35">
      <c r="B17" s="3" t="s">
        <v>22</v>
      </c>
      <c r="C17" s="4">
        <v>130254827.28999999</v>
      </c>
      <c r="D17" s="4">
        <v>41062487.200000003</v>
      </c>
      <c r="E17" s="5">
        <v>301216</v>
      </c>
      <c r="F17" s="5">
        <v>1082</v>
      </c>
      <c r="G17" s="6">
        <v>302298</v>
      </c>
      <c r="H17" s="7">
        <v>171317314.49000001</v>
      </c>
    </row>
    <row r="18" spans="2:8" x14ac:dyDescent="0.35">
      <c r="B18" s="3" t="s">
        <v>23</v>
      </c>
      <c r="C18" s="4">
        <v>45872322.390000001</v>
      </c>
      <c r="D18" s="4">
        <v>1217643.58</v>
      </c>
      <c r="E18" s="5">
        <v>86120</v>
      </c>
      <c r="F18" s="5">
        <v>61</v>
      </c>
      <c r="G18" s="6">
        <v>86181</v>
      </c>
      <c r="H18" s="7">
        <v>47089965.969999999</v>
      </c>
    </row>
    <row r="19" spans="2:8" x14ac:dyDescent="0.35">
      <c r="B19" s="2" t="s">
        <v>42</v>
      </c>
      <c r="C19" s="4">
        <v>1009213016.1699996</v>
      </c>
      <c r="D19" s="4">
        <v>6072944705.8100004</v>
      </c>
      <c r="E19" s="5">
        <v>606304</v>
      </c>
      <c r="F19" s="5">
        <v>120418</v>
      </c>
      <c r="G19" s="6">
        <v>726722</v>
      </c>
      <c r="H19" s="7">
        <v>7082157721.9799995</v>
      </c>
    </row>
    <row r="20" spans="2:8" x14ac:dyDescent="0.35">
      <c r="B20" s="2" t="s">
        <v>43</v>
      </c>
      <c r="C20" s="4">
        <v>3742442605.6900001</v>
      </c>
      <c r="D20" s="4">
        <v>742700489.87</v>
      </c>
      <c r="E20" s="5">
        <v>6317332</v>
      </c>
      <c r="F20" s="5">
        <v>30122</v>
      </c>
      <c r="G20" s="6">
        <v>6347454</v>
      </c>
      <c r="H20" s="7">
        <v>4485143095.5600004</v>
      </c>
    </row>
    <row r="21" spans="2:8" x14ac:dyDescent="0.35">
      <c r="B21" s="3" t="s">
        <v>24</v>
      </c>
      <c r="C21" s="4">
        <v>28655467.090000004</v>
      </c>
      <c r="D21" s="4">
        <v>382067.31</v>
      </c>
      <c r="E21" s="5">
        <v>42523</v>
      </c>
      <c r="F21" s="5">
        <v>17</v>
      </c>
      <c r="G21" s="6">
        <v>42540</v>
      </c>
      <c r="H21" s="7">
        <v>29037534.400000002</v>
      </c>
    </row>
    <row r="22" spans="2:8" x14ac:dyDescent="0.35">
      <c r="B22" s="3" t="s">
        <v>25</v>
      </c>
      <c r="C22" s="4">
        <v>27363464.850000001</v>
      </c>
      <c r="D22" s="4">
        <v>395496.84</v>
      </c>
      <c r="E22" s="5">
        <v>31118</v>
      </c>
      <c r="F22" s="5">
        <v>23</v>
      </c>
      <c r="G22" s="6">
        <v>31141</v>
      </c>
      <c r="H22" s="7">
        <v>27758961.690000001</v>
      </c>
    </row>
    <row r="23" spans="2:8" x14ac:dyDescent="0.35">
      <c r="B23" s="3" t="s">
        <v>26</v>
      </c>
      <c r="C23" s="4">
        <v>89347687.640000001</v>
      </c>
      <c r="D23" s="4">
        <v>4031674</v>
      </c>
      <c r="E23" s="5">
        <v>89381</v>
      </c>
      <c r="F23" s="5">
        <v>215</v>
      </c>
      <c r="G23" s="6">
        <v>89596</v>
      </c>
      <c r="H23" s="7">
        <v>93379361.640000001</v>
      </c>
    </row>
    <row r="24" spans="2:8" x14ac:dyDescent="0.35">
      <c r="B24" s="3" t="s">
        <v>27</v>
      </c>
      <c r="C24" s="4">
        <v>5945274.9500000002</v>
      </c>
      <c r="D24" s="4">
        <v>0</v>
      </c>
      <c r="E24" s="5">
        <v>7707</v>
      </c>
      <c r="F24" s="5">
        <v>0</v>
      </c>
      <c r="G24" s="6">
        <v>7707</v>
      </c>
      <c r="H24" s="7">
        <v>5945274.9500000002</v>
      </c>
    </row>
    <row r="25" spans="2:8" x14ac:dyDescent="0.35">
      <c r="B25" s="3" t="s">
        <v>28</v>
      </c>
      <c r="C25" s="4">
        <v>1658850.46</v>
      </c>
      <c r="D25" s="4">
        <v>35333.800000000003</v>
      </c>
      <c r="E25" s="5">
        <v>2585</v>
      </c>
      <c r="F25" s="5">
        <v>3</v>
      </c>
      <c r="G25" s="6">
        <v>2588</v>
      </c>
      <c r="H25" s="7">
        <v>1694184.26</v>
      </c>
    </row>
    <row r="26" spans="2:8" x14ac:dyDescent="0.35">
      <c r="B26" s="3" t="s">
        <v>29</v>
      </c>
      <c r="C26" s="4">
        <v>10172465.439999999</v>
      </c>
      <c r="D26" s="4">
        <v>1008727.26</v>
      </c>
      <c r="E26" s="5">
        <v>14945</v>
      </c>
      <c r="F26" s="5">
        <v>56</v>
      </c>
      <c r="G26" s="6">
        <v>15001</v>
      </c>
      <c r="H26" s="7">
        <v>11181192.699999999</v>
      </c>
    </row>
    <row r="27" spans="2:8" x14ac:dyDescent="0.35">
      <c r="B27" s="3" t="s">
        <v>30</v>
      </c>
      <c r="C27" s="4">
        <v>3858945.31</v>
      </c>
      <c r="D27" s="4">
        <v>55654</v>
      </c>
      <c r="E27" s="5">
        <v>8031</v>
      </c>
      <c r="F27" s="5">
        <v>4</v>
      </c>
      <c r="G27" s="6">
        <v>8035</v>
      </c>
      <c r="H27" s="7">
        <v>3914599.31</v>
      </c>
    </row>
    <row r="28" spans="2:8" x14ac:dyDescent="0.35">
      <c r="B28" s="3" t="s">
        <v>31</v>
      </c>
      <c r="C28" s="4">
        <v>61443314.780000001</v>
      </c>
      <c r="D28" s="4">
        <v>93305.7</v>
      </c>
      <c r="E28" s="5">
        <v>121502</v>
      </c>
      <c r="F28" s="5">
        <v>7</v>
      </c>
      <c r="G28" s="6">
        <v>121509</v>
      </c>
      <c r="H28" s="7">
        <v>61536620.480000004</v>
      </c>
    </row>
    <row r="29" spans="2:8" x14ac:dyDescent="0.35">
      <c r="B29" s="8" t="s">
        <v>8</v>
      </c>
      <c r="C29" s="7">
        <v>649378403.38000107</v>
      </c>
      <c r="D29" s="7">
        <v>52973367.370001793</v>
      </c>
      <c r="E29" s="5">
        <v>1393507</v>
      </c>
      <c r="F29" s="5">
        <v>2085</v>
      </c>
      <c r="G29" s="6">
        <v>1395592</v>
      </c>
      <c r="H29" s="7">
        <v>702351770.75000286</v>
      </c>
    </row>
    <row r="30" spans="2:8" x14ac:dyDescent="0.35">
      <c r="B30" s="9" t="s">
        <v>32</v>
      </c>
      <c r="C30" s="10">
        <f t="shared" ref="C30:H30" si="0">SUM(C3:C29)</f>
        <v>12089320059.840002</v>
      </c>
      <c r="D30" s="10">
        <f t="shared" si="0"/>
        <v>8397363891.2300024</v>
      </c>
      <c r="E30" s="11">
        <f t="shared" si="0"/>
        <v>17967268</v>
      </c>
      <c r="F30" s="11">
        <f t="shared" si="0"/>
        <v>209626</v>
      </c>
      <c r="G30" s="11">
        <f t="shared" si="0"/>
        <v>18176894</v>
      </c>
      <c r="H30" s="10">
        <f t="shared" si="0"/>
        <v>20486683951.070004</v>
      </c>
    </row>
    <row r="32" spans="2:8" x14ac:dyDescent="0.35">
      <c r="B32" s="12" t="s">
        <v>33</v>
      </c>
      <c r="C32" s="14"/>
      <c r="D32" s="14"/>
      <c r="E32" s="14"/>
      <c r="F32" s="14"/>
    </row>
    <row r="33" spans="2:2" x14ac:dyDescent="0.35">
      <c r="B33" s="12" t="s">
        <v>39</v>
      </c>
    </row>
    <row r="34" spans="2:2" x14ac:dyDescent="0.35">
      <c r="B34" s="12" t="s">
        <v>34</v>
      </c>
    </row>
    <row r="35" spans="2:2" x14ac:dyDescent="0.35">
      <c r="B35" s="12" t="s">
        <v>41</v>
      </c>
    </row>
    <row r="36" spans="2:2" x14ac:dyDescent="0.35">
      <c r="B36" s="12" t="s">
        <v>36</v>
      </c>
    </row>
    <row r="37" spans="2:2" x14ac:dyDescent="0.35">
      <c r="B37" s="12" t="s">
        <v>37</v>
      </c>
    </row>
    <row r="38" spans="2:2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8"/>
  <sheetViews>
    <sheetView workbookViewId="0">
      <pane ySplit="2" topLeftCell="A3" activePane="bottomLeft" state="frozen"/>
      <selection pane="bottomLeft"/>
    </sheetView>
  </sheetViews>
  <sheetFormatPr defaultColWidth="14.61328125" defaultRowHeight="15.5" x14ac:dyDescent="0.35"/>
  <cols>
    <col min="1" max="1" width="2.69140625" customWidth="1"/>
    <col min="2" max="2" width="42.07421875" bestFit="1" customWidth="1"/>
    <col min="3" max="4" width="16.23046875" bestFit="1" customWidth="1"/>
    <col min="5" max="6" width="14.69140625" bestFit="1" customWidth="1"/>
    <col min="7" max="7" width="13.69140625" bestFit="1" customWidth="1"/>
    <col min="8" max="8" width="17.3828125" bestFit="1" customWidth="1"/>
  </cols>
  <sheetData>
    <row r="1" spans="2:8" x14ac:dyDescent="0.35">
      <c r="B1" s="16" t="s">
        <v>40</v>
      </c>
    </row>
    <row r="2" spans="2:8" ht="46.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5">
      <c r="B3" s="3" t="s">
        <v>7</v>
      </c>
      <c r="C3" s="4">
        <v>3010481.35</v>
      </c>
      <c r="D3" s="4">
        <v>6552554.6200000001</v>
      </c>
      <c r="E3" s="5">
        <v>5276</v>
      </c>
      <c r="F3" s="5">
        <v>483</v>
      </c>
      <c r="G3" s="6">
        <v>5759</v>
      </c>
      <c r="H3" s="7">
        <v>9563035.9700000007</v>
      </c>
    </row>
    <row r="4" spans="2:8" x14ac:dyDescent="0.35">
      <c r="B4" s="3" t="s">
        <v>9</v>
      </c>
      <c r="C4" s="4">
        <v>296008794.95000011</v>
      </c>
      <c r="D4" s="4">
        <v>100423409.47999996</v>
      </c>
      <c r="E4" s="5">
        <v>938288</v>
      </c>
      <c r="F4" s="5">
        <v>9689</v>
      </c>
      <c r="G4" s="6">
        <v>947977</v>
      </c>
      <c r="H4" s="7">
        <v>396432204.43000007</v>
      </c>
    </row>
    <row r="5" spans="2:8" x14ac:dyDescent="0.35">
      <c r="B5" s="3" t="s">
        <v>10</v>
      </c>
      <c r="C5" s="4">
        <v>85352868.789999992</v>
      </c>
      <c r="D5" s="4">
        <v>7194452.5499999998</v>
      </c>
      <c r="E5" s="5">
        <v>170335</v>
      </c>
      <c r="F5" s="5">
        <v>531</v>
      </c>
      <c r="G5" s="6">
        <v>170866</v>
      </c>
      <c r="H5" s="7">
        <v>92547321.339999989</v>
      </c>
    </row>
    <row r="6" spans="2:8" x14ac:dyDescent="0.35">
      <c r="B6" s="3" t="s">
        <v>11</v>
      </c>
      <c r="C6" s="4">
        <v>2683546005.0499983</v>
      </c>
      <c r="D6" s="4">
        <v>2071053733.2199988</v>
      </c>
      <c r="E6" s="5">
        <v>4314171</v>
      </c>
      <c r="F6" s="5">
        <v>201525</v>
      </c>
      <c r="G6" s="6">
        <v>4515696</v>
      </c>
      <c r="H6" s="7">
        <v>4754599738.2699966</v>
      </c>
    </row>
    <row r="7" spans="2:8" x14ac:dyDescent="0.35">
      <c r="B7" s="3" t="s">
        <v>12</v>
      </c>
      <c r="C7" s="4">
        <v>163633016.81</v>
      </c>
      <c r="D7" s="4">
        <v>150042659.98999995</v>
      </c>
      <c r="E7" s="5">
        <v>280818</v>
      </c>
      <c r="F7" s="5">
        <v>14993</v>
      </c>
      <c r="G7" s="6">
        <v>295811</v>
      </c>
      <c r="H7" s="7">
        <v>313675676.79999995</v>
      </c>
    </row>
    <row r="8" spans="2:8" x14ac:dyDescent="0.35">
      <c r="B8" s="3" t="s">
        <v>13</v>
      </c>
      <c r="C8" s="4">
        <v>2687088.7199999997</v>
      </c>
      <c r="D8" s="4">
        <v>468267.12999999995</v>
      </c>
      <c r="E8" s="5">
        <v>5791</v>
      </c>
      <c r="F8" s="5">
        <v>77</v>
      </c>
      <c r="G8" s="6">
        <v>5868</v>
      </c>
      <c r="H8" s="7">
        <v>3155355.8499999996</v>
      </c>
    </row>
    <row r="9" spans="2:8" x14ac:dyDescent="0.35">
      <c r="B9" s="3" t="s">
        <v>14</v>
      </c>
      <c r="C9" s="4">
        <v>36339006.209999993</v>
      </c>
      <c r="D9" s="4">
        <v>14200947.089999996</v>
      </c>
      <c r="E9" s="5">
        <v>81009</v>
      </c>
      <c r="F9" s="5">
        <v>2085</v>
      </c>
      <c r="G9" s="6">
        <v>83094</v>
      </c>
      <c r="H9" s="7">
        <v>50539953.29999999</v>
      </c>
    </row>
    <row r="10" spans="2:8" x14ac:dyDescent="0.35">
      <c r="B10" s="3" t="s">
        <v>15</v>
      </c>
      <c r="C10" s="4">
        <v>285105592.50999993</v>
      </c>
      <c r="D10" s="4">
        <v>34455478.339999996</v>
      </c>
      <c r="E10" s="5">
        <v>574484</v>
      </c>
      <c r="F10" s="5">
        <v>4565</v>
      </c>
      <c r="G10" s="6">
        <v>579049</v>
      </c>
      <c r="H10" s="7">
        <v>319561070.8499999</v>
      </c>
    </row>
    <row r="11" spans="2:8" x14ac:dyDescent="0.35">
      <c r="B11" s="3" t="s">
        <v>16</v>
      </c>
      <c r="C11" s="4">
        <v>403550781.94999993</v>
      </c>
      <c r="D11" s="4">
        <v>90188286.719999969</v>
      </c>
      <c r="E11" s="5">
        <v>1226023</v>
      </c>
      <c r="F11" s="5">
        <v>11026</v>
      </c>
      <c r="G11" s="6">
        <v>1237049</v>
      </c>
      <c r="H11" s="7">
        <v>493739068.6699999</v>
      </c>
    </row>
    <row r="12" spans="2:8" x14ac:dyDescent="0.35">
      <c r="B12" s="3" t="s">
        <v>17</v>
      </c>
      <c r="C12" s="4">
        <v>6020832.2600000016</v>
      </c>
      <c r="D12" s="4">
        <v>257296.66000000003</v>
      </c>
      <c r="E12" s="5">
        <v>11400</v>
      </c>
      <c r="F12" s="5">
        <v>44</v>
      </c>
      <c r="G12" s="6">
        <v>11444</v>
      </c>
      <c r="H12" s="7">
        <v>6278128.9200000018</v>
      </c>
    </row>
    <row r="13" spans="2:8" x14ac:dyDescent="0.35">
      <c r="B13" s="3" t="s">
        <v>18</v>
      </c>
      <c r="C13" s="4">
        <v>411012067.78000015</v>
      </c>
      <c r="D13" s="4">
        <v>84520538.730000004</v>
      </c>
      <c r="E13" s="5">
        <v>1185849</v>
      </c>
      <c r="F13" s="5">
        <v>13315</v>
      </c>
      <c r="G13" s="6">
        <v>1199164</v>
      </c>
      <c r="H13" s="7">
        <v>495532606.51000017</v>
      </c>
    </row>
    <row r="14" spans="2:8" x14ac:dyDescent="0.35">
      <c r="B14" s="3" t="s">
        <v>19</v>
      </c>
      <c r="C14" s="4">
        <v>382321889.53000003</v>
      </c>
      <c r="D14" s="4">
        <v>215108476.94000003</v>
      </c>
      <c r="E14" s="5">
        <v>619150</v>
      </c>
      <c r="F14" s="5">
        <v>21379</v>
      </c>
      <c r="G14" s="6">
        <v>640529</v>
      </c>
      <c r="H14" s="7">
        <v>597430366.47000003</v>
      </c>
    </row>
    <row r="15" spans="2:8" x14ac:dyDescent="0.35">
      <c r="B15" s="3" t="s">
        <v>20</v>
      </c>
      <c r="C15" s="4">
        <v>17033664.550000001</v>
      </c>
      <c r="D15" s="4">
        <v>203614.01999999996</v>
      </c>
      <c r="E15" s="5">
        <v>74172</v>
      </c>
      <c r="F15" s="5">
        <v>43</v>
      </c>
      <c r="G15" s="6">
        <v>74215</v>
      </c>
      <c r="H15" s="7">
        <v>17237278.57</v>
      </c>
    </row>
    <row r="16" spans="2:8" x14ac:dyDescent="0.35">
      <c r="B16" s="3" t="s">
        <v>21</v>
      </c>
      <c r="C16" s="4">
        <v>96509476.119999975</v>
      </c>
      <c r="D16" s="4">
        <v>54854029.110000022</v>
      </c>
      <c r="E16" s="5">
        <v>204158</v>
      </c>
      <c r="F16" s="5">
        <v>5482</v>
      </c>
      <c r="G16" s="6">
        <v>209640</v>
      </c>
      <c r="H16" s="7">
        <v>151363505.22999999</v>
      </c>
    </row>
    <row r="17" spans="2:8" x14ac:dyDescent="0.35">
      <c r="B17" s="3" t="s">
        <v>22</v>
      </c>
      <c r="C17" s="4">
        <v>84648986.39000003</v>
      </c>
      <c r="D17" s="4">
        <v>81143608.98999998</v>
      </c>
      <c r="E17" s="5">
        <v>225672</v>
      </c>
      <c r="F17" s="5">
        <v>8342</v>
      </c>
      <c r="G17" s="6">
        <v>234014</v>
      </c>
      <c r="H17" s="7">
        <v>165792595.38</v>
      </c>
    </row>
    <row r="18" spans="2:8" x14ac:dyDescent="0.35">
      <c r="B18" s="3" t="s">
        <v>23</v>
      </c>
      <c r="C18" s="4">
        <v>39117407.200000003</v>
      </c>
      <c r="D18" s="4">
        <v>5766879.4199999999</v>
      </c>
      <c r="E18" s="5">
        <v>93912</v>
      </c>
      <c r="F18" s="5">
        <v>867</v>
      </c>
      <c r="G18" s="6">
        <v>94779</v>
      </c>
      <c r="H18" s="7">
        <v>44884286.620000005</v>
      </c>
    </row>
    <row r="19" spans="2:8" x14ac:dyDescent="0.35">
      <c r="B19" s="2" t="s">
        <v>42</v>
      </c>
      <c r="C19" s="4">
        <v>139817826.87</v>
      </c>
      <c r="D19" s="4">
        <v>6157398294.7399998</v>
      </c>
      <c r="E19" s="5">
        <v>471152</v>
      </c>
      <c r="F19" s="5">
        <v>240209</v>
      </c>
      <c r="G19" s="6">
        <v>711361</v>
      </c>
      <c r="H19" s="7">
        <v>6297216121.6099997</v>
      </c>
    </row>
    <row r="20" spans="2:8" x14ac:dyDescent="0.35">
      <c r="B20" s="2" t="s">
        <v>43</v>
      </c>
      <c r="C20" s="4">
        <v>3248612129.9699984</v>
      </c>
      <c r="D20" s="4">
        <v>1364896188.9599991</v>
      </c>
      <c r="E20" s="5">
        <v>6964725</v>
      </c>
      <c r="F20" s="5">
        <v>127927</v>
      </c>
      <c r="G20" s="6">
        <v>7092652</v>
      </c>
      <c r="H20" s="7">
        <v>4613508318.9299974</v>
      </c>
    </row>
    <row r="21" spans="2:8" x14ac:dyDescent="0.35">
      <c r="B21" s="3" t="s">
        <v>24</v>
      </c>
      <c r="C21" s="4">
        <v>19803440.730000012</v>
      </c>
      <c r="D21" s="4">
        <v>3429672.3200000017</v>
      </c>
      <c r="E21" s="5">
        <v>54031</v>
      </c>
      <c r="F21" s="5">
        <v>549</v>
      </c>
      <c r="G21" s="6">
        <v>54580</v>
      </c>
      <c r="H21" s="7">
        <v>23233113.050000012</v>
      </c>
    </row>
    <row r="22" spans="2:8" x14ac:dyDescent="0.35">
      <c r="B22" s="3" t="s">
        <v>25</v>
      </c>
      <c r="C22" s="4">
        <v>24969657.81000001</v>
      </c>
      <c r="D22" s="4">
        <v>3624507.7499999995</v>
      </c>
      <c r="E22" s="5">
        <v>35595</v>
      </c>
      <c r="F22" s="5">
        <v>529</v>
      </c>
      <c r="G22" s="6">
        <v>36124</v>
      </c>
      <c r="H22" s="7">
        <v>28594165.56000001</v>
      </c>
    </row>
    <row r="23" spans="2:8" x14ac:dyDescent="0.35">
      <c r="B23" s="3" t="s">
        <v>26</v>
      </c>
      <c r="C23" s="4">
        <v>62080408.979999974</v>
      </c>
      <c r="D23" s="4">
        <v>39977765.380000003</v>
      </c>
      <c r="E23" s="5">
        <v>106566</v>
      </c>
      <c r="F23" s="5">
        <v>5887</v>
      </c>
      <c r="G23" s="6">
        <v>112453</v>
      </c>
      <c r="H23" s="7">
        <v>102058174.35999998</v>
      </c>
    </row>
    <row r="24" spans="2:8" x14ac:dyDescent="0.35">
      <c r="B24" s="3" t="s">
        <v>27</v>
      </c>
      <c r="C24" s="4">
        <v>3946575.3000000003</v>
      </c>
      <c r="D24" s="4">
        <v>1458467.56</v>
      </c>
      <c r="E24" s="5">
        <v>8003</v>
      </c>
      <c r="F24" s="5">
        <v>241</v>
      </c>
      <c r="G24" s="6">
        <v>8244</v>
      </c>
      <c r="H24" s="7">
        <v>5405042.8600000003</v>
      </c>
    </row>
    <row r="25" spans="2:8" x14ac:dyDescent="0.35">
      <c r="B25" s="3" t="s">
        <v>28</v>
      </c>
      <c r="C25" s="4">
        <v>1694351.4500000002</v>
      </c>
      <c r="D25" s="4">
        <v>466635.72</v>
      </c>
      <c r="E25" s="5">
        <v>2834</v>
      </c>
      <c r="F25" s="5">
        <v>29</v>
      </c>
      <c r="G25" s="6">
        <v>2863</v>
      </c>
      <c r="H25" s="7">
        <v>2160987.17</v>
      </c>
    </row>
    <row r="26" spans="2:8" x14ac:dyDescent="0.35">
      <c r="B26" s="3" t="s">
        <v>29</v>
      </c>
      <c r="C26" s="4">
        <v>8437243.1899999995</v>
      </c>
      <c r="D26" s="4">
        <v>1384536.82</v>
      </c>
      <c r="E26" s="5">
        <v>16753</v>
      </c>
      <c r="F26" s="5">
        <v>154</v>
      </c>
      <c r="G26" s="6">
        <v>16907</v>
      </c>
      <c r="H26" s="7">
        <v>9821780.0099999998</v>
      </c>
    </row>
    <row r="27" spans="2:8" x14ac:dyDescent="0.35">
      <c r="B27" s="3" t="s">
        <v>30</v>
      </c>
      <c r="C27" s="4">
        <v>3880120.96</v>
      </c>
      <c r="D27" s="4">
        <v>978755.07000000007</v>
      </c>
      <c r="E27" s="5">
        <v>9182</v>
      </c>
      <c r="F27" s="5">
        <v>124</v>
      </c>
      <c r="G27" s="6">
        <v>9306</v>
      </c>
      <c r="H27" s="7">
        <v>4858876.03</v>
      </c>
    </row>
    <row r="28" spans="2:8" x14ac:dyDescent="0.35">
      <c r="B28" s="3" t="s">
        <v>31</v>
      </c>
      <c r="C28" s="4">
        <v>52808894.339999996</v>
      </c>
      <c r="D28" s="4">
        <v>1390684.5600000003</v>
      </c>
      <c r="E28" s="5">
        <v>125452</v>
      </c>
      <c r="F28" s="5">
        <v>171</v>
      </c>
      <c r="G28" s="6">
        <v>125623</v>
      </c>
      <c r="H28" s="7">
        <v>54199578.899999999</v>
      </c>
    </row>
    <row r="29" spans="2:8" x14ac:dyDescent="0.35">
      <c r="B29" s="8" t="s">
        <v>8</v>
      </c>
      <c r="C29" s="7">
        <v>638583685.44000053</v>
      </c>
      <c r="D29" s="7">
        <v>245591341.97000006</v>
      </c>
      <c r="E29" s="5">
        <v>1969977</v>
      </c>
      <c r="F29" s="5">
        <v>33613</v>
      </c>
      <c r="G29" s="6">
        <v>2003590</v>
      </c>
      <c r="H29" s="7">
        <v>884175027.41000056</v>
      </c>
    </row>
    <row r="30" spans="2:8" x14ac:dyDescent="0.35">
      <c r="B30" s="9" t="s">
        <v>32</v>
      </c>
      <c r="C30" s="10">
        <f t="shared" ref="C30:H30" si="0">SUM(C3:C29)</f>
        <v>9200532295.2099953</v>
      </c>
      <c r="D30" s="10">
        <f t="shared" si="0"/>
        <v>10737031083.859993</v>
      </c>
      <c r="E30" s="11">
        <f t="shared" si="0"/>
        <v>19774778</v>
      </c>
      <c r="F30" s="11">
        <f t="shared" si="0"/>
        <v>703879</v>
      </c>
      <c r="G30" s="11">
        <f t="shared" si="0"/>
        <v>20478657</v>
      </c>
      <c r="H30" s="10">
        <f t="shared" si="0"/>
        <v>19937563379.069992</v>
      </c>
    </row>
    <row r="31" spans="2:8" x14ac:dyDescent="0.35">
      <c r="C31" s="13"/>
      <c r="D31" s="13"/>
      <c r="E31" s="13"/>
      <c r="F31" s="13"/>
      <c r="G31" s="13"/>
      <c r="H31" s="13"/>
    </row>
    <row r="32" spans="2:8" x14ac:dyDescent="0.35">
      <c r="B32" s="12" t="s">
        <v>33</v>
      </c>
      <c r="C32" s="14"/>
      <c r="D32" s="14"/>
      <c r="H32" s="14"/>
    </row>
    <row r="33" spans="2:8" x14ac:dyDescent="0.35">
      <c r="B33" s="12" t="s">
        <v>39</v>
      </c>
      <c r="C33" s="15"/>
      <c r="D33" s="15"/>
      <c r="H33" s="15"/>
    </row>
    <row r="34" spans="2:8" x14ac:dyDescent="0.35">
      <c r="B34" s="12" t="s">
        <v>34</v>
      </c>
    </row>
    <row r="35" spans="2:8" x14ac:dyDescent="0.35">
      <c r="B35" s="12" t="s">
        <v>35</v>
      </c>
    </row>
    <row r="36" spans="2:8" x14ac:dyDescent="0.35">
      <c r="B36" s="12" t="s">
        <v>36</v>
      </c>
    </row>
    <row r="37" spans="2:8" x14ac:dyDescent="0.35">
      <c r="B37" s="12" t="s">
        <v>37</v>
      </c>
    </row>
    <row r="38" spans="2:8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8"/>
  <sheetViews>
    <sheetView workbookViewId="0">
      <pane ySplit="2" topLeftCell="A3" activePane="bottomLeft" state="frozen"/>
      <selection pane="bottomLeft"/>
    </sheetView>
  </sheetViews>
  <sheetFormatPr defaultRowHeight="15.5" x14ac:dyDescent="0.35"/>
  <cols>
    <col min="1" max="1" width="1.69140625" customWidth="1"/>
    <col min="2" max="2" width="42.07421875" bestFit="1" customWidth="1"/>
    <col min="3" max="4" width="14.84375" bestFit="1" customWidth="1"/>
    <col min="5" max="5" width="14.61328125" customWidth="1"/>
    <col min="6" max="6" width="14.15234375" customWidth="1"/>
    <col min="7" max="7" width="15" customWidth="1"/>
    <col min="8" max="8" width="16.15234375" customWidth="1"/>
  </cols>
  <sheetData>
    <row r="1" spans="2:8" x14ac:dyDescent="0.35">
      <c r="B1" s="16" t="s">
        <v>40</v>
      </c>
    </row>
    <row r="2" spans="2:8" ht="46.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5">
      <c r="B3" s="3" t="s">
        <v>7</v>
      </c>
      <c r="C3" s="4">
        <v>3293962.05</v>
      </c>
      <c r="D3" s="4">
        <v>5962903.2000000002</v>
      </c>
      <c r="E3" s="5">
        <v>5852</v>
      </c>
      <c r="F3" s="5">
        <v>494</v>
      </c>
      <c r="G3" s="6">
        <v>6346</v>
      </c>
      <c r="H3" s="7">
        <v>9256865.25</v>
      </c>
    </row>
    <row r="4" spans="2:8" x14ac:dyDescent="0.35">
      <c r="B4" s="3" t="s">
        <v>9</v>
      </c>
      <c r="C4" s="4">
        <v>335117159.15000015</v>
      </c>
      <c r="D4" s="4">
        <v>73764587.24999997</v>
      </c>
      <c r="E4" s="5">
        <v>1030715</v>
      </c>
      <c r="F4" s="5">
        <v>6351</v>
      </c>
      <c r="G4" s="6">
        <v>1037066</v>
      </c>
      <c r="H4" s="7">
        <v>408881746.4000001</v>
      </c>
    </row>
    <row r="5" spans="2:8" x14ac:dyDescent="0.35">
      <c r="B5" s="3" t="s">
        <v>10</v>
      </c>
      <c r="C5" s="4">
        <v>88900718.099999949</v>
      </c>
      <c r="D5" s="4">
        <v>7491869.4099999964</v>
      </c>
      <c r="E5" s="5">
        <v>178176</v>
      </c>
      <c r="F5" s="5">
        <v>581</v>
      </c>
      <c r="G5" s="6">
        <v>178757</v>
      </c>
      <c r="H5" s="7">
        <v>96392587.509999946</v>
      </c>
    </row>
    <row r="6" spans="2:8" x14ac:dyDescent="0.35">
      <c r="B6" s="3" t="s">
        <v>11</v>
      </c>
      <c r="C6" s="4">
        <v>2842235351.2500019</v>
      </c>
      <c r="D6" s="4">
        <v>1694827765.0000002</v>
      </c>
      <c r="E6" s="5">
        <v>4524727</v>
      </c>
      <c r="F6" s="5">
        <v>128021</v>
      </c>
      <c r="G6" s="6">
        <v>4652748</v>
      </c>
      <c r="H6" s="7">
        <v>4537063116.2500019</v>
      </c>
    </row>
    <row r="7" spans="2:8" x14ac:dyDescent="0.35">
      <c r="B7" s="3" t="s">
        <v>12</v>
      </c>
      <c r="C7" s="4">
        <v>187124634.06000012</v>
      </c>
      <c r="D7" s="4">
        <v>142506304.87</v>
      </c>
      <c r="E7" s="5">
        <v>319087</v>
      </c>
      <c r="F7" s="5">
        <v>12944</v>
      </c>
      <c r="G7" s="6">
        <v>332031</v>
      </c>
      <c r="H7" s="7">
        <v>329630938.93000013</v>
      </c>
    </row>
    <row r="8" spans="2:8" x14ac:dyDescent="0.35">
      <c r="B8" s="3" t="s">
        <v>13</v>
      </c>
      <c r="C8" s="4">
        <v>2449623.9499999983</v>
      </c>
      <c r="D8" s="4">
        <v>92156.33</v>
      </c>
      <c r="E8" s="5">
        <v>5565</v>
      </c>
      <c r="F8" s="5">
        <v>16</v>
      </c>
      <c r="G8" s="6">
        <v>5581</v>
      </c>
      <c r="H8" s="7">
        <v>2541780.2799999984</v>
      </c>
    </row>
    <row r="9" spans="2:8" x14ac:dyDescent="0.35">
      <c r="B9" s="3" t="s">
        <v>14</v>
      </c>
      <c r="C9" s="4">
        <v>36843147.900000006</v>
      </c>
      <c r="D9" s="4">
        <v>11846686.719999999</v>
      </c>
      <c r="E9" s="5">
        <v>82388</v>
      </c>
      <c r="F9" s="5">
        <v>1728</v>
      </c>
      <c r="G9" s="6">
        <v>84116</v>
      </c>
      <c r="H9" s="7">
        <v>48689834.620000005</v>
      </c>
    </row>
    <row r="10" spans="2:8" x14ac:dyDescent="0.35">
      <c r="B10" s="3" t="s">
        <v>15</v>
      </c>
      <c r="C10" s="4">
        <v>338051124.52999997</v>
      </c>
      <c r="D10" s="4">
        <v>31713228.380000003</v>
      </c>
      <c r="E10" s="5">
        <v>672509</v>
      </c>
      <c r="F10" s="5">
        <v>3475</v>
      </c>
      <c r="G10" s="6">
        <v>675984</v>
      </c>
      <c r="H10" s="7">
        <v>369764352.90999997</v>
      </c>
    </row>
    <row r="11" spans="2:8" x14ac:dyDescent="0.35">
      <c r="B11" s="3" t="s">
        <v>16</v>
      </c>
      <c r="C11" s="4">
        <v>397045034.56000024</v>
      </c>
      <c r="D11" s="4">
        <v>59948936.749999993</v>
      </c>
      <c r="E11" s="5">
        <v>1249232</v>
      </c>
      <c r="F11" s="5">
        <v>6970</v>
      </c>
      <c r="G11" s="6">
        <v>1256202</v>
      </c>
      <c r="H11" s="7">
        <v>456993971.31000024</v>
      </c>
    </row>
    <row r="12" spans="2:8" x14ac:dyDescent="0.35">
      <c r="B12" s="3" t="s">
        <v>17</v>
      </c>
      <c r="C12" s="4">
        <v>9818465.1000000071</v>
      </c>
      <c r="D12" s="4">
        <v>14282.75</v>
      </c>
      <c r="E12" s="5">
        <v>19624</v>
      </c>
      <c r="F12" s="5">
        <v>1</v>
      </c>
      <c r="G12" s="6">
        <v>19625</v>
      </c>
      <c r="H12" s="7">
        <v>9832747.8500000071</v>
      </c>
    </row>
    <row r="13" spans="2:8" x14ac:dyDescent="0.35">
      <c r="B13" s="3" t="s">
        <v>18</v>
      </c>
      <c r="C13" s="4">
        <v>448116687.26000041</v>
      </c>
      <c r="D13" s="4">
        <v>5426030.2100000009</v>
      </c>
      <c r="E13" s="5">
        <v>1261510</v>
      </c>
      <c r="F13" s="5">
        <v>636</v>
      </c>
      <c r="G13" s="6">
        <v>1262146</v>
      </c>
      <c r="H13" s="7">
        <v>453542717.47000039</v>
      </c>
    </row>
    <row r="14" spans="2:8" x14ac:dyDescent="0.35">
      <c r="B14" s="3" t="s">
        <v>19</v>
      </c>
      <c r="C14" s="4">
        <v>365871485.48000002</v>
      </c>
      <c r="D14" s="4">
        <v>205596033.06999999</v>
      </c>
      <c r="E14" s="5">
        <v>626686</v>
      </c>
      <c r="F14" s="5">
        <v>20791</v>
      </c>
      <c r="G14" s="6">
        <v>647477</v>
      </c>
      <c r="H14" s="7">
        <v>571467518.54999995</v>
      </c>
    </row>
    <row r="15" spans="2:8" x14ac:dyDescent="0.35">
      <c r="B15" s="3" t="s">
        <v>20</v>
      </c>
      <c r="C15" s="4">
        <v>18678740.609999999</v>
      </c>
      <c r="D15" s="4">
        <v>138197.28000000003</v>
      </c>
      <c r="E15" s="5">
        <v>85579</v>
      </c>
      <c r="F15" s="5">
        <v>28</v>
      </c>
      <c r="G15" s="6">
        <v>85607</v>
      </c>
      <c r="H15" s="7">
        <v>18816937.890000001</v>
      </c>
    </row>
    <row r="16" spans="2:8" x14ac:dyDescent="0.35">
      <c r="B16" s="3" t="s">
        <v>21</v>
      </c>
      <c r="C16" s="4">
        <v>95831735.320000052</v>
      </c>
      <c r="D16" s="4">
        <v>40559743.470000006</v>
      </c>
      <c r="E16" s="5">
        <v>205796</v>
      </c>
      <c r="F16" s="5">
        <v>4057</v>
      </c>
      <c r="G16" s="6">
        <v>209853</v>
      </c>
      <c r="H16" s="7">
        <v>136391478.79000005</v>
      </c>
    </row>
    <row r="17" spans="2:8" x14ac:dyDescent="0.35">
      <c r="B17" s="3" t="s">
        <v>22</v>
      </c>
      <c r="C17" s="4">
        <v>80451907.629999995</v>
      </c>
      <c r="D17" s="4">
        <v>71406847.459999993</v>
      </c>
      <c r="E17" s="5">
        <v>218852</v>
      </c>
      <c r="F17" s="5">
        <v>6950</v>
      </c>
      <c r="G17" s="6">
        <v>225802</v>
      </c>
      <c r="H17" s="7">
        <v>151858755.08999997</v>
      </c>
    </row>
    <row r="18" spans="2:8" x14ac:dyDescent="0.35">
      <c r="B18" s="3" t="s">
        <v>23</v>
      </c>
      <c r="C18" s="4">
        <v>44685925.519999996</v>
      </c>
      <c r="D18" s="4">
        <v>3891277.6100000003</v>
      </c>
      <c r="E18" s="5">
        <v>107109</v>
      </c>
      <c r="F18" s="5">
        <v>553</v>
      </c>
      <c r="G18" s="6">
        <v>107662</v>
      </c>
      <c r="H18" s="7">
        <v>48577203.129999995</v>
      </c>
    </row>
    <row r="19" spans="2:8" x14ac:dyDescent="0.35">
      <c r="B19" s="2" t="s">
        <v>42</v>
      </c>
      <c r="C19" s="4">
        <v>123499158.48999999</v>
      </c>
      <c r="D19" s="4">
        <v>5891526962.3000002</v>
      </c>
      <c r="E19" s="5">
        <v>428589</v>
      </c>
      <c r="F19" s="5">
        <v>236806</v>
      </c>
      <c r="G19" s="6">
        <v>665395</v>
      </c>
      <c r="H19" s="7">
        <v>6015026120.79</v>
      </c>
    </row>
    <row r="20" spans="2:8" x14ac:dyDescent="0.35">
      <c r="B20" s="2" t="s">
        <v>43</v>
      </c>
      <c r="C20" s="4">
        <v>3206312185.4600019</v>
      </c>
      <c r="D20" s="4">
        <v>1037818258.4399996</v>
      </c>
      <c r="E20" s="5">
        <v>6648466</v>
      </c>
      <c r="F20" s="5">
        <v>71349</v>
      </c>
      <c r="G20" s="6">
        <v>6719815</v>
      </c>
      <c r="H20" s="7">
        <v>4244130443.9000015</v>
      </c>
    </row>
    <row r="21" spans="2:8" x14ac:dyDescent="0.35">
      <c r="B21" s="3" t="s">
        <v>24</v>
      </c>
      <c r="C21" s="4">
        <v>24551967.370000008</v>
      </c>
      <c r="D21" s="4">
        <v>776985.56</v>
      </c>
      <c r="E21" s="5">
        <v>62511</v>
      </c>
      <c r="F21" s="5">
        <v>71</v>
      </c>
      <c r="G21" s="6">
        <v>62582</v>
      </c>
      <c r="H21" s="7">
        <v>25328952.930000007</v>
      </c>
    </row>
    <row r="22" spans="2:8" x14ac:dyDescent="0.35">
      <c r="B22" s="3" t="s">
        <v>25</v>
      </c>
      <c r="C22" s="4">
        <v>27936041.239999995</v>
      </c>
      <c r="D22" s="4">
        <v>1451717.42</v>
      </c>
      <c r="E22" s="5">
        <v>39234</v>
      </c>
      <c r="F22" s="5">
        <v>182</v>
      </c>
      <c r="G22" s="6">
        <v>39416</v>
      </c>
      <c r="H22" s="7">
        <v>29387758.659999996</v>
      </c>
    </row>
    <row r="23" spans="2:8" x14ac:dyDescent="0.35">
      <c r="B23" s="3" t="s">
        <v>26</v>
      </c>
      <c r="C23" s="4">
        <v>69398000.860000014</v>
      </c>
      <c r="D23" s="4">
        <v>5752494.2399999984</v>
      </c>
      <c r="E23" s="5">
        <v>110964</v>
      </c>
      <c r="F23" s="5">
        <v>592</v>
      </c>
      <c r="G23" s="6">
        <v>111556</v>
      </c>
      <c r="H23" s="7">
        <v>75150495.100000009</v>
      </c>
    </row>
    <row r="24" spans="2:8" x14ac:dyDescent="0.35">
      <c r="B24" s="3" t="s">
        <v>27</v>
      </c>
      <c r="C24" s="4">
        <v>3871085.6100000003</v>
      </c>
      <c r="D24" s="4">
        <v>22951.919999999998</v>
      </c>
      <c r="E24" s="5">
        <v>7474</v>
      </c>
      <c r="F24" s="5">
        <v>5</v>
      </c>
      <c r="G24" s="6">
        <v>7479</v>
      </c>
      <c r="H24" s="7">
        <v>3894037.5300000003</v>
      </c>
    </row>
    <row r="25" spans="2:8" x14ac:dyDescent="0.35">
      <c r="B25" s="3" t="s">
        <v>28</v>
      </c>
      <c r="C25" s="4">
        <v>2268415.44</v>
      </c>
      <c r="D25" s="4">
        <v>385152.81000000006</v>
      </c>
      <c r="E25" s="5">
        <v>3279</v>
      </c>
      <c r="F25" s="5">
        <v>30</v>
      </c>
      <c r="G25" s="6">
        <v>3309</v>
      </c>
      <c r="H25" s="7">
        <v>2653568.25</v>
      </c>
    </row>
    <row r="26" spans="2:8" x14ac:dyDescent="0.35">
      <c r="B26" s="3" t="s">
        <v>29</v>
      </c>
      <c r="C26" s="4">
        <v>8330954.4399999995</v>
      </c>
      <c r="D26" s="4">
        <v>2048513.61</v>
      </c>
      <c r="E26" s="5">
        <v>17358</v>
      </c>
      <c r="F26" s="5">
        <v>243</v>
      </c>
      <c r="G26" s="6">
        <v>17601</v>
      </c>
      <c r="H26" s="7">
        <v>10379468.049999999</v>
      </c>
    </row>
    <row r="27" spans="2:8" x14ac:dyDescent="0.35">
      <c r="B27" s="3" t="s">
        <v>30</v>
      </c>
      <c r="C27" s="4">
        <v>4263273.0600000005</v>
      </c>
      <c r="D27" s="4">
        <v>202987.71</v>
      </c>
      <c r="E27" s="5">
        <v>10022</v>
      </c>
      <c r="F27" s="5">
        <v>28</v>
      </c>
      <c r="G27" s="6">
        <v>10050</v>
      </c>
      <c r="H27" s="7">
        <v>4466260.7700000005</v>
      </c>
    </row>
    <row r="28" spans="2:8" x14ac:dyDescent="0.35">
      <c r="B28" s="3" t="s">
        <v>31</v>
      </c>
      <c r="C28" s="4">
        <v>49179011.569999993</v>
      </c>
      <c r="D28" s="4">
        <v>5020002.2600000007</v>
      </c>
      <c r="E28" s="5">
        <v>124794</v>
      </c>
      <c r="F28" s="5">
        <v>144</v>
      </c>
      <c r="G28" s="6">
        <v>124938</v>
      </c>
      <c r="H28" s="7">
        <v>54199013.829999991</v>
      </c>
    </row>
    <row r="29" spans="2:8" x14ac:dyDescent="0.35">
      <c r="B29" s="8" t="s">
        <v>8</v>
      </c>
      <c r="C29" s="7">
        <v>597222538.76000011</v>
      </c>
      <c r="D29" s="7">
        <v>235451047.59999996</v>
      </c>
      <c r="E29" s="5">
        <v>1915844</v>
      </c>
      <c r="F29" s="5">
        <v>31246</v>
      </c>
      <c r="G29" s="6">
        <v>1947090</v>
      </c>
      <c r="H29" s="7">
        <v>832673586.36000013</v>
      </c>
    </row>
    <row r="30" spans="2:8" x14ac:dyDescent="0.35">
      <c r="B30" s="9" t="s">
        <v>32</v>
      </c>
      <c r="C30" s="10">
        <f t="shared" ref="C30:H30" si="0">SUM(C3:C29)</f>
        <v>9411348334.7700081</v>
      </c>
      <c r="D30" s="10">
        <f t="shared" si="0"/>
        <v>9535643923.6299992</v>
      </c>
      <c r="E30" s="11">
        <f t="shared" si="0"/>
        <v>19961942</v>
      </c>
      <c r="F30" s="11">
        <f t="shared" si="0"/>
        <v>534292</v>
      </c>
      <c r="G30" s="11">
        <f t="shared" si="0"/>
        <v>20496234</v>
      </c>
      <c r="H30" s="10">
        <f t="shared" si="0"/>
        <v>18946992258.400005</v>
      </c>
    </row>
    <row r="32" spans="2:8" x14ac:dyDescent="0.35">
      <c r="B32" s="12" t="s">
        <v>33</v>
      </c>
    </row>
    <row r="33" spans="2:2" x14ac:dyDescent="0.35">
      <c r="B33" s="12" t="s">
        <v>39</v>
      </c>
    </row>
    <row r="34" spans="2:2" x14ac:dyDescent="0.35">
      <c r="B34" s="12" t="s">
        <v>34</v>
      </c>
    </row>
    <row r="35" spans="2:2" x14ac:dyDescent="0.35">
      <c r="B35" s="12" t="s">
        <v>35</v>
      </c>
    </row>
    <row r="36" spans="2:2" x14ac:dyDescent="0.35">
      <c r="B36" s="12" t="s">
        <v>36</v>
      </c>
    </row>
    <row r="37" spans="2:2" x14ac:dyDescent="0.35">
      <c r="B37" s="12" t="s">
        <v>37</v>
      </c>
    </row>
    <row r="38" spans="2:2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8"/>
  <sheetViews>
    <sheetView workbookViewId="0">
      <pane ySplit="2" topLeftCell="A3" activePane="bottomLeft" state="frozen"/>
      <selection pane="bottomLeft"/>
    </sheetView>
  </sheetViews>
  <sheetFormatPr defaultRowHeight="15.5" x14ac:dyDescent="0.35"/>
  <cols>
    <col min="1" max="1" width="1.61328125" customWidth="1"/>
    <col min="2" max="2" width="42.07421875" bestFit="1" customWidth="1"/>
    <col min="3" max="4" width="14.84375" bestFit="1" customWidth="1"/>
    <col min="5" max="5" width="14.921875" customWidth="1"/>
    <col min="6" max="6" width="14" customWidth="1"/>
    <col min="7" max="7" width="12.84375" customWidth="1"/>
    <col min="8" max="8" width="19.07421875" customWidth="1"/>
  </cols>
  <sheetData>
    <row r="1" spans="2:8" x14ac:dyDescent="0.35">
      <c r="B1" s="16" t="s">
        <v>40</v>
      </c>
    </row>
    <row r="2" spans="2:8" ht="46.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5">
      <c r="B3" s="3" t="s">
        <v>7</v>
      </c>
      <c r="C3" s="4">
        <v>3751038.4800000004</v>
      </c>
      <c r="D3" s="4">
        <v>7186450.3799999999</v>
      </c>
      <c r="E3" s="5">
        <v>6571</v>
      </c>
      <c r="F3" s="5">
        <v>573</v>
      </c>
      <c r="G3" s="6">
        <v>7144</v>
      </c>
      <c r="H3" s="7">
        <v>10937488.859999999</v>
      </c>
    </row>
    <row r="4" spans="2:8" x14ac:dyDescent="0.35">
      <c r="B4" s="3" t="s">
        <v>9</v>
      </c>
      <c r="C4" s="4">
        <v>325651246.46000016</v>
      </c>
      <c r="D4" s="4">
        <v>79928239.989999995</v>
      </c>
      <c r="E4" s="5">
        <v>1027536</v>
      </c>
      <c r="F4" s="5">
        <v>6646</v>
      </c>
      <c r="G4" s="6">
        <v>1034182</v>
      </c>
      <c r="H4" s="7">
        <v>405579486.45000017</v>
      </c>
    </row>
    <row r="5" spans="2:8" x14ac:dyDescent="0.35">
      <c r="B5" s="3" t="s">
        <v>10</v>
      </c>
      <c r="C5" s="4">
        <v>93412510.860000029</v>
      </c>
      <c r="D5" s="4">
        <v>7706441.6999999993</v>
      </c>
      <c r="E5" s="5">
        <v>195871</v>
      </c>
      <c r="F5" s="5">
        <v>705</v>
      </c>
      <c r="G5" s="6">
        <v>196576</v>
      </c>
      <c r="H5" s="7">
        <v>101118952.56000003</v>
      </c>
    </row>
    <row r="6" spans="2:8" x14ac:dyDescent="0.35">
      <c r="B6" s="3" t="s">
        <v>11</v>
      </c>
      <c r="C6" s="4">
        <v>2909110388.2799973</v>
      </c>
      <c r="D6" s="4">
        <v>1726452151.4500008</v>
      </c>
      <c r="E6" s="5">
        <v>4775402</v>
      </c>
      <c r="F6" s="5">
        <v>127490</v>
      </c>
      <c r="G6" s="6">
        <v>4902892</v>
      </c>
      <c r="H6" s="7">
        <v>4635562539.7299976</v>
      </c>
    </row>
    <row r="7" spans="2:8" x14ac:dyDescent="0.35">
      <c r="B7" s="3" t="s">
        <v>12</v>
      </c>
      <c r="C7" s="4">
        <v>200150505.72000012</v>
      </c>
      <c r="D7" s="4">
        <v>151683434.5699999</v>
      </c>
      <c r="E7" s="5">
        <v>353720</v>
      </c>
      <c r="F7" s="5">
        <v>13447</v>
      </c>
      <c r="G7" s="6">
        <v>367167</v>
      </c>
      <c r="H7" s="7">
        <v>351833940.29000002</v>
      </c>
    </row>
    <row r="8" spans="2:8" x14ac:dyDescent="0.35">
      <c r="B8" s="3" t="s">
        <v>13</v>
      </c>
      <c r="C8" s="4">
        <v>3182479.5900000012</v>
      </c>
      <c r="D8" s="4">
        <v>39151.06</v>
      </c>
      <c r="E8" s="5">
        <v>7188</v>
      </c>
      <c r="F8" s="5">
        <v>8</v>
      </c>
      <c r="G8" s="6">
        <v>7196</v>
      </c>
      <c r="H8" s="7">
        <v>3221630.6500000013</v>
      </c>
    </row>
    <row r="9" spans="2:8" x14ac:dyDescent="0.35">
      <c r="B9" s="3" t="s">
        <v>14</v>
      </c>
      <c r="C9" s="4">
        <v>41308014.519999996</v>
      </c>
      <c r="D9" s="4">
        <v>13286696.260000002</v>
      </c>
      <c r="E9" s="5">
        <v>90628</v>
      </c>
      <c r="F9" s="5">
        <v>1900</v>
      </c>
      <c r="G9" s="6">
        <v>92528</v>
      </c>
      <c r="H9" s="7">
        <v>54594710.780000001</v>
      </c>
    </row>
    <row r="10" spans="2:8" x14ac:dyDescent="0.35">
      <c r="B10" s="3" t="s">
        <v>15</v>
      </c>
      <c r="C10" s="4">
        <v>364687979.24000001</v>
      </c>
      <c r="D10" s="4">
        <v>42830106.870000012</v>
      </c>
      <c r="E10" s="5">
        <v>726605</v>
      </c>
      <c r="F10" s="5">
        <v>4439</v>
      </c>
      <c r="G10" s="6">
        <v>731044</v>
      </c>
      <c r="H10" s="7">
        <v>407518086.11000001</v>
      </c>
    </row>
    <row r="11" spans="2:8" x14ac:dyDescent="0.35">
      <c r="B11" s="3" t="s">
        <v>16</v>
      </c>
      <c r="C11" s="4">
        <v>403529072.34000015</v>
      </c>
      <c r="D11" s="4">
        <v>59705702.710000008</v>
      </c>
      <c r="E11" s="5">
        <v>1317138</v>
      </c>
      <c r="F11" s="5">
        <v>7136</v>
      </c>
      <c r="G11" s="6">
        <v>1324274</v>
      </c>
      <c r="H11" s="7">
        <v>463234775.05000019</v>
      </c>
    </row>
    <row r="12" spans="2:8" x14ac:dyDescent="0.35">
      <c r="B12" s="3" t="s">
        <v>17</v>
      </c>
      <c r="C12" s="4">
        <v>9548908.3900000043</v>
      </c>
      <c r="D12" s="4">
        <v>20891.87</v>
      </c>
      <c r="E12" s="5">
        <v>22500</v>
      </c>
      <c r="F12" s="5">
        <v>5</v>
      </c>
      <c r="G12" s="6">
        <v>22505</v>
      </c>
      <c r="H12" s="7">
        <v>9569800.2600000035</v>
      </c>
    </row>
    <row r="13" spans="2:8" x14ac:dyDescent="0.35">
      <c r="B13" s="3" t="s">
        <v>18</v>
      </c>
      <c r="C13" s="4">
        <v>455775137.56</v>
      </c>
      <c r="D13" s="4">
        <v>6854946.8200000003</v>
      </c>
      <c r="E13" s="5">
        <v>1317427</v>
      </c>
      <c r="F13" s="5">
        <v>825</v>
      </c>
      <c r="G13" s="6">
        <v>1318252</v>
      </c>
      <c r="H13" s="7">
        <v>462630084.38</v>
      </c>
    </row>
    <row r="14" spans="2:8" x14ac:dyDescent="0.35">
      <c r="B14" s="3" t="s">
        <v>19</v>
      </c>
      <c r="C14" s="4">
        <v>398766769.63999993</v>
      </c>
      <c r="D14" s="4">
        <v>238316036.33000001</v>
      </c>
      <c r="E14" s="5">
        <v>694077</v>
      </c>
      <c r="F14" s="5">
        <v>24684</v>
      </c>
      <c r="G14" s="6">
        <v>718761</v>
      </c>
      <c r="H14" s="7">
        <v>637082805.96999991</v>
      </c>
    </row>
    <row r="15" spans="2:8" x14ac:dyDescent="0.35">
      <c r="B15" s="3" t="s">
        <v>20</v>
      </c>
      <c r="C15" s="4">
        <v>22658542.729999997</v>
      </c>
      <c r="D15" s="4">
        <v>188543.81</v>
      </c>
      <c r="E15" s="5">
        <v>98554</v>
      </c>
      <c r="F15" s="5">
        <v>34</v>
      </c>
      <c r="G15" s="6">
        <v>98588</v>
      </c>
      <c r="H15" s="7">
        <v>22847086.539999995</v>
      </c>
    </row>
    <row r="16" spans="2:8" x14ac:dyDescent="0.35">
      <c r="B16" s="3" t="s">
        <v>21</v>
      </c>
      <c r="C16" s="4">
        <v>100680673.11999995</v>
      </c>
      <c r="D16" s="4">
        <v>41293939.670000002</v>
      </c>
      <c r="E16" s="5">
        <v>224525</v>
      </c>
      <c r="F16" s="5">
        <v>4188</v>
      </c>
      <c r="G16" s="6">
        <v>228713</v>
      </c>
      <c r="H16" s="7">
        <v>141974612.78999996</v>
      </c>
    </row>
    <row r="17" spans="2:8" x14ac:dyDescent="0.35">
      <c r="B17" s="3" t="s">
        <v>22</v>
      </c>
      <c r="C17" s="4">
        <v>84769863.669999987</v>
      </c>
      <c r="D17" s="4">
        <v>64125965.150000006</v>
      </c>
      <c r="E17" s="5">
        <v>257074</v>
      </c>
      <c r="F17" s="5">
        <v>6196</v>
      </c>
      <c r="G17" s="6">
        <v>263270</v>
      </c>
      <c r="H17" s="7">
        <v>148895828.81999999</v>
      </c>
    </row>
    <row r="18" spans="2:8" x14ac:dyDescent="0.35">
      <c r="B18" s="3" t="s">
        <v>23</v>
      </c>
      <c r="C18" s="4">
        <v>45412092.129999995</v>
      </c>
      <c r="D18" s="4">
        <v>3863648.9300000016</v>
      </c>
      <c r="E18" s="5">
        <v>113384</v>
      </c>
      <c r="F18" s="5">
        <v>560</v>
      </c>
      <c r="G18" s="6">
        <v>113944</v>
      </c>
      <c r="H18" s="7">
        <v>49275741.059999995</v>
      </c>
    </row>
    <row r="19" spans="2:8" x14ac:dyDescent="0.35">
      <c r="B19" s="2" t="s">
        <v>42</v>
      </c>
      <c r="C19" s="4">
        <v>106071198.48999999</v>
      </c>
      <c r="D19" s="4">
        <v>5903253430.21</v>
      </c>
      <c r="E19" s="5">
        <v>405551</v>
      </c>
      <c r="F19" s="5">
        <v>231731</v>
      </c>
      <c r="G19" s="6">
        <v>637282</v>
      </c>
      <c r="H19" s="7">
        <v>6009324628.6999998</v>
      </c>
    </row>
    <row r="20" spans="2:8" x14ac:dyDescent="0.35">
      <c r="B20" s="2" t="s">
        <v>43</v>
      </c>
      <c r="C20" s="4">
        <v>3059697945.2700005</v>
      </c>
      <c r="D20" s="4">
        <v>1038544091.5500011</v>
      </c>
      <c r="E20" s="5">
        <v>6445656</v>
      </c>
      <c r="F20" s="5">
        <v>70734</v>
      </c>
      <c r="G20" s="4">
        <v>6516390</v>
      </c>
      <c r="H20" s="7">
        <v>4098242036.8200016</v>
      </c>
    </row>
    <row r="21" spans="2:8" x14ac:dyDescent="0.35">
      <c r="B21" s="3" t="s">
        <v>24</v>
      </c>
      <c r="C21" s="4">
        <v>26113353.690000042</v>
      </c>
      <c r="D21" s="4">
        <v>1416900.9200000006</v>
      </c>
      <c r="E21" s="5">
        <v>60512</v>
      </c>
      <c r="F21" s="5">
        <v>141</v>
      </c>
      <c r="G21" s="6">
        <v>60653</v>
      </c>
      <c r="H21" s="7">
        <v>27530254.610000044</v>
      </c>
    </row>
    <row r="22" spans="2:8" x14ac:dyDescent="0.35">
      <c r="B22" s="3" t="s">
        <v>25</v>
      </c>
      <c r="C22" s="4">
        <v>26023237.250000007</v>
      </c>
      <c r="D22" s="4">
        <v>1520637.18</v>
      </c>
      <c r="E22" s="5">
        <v>38629</v>
      </c>
      <c r="F22" s="5">
        <v>185</v>
      </c>
      <c r="G22" s="6">
        <v>38814</v>
      </c>
      <c r="H22" s="7">
        <v>27543874.430000007</v>
      </c>
    </row>
    <row r="23" spans="2:8" x14ac:dyDescent="0.35">
      <c r="B23" s="3" t="s">
        <v>26</v>
      </c>
      <c r="C23" s="4">
        <v>69801205.250000045</v>
      </c>
      <c r="D23" s="4">
        <v>4819108.1900000004</v>
      </c>
      <c r="E23" s="5">
        <v>112199</v>
      </c>
      <c r="F23" s="5">
        <v>625</v>
      </c>
      <c r="G23" s="6">
        <v>112824</v>
      </c>
      <c r="H23" s="7">
        <v>74620313.440000042</v>
      </c>
    </row>
    <row r="24" spans="2:8" x14ac:dyDescent="0.35">
      <c r="B24" s="3" t="s">
        <v>27</v>
      </c>
      <c r="C24" s="4">
        <v>3425386.8600000003</v>
      </c>
      <c r="D24" s="4">
        <v>48356.240000000005</v>
      </c>
      <c r="E24" s="5">
        <v>7162</v>
      </c>
      <c r="F24" s="5">
        <v>10</v>
      </c>
      <c r="G24" s="6">
        <v>7172</v>
      </c>
      <c r="H24" s="7">
        <v>3473743.1000000006</v>
      </c>
    </row>
    <row r="25" spans="2:8" x14ac:dyDescent="0.35">
      <c r="B25" s="3" t="s">
        <v>28</v>
      </c>
      <c r="C25" s="4">
        <v>2629126.0900000003</v>
      </c>
      <c r="D25" s="4">
        <v>861298.41000000015</v>
      </c>
      <c r="E25" s="5">
        <v>4106</v>
      </c>
      <c r="F25" s="5">
        <v>45</v>
      </c>
      <c r="G25" s="6">
        <v>4151</v>
      </c>
      <c r="H25" s="7">
        <v>3490424.5000000005</v>
      </c>
    </row>
    <row r="26" spans="2:8" x14ac:dyDescent="0.35">
      <c r="B26" s="3" t="s">
        <v>29</v>
      </c>
      <c r="C26" s="4">
        <v>7830143.7800000012</v>
      </c>
      <c r="D26" s="4">
        <v>2675121.1999999997</v>
      </c>
      <c r="E26" s="5">
        <v>16488</v>
      </c>
      <c r="F26" s="5">
        <v>300</v>
      </c>
      <c r="G26" s="6">
        <v>16788</v>
      </c>
      <c r="H26" s="7">
        <v>10505264.98</v>
      </c>
    </row>
    <row r="27" spans="2:8" x14ac:dyDescent="0.35">
      <c r="B27" s="3" t="s">
        <v>30</v>
      </c>
      <c r="C27" s="4">
        <v>4273881</v>
      </c>
      <c r="D27" s="4">
        <v>75508.149999999994</v>
      </c>
      <c r="E27" s="5">
        <v>10729</v>
      </c>
      <c r="F27" s="5">
        <v>7</v>
      </c>
      <c r="G27" s="6">
        <v>10736</v>
      </c>
      <c r="H27" s="7">
        <v>4349389.1500000004</v>
      </c>
    </row>
    <row r="28" spans="2:8" x14ac:dyDescent="0.35">
      <c r="B28" s="3" t="s">
        <v>31</v>
      </c>
      <c r="C28" s="4">
        <v>57002192.439999998</v>
      </c>
      <c r="D28" s="4">
        <v>7824526.71</v>
      </c>
      <c r="E28" s="5">
        <v>146080</v>
      </c>
      <c r="F28" s="5">
        <v>181</v>
      </c>
      <c r="G28" s="6">
        <v>146261</v>
      </c>
      <c r="H28" s="7">
        <v>64826719.149999999</v>
      </c>
    </row>
    <row r="29" spans="2:8" x14ac:dyDescent="0.35">
      <c r="B29" s="8" t="s">
        <v>8</v>
      </c>
      <c r="C29" s="7">
        <v>535872093.47000003</v>
      </c>
      <c r="D29" s="7">
        <v>263614622.26999992</v>
      </c>
      <c r="E29" s="5">
        <v>1550854</v>
      </c>
      <c r="F29" s="5">
        <v>32054</v>
      </c>
      <c r="G29" s="6">
        <v>1582908</v>
      </c>
      <c r="H29" s="7">
        <v>799486715.74000001</v>
      </c>
    </row>
    <row r="30" spans="2:8" x14ac:dyDescent="0.35">
      <c r="B30" s="9" t="s">
        <v>32</v>
      </c>
      <c r="C30" s="10">
        <f t="shared" ref="C30:H30" si="0">SUM(C3:C29)</f>
        <v>9361134986.3199997</v>
      </c>
      <c r="D30" s="10">
        <f t="shared" si="0"/>
        <v>9668135948.6000023</v>
      </c>
      <c r="E30" s="11">
        <f t="shared" si="0"/>
        <v>20026166</v>
      </c>
      <c r="F30" s="11">
        <f t="shared" si="0"/>
        <v>534849</v>
      </c>
      <c r="G30" s="11">
        <f t="shared" si="0"/>
        <v>20561015</v>
      </c>
      <c r="H30" s="10">
        <f t="shared" si="0"/>
        <v>19029270934.920002</v>
      </c>
    </row>
    <row r="32" spans="2:8" x14ac:dyDescent="0.35">
      <c r="B32" s="12" t="s">
        <v>33</v>
      </c>
    </row>
    <row r="33" spans="2:2" x14ac:dyDescent="0.35">
      <c r="B33" s="12" t="s">
        <v>39</v>
      </c>
    </row>
    <row r="34" spans="2:2" x14ac:dyDescent="0.35">
      <c r="B34" s="12" t="s">
        <v>34</v>
      </c>
    </row>
    <row r="35" spans="2:2" x14ac:dyDescent="0.35">
      <c r="B35" s="12" t="s">
        <v>35</v>
      </c>
    </row>
    <row r="36" spans="2:2" x14ac:dyDescent="0.35">
      <c r="B36" s="12" t="s">
        <v>36</v>
      </c>
    </row>
    <row r="37" spans="2:2" x14ac:dyDescent="0.35">
      <c r="B37" s="12" t="s">
        <v>37</v>
      </c>
    </row>
    <row r="38" spans="2:2" x14ac:dyDescent="0.35">
      <c r="B38" s="12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FY2022</vt:lpstr>
      <vt:lpstr>FY2021</vt:lpstr>
      <vt:lpstr>FY2020</vt:lpstr>
      <vt:lpstr>FY2019</vt:lpstr>
      <vt:lpstr>FY2018</vt:lpstr>
      <vt:lpstr>FY2017</vt:lpstr>
      <vt:lpstr>FY2016</vt:lpstr>
    </vt:vector>
  </TitlesOfParts>
  <Company>General Services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ShaneEBrosius</dc:creator>
  <cp:lastModifiedBy>Paige Saunders</cp:lastModifiedBy>
  <dcterms:created xsi:type="dcterms:W3CDTF">2018-11-13T23:39:05Z</dcterms:created>
  <dcterms:modified xsi:type="dcterms:W3CDTF">2023-01-19T23:20:43Z</dcterms:modified>
</cp:coreProperties>
</file>