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code\TimeTableImager\data\"/>
    </mc:Choice>
  </mc:AlternateContent>
  <xr:revisionPtr revIDLastSave="0" documentId="13_ncr:1_{90371B72-EE6B-4ED4-9F39-CADD9CC9BDD2}" xr6:coauthVersionLast="47" xr6:coauthVersionMax="47" xr10:uidLastSave="{00000000-0000-0000-0000-000000000000}"/>
  <bookViews>
    <workbookView xWindow="5568" yWindow="3192" windowWidth="17280" windowHeight="8880" firstSheet="6" activeTab="6" xr2:uid="{00000000-000D-0000-FFFF-FFFF00000000}"/>
  </bookViews>
  <sheets>
    <sheet name="분반정리용" sheetId="1" state="hidden" r:id="rId1"/>
    <sheet name="명렬표" sheetId="2" state="hidden" r:id="rId2"/>
    <sheet name="교양확인" sheetId="3" state="hidden" r:id="rId3"/>
    <sheet name="학생별 수강학점" sheetId="4" state="hidden" r:id="rId4"/>
    <sheet name="개별과목별 수강인원" sheetId="5" state="hidden" r:id="rId5"/>
    <sheet name="Sheet4" sheetId="6" state="hidden" r:id="rId6"/>
    <sheet name="2학기 강의실" sheetId="7" r:id="rId7"/>
    <sheet name="과목별 다교사수업" sheetId="8" r:id="rId8"/>
    <sheet name="Sheet3" sheetId="9" state="hidden" r:id="rId9"/>
    <sheet name="Sheet1" sheetId="10" state="hidden" r:id="rId10"/>
  </sheets>
  <externalReferences>
    <externalReference r:id="rId11"/>
    <externalReference r:id="rId12"/>
  </externalReferences>
  <definedNames>
    <definedName name="_xlnm._FilterDatabase" localSheetId="6" hidden="1">'2학기 강의실'!$A$1:$B$55</definedName>
    <definedName name="_xlnm._FilterDatabase" localSheetId="9" hidden="1">Sheet1!$A$2:$J$2</definedName>
    <definedName name="_xlnm._FilterDatabase" localSheetId="4" hidden="1">'개별과목별 수강인원'!$A$1:$F$37</definedName>
    <definedName name="_xlnm._FilterDatabase" localSheetId="0" hidden="1">분반정리용!$A$1:$J$1</definedName>
    <definedName name="개설과목정보" localSheetId="6">#REF!</definedName>
    <definedName name="개설과목정보" localSheetId="0">#REF!</definedName>
    <definedName name="개설과목정보">#REF!</definedName>
    <definedName name="과목속성">[1]과목정보1701!$I$1:$J$9</definedName>
    <definedName name="과목정보">[1]과목정보1701!$A$1:$G$262</definedName>
    <definedName name="교과">[1]과목정보1701!$L$1:$M$10</definedName>
    <definedName name="담임">[2]유효성검사!$A$2:$A$4</definedName>
    <definedName name="부장">[2]유효성검사!$B$2:$B$14</definedName>
    <definedName name="사무분장">[2]유효성검사!$C$2:$C$49</definedName>
    <definedName name="학년3" localSheetId="6">#REF!</definedName>
    <definedName name="학년3" localSheetId="0">#REF!</definedName>
    <definedName name="학년3">#REF!</definedName>
    <definedName name="학번이름">[1]학생정보1701!$N$81:$O$175</definedName>
    <definedName name="학생">[1]학생정보1701!$I$1:$L$266</definedName>
    <definedName name="학생정보">[1]학생정보1701!$A$2:$E$188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5" l="1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4" i="5" s="1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2" i="2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<sst xmlns="http://schemas.openxmlformats.org/spreadsheetml/2006/main" count="2040" uniqueCount="535">
  <si>
    <t>분자생물실험실</t>
  </si>
  <si>
    <t>국제 사회의 이해</t>
  </si>
  <si>
    <t>일반생명과학실험 II</t>
  </si>
  <si>
    <t>일반생명과학 II</t>
  </si>
  <si>
    <t>일반화학실험 II</t>
  </si>
  <si>
    <t>일반물리학실험 II</t>
  </si>
  <si>
    <t>일반물리학 II</t>
  </si>
  <si>
    <t>분자생물학의 이해</t>
  </si>
  <si>
    <t>정보과학 프로젝트</t>
  </si>
  <si>
    <t>임베디드 시스템</t>
  </si>
  <si>
    <t>일반지구과학 및 실험</t>
  </si>
  <si>
    <t>한국의 전통과학</t>
  </si>
  <si>
    <t>국제사회의 이해</t>
  </si>
  <si>
    <t>정보과학과 생활</t>
  </si>
  <si>
    <t>프로그래밍 실습</t>
  </si>
  <si>
    <t>자율설계2명포함</t>
  </si>
  <si>
    <t>자율설계4명포함</t>
  </si>
  <si>
    <t>미술실(학습실동)</t>
  </si>
  <si>
    <t>음악실(학습실동)</t>
  </si>
  <si>
    <t>경제</t>
  </si>
  <si>
    <t>고전</t>
  </si>
  <si>
    <t>수학Ⅳ</t>
  </si>
  <si>
    <t>이산수학</t>
  </si>
  <si>
    <t>공업수학</t>
  </si>
  <si>
    <t>인문학의 이해</t>
  </si>
  <si>
    <t>논리와 논술</t>
  </si>
  <si>
    <t>중국어Ⅰ</t>
  </si>
  <si>
    <t>선형대수학</t>
  </si>
  <si>
    <t>일반화학 II</t>
  </si>
  <si>
    <t>수학세미나Ⅰ</t>
  </si>
  <si>
    <t>미술 감상</t>
  </si>
  <si>
    <t>정치사상사</t>
  </si>
  <si>
    <t>세포생물학</t>
  </si>
  <si>
    <t>운동과 건강</t>
  </si>
  <si>
    <t>인간과 바다</t>
  </si>
  <si>
    <t>시사영어</t>
  </si>
  <si>
    <t>기초분석화학</t>
  </si>
  <si>
    <t>고급영어회화</t>
  </si>
  <si>
    <t>미적분학 II</t>
  </si>
  <si>
    <t>스포츠 문화</t>
  </si>
  <si>
    <t>심화독서</t>
  </si>
  <si>
    <t>법과정치</t>
  </si>
  <si>
    <t>고전역학연습</t>
  </si>
  <si>
    <t>전산물리</t>
  </si>
  <si>
    <t>일본어Ⅰ</t>
  </si>
  <si>
    <t>심화작문</t>
  </si>
  <si>
    <t>물리강의실</t>
  </si>
  <si>
    <t>영어회화Ⅰ</t>
  </si>
  <si>
    <t>총수강학점</t>
  </si>
  <si>
    <t>고급영어청해</t>
  </si>
  <si>
    <t>정보강의실2</t>
  </si>
  <si>
    <t>한국근현대사</t>
  </si>
  <si>
    <t>화학실험실3</t>
  </si>
  <si>
    <t>미분과 적분</t>
  </si>
  <si>
    <t>지구과학Ⅲ</t>
  </si>
  <si>
    <t>고급영어작문</t>
  </si>
  <si>
    <t>지스트교수님</t>
  </si>
  <si>
    <t>생명과학Ⅲ</t>
  </si>
  <si>
    <t>확률과 통계</t>
  </si>
  <si>
    <t>강사 필요</t>
  </si>
  <si>
    <t>소설문학 강독</t>
  </si>
  <si>
    <t>음악과 생활</t>
  </si>
  <si>
    <t>제2외국어</t>
  </si>
  <si>
    <t>예상분반수</t>
  </si>
  <si>
    <t>시간강사 필요</t>
  </si>
  <si>
    <t>학생신청수</t>
  </si>
  <si>
    <t>고급영어독해</t>
  </si>
  <si>
    <t>창의적 글쓰기</t>
  </si>
  <si>
    <t>정보강의실1</t>
  </si>
  <si>
    <t>화학강의실</t>
  </si>
  <si>
    <t>미술창작</t>
  </si>
  <si>
    <t>과303</t>
  </si>
  <si>
    <t>화학실험실1</t>
  </si>
  <si>
    <t>원격관측실</t>
  </si>
  <si>
    <t>본306</t>
  </si>
  <si>
    <t>동아시아사</t>
  </si>
  <si>
    <t>2(1분반)</t>
  </si>
  <si>
    <t>1(2분반)</t>
  </si>
  <si>
    <t>본308</t>
  </si>
  <si>
    <t>기업가정신 및 기술창업교육</t>
  </si>
  <si>
    <t>강민우</t>
  </si>
  <si>
    <t>전문</t>
  </si>
  <si>
    <t>강민지</t>
  </si>
  <si>
    <t>강병건</t>
  </si>
  <si>
    <t>권철환</t>
  </si>
  <si>
    <t>김남훈</t>
  </si>
  <si>
    <t>선택</t>
  </si>
  <si>
    <t>교양</t>
  </si>
  <si>
    <t>고민범</t>
  </si>
  <si>
    <t>일반</t>
  </si>
  <si>
    <t>김담희</t>
  </si>
  <si>
    <t>구영휴</t>
  </si>
  <si>
    <t>구재현</t>
  </si>
  <si>
    <t>자율</t>
  </si>
  <si>
    <t>김근집</t>
  </si>
  <si>
    <t>교과</t>
  </si>
  <si>
    <t>강대연</t>
  </si>
  <si>
    <t>학점</t>
  </si>
  <si>
    <t>김경진</t>
  </si>
  <si>
    <t>박근</t>
  </si>
  <si>
    <t>박량준</t>
  </si>
  <si>
    <t>박상현</t>
  </si>
  <si>
    <t>박재형</t>
  </si>
  <si>
    <t>김준성</t>
  </si>
  <si>
    <t>박웅비</t>
  </si>
  <si>
    <t>김민혁</t>
  </si>
  <si>
    <t>박제훈</t>
  </si>
  <si>
    <t>박주빈</t>
  </si>
  <si>
    <t>김진용</t>
  </si>
  <si>
    <t>김영우</t>
  </si>
  <si>
    <t>문석환</t>
  </si>
  <si>
    <t>박은하</t>
  </si>
  <si>
    <t>김태연</t>
  </si>
  <si>
    <t>김지훈</t>
  </si>
  <si>
    <t>김승민</t>
  </si>
  <si>
    <t>김현빈</t>
  </si>
  <si>
    <t>김형범</t>
  </si>
  <si>
    <t>김동영</t>
  </si>
  <si>
    <t>김민수</t>
  </si>
  <si>
    <t>김용준</t>
  </si>
  <si>
    <t>김현욱</t>
  </si>
  <si>
    <t>김회성</t>
  </si>
  <si>
    <t>김류빈</t>
  </si>
  <si>
    <t>김대호</t>
  </si>
  <si>
    <t>김민재</t>
  </si>
  <si>
    <t>김민석</t>
  </si>
  <si>
    <t>노재학</t>
  </si>
  <si>
    <t>김준혁</t>
  </si>
  <si>
    <t>류형석</t>
  </si>
  <si>
    <t>박윤서</t>
  </si>
  <si>
    <t>김대연</t>
  </si>
  <si>
    <t>이현우</t>
  </si>
  <si>
    <t>선승현</t>
  </si>
  <si>
    <t>장경인</t>
  </si>
  <si>
    <t>백준채</t>
  </si>
  <si>
    <t>윤새빛</t>
  </si>
  <si>
    <t>이현호</t>
  </si>
  <si>
    <t>정도영</t>
  </si>
  <si>
    <t>전상훈</t>
  </si>
  <si>
    <t>박태운</t>
  </si>
  <si>
    <t>양인선</t>
  </si>
  <si>
    <t>이석찬</t>
  </si>
  <si>
    <t>이태경</t>
  </si>
  <si>
    <t>신범준</t>
  </si>
  <si>
    <t>백승우</t>
  </si>
  <si>
    <t>이서원</t>
  </si>
  <si>
    <t>여형준</t>
  </si>
  <si>
    <t>이윤찬</t>
  </si>
  <si>
    <t>이재우</t>
  </si>
  <si>
    <t>박준영</t>
  </si>
  <si>
    <t>이재혁</t>
  </si>
  <si>
    <t>원가원</t>
  </si>
  <si>
    <t>박현탁</t>
  </si>
  <si>
    <t>신재정</t>
  </si>
  <si>
    <t>윤지상</t>
  </si>
  <si>
    <t>이정아</t>
  </si>
  <si>
    <t>이정훈</t>
  </si>
  <si>
    <t>이주혁</t>
  </si>
  <si>
    <t>이지연</t>
  </si>
  <si>
    <t>정규태</t>
  </si>
  <si>
    <t>이규한</t>
  </si>
  <si>
    <t>여지원</t>
  </si>
  <si>
    <t>연지협</t>
  </si>
  <si>
    <t>하기철</t>
  </si>
  <si>
    <t>김영찬</t>
  </si>
  <si>
    <t>영어</t>
  </si>
  <si>
    <t>최영인</t>
  </si>
  <si>
    <t>비고</t>
  </si>
  <si>
    <t>정보</t>
  </si>
  <si>
    <t>최세영</t>
  </si>
  <si>
    <t>수업</t>
  </si>
  <si>
    <t>최홍석</t>
  </si>
  <si>
    <t>진찬빈</t>
  </si>
  <si>
    <t>홍재원</t>
  </si>
  <si>
    <t>정석훈</t>
  </si>
  <si>
    <t>필수</t>
  </si>
  <si>
    <t>번호</t>
  </si>
  <si>
    <t>이름</t>
  </si>
  <si>
    <t>과목</t>
  </si>
  <si>
    <t>반</t>
  </si>
  <si>
    <t>구분</t>
  </si>
  <si>
    <t>시간수</t>
  </si>
  <si>
    <t>생물</t>
  </si>
  <si>
    <t>학번</t>
  </si>
  <si>
    <t>학년</t>
  </si>
  <si>
    <t>정상운</t>
  </si>
  <si>
    <t>정원우</t>
  </si>
  <si>
    <t>최근용</t>
  </si>
  <si>
    <t>미술</t>
  </si>
  <si>
    <t>조영진</t>
  </si>
  <si>
    <t>최준완</t>
  </si>
  <si>
    <t>허수현</t>
  </si>
  <si>
    <t>화학</t>
  </si>
  <si>
    <t>정원준</t>
  </si>
  <si>
    <t>최지웅</t>
  </si>
  <si>
    <t>국어</t>
  </si>
  <si>
    <t>체육Ⅲ</t>
  </si>
  <si>
    <t>박지원</t>
  </si>
  <si>
    <t>박정인</t>
  </si>
  <si>
    <t>이민우</t>
  </si>
  <si>
    <t>최은서</t>
  </si>
  <si>
    <t>정재현</t>
  </si>
  <si>
    <t>김강현</t>
  </si>
  <si>
    <t>최은섭</t>
  </si>
  <si>
    <t>하승윤</t>
  </si>
  <si>
    <t>권순재</t>
  </si>
  <si>
    <t>물리Ⅲ</t>
  </si>
  <si>
    <t>수학</t>
  </si>
  <si>
    <t>한윤제</t>
  </si>
  <si>
    <t>김가온</t>
  </si>
  <si>
    <t>김덕규</t>
  </si>
  <si>
    <t>사회</t>
  </si>
  <si>
    <t>정선원</t>
  </si>
  <si>
    <t>진로</t>
  </si>
  <si>
    <t>전공</t>
  </si>
  <si>
    <t>박형준</t>
  </si>
  <si>
    <t>체육</t>
  </si>
  <si>
    <t>이형준</t>
  </si>
  <si>
    <t>김다빈</t>
  </si>
  <si>
    <t>화학Ⅲ</t>
  </si>
  <si>
    <t>음악</t>
  </si>
  <si>
    <t>박경빈</t>
  </si>
  <si>
    <t>세계사</t>
  </si>
  <si>
    <t>김동찬</t>
  </si>
  <si>
    <t>물리</t>
  </si>
  <si>
    <t>지구</t>
  </si>
  <si>
    <t>지스트</t>
  </si>
  <si>
    <t>변혜진</t>
  </si>
  <si>
    <t>이용범</t>
  </si>
  <si>
    <t>김건우</t>
  </si>
  <si>
    <t>최완수</t>
  </si>
  <si>
    <t>정수현</t>
  </si>
  <si>
    <t>전웅일</t>
  </si>
  <si>
    <t>황혜림</t>
  </si>
  <si>
    <t>고지우</t>
  </si>
  <si>
    <t>김윤호</t>
  </si>
  <si>
    <t>김한이</t>
  </si>
  <si>
    <t>박건탁</t>
  </si>
  <si>
    <t>김대현</t>
  </si>
  <si>
    <t>심정우</t>
  </si>
  <si>
    <t>김소정</t>
  </si>
  <si>
    <t>이혜성</t>
  </si>
  <si>
    <t>남기현</t>
  </si>
  <si>
    <t>심수연</t>
  </si>
  <si>
    <t>조대웅</t>
  </si>
  <si>
    <t>박재홍</t>
  </si>
  <si>
    <t>김규태</t>
  </si>
  <si>
    <t>손정빈</t>
  </si>
  <si>
    <t>정민재</t>
  </si>
  <si>
    <t>이시은</t>
  </si>
  <si>
    <t>이한을</t>
  </si>
  <si>
    <t>허현</t>
  </si>
  <si>
    <t>조민혁</t>
  </si>
  <si>
    <t>김한주</t>
  </si>
  <si>
    <t>강동헌</t>
  </si>
  <si>
    <t>김준호</t>
  </si>
  <si>
    <t>송서현</t>
  </si>
  <si>
    <t>김인환</t>
  </si>
  <si>
    <t>조의혁</t>
  </si>
  <si>
    <t>고어진</t>
  </si>
  <si>
    <t>문주현</t>
  </si>
  <si>
    <t>김희석</t>
  </si>
  <si>
    <t>정구일</t>
  </si>
  <si>
    <t>김준협</t>
  </si>
  <si>
    <t>신서균</t>
  </si>
  <si>
    <t>김나영</t>
  </si>
  <si>
    <t>백석우</t>
  </si>
  <si>
    <t>김선강</t>
  </si>
  <si>
    <t>김주완</t>
  </si>
  <si>
    <t>윤성훈</t>
  </si>
  <si>
    <t>이소은</t>
  </si>
  <si>
    <t>이서연</t>
  </si>
  <si>
    <t>이성준</t>
  </si>
  <si>
    <t>노가은</t>
  </si>
  <si>
    <t>황성문</t>
  </si>
  <si>
    <t>김진성</t>
  </si>
  <si>
    <t>유시형</t>
  </si>
  <si>
    <t>이민재</t>
  </si>
  <si>
    <t>고승빈</t>
  </si>
  <si>
    <t>이태지</t>
  </si>
  <si>
    <t>이상연</t>
  </si>
  <si>
    <t>곽서의</t>
  </si>
  <si>
    <t>김정환</t>
  </si>
  <si>
    <t>이재성</t>
  </si>
  <si>
    <t>김민중</t>
  </si>
  <si>
    <t>박경란</t>
  </si>
  <si>
    <t>조윤성</t>
  </si>
  <si>
    <t>한나겸</t>
  </si>
  <si>
    <t>박선웅</t>
  </si>
  <si>
    <t>김예지</t>
  </si>
  <si>
    <t>이승규</t>
  </si>
  <si>
    <t>시수</t>
  </si>
  <si>
    <t>홍민희</t>
  </si>
  <si>
    <t>배지호</t>
  </si>
  <si>
    <t>지서한</t>
  </si>
  <si>
    <t>지현준</t>
  </si>
  <si>
    <t>이서진</t>
  </si>
  <si>
    <t>방준원</t>
  </si>
  <si>
    <t>박상빈</t>
  </si>
  <si>
    <t>신반</t>
  </si>
  <si>
    <t>역사</t>
  </si>
  <si>
    <t>윤수</t>
  </si>
  <si>
    <t>인원</t>
  </si>
  <si>
    <t>수업수</t>
  </si>
  <si>
    <t>이태연</t>
  </si>
  <si>
    <t>장병호</t>
  </si>
  <si>
    <t>김휘서</t>
  </si>
  <si>
    <t>이승현</t>
  </si>
  <si>
    <t xml:space="preserve"> </t>
  </si>
  <si>
    <t>체육관</t>
  </si>
  <si>
    <t>고전역학의 이해</t>
  </si>
  <si>
    <t>프로그래밍과 문제해결</t>
  </si>
  <si>
    <t>화학세미나</t>
  </si>
  <si>
    <t>생명과학세미나</t>
  </si>
  <si>
    <t>물리세미나</t>
  </si>
  <si>
    <t>고급영작문</t>
  </si>
  <si>
    <t>일반물리학실험실</t>
  </si>
  <si>
    <t>소프트웨어를 활용한 수학</t>
  </si>
  <si>
    <t>화학Ⅱ</t>
  </si>
  <si>
    <t>과 401</t>
  </si>
  <si>
    <t>진로진학강의실</t>
  </si>
  <si>
    <t>과 402</t>
  </si>
  <si>
    <t>본 408</t>
  </si>
  <si>
    <t>음악의 이해</t>
  </si>
  <si>
    <t>지구실험실1</t>
  </si>
  <si>
    <t>일반생명과학Ⅰ</t>
  </si>
  <si>
    <t>미적분학Ⅰ</t>
  </si>
  <si>
    <t>본 302</t>
  </si>
  <si>
    <t>일반화학Ⅰ</t>
  </si>
  <si>
    <t>미술 창작</t>
  </si>
  <si>
    <t>본 306</t>
  </si>
  <si>
    <t>본 406</t>
  </si>
  <si>
    <t>심화영어</t>
  </si>
  <si>
    <t>본 409</t>
  </si>
  <si>
    <t>영어회화Ⅱ</t>
  </si>
  <si>
    <t>정치와법</t>
  </si>
  <si>
    <t>일반화학실험Ⅰ</t>
  </si>
  <si>
    <t>전자기실험실</t>
  </si>
  <si>
    <t>생명과학강의실</t>
  </si>
  <si>
    <t>기초유기화학</t>
  </si>
  <si>
    <t>일반물리학실험Ⅰ</t>
  </si>
  <si>
    <t>대수학과 기하학</t>
  </si>
  <si>
    <t>머신러닝과 딥러닝</t>
  </si>
  <si>
    <t>일반생명과학실험Ⅰ</t>
  </si>
  <si>
    <t>객체지향 프로그래밍</t>
  </si>
  <si>
    <t>물리실험Ⅱ</t>
  </si>
  <si>
    <r>
      <t>일본어</t>
    </r>
    <r>
      <rPr>
        <sz val="10"/>
        <color rgb="FF000000"/>
        <rFont val="맑은 고딕"/>
        <family val="3"/>
        <charset val="129"/>
      </rPr>
      <t>Ⅱ</t>
    </r>
  </si>
  <si>
    <r>
      <t>중국어</t>
    </r>
    <r>
      <rPr>
        <sz val="10"/>
        <color rgb="FF000000"/>
        <rFont val="맑은 고딕"/>
        <family val="3"/>
        <charset val="129"/>
      </rPr>
      <t>Ⅱ</t>
    </r>
  </si>
  <si>
    <t>`</t>
  </si>
  <si>
    <t>본404(3-4)</t>
    <phoneticPr fontId="7" type="noConversion"/>
  </si>
  <si>
    <t>본301(2-1)</t>
    <phoneticPr fontId="7" type="noConversion"/>
  </si>
  <si>
    <t>본303(2-3)</t>
    <phoneticPr fontId="7" type="noConversion"/>
  </si>
  <si>
    <t>본405(3-5)</t>
    <phoneticPr fontId="7" type="noConversion"/>
  </si>
  <si>
    <t>본304(2-4)</t>
    <phoneticPr fontId="7" type="noConversion"/>
  </si>
  <si>
    <t>본310(2-6)</t>
    <phoneticPr fontId="7" type="noConversion"/>
  </si>
  <si>
    <t>본305(2-5)</t>
    <phoneticPr fontId="7" type="noConversion"/>
  </si>
  <si>
    <t>본 408</t>
    <phoneticPr fontId="7" type="noConversion"/>
  </si>
  <si>
    <t>고급영어회화</t>
    <phoneticPr fontId="7" type="noConversion"/>
  </si>
  <si>
    <t>본 406</t>
    <phoneticPr fontId="7" type="noConversion"/>
  </si>
  <si>
    <t>본 407</t>
    <phoneticPr fontId="7" type="noConversion"/>
  </si>
  <si>
    <t>본 401</t>
    <phoneticPr fontId="7" type="noConversion"/>
  </si>
  <si>
    <t>과 302</t>
    <phoneticPr fontId="7" type="noConversion"/>
  </si>
  <si>
    <t>본 309</t>
    <phoneticPr fontId="7" type="noConversion"/>
  </si>
  <si>
    <t>과 102</t>
    <phoneticPr fontId="7" type="noConversion"/>
  </si>
  <si>
    <t>본 307</t>
    <phoneticPr fontId="7" type="noConversion"/>
  </si>
  <si>
    <t>화학실험Ⅱ</t>
    <phoneticPr fontId="7" type="noConversion"/>
  </si>
  <si>
    <t>생명과학실험Ⅱ</t>
    <phoneticPr fontId="7" type="noConversion"/>
  </si>
  <si>
    <t>생명과학실험실</t>
    <phoneticPr fontId="7" type="noConversion"/>
  </si>
  <si>
    <t>본402(3-2)</t>
    <phoneticPr fontId="7" type="noConversion"/>
  </si>
  <si>
    <t>기업가정신 및 기술창업교육</t>
    <phoneticPr fontId="7" type="noConversion"/>
  </si>
  <si>
    <t>본 403</t>
    <phoneticPr fontId="7" type="noConversion"/>
  </si>
  <si>
    <t>영어Ⅱ</t>
    <phoneticPr fontId="7" type="noConversion"/>
  </si>
  <si>
    <t>학년</t>
    <phoneticPr fontId="7" type="noConversion"/>
  </si>
  <si>
    <t>교과</t>
    <phoneticPr fontId="7" type="noConversion"/>
  </si>
  <si>
    <t>교사명</t>
    <phoneticPr fontId="7" type="noConversion"/>
  </si>
  <si>
    <t>월요일</t>
    <phoneticPr fontId="7" type="noConversion"/>
  </si>
  <si>
    <t>화요일</t>
    <phoneticPr fontId="7" type="noConversion"/>
  </si>
  <si>
    <t>수요일</t>
    <phoneticPr fontId="7" type="noConversion"/>
  </si>
  <si>
    <t>목요일</t>
    <phoneticPr fontId="7" type="noConversion"/>
  </si>
  <si>
    <t>금요일</t>
    <phoneticPr fontId="7" type="noConversion"/>
  </si>
  <si>
    <t>2학년</t>
    <phoneticPr fontId="7" type="noConversion"/>
  </si>
  <si>
    <r>
      <t>미적분학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</si>
  <si>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3,4(3분반)</t>
    <phoneticPr fontId="7" type="noConversion"/>
  </si>
  <si>
    <t>1,2(4분반)</t>
    <phoneticPr fontId="7" type="noConversion"/>
  </si>
  <si>
    <t>선형대수학</t>
    <phoneticPr fontId="7" type="noConversion"/>
  </si>
  <si>
    <t>대수학과 기하학</t>
    <phoneticPr fontId="7" type="noConversion"/>
  </si>
  <si>
    <r>
      <t>일반물리학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</si>
  <si>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1,2(2분반)</t>
    <phoneticPr fontId="7" type="noConversion"/>
  </si>
  <si>
    <t>3,4(4분반)</t>
    <phoneticPr fontId="7" type="noConversion"/>
  </si>
  <si>
    <t>1(2분반)</t>
    <phoneticPr fontId="7" type="noConversion"/>
  </si>
  <si>
    <t>2(3분반)</t>
    <phoneticPr fontId="7" type="noConversion"/>
  </si>
  <si>
    <t>2(2분반)</t>
    <phoneticPr fontId="7" type="noConversion"/>
  </si>
  <si>
    <t>4(1분반)</t>
    <phoneticPr fontId="7" type="noConversion"/>
  </si>
  <si>
    <r>
      <t>일반화학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</si>
  <si>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2(4분반)</t>
    <phoneticPr fontId="7" type="noConversion"/>
  </si>
  <si>
    <t>일반생명과학Ⅰ</t>
    <phoneticPr fontId="7" type="noConversion"/>
  </si>
  <si>
    <t>1,2(1분반)</t>
    <phoneticPr fontId="7" type="noConversion"/>
  </si>
  <si>
    <t>8(1분반)</t>
    <phoneticPr fontId="7" type="noConversion"/>
  </si>
  <si>
    <t>정보과학과 생활</t>
    <phoneticPr fontId="7" type="noConversion"/>
  </si>
  <si>
    <t>1(1분반)</t>
    <phoneticPr fontId="7" type="noConversion"/>
  </si>
  <si>
    <t>4(6분반)</t>
    <phoneticPr fontId="7" type="noConversion"/>
  </si>
  <si>
    <t>3(5분반)</t>
    <phoneticPr fontId="7" type="noConversion"/>
  </si>
  <si>
    <t>3학년</t>
    <phoneticPr fontId="7" type="noConversion"/>
  </si>
  <si>
    <r>
      <t>수학세미나</t>
    </r>
    <r>
      <rPr>
        <sz val="11"/>
        <color rgb="FF000000"/>
        <rFont val="맑은 고딕"/>
        <family val="3"/>
        <charset val="129"/>
      </rPr>
      <t>Ⅱ</t>
    </r>
    <phoneticPr fontId="7" type="noConversion"/>
  </si>
  <si>
    <t>4(5분반)</t>
    <phoneticPr fontId="7" type="noConversion"/>
  </si>
  <si>
    <t>물리세미나</t>
    <phoneticPr fontId="7" type="noConversion"/>
  </si>
  <si>
    <t>2,3(2분반)</t>
    <phoneticPr fontId="7" type="noConversion"/>
  </si>
  <si>
    <t>2,3(4분반)</t>
    <phoneticPr fontId="7" type="noConversion"/>
  </si>
  <si>
    <t>3(2분반)</t>
    <phoneticPr fontId="7" type="noConversion"/>
  </si>
  <si>
    <t>7(2분반)</t>
    <phoneticPr fontId="7" type="noConversion"/>
  </si>
  <si>
    <t>고전역학의 이해</t>
    <phoneticPr fontId="7" type="noConversion"/>
  </si>
  <si>
    <t>3,4(3분반)/7,8(1분반)</t>
    <phoneticPr fontId="7" type="noConversion"/>
  </si>
  <si>
    <t>3,4(3분반)/6,7(1분반)</t>
    <phoneticPr fontId="7" type="noConversion"/>
  </si>
  <si>
    <t>3,4(2분반)/6,7(4분반)</t>
    <phoneticPr fontId="7" type="noConversion"/>
  </si>
  <si>
    <t>5,6(6분반)</t>
    <phoneticPr fontId="7" type="noConversion"/>
  </si>
  <si>
    <t>1,2(2분반)/7,8(4분반)</t>
    <phoneticPr fontId="7" type="noConversion"/>
  </si>
  <si>
    <t>1,2(1분반)/7,8(5분반)</t>
    <phoneticPr fontId="7" type="noConversion"/>
  </si>
  <si>
    <t>3,4(5분반)</t>
    <phoneticPr fontId="7" type="noConversion"/>
  </si>
  <si>
    <t>3,4(6분반)</t>
    <phoneticPr fontId="7" type="noConversion"/>
  </si>
  <si>
    <t>2(3분반)</t>
  </si>
  <si>
    <t>1(4분반)/7(2분반)</t>
    <phoneticPr fontId="7" type="noConversion"/>
  </si>
  <si>
    <t>3,4(2분반)/6,7(1분반)</t>
    <phoneticPr fontId="7" type="noConversion"/>
  </si>
  <si>
    <t>1(2분반)/4(4분반)</t>
    <phoneticPr fontId="7" type="noConversion"/>
  </si>
  <si>
    <t>1(5분반)/2(1분반)</t>
    <phoneticPr fontId="7" type="noConversion"/>
  </si>
  <si>
    <t>7(1분반)</t>
    <phoneticPr fontId="7" type="noConversion"/>
  </si>
  <si>
    <t>3,4(4분반)/7,8(3분반)</t>
    <phoneticPr fontId="7" type="noConversion"/>
  </si>
  <si>
    <t>5,6(1분반)</t>
    <phoneticPr fontId="7" type="noConversion"/>
  </si>
  <si>
    <t>7,8(5분반)</t>
    <phoneticPr fontId="7" type="noConversion"/>
  </si>
  <si>
    <t>3(3분반)</t>
    <phoneticPr fontId="7" type="noConversion"/>
  </si>
  <si>
    <t>5,6(3분반)</t>
    <phoneticPr fontId="7" type="noConversion"/>
  </si>
  <si>
    <t>5(2분반)/7(4분반)</t>
    <phoneticPr fontId="7" type="noConversion"/>
  </si>
  <si>
    <t>6(2분반)/8(4분반)</t>
    <phoneticPr fontId="7" type="noConversion"/>
  </si>
  <si>
    <t>8(2분반)</t>
    <phoneticPr fontId="7" type="noConversion"/>
  </si>
  <si>
    <t>1(1분반)/2(2분반)</t>
    <phoneticPr fontId="7" type="noConversion"/>
  </si>
  <si>
    <t>7,8(2분반)</t>
    <phoneticPr fontId="7" type="noConversion"/>
  </si>
  <si>
    <t>6,7(4분반)</t>
    <phoneticPr fontId="7" type="noConversion"/>
  </si>
  <si>
    <t>4(3분반)</t>
    <phoneticPr fontId="7" type="noConversion"/>
  </si>
  <si>
    <t>5(4분반)</t>
    <phoneticPr fontId="7" type="noConversion"/>
  </si>
  <si>
    <t>6(3분반)/8(4분반)</t>
    <phoneticPr fontId="7" type="noConversion"/>
  </si>
  <si>
    <t>2(6분반)</t>
    <phoneticPr fontId="7" type="noConversion"/>
  </si>
  <si>
    <t>4(2분반)</t>
    <phoneticPr fontId="7" type="noConversion"/>
  </si>
  <si>
    <t>4(5분반)/5(1분반)</t>
    <phoneticPr fontId="7" type="noConversion"/>
  </si>
  <si>
    <t>6(6분반)</t>
  </si>
  <si>
    <t>5(4분반)/6(2분반)</t>
    <phoneticPr fontId="7" type="noConversion"/>
  </si>
  <si>
    <t>2(4분반)/7(5분반)</t>
    <phoneticPr fontId="7" type="noConversion"/>
  </si>
  <si>
    <t>1(3분반)/5(2분반)</t>
    <phoneticPr fontId="7" type="noConversion"/>
  </si>
  <si>
    <t>3(6분반)</t>
    <phoneticPr fontId="7" type="noConversion"/>
  </si>
  <si>
    <t>3,4(4분반)/7,8(2분반)</t>
    <phoneticPr fontId="7" type="noConversion"/>
  </si>
  <si>
    <t>3,4(1분반)/7,8(3분반)</t>
    <phoneticPr fontId="7" type="noConversion"/>
  </si>
  <si>
    <t>2(1분반)</t>
    <phoneticPr fontId="7" type="noConversion"/>
  </si>
  <si>
    <t>2(1분반)/8(2분반)</t>
  </si>
  <si>
    <t>2(1분반)/8(2분반)</t>
    <phoneticPr fontId="7" type="noConversion"/>
  </si>
  <si>
    <t>4(3분반)/7(2분반)</t>
    <phoneticPr fontId="7" type="noConversion"/>
  </si>
  <si>
    <t>2(2분반)/3(3분반)</t>
    <phoneticPr fontId="7" type="noConversion"/>
  </si>
  <si>
    <t>1(5분반)/2(1분반)/7(3분반)</t>
    <phoneticPr fontId="7" type="noConversion"/>
  </si>
  <si>
    <t>1,2(2분반)/6,7(5분반)</t>
    <phoneticPr fontId="7" type="noConversion"/>
  </si>
  <si>
    <t>교사</t>
    <phoneticPr fontId="7" type="noConversion"/>
  </si>
  <si>
    <t>강의실</t>
    <phoneticPr fontId="7" type="noConversion"/>
  </si>
  <si>
    <t>일반물리학Ⅰ</t>
    <phoneticPr fontId="7" type="noConversion"/>
  </si>
  <si>
    <t>체육Ⅳ</t>
    <phoneticPr fontId="7" type="noConversion"/>
  </si>
  <si>
    <t>수학세미나Ⅱ</t>
    <phoneticPr fontId="7" type="noConversion"/>
  </si>
  <si>
    <t>미적분학Ⅰ</t>
    <phoneticPr fontId="7" type="noConversion"/>
  </si>
  <si>
    <t>일반화학Ⅰ</t>
    <phoneticPr fontId="7" type="noConversion"/>
  </si>
  <si>
    <t>시문학 강독</t>
    <phoneticPr fontId="7" type="noConversion"/>
  </si>
  <si>
    <t>한국의 전통과학(3)</t>
    <phoneticPr fontId="7" type="noConversion"/>
  </si>
  <si>
    <t>한국의 전통과학(2)</t>
    <phoneticPr fontId="7" type="noConversion"/>
  </si>
  <si>
    <t>천문학 및 실습</t>
    <phoneticPr fontId="7" type="noConversion"/>
  </si>
  <si>
    <r>
      <t>1(1분반</t>
    </r>
    <r>
      <rPr>
        <sz val="11"/>
        <color rgb="FF000000"/>
        <rFont val="돋움"/>
        <family val="3"/>
        <charset val="129"/>
      </rPr>
      <t>)</t>
    </r>
    <phoneticPr fontId="7" type="noConversion"/>
  </si>
  <si>
    <r>
      <t>5,6(1분반</t>
    </r>
    <r>
      <rPr>
        <sz val="11"/>
        <color rgb="FF000000"/>
        <rFont val="돋움"/>
        <family val="3"/>
        <charset val="129"/>
      </rPr>
      <t>)</t>
    </r>
    <phoneticPr fontId="7" type="noConversion"/>
  </si>
  <si>
    <t>미적분1</t>
    <phoneticPr fontId="7" type="noConversion"/>
  </si>
  <si>
    <t>미적분2</t>
    <phoneticPr fontId="7" type="noConversion"/>
  </si>
  <si>
    <t>선대1</t>
    <phoneticPr fontId="7" type="noConversion"/>
  </si>
  <si>
    <t>선대2</t>
    <phoneticPr fontId="7" type="noConversion"/>
  </si>
  <si>
    <t>대기1</t>
    <phoneticPr fontId="7" type="noConversion"/>
  </si>
  <si>
    <t>대기2</t>
    <phoneticPr fontId="7" type="noConversion"/>
  </si>
  <si>
    <t>물리1</t>
    <phoneticPr fontId="7" type="noConversion"/>
  </si>
  <si>
    <t>물리2</t>
    <phoneticPr fontId="7" type="noConversion"/>
  </si>
  <si>
    <t>물리3</t>
    <phoneticPr fontId="7" type="noConversion"/>
  </si>
  <si>
    <t>고전역학1</t>
    <phoneticPr fontId="7" type="noConversion"/>
  </si>
  <si>
    <t>고전역학2</t>
    <phoneticPr fontId="7" type="noConversion"/>
  </si>
  <si>
    <t>화학1</t>
    <phoneticPr fontId="7" type="noConversion"/>
  </si>
  <si>
    <t>화학2</t>
    <phoneticPr fontId="7" type="noConversion"/>
  </si>
  <si>
    <t>생명1</t>
    <phoneticPr fontId="7" type="noConversion"/>
  </si>
  <si>
    <t>생명2</t>
    <phoneticPr fontId="7" type="noConversion"/>
  </si>
  <si>
    <t>정과생1</t>
    <phoneticPr fontId="7" type="noConversion"/>
  </si>
  <si>
    <t>정과생2</t>
    <phoneticPr fontId="7" type="noConversion"/>
  </si>
  <si>
    <t>시문강1</t>
    <phoneticPr fontId="7" type="noConversion"/>
  </si>
  <si>
    <t>시문강2</t>
    <phoneticPr fontId="7" type="noConversion"/>
  </si>
  <si>
    <t>수세미2</t>
    <phoneticPr fontId="7" type="noConversion"/>
  </si>
  <si>
    <t>수세미1</t>
    <phoneticPr fontId="7" type="noConversion"/>
  </si>
  <si>
    <t>수세미3</t>
    <phoneticPr fontId="7" type="noConversion"/>
  </si>
  <si>
    <t>물세1</t>
    <phoneticPr fontId="7" type="noConversion"/>
  </si>
  <si>
    <t>물세2</t>
    <phoneticPr fontId="7" type="noConversion"/>
  </si>
  <si>
    <t>영어회화1</t>
    <phoneticPr fontId="7" type="noConversion"/>
  </si>
  <si>
    <t>천실2</t>
    <phoneticPr fontId="7" type="noConversion"/>
  </si>
  <si>
    <t>천실1</t>
    <phoneticPr fontId="7" type="noConversion"/>
  </si>
  <si>
    <t>물실1</t>
    <phoneticPr fontId="7" type="noConversion"/>
  </si>
  <si>
    <t>수41</t>
    <phoneticPr fontId="7" type="noConversion"/>
  </si>
  <si>
    <t>화21</t>
    <phoneticPr fontId="7" type="noConversion"/>
  </si>
  <si>
    <t>화실1</t>
    <phoneticPr fontId="7" type="noConversion"/>
  </si>
  <si>
    <t>생실1</t>
    <phoneticPr fontId="7" type="noConversion"/>
  </si>
  <si>
    <t>영어1</t>
    <phoneticPr fontId="7" type="noConversion"/>
  </si>
  <si>
    <t>영어2</t>
    <phoneticPr fontId="7" type="noConversion"/>
  </si>
  <si>
    <t>음생1</t>
    <phoneticPr fontId="7" type="noConversion"/>
  </si>
  <si>
    <t>미창1</t>
    <phoneticPr fontId="7" type="noConversion"/>
  </si>
  <si>
    <t>소수1</t>
    <phoneticPr fontId="7" type="noConversion"/>
  </si>
  <si>
    <t>일물실1</t>
    <phoneticPr fontId="7" type="noConversion"/>
  </si>
  <si>
    <t>일화실1</t>
    <phoneticPr fontId="7" type="noConversion"/>
  </si>
  <si>
    <t>기초유기1</t>
    <phoneticPr fontId="7" type="noConversion"/>
  </si>
  <si>
    <t>일생실1</t>
    <phoneticPr fontId="7" type="noConversion"/>
  </si>
  <si>
    <t>세생1</t>
    <phoneticPr fontId="7" type="noConversion"/>
  </si>
  <si>
    <t>새생2</t>
    <phoneticPr fontId="7" type="noConversion"/>
  </si>
  <si>
    <t>한전1</t>
    <phoneticPr fontId="7" type="noConversion"/>
  </si>
  <si>
    <t>프문1</t>
    <phoneticPr fontId="7" type="noConversion"/>
  </si>
  <si>
    <t>객지1</t>
    <phoneticPr fontId="7" type="noConversion"/>
  </si>
  <si>
    <t>머딥1</t>
    <phoneticPr fontId="7" type="noConversion"/>
  </si>
  <si>
    <t>기기창1</t>
    <phoneticPr fontId="7" type="noConversion"/>
  </si>
  <si>
    <t>고전1</t>
    <phoneticPr fontId="7" type="noConversion"/>
  </si>
  <si>
    <t>영작문1</t>
    <phoneticPr fontId="7" type="noConversion"/>
  </si>
  <si>
    <t>경제1</t>
    <phoneticPr fontId="7" type="noConversion"/>
  </si>
  <si>
    <t>체육1</t>
    <phoneticPr fontId="7" type="noConversion"/>
  </si>
  <si>
    <t>화세1</t>
    <phoneticPr fontId="7" type="noConversion"/>
  </si>
  <si>
    <t>생세1</t>
    <phoneticPr fontId="7" type="noConversion"/>
  </si>
  <si>
    <t>심작1</t>
    <phoneticPr fontId="7" type="noConversion"/>
  </si>
  <si>
    <t>인문학1</t>
    <phoneticPr fontId="7" type="noConversion"/>
  </si>
  <si>
    <t>시사1</t>
    <phoneticPr fontId="7" type="noConversion"/>
  </si>
  <si>
    <t>고급영어회화1</t>
    <phoneticPr fontId="7" type="noConversion"/>
  </si>
  <si>
    <t>고급영어회화2</t>
    <phoneticPr fontId="7" type="noConversion"/>
  </si>
  <si>
    <t>심화영어1</t>
    <phoneticPr fontId="7" type="noConversion"/>
  </si>
  <si>
    <t>동사1</t>
    <phoneticPr fontId="7" type="noConversion"/>
  </si>
  <si>
    <t>정법1</t>
    <phoneticPr fontId="7" type="noConversion"/>
  </si>
  <si>
    <t>스문1</t>
    <phoneticPr fontId="7" type="noConversion"/>
  </si>
  <si>
    <t>음이1</t>
    <phoneticPr fontId="7" type="noConversion"/>
  </si>
  <si>
    <t>일본어1</t>
    <phoneticPr fontId="7" type="noConversion"/>
  </si>
  <si>
    <t>중국어1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</si>
</sst>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5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DCE6F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/>
    <xf numFmtId="0" fontId="2" fillId="0" borderId="1" xfId="1" applyBorder="1" applyAlignment="1">
      <alignment horizontal="center" vertical="center"/>
    </xf>
    <xf numFmtId="0" fontId="1" fillId="0" borderId="0" xfId="2"/>
    <xf numFmtId="176" fontId="2" fillId="0" borderId="1" xfId="1" applyNumberFormat="1" applyBorder="1" applyAlignment="1">
      <alignment horizontal="center" vertical="center"/>
    </xf>
    <xf numFmtId="176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0" borderId="2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shrinkToFit="1"/>
    </xf>
    <xf numFmtId="0" fontId="4" fillId="5" borderId="1" xfId="0" applyFont="1" applyFill="1" applyBorder="1" applyAlignment="1">
      <alignment horizontal="center" shrinkToFit="1"/>
    </xf>
    <xf numFmtId="0" fontId="4" fillId="3" borderId="1" xfId="0" applyFont="1" applyFill="1" applyBorder="1" applyAlignment="1">
      <alignment horizontal="center" shrinkToFit="1"/>
    </xf>
    <xf numFmtId="0" fontId="6" fillId="4" borderId="1" xfId="0" applyFont="1" applyFill="1" applyBorder="1" applyAlignment="1">
      <alignment horizontal="center" shrinkToFit="1"/>
    </xf>
    <xf numFmtId="0" fontId="6" fillId="5" borderId="1" xfId="0" applyFont="1" applyFill="1" applyBorder="1" applyAlignment="1">
      <alignment horizontal="center" shrinkToFit="1"/>
    </xf>
    <xf numFmtId="0" fontId="6" fillId="3" borderId="1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 shrinkToFit="1"/>
    </xf>
    <xf numFmtId="0" fontId="9" fillId="0" borderId="2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2" fillId="0" borderId="0" xfId="0" applyFont="1" applyAlignment="1"/>
    <xf numFmtId="0" fontId="2" fillId="0" borderId="0" xfId="1">
      <alignment vertical="center"/>
    </xf>
    <xf numFmtId="0" fontId="9" fillId="0" borderId="31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9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1" fillId="0" borderId="0" xfId="0" applyFont="1" applyAlignment="1"/>
    <xf numFmtId="0" fontId="8" fillId="0" borderId="18" xfId="0" applyFont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</cellXfs>
  <cellStyles count="4">
    <cellStyle name="표준" xfId="0" builtinId="0"/>
    <cellStyle name="표준 2" xfId="1" xr:uid="{00000000-0005-0000-0000-000001000000}"/>
    <cellStyle name="표준 2 2" xfId="3" xr:uid="{00000000-0005-0000-0000-000003000000}"/>
    <cellStyle name="표준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48177;&#44277;&#48512;\01%20&#44368;&#50977;&#44284;&#51221;&#48512;\2018%20&#44368;&#50977;&#44284;&#51221;&#48512;\02%201&#54617;&#44592;%20&#49884;&#44036;&#54364;\2017&#54617;&#45380;&#46020;%201&#54617;&#44592;%20&#49688;&#44053;&#49888;&#52397;%20&#44208;&#44284;(&#54617;&#49373;&#48324;,%20&#44284;&#47785;&#48324;)-&#44608;&#54620;&#44208;%20&#54252;&#546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aris\&#44368;&#47924;\2016&#45380;\&#50629;&#47924;&#48516;&#51109;2016\2015%20&#50629;&#47924;%20&#48516;&#51109;(&#50504;)%20-%20150105-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1701"/>
      <sheetName val="과목정보1701"/>
      <sheetName val="신청결과1701"/>
      <sheetName val="2015입학생"/>
      <sheetName val="1학년-학생별"/>
      <sheetName val="1학년-과목별"/>
      <sheetName val="2학년-학생별"/>
      <sheetName val="2학년-과목별"/>
      <sheetName val="교양확인"/>
    </sheetNames>
    <sheetDataSet>
      <sheetData sheetId="0">
        <row r="1"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>
            <v>15002</v>
          </cell>
          <cell r="B2">
            <v>2</v>
          </cell>
          <cell r="C2">
            <v>1</v>
          </cell>
          <cell r="D2">
            <v>1</v>
          </cell>
          <cell r="E2" t="str">
            <v>강민수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15004</v>
          </cell>
          <cell r="B3">
            <v>2</v>
          </cell>
          <cell r="C3">
            <v>1</v>
          </cell>
          <cell r="D3">
            <v>2</v>
          </cell>
          <cell r="E3" t="str">
            <v>강찬규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15005</v>
          </cell>
          <cell r="B4">
            <v>2</v>
          </cell>
          <cell r="C4">
            <v>1</v>
          </cell>
          <cell r="D4">
            <v>3</v>
          </cell>
          <cell r="E4" t="str">
            <v>강채정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15011</v>
          </cell>
          <cell r="B5">
            <v>2</v>
          </cell>
          <cell r="C5">
            <v>1</v>
          </cell>
          <cell r="D5">
            <v>4</v>
          </cell>
          <cell r="E5" t="str">
            <v>김민승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15032</v>
          </cell>
          <cell r="B6">
            <v>2</v>
          </cell>
          <cell r="C6">
            <v>1</v>
          </cell>
          <cell r="D6">
            <v>5</v>
          </cell>
          <cell r="E6" t="str">
            <v>문희준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15033</v>
          </cell>
          <cell r="B7">
            <v>2</v>
          </cell>
          <cell r="C7">
            <v>1</v>
          </cell>
          <cell r="D7">
            <v>6</v>
          </cell>
          <cell r="E7" t="str">
            <v>박범렬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15043</v>
          </cell>
          <cell r="B8">
            <v>2</v>
          </cell>
          <cell r="C8">
            <v>1</v>
          </cell>
          <cell r="D8">
            <v>7</v>
          </cell>
          <cell r="E8" t="str">
            <v>서지원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15048</v>
          </cell>
          <cell r="B9">
            <v>2</v>
          </cell>
          <cell r="C9">
            <v>1</v>
          </cell>
          <cell r="D9">
            <v>8</v>
          </cell>
          <cell r="E9" t="str">
            <v>신현호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15057</v>
          </cell>
          <cell r="B10">
            <v>2</v>
          </cell>
          <cell r="C10">
            <v>1</v>
          </cell>
          <cell r="D10">
            <v>9</v>
          </cell>
          <cell r="E10" t="str">
            <v>윤현민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15058</v>
          </cell>
          <cell r="B11">
            <v>2</v>
          </cell>
          <cell r="C11">
            <v>1</v>
          </cell>
          <cell r="D11">
            <v>10</v>
          </cell>
          <cell r="E11" t="str">
            <v>이동선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15062</v>
          </cell>
          <cell r="B12">
            <v>2</v>
          </cell>
          <cell r="C12">
            <v>1</v>
          </cell>
          <cell r="D12">
            <v>11</v>
          </cell>
          <cell r="E12" t="str">
            <v>이유빈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15065</v>
          </cell>
          <cell r="B13">
            <v>2</v>
          </cell>
          <cell r="C13">
            <v>1</v>
          </cell>
          <cell r="D13">
            <v>12</v>
          </cell>
          <cell r="E13" t="str">
            <v>임진영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15072</v>
          </cell>
          <cell r="B14">
            <v>2</v>
          </cell>
          <cell r="C14">
            <v>1</v>
          </cell>
          <cell r="D14">
            <v>13</v>
          </cell>
          <cell r="E14" t="str">
            <v>정예찬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15081</v>
          </cell>
          <cell r="B15">
            <v>2</v>
          </cell>
          <cell r="C15">
            <v>1</v>
          </cell>
          <cell r="D15">
            <v>14</v>
          </cell>
          <cell r="E15" t="str">
            <v>조한백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15093</v>
          </cell>
          <cell r="B16">
            <v>2</v>
          </cell>
          <cell r="C16">
            <v>1</v>
          </cell>
          <cell r="D16">
            <v>15</v>
          </cell>
          <cell r="E16" t="str">
            <v>한승윤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15094</v>
          </cell>
          <cell r="B17">
            <v>2</v>
          </cell>
          <cell r="C17">
            <v>1</v>
          </cell>
          <cell r="D17">
            <v>16</v>
          </cell>
          <cell r="E17" t="str">
            <v>한재민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15001</v>
          </cell>
          <cell r="B18">
            <v>2</v>
          </cell>
          <cell r="C18">
            <v>2</v>
          </cell>
          <cell r="D18">
            <v>1</v>
          </cell>
          <cell r="E18" t="str">
            <v>강동현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15006</v>
          </cell>
          <cell r="B19">
            <v>2</v>
          </cell>
          <cell r="C19">
            <v>2</v>
          </cell>
          <cell r="D19">
            <v>2</v>
          </cell>
          <cell r="E19" t="str">
            <v>국시현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15008</v>
          </cell>
          <cell r="B20">
            <v>2</v>
          </cell>
          <cell r="C20">
            <v>2</v>
          </cell>
          <cell r="D20">
            <v>3</v>
          </cell>
          <cell r="E20" t="str">
            <v>김동영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15012</v>
          </cell>
          <cell r="B21">
            <v>2</v>
          </cell>
          <cell r="C21">
            <v>2</v>
          </cell>
          <cell r="D21">
            <v>4</v>
          </cell>
          <cell r="E21" t="str">
            <v>김성현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15014</v>
          </cell>
          <cell r="B22">
            <v>2</v>
          </cell>
          <cell r="C22">
            <v>2</v>
          </cell>
          <cell r="D22">
            <v>5</v>
          </cell>
          <cell r="E22" t="str">
            <v>김유빈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15023</v>
          </cell>
          <cell r="B23">
            <v>2</v>
          </cell>
          <cell r="C23">
            <v>2</v>
          </cell>
          <cell r="D23">
            <v>6</v>
          </cell>
          <cell r="E23" t="str">
            <v>김현준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15038</v>
          </cell>
          <cell r="B24">
            <v>2</v>
          </cell>
          <cell r="C24">
            <v>2</v>
          </cell>
          <cell r="D24">
            <v>7</v>
          </cell>
          <cell r="E24" t="str">
            <v>방원준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15047</v>
          </cell>
          <cell r="B25">
            <v>2</v>
          </cell>
          <cell r="C25">
            <v>2</v>
          </cell>
          <cell r="D25">
            <v>8</v>
          </cell>
          <cell r="E25" t="str">
            <v>신정용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15056</v>
          </cell>
          <cell r="B26">
            <v>2</v>
          </cell>
          <cell r="C26">
            <v>2</v>
          </cell>
          <cell r="D26">
            <v>9</v>
          </cell>
          <cell r="E26" t="str">
            <v>윤중우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15064</v>
          </cell>
          <cell r="B27">
            <v>2</v>
          </cell>
          <cell r="C27">
            <v>2</v>
          </cell>
          <cell r="D27">
            <v>10</v>
          </cell>
          <cell r="E27" t="str">
            <v>임유진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15066</v>
          </cell>
          <cell r="B28">
            <v>2</v>
          </cell>
          <cell r="C28">
            <v>2</v>
          </cell>
          <cell r="D28">
            <v>11</v>
          </cell>
          <cell r="E28" t="str">
            <v>장연석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15067</v>
          </cell>
          <cell r="B29">
            <v>2</v>
          </cell>
          <cell r="C29">
            <v>2</v>
          </cell>
          <cell r="D29">
            <v>12</v>
          </cell>
          <cell r="E29" t="str">
            <v>전재민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15068</v>
          </cell>
          <cell r="B30">
            <v>2</v>
          </cell>
          <cell r="C30">
            <v>2</v>
          </cell>
          <cell r="D30">
            <v>13</v>
          </cell>
          <cell r="E30" t="str">
            <v>정덕인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15076</v>
          </cell>
          <cell r="B31">
            <v>2</v>
          </cell>
          <cell r="C31">
            <v>2</v>
          </cell>
          <cell r="D31">
            <v>14</v>
          </cell>
          <cell r="E31" t="str">
            <v>조서연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15088</v>
          </cell>
          <cell r="B32">
            <v>2</v>
          </cell>
          <cell r="C32">
            <v>2</v>
          </cell>
          <cell r="D32">
            <v>15</v>
          </cell>
          <cell r="E32" t="str">
            <v>최석우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15092</v>
          </cell>
          <cell r="B33">
            <v>2</v>
          </cell>
          <cell r="C33">
            <v>2</v>
          </cell>
          <cell r="D33">
            <v>16</v>
          </cell>
          <cell r="E33" t="str">
            <v>최지명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15009</v>
          </cell>
          <cell r="B34">
            <v>2</v>
          </cell>
          <cell r="C34">
            <v>4</v>
          </cell>
          <cell r="D34">
            <v>1</v>
          </cell>
          <cell r="E34" t="str">
            <v>김동욱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15010</v>
          </cell>
          <cell r="B35">
            <v>2</v>
          </cell>
          <cell r="C35">
            <v>4</v>
          </cell>
          <cell r="D35">
            <v>2</v>
          </cell>
          <cell r="E35" t="str">
            <v>김민서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15020</v>
          </cell>
          <cell r="B36">
            <v>2</v>
          </cell>
          <cell r="C36">
            <v>4</v>
          </cell>
          <cell r="D36">
            <v>3</v>
          </cell>
          <cell r="E36" t="str">
            <v>김준용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15021</v>
          </cell>
          <cell r="B37">
            <v>2</v>
          </cell>
          <cell r="C37">
            <v>4</v>
          </cell>
          <cell r="D37">
            <v>4</v>
          </cell>
          <cell r="E37" t="str">
            <v>김준호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15026</v>
          </cell>
          <cell r="B38">
            <v>2</v>
          </cell>
          <cell r="C38">
            <v>4</v>
          </cell>
          <cell r="D38">
            <v>5</v>
          </cell>
          <cell r="E38" t="str">
            <v>나채민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15028</v>
          </cell>
          <cell r="B39">
            <v>2</v>
          </cell>
          <cell r="C39">
            <v>4</v>
          </cell>
          <cell r="D39">
            <v>6</v>
          </cell>
          <cell r="E39" t="str">
            <v>남성현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15052</v>
          </cell>
          <cell r="B40">
            <v>2</v>
          </cell>
          <cell r="C40">
            <v>4</v>
          </cell>
          <cell r="D40">
            <v>7</v>
          </cell>
          <cell r="E40" t="str">
            <v>오건우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15054</v>
          </cell>
          <cell r="B41">
            <v>2</v>
          </cell>
          <cell r="C41">
            <v>4</v>
          </cell>
          <cell r="D41">
            <v>8</v>
          </cell>
          <cell r="E41" t="str">
            <v>유환석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15059</v>
          </cell>
          <cell r="B42">
            <v>2</v>
          </cell>
          <cell r="C42">
            <v>4</v>
          </cell>
          <cell r="D42">
            <v>9</v>
          </cell>
          <cell r="E42" t="str">
            <v>이동현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15061</v>
          </cell>
          <cell r="B43">
            <v>2</v>
          </cell>
          <cell r="C43">
            <v>4</v>
          </cell>
          <cell r="D43">
            <v>10</v>
          </cell>
          <cell r="E43" t="str">
            <v>이시윤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15070</v>
          </cell>
          <cell r="B44">
            <v>2</v>
          </cell>
          <cell r="C44">
            <v>4</v>
          </cell>
          <cell r="D44">
            <v>11</v>
          </cell>
          <cell r="E44" t="str">
            <v>정명석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15084</v>
          </cell>
          <cell r="B45">
            <v>2</v>
          </cell>
          <cell r="C45">
            <v>4</v>
          </cell>
          <cell r="D45">
            <v>12</v>
          </cell>
          <cell r="E45" t="str">
            <v>최고은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15089</v>
          </cell>
          <cell r="B46">
            <v>2</v>
          </cell>
          <cell r="C46">
            <v>4</v>
          </cell>
          <cell r="D46">
            <v>13</v>
          </cell>
          <cell r="E46" t="str">
            <v>최예락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15090</v>
          </cell>
          <cell r="B47">
            <v>2</v>
          </cell>
          <cell r="C47">
            <v>4</v>
          </cell>
          <cell r="D47">
            <v>14</v>
          </cell>
          <cell r="E47" t="str">
            <v>최재민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15091</v>
          </cell>
          <cell r="B48">
            <v>2</v>
          </cell>
          <cell r="C48">
            <v>4</v>
          </cell>
          <cell r="D48">
            <v>15</v>
          </cell>
          <cell r="E48" t="str">
            <v>최재훈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15015</v>
          </cell>
          <cell r="B49">
            <v>2</v>
          </cell>
          <cell r="C49">
            <v>5</v>
          </cell>
          <cell r="D49">
            <v>1</v>
          </cell>
          <cell r="E49" t="str">
            <v>김재동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15018</v>
          </cell>
          <cell r="B50">
            <v>2</v>
          </cell>
          <cell r="C50">
            <v>5</v>
          </cell>
          <cell r="D50">
            <v>2</v>
          </cell>
          <cell r="E50" t="str">
            <v>김제윤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15025</v>
          </cell>
          <cell r="B51">
            <v>2</v>
          </cell>
          <cell r="C51">
            <v>5</v>
          </cell>
          <cell r="D51">
            <v>3</v>
          </cell>
          <cell r="E51" t="str">
            <v>나유성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15027</v>
          </cell>
          <cell r="B52">
            <v>2</v>
          </cell>
          <cell r="C52">
            <v>5</v>
          </cell>
          <cell r="D52">
            <v>4</v>
          </cell>
          <cell r="E52" t="str">
            <v>남상현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15029</v>
          </cell>
          <cell r="B53">
            <v>2</v>
          </cell>
          <cell r="C53">
            <v>5</v>
          </cell>
          <cell r="D53">
            <v>5</v>
          </cell>
          <cell r="E53" t="str">
            <v>노지혜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15034</v>
          </cell>
          <cell r="B54">
            <v>2</v>
          </cell>
          <cell r="C54">
            <v>5</v>
          </cell>
          <cell r="D54">
            <v>6</v>
          </cell>
          <cell r="E54" t="str">
            <v>박정현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15040</v>
          </cell>
          <cell r="B55">
            <v>2</v>
          </cell>
          <cell r="C55">
            <v>5</v>
          </cell>
          <cell r="D55">
            <v>7</v>
          </cell>
          <cell r="E55" t="str">
            <v>백승조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15041</v>
          </cell>
          <cell r="B56">
            <v>2</v>
          </cell>
          <cell r="C56">
            <v>5</v>
          </cell>
          <cell r="D56">
            <v>8</v>
          </cell>
          <cell r="E56" t="str">
            <v>백철우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15042</v>
          </cell>
          <cell r="B57">
            <v>2</v>
          </cell>
          <cell r="C57">
            <v>5</v>
          </cell>
          <cell r="D57">
            <v>9</v>
          </cell>
          <cell r="E57" t="str">
            <v>서동우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15051</v>
          </cell>
          <cell r="B58">
            <v>2</v>
          </cell>
          <cell r="C58">
            <v>5</v>
          </cell>
          <cell r="D58">
            <v>10</v>
          </cell>
          <cell r="E58" t="str">
            <v>안정현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15069</v>
          </cell>
          <cell r="B59">
            <v>2</v>
          </cell>
          <cell r="C59">
            <v>5</v>
          </cell>
          <cell r="D59">
            <v>11</v>
          </cell>
          <cell r="E59" t="str">
            <v>정도균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15073</v>
          </cell>
          <cell r="B60">
            <v>2</v>
          </cell>
          <cell r="C60">
            <v>5</v>
          </cell>
          <cell r="D60">
            <v>12</v>
          </cell>
          <cell r="E60" t="str">
            <v>정윤지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15080</v>
          </cell>
          <cell r="B61">
            <v>2</v>
          </cell>
          <cell r="C61">
            <v>5</v>
          </cell>
          <cell r="D61">
            <v>13</v>
          </cell>
          <cell r="E61" t="str">
            <v>조준상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15082</v>
          </cell>
          <cell r="B62">
            <v>2</v>
          </cell>
          <cell r="C62">
            <v>5</v>
          </cell>
          <cell r="D62">
            <v>14</v>
          </cell>
          <cell r="E62" t="str">
            <v>조형빈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15086</v>
          </cell>
          <cell r="B63">
            <v>2</v>
          </cell>
          <cell r="C63">
            <v>5</v>
          </cell>
          <cell r="D63">
            <v>15</v>
          </cell>
          <cell r="E63" t="str">
            <v>최도윤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15007</v>
          </cell>
          <cell r="B64">
            <v>2</v>
          </cell>
          <cell r="C64">
            <v>3</v>
          </cell>
          <cell r="D64">
            <v>1</v>
          </cell>
          <cell r="E64" t="str">
            <v>김계윤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15013</v>
          </cell>
          <cell r="B65">
            <v>2</v>
          </cell>
          <cell r="C65">
            <v>3</v>
          </cell>
          <cell r="D65">
            <v>2</v>
          </cell>
          <cell r="E65" t="str">
            <v>김승한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15019</v>
          </cell>
          <cell r="B66">
            <v>2</v>
          </cell>
          <cell r="C66">
            <v>3</v>
          </cell>
          <cell r="D66">
            <v>3</v>
          </cell>
          <cell r="E66" t="str">
            <v>김종휘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15024</v>
          </cell>
          <cell r="B67">
            <v>2</v>
          </cell>
          <cell r="C67">
            <v>3</v>
          </cell>
          <cell r="D67">
            <v>4</v>
          </cell>
          <cell r="E67" t="str">
            <v>김효건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15030</v>
          </cell>
          <cell r="B68">
            <v>2</v>
          </cell>
          <cell r="C68">
            <v>3</v>
          </cell>
          <cell r="D68">
            <v>5</v>
          </cell>
          <cell r="E68" t="str">
            <v>문종민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15044</v>
          </cell>
          <cell r="B69">
            <v>2</v>
          </cell>
          <cell r="C69">
            <v>3</v>
          </cell>
          <cell r="D69">
            <v>6</v>
          </cell>
          <cell r="E69" t="str">
            <v>손민서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15049</v>
          </cell>
          <cell r="B70">
            <v>2</v>
          </cell>
          <cell r="C70">
            <v>3</v>
          </cell>
          <cell r="D70">
            <v>7</v>
          </cell>
          <cell r="E70" t="str">
            <v>심용섭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15055</v>
          </cell>
          <cell r="B71">
            <v>2</v>
          </cell>
          <cell r="C71">
            <v>3</v>
          </cell>
          <cell r="D71">
            <v>8</v>
          </cell>
          <cell r="E71" t="str">
            <v>윤종욱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15063</v>
          </cell>
          <cell r="B72">
            <v>2</v>
          </cell>
          <cell r="C72">
            <v>3</v>
          </cell>
          <cell r="D72">
            <v>9</v>
          </cell>
          <cell r="E72" t="str">
            <v>이혁재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15074</v>
          </cell>
          <cell r="B73">
            <v>2</v>
          </cell>
          <cell r="C73">
            <v>3</v>
          </cell>
          <cell r="D73">
            <v>10</v>
          </cell>
          <cell r="E73" t="str">
            <v>조만희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15078</v>
          </cell>
          <cell r="B74">
            <v>2</v>
          </cell>
          <cell r="C74">
            <v>3</v>
          </cell>
          <cell r="D74">
            <v>11</v>
          </cell>
          <cell r="E74" t="str">
            <v>조용한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15079</v>
          </cell>
          <cell r="B75">
            <v>2</v>
          </cell>
          <cell r="C75">
            <v>3</v>
          </cell>
          <cell r="D75">
            <v>12</v>
          </cell>
          <cell r="E75" t="str">
            <v>조윤지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15083</v>
          </cell>
          <cell r="B76">
            <v>2</v>
          </cell>
          <cell r="C76">
            <v>3</v>
          </cell>
          <cell r="D76">
            <v>13</v>
          </cell>
          <cell r="E76" t="str">
            <v>채지범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15085</v>
          </cell>
          <cell r="B77">
            <v>2</v>
          </cell>
          <cell r="C77">
            <v>3</v>
          </cell>
          <cell r="D77">
            <v>14</v>
          </cell>
          <cell r="E77" t="str">
            <v>최광민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15087</v>
          </cell>
          <cell r="B78">
            <v>2</v>
          </cell>
          <cell r="C78">
            <v>3</v>
          </cell>
          <cell r="D78">
            <v>15</v>
          </cell>
          <cell r="E78" t="str">
            <v>최민석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15003</v>
          </cell>
          <cell r="B79">
            <v>2</v>
          </cell>
          <cell r="C79">
            <v>6</v>
          </cell>
          <cell r="D79">
            <v>1</v>
          </cell>
          <cell r="E79" t="str">
            <v>강유로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15016</v>
          </cell>
          <cell r="B80">
            <v>2</v>
          </cell>
          <cell r="C80">
            <v>6</v>
          </cell>
          <cell r="D80">
            <v>2</v>
          </cell>
          <cell r="E80" t="str">
            <v>김재윤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15017</v>
          </cell>
          <cell r="B81">
            <v>2</v>
          </cell>
          <cell r="C81">
            <v>6</v>
          </cell>
          <cell r="D81">
            <v>3</v>
          </cell>
          <cell r="E81" t="str">
            <v>김재준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16001</v>
          </cell>
          <cell r="O81" t="str">
            <v>강대연</v>
          </cell>
        </row>
        <row r="82">
          <cell r="A82">
            <v>15022</v>
          </cell>
          <cell r="B82">
            <v>2</v>
          </cell>
          <cell r="C82">
            <v>6</v>
          </cell>
          <cell r="D82">
            <v>4</v>
          </cell>
          <cell r="E82" t="str">
            <v>김태웅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16002</v>
          </cell>
          <cell r="O82" t="str">
            <v>강민우</v>
          </cell>
        </row>
        <row r="83">
          <cell r="A83">
            <v>15031</v>
          </cell>
          <cell r="B83">
            <v>2</v>
          </cell>
          <cell r="C83">
            <v>6</v>
          </cell>
          <cell r="D83">
            <v>5</v>
          </cell>
          <cell r="E83" t="str">
            <v>문준서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16003</v>
          </cell>
          <cell r="O83" t="str">
            <v>강민지</v>
          </cell>
        </row>
        <row r="84">
          <cell r="A84">
            <v>15035</v>
          </cell>
          <cell r="B84">
            <v>2</v>
          </cell>
          <cell r="C84">
            <v>6</v>
          </cell>
          <cell r="D84">
            <v>6</v>
          </cell>
          <cell r="E84" t="str">
            <v>박종은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16004</v>
          </cell>
          <cell r="O84" t="str">
            <v>강민지</v>
          </cell>
        </row>
        <row r="85">
          <cell r="A85">
            <v>15036</v>
          </cell>
          <cell r="B85">
            <v>2</v>
          </cell>
          <cell r="C85">
            <v>6</v>
          </cell>
          <cell r="D85">
            <v>7</v>
          </cell>
          <cell r="E85" t="str">
            <v>박지원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16005</v>
          </cell>
          <cell r="O85" t="str">
            <v>강병건</v>
          </cell>
        </row>
        <row r="86">
          <cell r="A86">
            <v>15037</v>
          </cell>
          <cell r="B86">
            <v>2</v>
          </cell>
          <cell r="C86">
            <v>6</v>
          </cell>
          <cell r="D86">
            <v>8</v>
          </cell>
          <cell r="E86" t="str">
            <v>박한주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16006</v>
          </cell>
          <cell r="O86" t="str">
            <v>고민범</v>
          </cell>
        </row>
        <row r="87">
          <cell r="A87">
            <v>15039</v>
          </cell>
          <cell r="B87">
            <v>2</v>
          </cell>
          <cell r="C87">
            <v>6</v>
          </cell>
          <cell r="D87">
            <v>9</v>
          </cell>
          <cell r="E87" t="str">
            <v>배준열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16007</v>
          </cell>
          <cell r="O87" t="str">
            <v>구영휴</v>
          </cell>
        </row>
        <row r="88">
          <cell r="A88">
            <v>15045</v>
          </cell>
          <cell r="B88">
            <v>2</v>
          </cell>
          <cell r="C88">
            <v>6</v>
          </cell>
          <cell r="D88">
            <v>10</v>
          </cell>
          <cell r="E88" t="str">
            <v>송명원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16008</v>
          </cell>
          <cell r="O88" t="str">
            <v>구재현</v>
          </cell>
        </row>
        <row r="89">
          <cell r="A89">
            <v>15046</v>
          </cell>
          <cell r="B89">
            <v>2</v>
          </cell>
          <cell r="C89">
            <v>6</v>
          </cell>
          <cell r="D89">
            <v>11</v>
          </cell>
          <cell r="E89" t="str">
            <v>신상윤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16009</v>
          </cell>
          <cell r="O89" t="str">
            <v>권철환</v>
          </cell>
        </row>
        <row r="90">
          <cell r="A90">
            <v>15050</v>
          </cell>
          <cell r="B90">
            <v>2</v>
          </cell>
          <cell r="C90">
            <v>6</v>
          </cell>
          <cell r="D90">
            <v>12</v>
          </cell>
          <cell r="E90" t="str">
            <v>안신웅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16010</v>
          </cell>
          <cell r="O90" t="str">
            <v>김경진</v>
          </cell>
        </row>
        <row r="91">
          <cell r="A91">
            <v>15053</v>
          </cell>
          <cell r="B91">
            <v>2</v>
          </cell>
          <cell r="C91">
            <v>6</v>
          </cell>
          <cell r="D91">
            <v>13</v>
          </cell>
          <cell r="E91" t="str">
            <v>오세훈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16011</v>
          </cell>
          <cell r="O91" t="str">
            <v>김근집</v>
          </cell>
        </row>
        <row r="92">
          <cell r="A92">
            <v>15060</v>
          </cell>
          <cell r="B92">
            <v>2</v>
          </cell>
          <cell r="C92">
            <v>6</v>
          </cell>
          <cell r="D92">
            <v>14</v>
          </cell>
          <cell r="E92" t="str">
            <v>이성훈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16012</v>
          </cell>
          <cell r="O92" t="str">
            <v>김남훈</v>
          </cell>
        </row>
        <row r="93">
          <cell r="A93">
            <v>15071</v>
          </cell>
          <cell r="B93">
            <v>2</v>
          </cell>
          <cell r="C93">
            <v>6</v>
          </cell>
          <cell r="D93">
            <v>15</v>
          </cell>
          <cell r="E93" t="str">
            <v>정승훈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16013</v>
          </cell>
          <cell r="O93" t="str">
            <v>김담희</v>
          </cell>
        </row>
        <row r="94">
          <cell r="A94">
            <v>15077</v>
          </cell>
          <cell r="B94">
            <v>2</v>
          </cell>
          <cell r="C94">
            <v>6</v>
          </cell>
          <cell r="D94">
            <v>16</v>
          </cell>
          <cell r="E94" t="str">
            <v>조영후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16014</v>
          </cell>
          <cell r="O94" t="str">
            <v>김대연</v>
          </cell>
        </row>
        <row r="95">
          <cell r="A95">
            <v>16001</v>
          </cell>
          <cell r="B95">
            <v>1</v>
          </cell>
          <cell r="C95">
            <v>4</v>
          </cell>
          <cell r="D95">
            <v>1</v>
          </cell>
          <cell r="E95" t="str">
            <v>강대연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16015</v>
          </cell>
          <cell r="O95" t="str">
            <v>김대호</v>
          </cell>
        </row>
        <row r="96">
          <cell r="A96">
            <v>16002</v>
          </cell>
          <cell r="B96">
            <v>1</v>
          </cell>
          <cell r="C96">
            <v>6</v>
          </cell>
          <cell r="D96">
            <v>1</v>
          </cell>
          <cell r="E96" t="str">
            <v>강민우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16016</v>
          </cell>
          <cell r="O96" t="str">
            <v>김동영</v>
          </cell>
        </row>
        <row r="97">
          <cell r="A97">
            <v>16003</v>
          </cell>
          <cell r="B97">
            <v>1</v>
          </cell>
          <cell r="C97">
            <v>6</v>
          </cell>
          <cell r="D97">
            <v>2</v>
          </cell>
          <cell r="E97" t="str">
            <v>강민지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16017</v>
          </cell>
          <cell r="O97" t="str">
            <v>김류빈</v>
          </cell>
        </row>
        <row r="98">
          <cell r="A98">
            <v>16004</v>
          </cell>
          <cell r="B98">
            <v>1</v>
          </cell>
          <cell r="C98">
            <v>4</v>
          </cell>
          <cell r="D98">
            <v>2</v>
          </cell>
          <cell r="E98" t="str">
            <v>강민지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16018</v>
          </cell>
          <cell r="O98" t="str">
            <v>김민석</v>
          </cell>
        </row>
        <row r="99">
          <cell r="A99">
            <v>16005</v>
          </cell>
          <cell r="B99">
            <v>1</v>
          </cell>
          <cell r="C99">
            <v>5</v>
          </cell>
          <cell r="D99">
            <v>1</v>
          </cell>
          <cell r="E99" t="str">
            <v>강병건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16019</v>
          </cell>
          <cell r="O99" t="str">
            <v>김민수</v>
          </cell>
        </row>
        <row r="100">
          <cell r="A100">
            <v>16006</v>
          </cell>
          <cell r="B100">
            <v>1</v>
          </cell>
          <cell r="C100">
            <v>1</v>
          </cell>
          <cell r="D100">
            <v>1</v>
          </cell>
          <cell r="E100" t="str">
            <v>고민범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16020</v>
          </cell>
          <cell r="O100" t="str">
            <v>김민재</v>
          </cell>
        </row>
        <row r="101">
          <cell r="A101">
            <v>16007</v>
          </cell>
          <cell r="B101">
            <v>1</v>
          </cell>
          <cell r="C101">
            <v>2</v>
          </cell>
          <cell r="D101">
            <v>1</v>
          </cell>
          <cell r="E101" t="str">
            <v>구영휴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16021</v>
          </cell>
          <cell r="O101" t="str">
            <v>김민혁</v>
          </cell>
        </row>
        <row r="102">
          <cell r="A102">
            <v>16008</v>
          </cell>
          <cell r="B102">
            <v>1</v>
          </cell>
          <cell r="C102">
            <v>4</v>
          </cell>
          <cell r="D102">
            <v>3</v>
          </cell>
          <cell r="E102" t="str">
            <v>구재현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16022</v>
          </cell>
          <cell r="O102" t="str">
            <v>김승민</v>
          </cell>
        </row>
        <row r="103">
          <cell r="A103">
            <v>16009</v>
          </cell>
          <cell r="B103">
            <v>1</v>
          </cell>
          <cell r="C103">
            <v>4</v>
          </cell>
          <cell r="D103">
            <v>4</v>
          </cell>
          <cell r="E103" t="str">
            <v>권철환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16023</v>
          </cell>
          <cell r="O103" t="str">
            <v>김영우</v>
          </cell>
        </row>
        <row r="104">
          <cell r="A104">
            <v>16010</v>
          </cell>
          <cell r="B104">
            <v>1</v>
          </cell>
          <cell r="C104">
            <v>2</v>
          </cell>
          <cell r="D104">
            <v>2</v>
          </cell>
          <cell r="E104" t="str">
            <v>김경진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16024</v>
          </cell>
          <cell r="O104" t="str">
            <v>김영찬</v>
          </cell>
        </row>
        <row r="105">
          <cell r="A105">
            <v>16011</v>
          </cell>
          <cell r="B105">
            <v>1</v>
          </cell>
          <cell r="C105">
            <v>5</v>
          </cell>
          <cell r="D105">
            <v>2</v>
          </cell>
          <cell r="E105" t="str">
            <v>김근집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16025</v>
          </cell>
          <cell r="O105" t="str">
            <v>김용준</v>
          </cell>
        </row>
        <row r="106">
          <cell r="A106">
            <v>16012</v>
          </cell>
          <cell r="B106">
            <v>1</v>
          </cell>
          <cell r="C106">
            <v>5</v>
          </cell>
          <cell r="D106">
            <v>3</v>
          </cell>
          <cell r="E106" t="str">
            <v>김남훈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16026</v>
          </cell>
          <cell r="O106" t="str">
            <v>김준성</v>
          </cell>
        </row>
        <row r="107">
          <cell r="A107">
            <v>16013</v>
          </cell>
          <cell r="B107">
            <v>1</v>
          </cell>
          <cell r="C107">
            <v>1</v>
          </cell>
          <cell r="D107">
            <v>2</v>
          </cell>
          <cell r="E107" t="str">
            <v>김담희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16027</v>
          </cell>
          <cell r="O107" t="str">
            <v>김준혁</v>
          </cell>
        </row>
        <row r="108">
          <cell r="A108">
            <v>16014</v>
          </cell>
          <cell r="B108">
            <v>1</v>
          </cell>
          <cell r="C108">
            <v>2</v>
          </cell>
          <cell r="D108">
            <v>3</v>
          </cell>
          <cell r="E108" t="str">
            <v>김대연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16028</v>
          </cell>
          <cell r="O108" t="str">
            <v>김지훈</v>
          </cell>
        </row>
        <row r="109">
          <cell r="A109">
            <v>16015</v>
          </cell>
          <cell r="B109">
            <v>1</v>
          </cell>
          <cell r="C109">
            <v>2</v>
          </cell>
          <cell r="D109">
            <v>4</v>
          </cell>
          <cell r="E109" t="str">
            <v>김대호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16029</v>
          </cell>
          <cell r="O109" t="str">
            <v>김진용</v>
          </cell>
        </row>
        <row r="110">
          <cell r="A110">
            <v>16016</v>
          </cell>
          <cell r="B110">
            <v>1</v>
          </cell>
          <cell r="C110">
            <v>2</v>
          </cell>
          <cell r="D110">
            <v>5</v>
          </cell>
          <cell r="E110" t="str">
            <v>김동영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N110">
            <v>16030</v>
          </cell>
          <cell r="O110" t="str">
            <v>김태연</v>
          </cell>
        </row>
        <row r="111">
          <cell r="A111">
            <v>16017</v>
          </cell>
          <cell r="B111">
            <v>1</v>
          </cell>
          <cell r="C111">
            <v>5</v>
          </cell>
          <cell r="D111">
            <v>4</v>
          </cell>
          <cell r="E111" t="str">
            <v>김류빈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16031</v>
          </cell>
          <cell r="O111" t="str">
            <v>김현빈</v>
          </cell>
        </row>
        <row r="112">
          <cell r="A112">
            <v>16018</v>
          </cell>
          <cell r="B112">
            <v>1</v>
          </cell>
          <cell r="C112">
            <v>6</v>
          </cell>
          <cell r="D112">
            <v>3</v>
          </cell>
          <cell r="E112" t="str">
            <v>김민석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16032</v>
          </cell>
          <cell r="O112" t="str">
            <v>김현욱</v>
          </cell>
        </row>
        <row r="113">
          <cell r="A113">
            <v>16019</v>
          </cell>
          <cell r="B113">
            <v>1</v>
          </cell>
          <cell r="C113">
            <v>4</v>
          </cell>
          <cell r="D113">
            <v>5</v>
          </cell>
          <cell r="E113" t="str">
            <v>김민수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16033</v>
          </cell>
          <cell r="O113" t="str">
            <v>김형범</v>
          </cell>
        </row>
        <row r="114">
          <cell r="A114">
            <v>16020</v>
          </cell>
          <cell r="B114">
            <v>1</v>
          </cell>
          <cell r="C114">
            <v>2</v>
          </cell>
          <cell r="D114">
            <v>6</v>
          </cell>
          <cell r="E114" t="str">
            <v>김민재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16034</v>
          </cell>
          <cell r="O114" t="str">
            <v>김형서</v>
          </cell>
        </row>
        <row r="115">
          <cell r="A115">
            <v>16021</v>
          </cell>
          <cell r="B115">
            <v>1</v>
          </cell>
          <cell r="C115">
            <v>3</v>
          </cell>
          <cell r="D115">
            <v>1</v>
          </cell>
          <cell r="E115" t="str">
            <v>김민혁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16035</v>
          </cell>
          <cell r="O115" t="str">
            <v>김회성</v>
          </cell>
        </row>
        <row r="116">
          <cell r="A116">
            <v>16022</v>
          </cell>
          <cell r="B116">
            <v>1</v>
          </cell>
          <cell r="C116">
            <v>3</v>
          </cell>
          <cell r="D116">
            <v>2</v>
          </cell>
          <cell r="E116" t="str">
            <v>김승민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16036</v>
          </cell>
          <cell r="O116" t="str">
            <v>노재학</v>
          </cell>
        </row>
        <row r="117">
          <cell r="A117">
            <v>16023</v>
          </cell>
          <cell r="B117">
            <v>1</v>
          </cell>
          <cell r="C117">
            <v>1</v>
          </cell>
          <cell r="D117">
            <v>3</v>
          </cell>
          <cell r="E117" t="str">
            <v>김영우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16037</v>
          </cell>
          <cell r="O117" t="str">
            <v>류형석</v>
          </cell>
        </row>
        <row r="118">
          <cell r="A118">
            <v>16024</v>
          </cell>
          <cell r="B118">
            <v>1</v>
          </cell>
          <cell r="C118">
            <v>3</v>
          </cell>
          <cell r="D118">
            <v>3</v>
          </cell>
          <cell r="E118" t="str">
            <v>김영찬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16038</v>
          </cell>
          <cell r="O118" t="str">
            <v>문석환</v>
          </cell>
        </row>
        <row r="119">
          <cell r="A119">
            <v>16025</v>
          </cell>
          <cell r="B119">
            <v>1</v>
          </cell>
          <cell r="C119">
            <v>3</v>
          </cell>
          <cell r="D119">
            <v>4</v>
          </cell>
          <cell r="E119" t="str">
            <v>김용준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N119">
            <v>16039</v>
          </cell>
          <cell r="O119" t="str">
            <v>박근</v>
          </cell>
        </row>
        <row r="120">
          <cell r="A120">
            <v>16026</v>
          </cell>
          <cell r="B120">
            <v>1</v>
          </cell>
          <cell r="C120">
            <v>1</v>
          </cell>
          <cell r="D120">
            <v>4</v>
          </cell>
          <cell r="E120" t="str">
            <v>김준성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16040</v>
          </cell>
          <cell r="O120" t="str">
            <v>박량준</v>
          </cell>
        </row>
        <row r="121">
          <cell r="A121">
            <v>16027</v>
          </cell>
          <cell r="B121">
            <v>1</v>
          </cell>
          <cell r="C121">
            <v>1</v>
          </cell>
          <cell r="D121">
            <v>5</v>
          </cell>
          <cell r="E121" t="str">
            <v>김준혁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16041</v>
          </cell>
          <cell r="O121" t="str">
            <v>박상현</v>
          </cell>
        </row>
        <row r="122">
          <cell r="A122">
            <v>16028</v>
          </cell>
          <cell r="B122">
            <v>1</v>
          </cell>
          <cell r="C122">
            <v>3</v>
          </cell>
          <cell r="D122">
            <v>5</v>
          </cell>
          <cell r="E122" t="str">
            <v>김지훈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16042</v>
          </cell>
          <cell r="O122" t="str">
            <v>박웅비</v>
          </cell>
        </row>
        <row r="123">
          <cell r="A123">
            <v>16029</v>
          </cell>
          <cell r="B123">
            <v>1</v>
          </cell>
          <cell r="C123">
            <v>2</v>
          </cell>
          <cell r="D123">
            <v>7</v>
          </cell>
          <cell r="E123" t="str">
            <v>김진용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16043</v>
          </cell>
          <cell r="O123" t="str">
            <v>박윤서</v>
          </cell>
        </row>
        <row r="124">
          <cell r="A124">
            <v>16030</v>
          </cell>
          <cell r="B124">
            <v>1</v>
          </cell>
          <cell r="C124">
            <v>1</v>
          </cell>
          <cell r="D124">
            <v>6</v>
          </cell>
          <cell r="E124" t="str">
            <v>김태연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16044</v>
          </cell>
          <cell r="O124" t="str">
            <v>박은하</v>
          </cell>
        </row>
        <row r="125">
          <cell r="A125">
            <v>16031</v>
          </cell>
          <cell r="B125">
            <v>1</v>
          </cell>
          <cell r="C125">
            <v>1</v>
          </cell>
          <cell r="D125">
            <v>7</v>
          </cell>
          <cell r="E125" t="str">
            <v>김현빈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16045</v>
          </cell>
          <cell r="O125" t="str">
            <v>박재형</v>
          </cell>
        </row>
        <row r="126">
          <cell r="A126">
            <v>16032</v>
          </cell>
          <cell r="B126">
            <v>1</v>
          </cell>
          <cell r="C126">
            <v>1</v>
          </cell>
          <cell r="D126">
            <v>8</v>
          </cell>
          <cell r="E126" t="str">
            <v>김현욱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16046</v>
          </cell>
          <cell r="O126" t="str">
            <v>박제훈</v>
          </cell>
        </row>
        <row r="127">
          <cell r="A127">
            <v>16033</v>
          </cell>
          <cell r="B127">
            <v>1</v>
          </cell>
          <cell r="C127">
            <v>4</v>
          </cell>
          <cell r="D127">
            <v>6</v>
          </cell>
          <cell r="E127" t="str">
            <v>김형범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16047</v>
          </cell>
          <cell r="O127" t="str">
            <v>박주빈</v>
          </cell>
        </row>
        <row r="128">
          <cell r="A128">
            <v>16034</v>
          </cell>
          <cell r="B128">
            <v>1</v>
          </cell>
          <cell r="C128">
            <v>5</v>
          </cell>
          <cell r="D128">
            <v>5</v>
          </cell>
          <cell r="E128" t="str">
            <v>김형서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16048</v>
          </cell>
          <cell r="O128" t="str">
            <v>박준영</v>
          </cell>
        </row>
        <row r="129">
          <cell r="A129">
            <v>16035</v>
          </cell>
          <cell r="B129">
            <v>1</v>
          </cell>
          <cell r="C129">
            <v>2</v>
          </cell>
          <cell r="D129">
            <v>8</v>
          </cell>
          <cell r="E129" t="str">
            <v>김회성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16049</v>
          </cell>
          <cell r="O129" t="str">
            <v>박태운</v>
          </cell>
        </row>
        <row r="130">
          <cell r="A130">
            <v>16036</v>
          </cell>
          <cell r="B130">
            <v>1</v>
          </cell>
          <cell r="C130">
            <v>6</v>
          </cell>
          <cell r="D130">
            <v>4</v>
          </cell>
          <cell r="E130" t="str">
            <v>노재학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16050</v>
          </cell>
          <cell r="O130" t="str">
            <v>박현탁</v>
          </cell>
        </row>
        <row r="131">
          <cell r="A131">
            <v>16037</v>
          </cell>
          <cell r="B131">
            <v>1</v>
          </cell>
          <cell r="C131">
            <v>2</v>
          </cell>
          <cell r="D131">
            <v>9</v>
          </cell>
          <cell r="E131" t="str">
            <v>류형석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16051</v>
          </cell>
          <cell r="O131" t="str">
            <v>백승우</v>
          </cell>
        </row>
        <row r="132">
          <cell r="A132">
            <v>16038</v>
          </cell>
          <cell r="B132">
            <v>1</v>
          </cell>
          <cell r="C132">
            <v>1</v>
          </cell>
          <cell r="D132">
            <v>9</v>
          </cell>
          <cell r="E132" t="str">
            <v>문석환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16052</v>
          </cell>
          <cell r="O132" t="str">
            <v>백준채</v>
          </cell>
        </row>
        <row r="133">
          <cell r="A133">
            <v>16039</v>
          </cell>
          <cell r="B133">
            <v>1</v>
          </cell>
          <cell r="C133">
            <v>4</v>
          </cell>
          <cell r="D133">
            <v>7</v>
          </cell>
          <cell r="E133" t="str">
            <v>박근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16053</v>
          </cell>
          <cell r="O133" t="str">
            <v>선승현</v>
          </cell>
        </row>
        <row r="134">
          <cell r="A134">
            <v>16040</v>
          </cell>
          <cell r="B134">
            <v>1</v>
          </cell>
          <cell r="C134">
            <v>6</v>
          </cell>
          <cell r="D134">
            <v>5</v>
          </cell>
          <cell r="E134" t="str">
            <v>박량준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16054</v>
          </cell>
          <cell r="O134" t="str">
            <v>신범준</v>
          </cell>
        </row>
        <row r="135">
          <cell r="A135">
            <v>16041</v>
          </cell>
          <cell r="B135">
            <v>1</v>
          </cell>
          <cell r="C135">
            <v>3</v>
          </cell>
          <cell r="D135">
            <v>6</v>
          </cell>
          <cell r="E135" t="str">
            <v>박상현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16055</v>
          </cell>
          <cell r="O135" t="str">
            <v>신재정</v>
          </cell>
        </row>
        <row r="136">
          <cell r="A136">
            <v>16042</v>
          </cell>
          <cell r="B136">
            <v>1</v>
          </cell>
          <cell r="C136">
            <v>3</v>
          </cell>
          <cell r="D136">
            <v>7</v>
          </cell>
          <cell r="E136" t="str">
            <v>박웅비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16056</v>
          </cell>
          <cell r="O136" t="str">
            <v>양인선</v>
          </cell>
        </row>
        <row r="137">
          <cell r="A137">
            <v>16043</v>
          </cell>
          <cell r="B137">
            <v>1</v>
          </cell>
          <cell r="C137">
            <v>4</v>
          </cell>
          <cell r="D137">
            <v>8</v>
          </cell>
          <cell r="E137" t="str">
            <v>박윤서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16057</v>
          </cell>
          <cell r="O137" t="str">
            <v>양재연</v>
          </cell>
        </row>
        <row r="138">
          <cell r="A138">
            <v>16044</v>
          </cell>
          <cell r="B138">
            <v>1</v>
          </cell>
          <cell r="C138">
            <v>6</v>
          </cell>
          <cell r="D138">
            <v>6</v>
          </cell>
          <cell r="E138" t="str">
            <v>박은하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16058</v>
          </cell>
          <cell r="O138" t="str">
            <v>여지원</v>
          </cell>
        </row>
        <row r="139">
          <cell r="A139">
            <v>16045</v>
          </cell>
          <cell r="B139">
            <v>1</v>
          </cell>
          <cell r="C139">
            <v>5</v>
          </cell>
          <cell r="D139">
            <v>6</v>
          </cell>
          <cell r="E139" t="str">
            <v>박재형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16059</v>
          </cell>
          <cell r="O139" t="str">
            <v>여형준</v>
          </cell>
        </row>
        <row r="140">
          <cell r="A140">
            <v>16046</v>
          </cell>
          <cell r="B140">
            <v>1</v>
          </cell>
          <cell r="C140">
            <v>1</v>
          </cell>
          <cell r="D140">
            <v>10</v>
          </cell>
          <cell r="E140" t="str">
            <v>박제훈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16060</v>
          </cell>
          <cell r="O140" t="str">
            <v>연지협</v>
          </cell>
        </row>
        <row r="141">
          <cell r="A141">
            <v>16047</v>
          </cell>
          <cell r="B141">
            <v>1</v>
          </cell>
          <cell r="C141">
            <v>6</v>
          </cell>
          <cell r="D141">
            <v>7</v>
          </cell>
          <cell r="E141" t="str">
            <v>박주빈</v>
          </cell>
          <cell r="I141">
            <v>15007</v>
          </cell>
          <cell r="J141">
            <v>2</v>
          </cell>
          <cell r="K141">
            <v>3</v>
          </cell>
          <cell r="L141">
            <v>1</v>
          </cell>
          <cell r="N141">
            <v>16061</v>
          </cell>
          <cell r="O141" t="str">
            <v>원가원</v>
          </cell>
        </row>
        <row r="142">
          <cell r="A142">
            <v>16048</v>
          </cell>
          <cell r="B142">
            <v>1</v>
          </cell>
          <cell r="C142">
            <v>3</v>
          </cell>
          <cell r="D142">
            <v>8</v>
          </cell>
          <cell r="E142" t="str">
            <v>박준영</v>
          </cell>
          <cell r="I142">
            <v>15013</v>
          </cell>
          <cell r="J142">
            <v>2</v>
          </cell>
          <cell r="K142">
            <v>3</v>
          </cell>
          <cell r="L142">
            <v>2</v>
          </cell>
          <cell r="N142">
            <v>16062</v>
          </cell>
          <cell r="O142" t="str">
            <v>윤새빛</v>
          </cell>
        </row>
        <row r="143">
          <cell r="A143">
            <v>16049</v>
          </cell>
          <cell r="B143">
            <v>1</v>
          </cell>
          <cell r="C143">
            <v>4</v>
          </cell>
          <cell r="D143">
            <v>9</v>
          </cell>
          <cell r="E143" t="str">
            <v>박태운</v>
          </cell>
          <cell r="I143">
            <v>15019</v>
          </cell>
          <cell r="J143">
            <v>2</v>
          </cell>
          <cell r="K143">
            <v>3</v>
          </cell>
          <cell r="L143">
            <v>3</v>
          </cell>
          <cell r="N143">
            <v>16063</v>
          </cell>
          <cell r="O143" t="str">
            <v>윤지상</v>
          </cell>
        </row>
        <row r="144">
          <cell r="A144">
            <v>16050</v>
          </cell>
          <cell r="B144">
            <v>1</v>
          </cell>
          <cell r="C144">
            <v>2</v>
          </cell>
          <cell r="D144">
            <v>10</v>
          </cell>
          <cell r="E144" t="str">
            <v>박현탁</v>
          </cell>
          <cell r="I144">
            <v>15024</v>
          </cell>
          <cell r="J144">
            <v>2</v>
          </cell>
          <cell r="K144">
            <v>3</v>
          </cell>
          <cell r="L144">
            <v>4</v>
          </cell>
          <cell r="N144">
            <v>16064</v>
          </cell>
          <cell r="O144" t="str">
            <v>이규한</v>
          </cell>
        </row>
        <row r="145">
          <cell r="A145">
            <v>16051</v>
          </cell>
          <cell r="B145">
            <v>1</v>
          </cell>
          <cell r="C145">
            <v>4</v>
          </cell>
          <cell r="D145">
            <v>10</v>
          </cell>
          <cell r="E145" t="str">
            <v>백승우</v>
          </cell>
          <cell r="I145">
            <v>15030</v>
          </cell>
          <cell r="J145">
            <v>2</v>
          </cell>
          <cell r="K145">
            <v>3</v>
          </cell>
          <cell r="L145">
            <v>5</v>
          </cell>
          <cell r="N145">
            <v>16065</v>
          </cell>
          <cell r="O145" t="str">
            <v>이서원</v>
          </cell>
        </row>
        <row r="146">
          <cell r="A146">
            <v>16052</v>
          </cell>
          <cell r="B146">
            <v>1</v>
          </cell>
          <cell r="C146">
            <v>3</v>
          </cell>
          <cell r="D146">
            <v>9</v>
          </cell>
          <cell r="E146" t="str">
            <v>백준채</v>
          </cell>
          <cell r="I146">
            <v>15044</v>
          </cell>
          <cell r="J146">
            <v>2</v>
          </cell>
          <cell r="K146">
            <v>3</v>
          </cell>
          <cell r="L146">
            <v>6</v>
          </cell>
          <cell r="N146">
            <v>16066</v>
          </cell>
          <cell r="O146" t="str">
            <v>이석찬</v>
          </cell>
        </row>
        <row r="147">
          <cell r="A147">
            <v>16053</v>
          </cell>
          <cell r="B147">
            <v>1</v>
          </cell>
          <cell r="C147">
            <v>5</v>
          </cell>
          <cell r="D147">
            <v>7</v>
          </cell>
          <cell r="E147" t="str">
            <v>선승현</v>
          </cell>
          <cell r="I147">
            <v>15049</v>
          </cell>
          <cell r="J147">
            <v>2</v>
          </cell>
          <cell r="K147">
            <v>3</v>
          </cell>
          <cell r="L147">
            <v>7</v>
          </cell>
          <cell r="N147">
            <v>16067</v>
          </cell>
          <cell r="O147" t="str">
            <v>이윤찬</v>
          </cell>
        </row>
        <row r="148">
          <cell r="A148">
            <v>16054</v>
          </cell>
          <cell r="B148">
            <v>1</v>
          </cell>
          <cell r="C148">
            <v>6</v>
          </cell>
          <cell r="D148">
            <v>8</v>
          </cell>
          <cell r="E148" t="str">
            <v>신범준</v>
          </cell>
          <cell r="I148">
            <v>15055</v>
          </cell>
          <cell r="J148">
            <v>2</v>
          </cell>
          <cell r="K148">
            <v>3</v>
          </cell>
          <cell r="L148">
            <v>8</v>
          </cell>
          <cell r="N148">
            <v>16068</v>
          </cell>
          <cell r="O148" t="str">
            <v>이재우</v>
          </cell>
        </row>
        <row r="149">
          <cell r="A149">
            <v>16055</v>
          </cell>
          <cell r="B149">
            <v>1</v>
          </cell>
          <cell r="C149">
            <v>3</v>
          </cell>
          <cell r="D149">
            <v>10</v>
          </cell>
          <cell r="E149" t="str">
            <v>신재정</v>
          </cell>
          <cell r="I149">
            <v>15063</v>
          </cell>
          <cell r="J149">
            <v>2</v>
          </cell>
          <cell r="K149">
            <v>3</v>
          </cell>
          <cell r="L149">
            <v>9</v>
          </cell>
          <cell r="N149">
            <v>16069</v>
          </cell>
          <cell r="O149" t="str">
            <v>이재혁</v>
          </cell>
        </row>
        <row r="150">
          <cell r="A150">
            <v>16056</v>
          </cell>
          <cell r="B150">
            <v>1</v>
          </cell>
          <cell r="C150">
            <v>5</v>
          </cell>
          <cell r="D150">
            <v>8</v>
          </cell>
          <cell r="E150" t="str">
            <v>양인선</v>
          </cell>
          <cell r="I150">
            <v>15074</v>
          </cell>
          <cell r="J150">
            <v>2</v>
          </cell>
          <cell r="K150">
            <v>3</v>
          </cell>
          <cell r="L150">
            <v>10</v>
          </cell>
          <cell r="N150">
            <v>16070</v>
          </cell>
          <cell r="O150" t="str">
            <v>이정아</v>
          </cell>
        </row>
        <row r="151">
          <cell r="A151">
            <v>16058</v>
          </cell>
          <cell r="B151">
            <v>1</v>
          </cell>
          <cell r="C151">
            <v>5</v>
          </cell>
          <cell r="D151">
            <v>9</v>
          </cell>
          <cell r="E151" t="str">
            <v>여지원</v>
          </cell>
          <cell r="I151">
            <v>15078</v>
          </cell>
          <cell r="J151">
            <v>2</v>
          </cell>
          <cell r="K151">
            <v>3</v>
          </cell>
          <cell r="L151">
            <v>11</v>
          </cell>
          <cell r="N151">
            <v>16071</v>
          </cell>
          <cell r="O151" t="str">
            <v>이정훈</v>
          </cell>
        </row>
        <row r="152">
          <cell r="A152">
            <v>16059</v>
          </cell>
          <cell r="B152">
            <v>1</v>
          </cell>
          <cell r="C152">
            <v>3</v>
          </cell>
          <cell r="D152">
            <v>11</v>
          </cell>
          <cell r="E152" t="str">
            <v>여형준</v>
          </cell>
          <cell r="I152">
            <v>15079</v>
          </cell>
          <cell r="J152">
            <v>2</v>
          </cell>
          <cell r="K152">
            <v>3</v>
          </cell>
          <cell r="L152">
            <v>12</v>
          </cell>
          <cell r="N152">
            <v>16072</v>
          </cell>
          <cell r="O152" t="str">
            <v>이주혁</v>
          </cell>
        </row>
        <row r="153">
          <cell r="A153">
            <v>16060</v>
          </cell>
          <cell r="B153">
            <v>1</v>
          </cell>
          <cell r="C153">
            <v>1</v>
          </cell>
          <cell r="D153">
            <v>11</v>
          </cell>
          <cell r="E153" t="str">
            <v>연지협</v>
          </cell>
          <cell r="I153">
            <v>15083</v>
          </cell>
          <cell r="J153">
            <v>2</v>
          </cell>
          <cell r="K153">
            <v>3</v>
          </cell>
          <cell r="L153">
            <v>13</v>
          </cell>
          <cell r="N153">
            <v>16073</v>
          </cell>
          <cell r="O153" t="str">
            <v>이지연</v>
          </cell>
        </row>
        <row r="154">
          <cell r="A154">
            <v>16061</v>
          </cell>
          <cell r="B154">
            <v>1</v>
          </cell>
          <cell r="C154">
            <v>5</v>
          </cell>
          <cell r="D154">
            <v>10</v>
          </cell>
          <cell r="E154" t="str">
            <v>원가원</v>
          </cell>
          <cell r="I154">
            <v>15085</v>
          </cell>
          <cell r="J154">
            <v>2</v>
          </cell>
          <cell r="K154">
            <v>3</v>
          </cell>
          <cell r="L154">
            <v>14</v>
          </cell>
          <cell r="N154">
            <v>16074</v>
          </cell>
          <cell r="O154" t="str">
            <v>이태경</v>
          </cell>
        </row>
        <row r="155">
          <cell r="A155">
            <v>16062</v>
          </cell>
          <cell r="B155">
            <v>1</v>
          </cell>
          <cell r="C155">
            <v>4</v>
          </cell>
          <cell r="D155">
            <v>11</v>
          </cell>
          <cell r="E155" t="str">
            <v>윤새빛</v>
          </cell>
          <cell r="I155">
            <v>15087</v>
          </cell>
          <cell r="J155">
            <v>2</v>
          </cell>
          <cell r="K155">
            <v>3</v>
          </cell>
          <cell r="L155">
            <v>15</v>
          </cell>
          <cell r="N155">
            <v>16075</v>
          </cell>
          <cell r="O155" t="str">
            <v>이현우</v>
          </cell>
        </row>
        <row r="156">
          <cell r="A156">
            <v>16063</v>
          </cell>
          <cell r="B156">
            <v>1</v>
          </cell>
          <cell r="C156">
            <v>6</v>
          </cell>
          <cell r="D156">
            <v>9</v>
          </cell>
          <cell r="E156" t="str">
            <v>윤지상</v>
          </cell>
          <cell r="I156">
            <v>15003</v>
          </cell>
          <cell r="J156">
            <v>2</v>
          </cell>
          <cell r="K156">
            <v>6</v>
          </cell>
          <cell r="L156">
            <v>1</v>
          </cell>
          <cell r="N156">
            <v>16076</v>
          </cell>
          <cell r="O156" t="str">
            <v>이현호</v>
          </cell>
        </row>
        <row r="157">
          <cell r="A157">
            <v>16064</v>
          </cell>
          <cell r="B157">
            <v>1</v>
          </cell>
          <cell r="C157">
            <v>3</v>
          </cell>
          <cell r="D157">
            <v>12</v>
          </cell>
          <cell r="E157" t="str">
            <v>이규한</v>
          </cell>
          <cell r="I157">
            <v>15016</v>
          </cell>
          <cell r="J157">
            <v>2</v>
          </cell>
          <cell r="K157">
            <v>6</v>
          </cell>
          <cell r="L157">
            <v>2</v>
          </cell>
          <cell r="N157">
            <v>16077</v>
          </cell>
          <cell r="O157" t="str">
            <v>장경인</v>
          </cell>
        </row>
        <row r="158">
          <cell r="A158">
            <v>16065</v>
          </cell>
          <cell r="B158">
            <v>1</v>
          </cell>
          <cell r="C158">
            <v>2</v>
          </cell>
          <cell r="D158">
            <v>12</v>
          </cell>
          <cell r="E158" t="str">
            <v>이서원</v>
          </cell>
          <cell r="I158">
            <v>15017</v>
          </cell>
          <cell r="J158">
            <v>2</v>
          </cell>
          <cell r="K158">
            <v>6</v>
          </cell>
          <cell r="L158">
            <v>3</v>
          </cell>
          <cell r="N158">
            <v>16078</v>
          </cell>
          <cell r="O158" t="str">
            <v>전상훈</v>
          </cell>
        </row>
        <row r="159">
          <cell r="A159">
            <v>16066</v>
          </cell>
          <cell r="B159">
            <v>1</v>
          </cell>
          <cell r="C159">
            <v>1</v>
          </cell>
          <cell r="D159">
            <v>12</v>
          </cell>
          <cell r="E159" t="str">
            <v>이석찬</v>
          </cell>
          <cell r="I159">
            <v>15022</v>
          </cell>
          <cell r="J159">
            <v>2</v>
          </cell>
          <cell r="K159">
            <v>6</v>
          </cell>
          <cell r="L159">
            <v>4</v>
          </cell>
          <cell r="N159">
            <v>16079</v>
          </cell>
          <cell r="O159" t="str">
            <v>정규태</v>
          </cell>
        </row>
        <row r="160">
          <cell r="A160">
            <v>16067</v>
          </cell>
          <cell r="B160">
            <v>1</v>
          </cell>
          <cell r="C160">
            <v>4</v>
          </cell>
          <cell r="D160">
            <v>12</v>
          </cell>
          <cell r="E160" t="str">
            <v>이윤찬</v>
          </cell>
          <cell r="I160">
            <v>15031</v>
          </cell>
          <cell r="J160">
            <v>2</v>
          </cell>
          <cell r="K160">
            <v>6</v>
          </cell>
          <cell r="L160">
            <v>5</v>
          </cell>
          <cell r="N160">
            <v>16080</v>
          </cell>
          <cell r="O160" t="str">
            <v>정도영</v>
          </cell>
        </row>
        <row r="161">
          <cell r="A161">
            <v>16068</v>
          </cell>
          <cell r="B161">
            <v>1</v>
          </cell>
          <cell r="C161">
            <v>5</v>
          </cell>
          <cell r="D161">
            <v>11</v>
          </cell>
          <cell r="E161" t="str">
            <v>이재우</v>
          </cell>
          <cell r="I161">
            <v>15035</v>
          </cell>
          <cell r="J161">
            <v>2</v>
          </cell>
          <cell r="K161">
            <v>6</v>
          </cell>
          <cell r="L161">
            <v>6</v>
          </cell>
          <cell r="N161">
            <v>16081</v>
          </cell>
          <cell r="O161" t="str">
            <v>정상운</v>
          </cell>
        </row>
        <row r="162">
          <cell r="A162">
            <v>16069</v>
          </cell>
          <cell r="B162">
            <v>1</v>
          </cell>
          <cell r="C162">
            <v>4</v>
          </cell>
          <cell r="D162">
            <v>13</v>
          </cell>
          <cell r="E162" t="str">
            <v>이재혁</v>
          </cell>
          <cell r="I162">
            <v>15036</v>
          </cell>
          <cell r="J162">
            <v>2</v>
          </cell>
          <cell r="K162">
            <v>6</v>
          </cell>
          <cell r="L162">
            <v>7</v>
          </cell>
          <cell r="N162">
            <v>16082</v>
          </cell>
          <cell r="O162" t="str">
            <v>정석훈</v>
          </cell>
        </row>
        <row r="163">
          <cell r="A163">
            <v>16070</v>
          </cell>
          <cell r="B163">
            <v>1</v>
          </cell>
          <cell r="C163">
            <v>1</v>
          </cell>
          <cell r="D163">
            <v>13</v>
          </cell>
          <cell r="E163" t="str">
            <v>이정아</v>
          </cell>
          <cell r="I163">
            <v>15037</v>
          </cell>
          <cell r="J163">
            <v>2</v>
          </cell>
          <cell r="K163">
            <v>6</v>
          </cell>
          <cell r="L163">
            <v>8</v>
          </cell>
          <cell r="N163">
            <v>16083</v>
          </cell>
          <cell r="O163" t="str">
            <v>정원우</v>
          </cell>
        </row>
        <row r="164">
          <cell r="A164">
            <v>16071</v>
          </cell>
          <cell r="B164">
            <v>1</v>
          </cell>
          <cell r="C164">
            <v>6</v>
          </cell>
          <cell r="D164">
            <v>10</v>
          </cell>
          <cell r="E164" t="str">
            <v>이정훈</v>
          </cell>
          <cell r="I164">
            <v>15039</v>
          </cell>
          <cell r="J164">
            <v>2</v>
          </cell>
          <cell r="K164">
            <v>6</v>
          </cell>
          <cell r="L164">
            <v>9</v>
          </cell>
          <cell r="N164">
            <v>16084</v>
          </cell>
          <cell r="O164" t="str">
            <v>정원준</v>
          </cell>
        </row>
        <row r="165">
          <cell r="A165">
            <v>16072</v>
          </cell>
          <cell r="B165">
            <v>1</v>
          </cell>
          <cell r="C165">
            <v>4</v>
          </cell>
          <cell r="D165">
            <v>14</v>
          </cell>
          <cell r="E165" t="str">
            <v>이주혁</v>
          </cell>
          <cell r="I165">
            <v>15045</v>
          </cell>
          <cell r="J165">
            <v>2</v>
          </cell>
          <cell r="K165">
            <v>6</v>
          </cell>
          <cell r="L165">
            <v>10</v>
          </cell>
          <cell r="N165">
            <v>16085</v>
          </cell>
          <cell r="O165" t="str">
            <v>조영진</v>
          </cell>
        </row>
        <row r="166">
          <cell r="A166">
            <v>16073</v>
          </cell>
          <cell r="B166">
            <v>1</v>
          </cell>
          <cell r="C166">
            <v>2</v>
          </cell>
          <cell r="D166">
            <v>13</v>
          </cell>
          <cell r="E166" t="str">
            <v>이지연</v>
          </cell>
          <cell r="I166">
            <v>15046</v>
          </cell>
          <cell r="J166">
            <v>2</v>
          </cell>
          <cell r="K166">
            <v>6</v>
          </cell>
          <cell r="L166">
            <v>11</v>
          </cell>
          <cell r="N166">
            <v>16086</v>
          </cell>
          <cell r="O166" t="str">
            <v>진찬빈</v>
          </cell>
        </row>
        <row r="167">
          <cell r="A167">
            <v>16074</v>
          </cell>
          <cell r="B167">
            <v>1</v>
          </cell>
          <cell r="C167">
            <v>5</v>
          </cell>
          <cell r="D167">
            <v>12</v>
          </cell>
          <cell r="E167" t="str">
            <v>이태경</v>
          </cell>
          <cell r="I167">
            <v>15050</v>
          </cell>
          <cell r="J167">
            <v>2</v>
          </cell>
          <cell r="K167">
            <v>6</v>
          </cell>
          <cell r="L167">
            <v>12</v>
          </cell>
          <cell r="N167">
            <v>16087</v>
          </cell>
          <cell r="O167" t="str">
            <v>최근용</v>
          </cell>
        </row>
        <row r="168">
          <cell r="A168">
            <v>16075</v>
          </cell>
          <cell r="B168">
            <v>1</v>
          </cell>
          <cell r="C168">
            <v>6</v>
          </cell>
          <cell r="D168">
            <v>11</v>
          </cell>
          <cell r="E168" t="str">
            <v>이현우</v>
          </cell>
          <cell r="I168">
            <v>15053</v>
          </cell>
          <cell r="J168">
            <v>2</v>
          </cell>
          <cell r="K168">
            <v>6</v>
          </cell>
          <cell r="L168">
            <v>13</v>
          </cell>
          <cell r="N168">
            <v>16088</v>
          </cell>
          <cell r="O168" t="str">
            <v>최세영</v>
          </cell>
        </row>
        <row r="169">
          <cell r="A169">
            <v>16076</v>
          </cell>
          <cell r="B169">
            <v>1</v>
          </cell>
          <cell r="C169">
            <v>3</v>
          </cell>
          <cell r="D169">
            <v>13</v>
          </cell>
          <cell r="E169" t="str">
            <v>이현호</v>
          </cell>
          <cell r="I169">
            <v>15060</v>
          </cell>
          <cell r="J169">
            <v>2</v>
          </cell>
          <cell r="K169">
            <v>6</v>
          </cell>
          <cell r="L169">
            <v>14</v>
          </cell>
          <cell r="N169">
            <v>16089</v>
          </cell>
          <cell r="O169" t="str">
            <v>최영인</v>
          </cell>
        </row>
        <row r="170">
          <cell r="A170">
            <v>16077</v>
          </cell>
          <cell r="B170">
            <v>1</v>
          </cell>
          <cell r="C170">
            <v>6</v>
          </cell>
          <cell r="D170">
            <v>12</v>
          </cell>
          <cell r="E170" t="str">
            <v>장경인</v>
          </cell>
          <cell r="I170">
            <v>15071</v>
          </cell>
          <cell r="J170">
            <v>2</v>
          </cell>
          <cell r="K170">
            <v>6</v>
          </cell>
          <cell r="L170">
            <v>15</v>
          </cell>
          <cell r="N170">
            <v>16090</v>
          </cell>
          <cell r="O170" t="str">
            <v>최준안</v>
          </cell>
        </row>
        <row r="171">
          <cell r="A171">
            <v>16078</v>
          </cell>
          <cell r="B171">
            <v>1</v>
          </cell>
          <cell r="C171">
            <v>3</v>
          </cell>
          <cell r="D171">
            <v>14</v>
          </cell>
          <cell r="E171" t="str">
            <v>전상훈</v>
          </cell>
          <cell r="I171">
            <v>15077</v>
          </cell>
          <cell r="J171">
            <v>2</v>
          </cell>
          <cell r="K171">
            <v>6</v>
          </cell>
          <cell r="L171">
            <v>16</v>
          </cell>
          <cell r="N171">
            <v>16091</v>
          </cell>
          <cell r="O171" t="str">
            <v>최지웅</v>
          </cell>
        </row>
        <row r="172">
          <cell r="A172">
            <v>16079</v>
          </cell>
          <cell r="B172">
            <v>1</v>
          </cell>
          <cell r="C172">
            <v>6</v>
          </cell>
          <cell r="D172">
            <v>13</v>
          </cell>
          <cell r="E172" t="str">
            <v>정규태</v>
          </cell>
          <cell r="I172">
            <v>16006</v>
          </cell>
          <cell r="J172">
            <v>1</v>
          </cell>
          <cell r="K172">
            <v>1</v>
          </cell>
          <cell r="L172">
            <v>1</v>
          </cell>
          <cell r="N172">
            <v>16092</v>
          </cell>
          <cell r="O172" t="str">
            <v>최홍석</v>
          </cell>
        </row>
        <row r="173">
          <cell r="A173">
            <v>16080</v>
          </cell>
          <cell r="B173">
            <v>1</v>
          </cell>
          <cell r="C173">
            <v>4</v>
          </cell>
          <cell r="D173">
            <v>15</v>
          </cell>
          <cell r="E173" t="str">
            <v>정도영</v>
          </cell>
          <cell r="I173">
            <v>16013</v>
          </cell>
          <cell r="J173">
            <v>1</v>
          </cell>
          <cell r="K173">
            <v>1</v>
          </cell>
          <cell r="L173">
            <v>2</v>
          </cell>
          <cell r="N173">
            <v>16093</v>
          </cell>
          <cell r="O173" t="str">
            <v>하기철</v>
          </cell>
        </row>
        <row r="174">
          <cell r="A174">
            <v>16081</v>
          </cell>
          <cell r="B174">
            <v>1</v>
          </cell>
          <cell r="C174">
            <v>2</v>
          </cell>
          <cell r="D174">
            <v>14</v>
          </cell>
          <cell r="E174" t="str">
            <v>정상운</v>
          </cell>
          <cell r="I174">
            <v>16023</v>
          </cell>
          <cell r="J174">
            <v>1</v>
          </cell>
          <cell r="K174">
            <v>1</v>
          </cell>
          <cell r="L174">
            <v>3</v>
          </cell>
          <cell r="N174">
            <v>16094</v>
          </cell>
          <cell r="O174" t="str">
            <v>허수현</v>
          </cell>
        </row>
        <row r="175">
          <cell r="A175">
            <v>16082</v>
          </cell>
          <cell r="B175">
            <v>1</v>
          </cell>
          <cell r="C175">
            <v>1</v>
          </cell>
          <cell r="D175">
            <v>14</v>
          </cell>
          <cell r="E175" t="str">
            <v>정석훈</v>
          </cell>
          <cell r="I175">
            <v>16026</v>
          </cell>
          <cell r="J175">
            <v>1</v>
          </cell>
          <cell r="K175">
            <v>1</v>
          </cell>
          <cell r="L175">
            <v>4</v>
          </cell>
          <cell r="N175">
            <v>16095</v>
          </cell>
          <cell r="O175" t="str">
            <v>홍재원</v>
          </cell>
        </row>
        <row r="176">
          <cell r="A176">
            <v>16083</v>
          </cell>
          <cell r="B176">
            <v>1</v>
          </cell>
          <cell r="C176">
            <v>3</v>
          </cell>
          <cell r="D176">
            <v>15</v>
          </cell>
          <cell r="E176" t="str">
            <v>정원우</v>
          </cell>
          <cell r="I176">
            <v>16027</v>
          </cell>
          <cell r="J176">
            <v>1</v>
          </cell>
          <cell r="K176">
            <v>1</v>
          </cell>
          <cell r="L176">
            <v>5</v>
          </cell>
        </row>
        <row r="177">
          <cell r="A177">
            <v>16084</v>
          </cell>
          <cell r="B177">
            <v>1</v>
          </cell>
          <cell r="C177">
            <v>6</v>
          </cell>
          <cell r="D177">
            <v>14</v>
          </cell>
          <cell r="E177" t="str">
            <v>정원준</v>
          </cell>
          <cell r="I177">
            <v>16030</v>
          </cell>
          <cell r="J177">
            <v>1</v>
          </cell>
          <cell r="K177">
            <v>1</v>
          </cell>
          <cell r="L177">
            <v>6</v>
          </cell>
        </row>
        <row r="178">
          <cell r="A178">
            <v>16085</v>
          </cell>
          <cell r="B178">
            <v>1</v>
          </cell>
          <cell r="C178">
            <v>1</v>
          </cell>
          <cell r="D178">
            <v>15</v>
          </cell>
          <cell r="E178" t="str">
            <v>조영진</v>
          </cell>
          <cell r="I178">
            <v>16031</v>
          </cell>
          <cell r="J178">
            <v>1</v>
          </cell>
          <cell r="K178">
            <v>1</v>
          </cell>
          <cell r="L178">
            <v>7</v>
          </cell>
        </row>
        <row r="179">
          <cell r="A179">
            <v>16086</v>
          </cell>
          <cell r="B179">
            <v>1</v>
          </cell>
          <cell r="C179">
            <v>6</v>
          </cell>
          <cell r="D179">
            <v>15</v>
          </cell>
          <cell r="E179" t="str">
            <v>진찬빈</v>
          </cell>
          <cell r="I179">
            <v>16032</v>
          </cell>
          <cell r="J179">
            <v>1</v>
          </cell>
          <cell r="K179">
            <v>1</v>
          </cell>
          <cell r="L179">
            <v>8</v>
          </cell>
        </row>
        <row r="180">
          <cell r="A180">
            <v>16087</v>
          </cell>
          <cell r="B180">
            <v>1</v>
          </cell>
          <cell r="C180">
            <v>2</v>
          </cell>
          <cell r="D180">
            <v>15</v>
          </cell>
          <cell r="E180" t="str">
            <v>최근용</v>
          </cell>
          <cell r="I180">
            <v>16038</v>
          </cell>
          <cell r="J180">
            <v>1</v>
          </cell>
          <cell r="K180">
            <v>1</v>
          </cell>
          <cell r="L180">
            <v>9</v>
          </cell>
        </row>
        <row r="181">
          <cell r="A181">
            <v>16088</v>
          </cell>
          <cell r="B181">
            <v>1</v>
          </cell>
          <cell r="C181">
            <v>3</v>
          </cell>
          <cell r="D181">
            <v>16</v>
          </cell>
          <cell r="E181" t="str">
            <v>최세영</v>
          </cell>
          <cell r="I181">
            <v>16046</v>
          </cell>
          <cell r="J181">
            <v>1</v>
          </cell>
          <cell r="K181">
            <v>1</v>
          </cell>
          <cell r="L181">
            <v>10</v>
          </cell>
        </row>
        <row r="182">
          <cell r="A182">
            <v>16089</v>
          </cell>
          <cell r="B182">
            <v>1</v>
          </cell>
          <cell r="C182">
            <v>2</v>
          </cell>
          <cell r="D182">
            <v>16</v>
          </cell>
          <cell r="E182" t="str">
            <v>최영인</v>
          </cell>
          <cell r="I182">
            <v>16060</v>
          </cell>
          <cell r="J182">
            <v>1</v>
          </cell>
          <cell r="K182">
            <v>1</v>
          </cell>
          <cell r="L182">
            <v>11</v>
          </cell>
        </row>
        <row r="183">
          <cell r="A183">
            <v>16090</v>
          </cell>
          <cell r="B183">
            <v>1</v>
          </cell>
          <cell r="C183">
            <v>5</v>
          </cell>
          <cell r="D183">
            <v>13</v>
          </cell>
          <cell r="E183" t="str">
            <v>최준안</v>
          </cell>
          <cell r="I183">
            <v>16066</v>
          </cell>
          <cell r="J183">
            <v>1</v>
          </cell>
          <cell r="K183">
            <v>1</v>
          </cell>
          <cell r="L183">
            <v>12</v>
          </cell>
        </row>
        <row r="184">
          <cell r="A184">
            <v>16091</v>
          </cell>
          <cell r="B184">
            <v>1</v>
          </cell>
          <cell r="C184">
            <v>1</v>
          </cell>
          <cell r="D184">
            <v>16</v>
          </cell>
          <cell r="E184" t="str">
            <v>최지웅</v>
          </cell>
          <cell r="I184">
            <v>16070</v>
          </cell>
          <cell r="J184">
            <v>1</v>
          </cell>
          <cell r="K184">
            <v>1</v>
          </cell>
          <cell r="L184">
            <v>13</v>
          </cell>
        </row>
        <row r="185">
          <cell r="A185">
            <v>16092</v>
          </cell>
          <cell r="B185">
            <v>1</v>
          </cell>
          <cell r="C185">
            <v>4</v>
          </cell>
          <cell r="D185">
            <v>16</v>
          </cell>
          <cell r="E185" t="str">
            <v>최홍석</v>
          </cell>
          <cell r="I185">
            <v>16082</v>
          </cell>
          <cell r="J185">
            <v>1</v>
          </cell>
          <cell r="K185">
            <v>1</v>
          </cell>
          <cell r="L185">
            <v>14</v>
          </cell>
        </row>
        <row r="186">
          <cell r="A186">
            <v>16093</v>
          </cell>
          <cell r="B186">
            <v>1</v>
          </cell>
          <cell r="C186">
            <v>5</v>
          </cell>
          <cell r="D186">
            <v>14</v>
          </cell>
          <cell r="E186" t="str">
            <v>하기철</v>
          </cell>
          <cell r="I186">
            <v>16085</v>
          </cell>
          <cell r="J186">
            <v>1</v>
          </cell>
          <cell r="K186">
            <v>1</v>
          </cell>
          <cell r="L186">
            <v>15</v>
          </cell>
        </row>
        <row r="187">
          <cell r="A187">
            <v>16094</v>
          </cell>
          <cell r="B187">
            <v>1</v>
          </cell>
          <cell r="C187">
            <v>6</v>
          </cell>
          <cell r="D187">
            <v>16</v>
          </cell>
          <cell r="E187" t="str">
            <v>허수현</v>
          </cell>
          <cell r="I187">
            <v>16091</v>
          </cell>
          <cell r="J187">
            <v>1</v>
          </cell>
          <cell r="K187">
            <v>1</v>
          </cell>
          <cell r="L187">
            <v>16</v>
          </cell>
        </row>
        <row r="188">
          <cell r="A188">
            <v>16095</v>
          </cell>
          <cell r="B188">
            <v>1</v>
          </cell>
          <cell r="C188">
            <v>5</v>
          </cell>
          <cell r="D188">
            <v>15</v>
          </cell>
          <cell r="E188" t="str">
            <v>홍재원</v>
          </cell>
          <cell r="I188">
            <v>16007</v>
          </cell>
          <cell r="J188">
            <v>1</v>
          </cell>
          <cell r="K188">
            <v>2</v>
          </cell>
          <cell r="L188">
            <v>1</v>
          </cell>
        </row>
        <row r="189">
          <cell r="I189">
            <v>16010</v>
          </cell>
          <cell r="J189">
            <v>1</v>
          </cell>
          <cell r="K189">
            <v>2</v>
          </cell>
          <cell r="L189">
            <v>2</v>
          </cell>
        </row>
        <row r="190">
          <cell r="I190">
            <v>16014</v>
          </cell>
          <cell r="J190">
            <v>1</v>
          </cell>
          <cell r="K190">
            <v>2</v>
          </cell>
          <cell r="L190">
            <v>3</v>
          </cell>
        </row>
        <row r="191">
          <cell r="I191">
            <v>16015</v>
          </cell>
          <cell r="J191">
            <v>1</v>
          </cell>
          <cell r="K191">
            <v>2</v>
          </cell>
          <cell r="L191">
            <v>4</v>
          </cell>
        </row>
        <row r="192">
          <cell r="I192">
            <v>16016</v>
          </cell>
          <cell r="J192">
            <v>1</v>
          </cell>
          <cell r="K192">
            <v>2</v>
          </cell>
          <cell r="L192">
            <v>5</v>
          </cell>
        </row>
        <row r="193">
          <cell r="I193">
            <v>16020</v>
          </cell>
          <cell r="J193">
            <v>1</v>
          </cell>
          <cell r="K193">
            <v>2</v>
          </cell>
          <cell r="L193">
            <v>6</v>
          </cell>
        </row>
        <row r="194">
          <cell r="I194">
            <v>16029</v>
          </cell>
          <cell r="J194">
            <v>1</v>
          </cell>
          <cell r="K194">
            <v>2</v>
          </cell>
          <cell r="L194">
            <v>7</v>
          </cell>
        </row>
        <row r="195">
          <cell r="I195">
            <v>16035</v>
          </cell>
          <cell r="J195">
            <v>1</v>
          </cell>
          <cell r="K195">
            <v>2</v>
          </cell>
          <cell r="L195">
            <v>8</v>
          </cell>
        </row>
        <row r="196">
          <cell r="I196">
            <v>16037</v>
          </cell>
          <cell r="J196">
            <v>1</v>
          </cell>
          <cell r="K196">
            <v>2</v>
          </cell>
          <cell r="L196">
            <v>9</v>
          </cell>
        </row>
        <row r="197">
          <cell r="I197">
            <v>16050</v>
          </cell>
          <cell r="J197">
            <v>1</v>
          </cell>
          <cell r="K197">
            <v>2</v>
          </cell>
          <cell r="L197">
            <v>10</v>
          </cell>
        </row>
        <row r="198">
          <cell r="I198">
            <v>16057</v>
          </cell>
          <cell r="J198">
            <v>1</v>
          </cell>
          <cell r="K198">
            <v>2</v>
          </cell>
          <cell r="L198">
            <v>11</v>
          </cell>
        </row>
        <row r="199">
          <cell r="I199">
            <v>16065</v>
          </cell>
          <cell r="J199">
            <v>1</v>
          </cell>
          <cell r="K199">
            <v>2</v>
          </cell>
          <cell r="L199">
            <v>12</v>
          </cell>
        </row>
        <row r="200">
          <cell r="I200">
            <v>16073</v>
          </cell>
          <cell r="J200">
            <v>1</v>
          </cell>
          <cell r="K200">
            <v>2</v>
          </cell>
          <cell r="L200">
            <v>13</v>
          </cell>
        </row>
        <row r="201">
          <cell r="I201">
            <v>16081</v>
          </cell>
          <cell r="J201">
            <v>1</v>
          </cell>
          <cell r="K201">
            <v>2</v>
          </cell>
          <cell r="L201">
            <v>14</v>
          </cell>
        </row>
        <row r="202">
          <cell r="I202">
            <v>16087</v>
          </cell>
          <cell r="J202">
            <v>1</v>
          </cell>
          <cell r="K202">
            <v>2</v>
          </cell>
          <cell r="L202">
            <v>15</v>
          </cell>
        </row>
        <row r="203">
          <cell r="I203">
            <v>16089</v>
          </cell>
          <cell r="J203">
            <v>1</v>
          </cell>
          <cell r="K203">
            <v>2</v>
          </cell>
          <cell r="L203">
            <v>16</v>
          </cell>
        </row>
        <row r="204">
          <cell r="I204">
            <v>16021</v>
          </cell>
          <cell r="J204">
            <v>1</v>
          </cell>
          <cell r="K204">
            <v>3</v>
          </cell>
          <cell r="L204">
            <v>1</v>
          </cell>
        </row>
        <row r="205">
          <cell r="I205">
            <v>16022</v>
          </cell>
          <cell r="J205">
            <v>1</v>
          </cell>
          <cell r="K205">
            <v>3</v>
          </cell>
          <cell r="L205">
            <v>2</v>
          </cell>
        </row>
        <row r="206">
          <cell r="I206">
            <v>16024</v>
          </cell>
          <cell r="J206">
            <v>1</v>
          </cell>
          <cell r="K206">
            <v>3</v>
          </cell>
          <cell r="L206">
            <v>3</v>
          </cell>
        </row>
        <row r="207">
          <cell r="I207">
            <v>16025</v>
          </cell>
          <cell r="J207">
            <v>1</v>
          </cell>
          <cell r="K207">
            <v>3</v>
          </cell>
          <cell r="L207">
            <v>4</v>
          </cell>
        </row>
        <row r="208">
          <cell r="I208">
            <v>16028</v>
          </cell>
          <cell r="J208">
            <v>1</v>
          </cell>
          <cell r="K208">
            <v>3</v>
          </cell>
          <cell r="L208">
            <v>5</v>
          </cell>
        </row>
        <row r="209">
          <cell r="I209">
            <v>16041</v>
          </cell>
          <cell r="J209">
            <v>1</v>
          </cell>
          <cell r="K209">
            <v>3</v>
          </cell>
          <cell r="L209">
            <v>6</v>
          </cell>
        </row>
        <row r="210">
          <cell r="I210">
            <v>16042</v>
          </cell>
          <cell r="J210">
            <v>1</v>
          </cell>
          <cell r="K210">
            <v>3</v>
          </cell>
          <cell r="L210">
            <v>7</v>
          </cell>
        </row>
        <row r="211">
          <cell r="I211">
            <v>16048</v>
          </cell>
          <cell r="J211">
            <v>1</v>
          </cell>
          <cell r="K211">
            <v>3</v>
          </cell>
          <cell r="L211">
            <v>8</v>
          </cell>
        </row>
        <row r="212">
          <cell r="I212">
            <v>16052</v>
          </cell>
          <cell r="J212">
            <v>1</v>
          </cell>
          <cell r="K212">
            <v>3</v>
          </cell>
          <cell r="L212">
            <v>9</v>
          </cell>
        </row>
        <row r="213">
          <cell r="I213">
            <v>16055</v>
          </cell>
          <cell r="J213">
            <v>1</v>
          </cell>
          <cell r="K213">
            <v>3</v>
          </cell>
          <cell r="L213">
            <v>10</v>
          </cell>
        </row>
        <row r="214">
          <cell r="I214">
            <v>16059</v>
          </cell>
          <cell r="J214">
            <v>1</v>
          </cell>
          <cell r="K214">
            <v>3</v>
          </cell>
          <cell r="L214">
            <v>11</v>
          </cell>
        </row>
        <row r="215">
          <cell r="I215">
            <v>16064</v>
          </cell>
          <cell r="J215">
            <v>1</v>
          </cell>
          <cell r="K215">
            <v>3</v>
          </cell>
          <cell r="L215">
            <v>12</v>
          </cell>
        </row>
        <row r="216">
          <cell r="I216">
            <v>16076</v>
          </cell>
          <cell r="J216">
            <v>1</v>
          </cell>
          <cell r="K216">
            <v>3</v>
          </cell>
          <cell r="L216">
            <v>13</v>
          </cell>
        </row>
        <row r="217">
          <cell r="I217">
            <v>16078</v>
          </cell>
          <cell r="J217">
            <v>1</v>
          </cell>
          <cell r="K217">
            <v>3</v>
          </cell>
          <cell r="L217">
            <v>14</v>
          </cell>
        </row>
        <row r="218">
          <cell r="I218">
            <v>16083</v>
          </cell>
          <cell r="J218">
            <v>1</v>
          </cell>
          <cell r="K218">
            <v>3</v>
          </cell>
          <cell r="L218">
            <v>15</v>
          </cell>
        </row>
        <row r="219">
          <cell r="I219">
            <v>16088</v>
          </cell>
          <cell r="J219">
            <v>1</v>
          </cell>
          <cell r="K219">
            <v>3</v>
          </cell>
          <cell r="L219">
            <v>16</v>
          </cell>
        </row>
        <row r="220">
          <cell r="I220">
            <v>16001</v>
          </cell>
          <cell r="J220">
            <v>1</v>
          </cell>
          <cell r="K220">
            <v>4</v>
          </cell>
          <cell r="L220">
            <v>1</v>
          </cell>
        </row>
        <row r="221">
          <cell r="I221">
            <v>16008</v>
          </cell>
          <cell r="J221">
            <v>1</v>
          </cell>
          <cell r="K221">
            <v>4</v>
          </cell>
          <cell r="L221">
            <v>3</v>
          </cell>
        </row>
        <row r="222">
          <cell r="I222">
            <v>16009</v>
          </cell>
          <cell r="J222">
            <v>1</v>
          </cell>
          <cell r="K222">
            <v>4</v>
          </cell>
          <cell r="L222">
            <v>4</v>
          </cell>
        </row>
        <row r="223">
          <cell r="I223">
            <v>16019</v>
          </cell>
          <cell r="J223">
            <v>1</v>
          </cell>
          <cell r="K223">
            <v>4</v>
          </cell>
          <cell r="L223">
            <v>5</v>
          </cell>
        </row>
        <row r="224">
          <cell r="I224">
            <v>16033</v>
          </cell>
          <cell r="J224">
            <v>1</v>
          </cell>
          <cell r="K224">
            <v>4</v>
          </cell>
          <cell r="L224">
            <v>6</v>
          </cell>
        </row>
        <row r="225">
          <cell r="I225">
            <v>16039</v>
          </cell>
          <cell r="J225">
            <v>1</v>
          </cell>
          <cell r="K225">
            <v>4</v>
          </cell>
          <cell r="L225">
            <v>7</v>
          </cell>
        </row>
        <row r="226">
          <cell r="I226">
            <v>16043</v>
          </cell>
          <cell r="J226">
            <v>1</v>
          </cell>
          <cell r="K226">
            <v>4</v>
          </cell>
          <cell r="L226">
            <v>8</v>
          </cell>
        </row>
        <row r="227">
          <cell r="I227">
            <v>16049</v>
          </cell>
          <cell r="J227">
            <v>1</v>
          </cell>
          <cell r="K227">
            <v>4</v>
          </cell>
          <cell r="L227">
            <v>9</v>
          </cell>
        </row>
        <row r="228">
          <cell r="I228">
            <v>16051</v>
          </cell>
          <cell r="J228">
            <v>1</v>
          </cell>
          <cell r="K228">
            <v>4</v>
          </cell>
          <cell r="L228">
            <v>10</v>
          </cell>
        </row>
        <row r="229">
          <cell r="I229">
            <v>16062</v>
          </cell>
          <cell r="J229">
            <v>1</v>
          </cell>
          <cell r="K229">
            <v>4</v>
          </cell>
          <cell r="L229">
            <v>11</v>
          </cell>
        </row>
        <row r="230">
          <cell r="I230">
            <v>16067</v>
          </cell>
          <cell r="J230">
            <v>1</v>
          </cell>
          <cell r="K230">
            <v>4</v>
          </cell>
          <cell r="L230">
            <v>12</v>
          </cell>
        </row>
        <row r="231">
          <cell r="I231">
            <v>16069</v>
          </cell>
          <cell r="J231">
            <v>1</v>
          </cell>
          <cell r="K231">
            <v>4</v>
          </cell>
          <cell r="L231">
            <v>13</v>
          </cell>
        </row>
        <row r="232">
          <cell r="I232">
            <v>16072</v>
          </cell>
          <cell r="J232">
            <v>1</v>
          </cell>
          <cell r="K232">
            <v>4</v>
          </cell>
          <cell r="L232">
            <v>14</v>
          </cell>
        </row>
        <row r="233">
          <cell r="I233">
            <v>16080</v>
          </cell>
          <cell r="J233">
            <v>1</v>
          </cell>
          <cell r="K233">
            <v>4</v>
          </cell>
          <cell r="L233">
            <v>15</v>
          </cell>
        </row>
        <row r="234">
          <cell r="I234">
            <v>16092</v>
          </cell>
          <cell r="J234">
            <v>1</v>
          </cell>
          <cell r="K234">
            <v>4</v>
          </cell>
          <cell r="L234">
            <v>16</v>
          </cell>
        </row>
        <row r="235">
          <cell r="I235">
            <v>16004</v>
          </cell>
          <cell r="J235">
            <v>1</v>
          </cell>
          <cell r="K235">
            <v>4</v>
          </cell>
          <cell r="L235">
            <v>2</v>
          </cell>
        </row>
        <row r="236">
          <cell r="I236">
            <v>16005</v>
          </cell>
          <cell r="J236">
            <v>1</v>
          </cell>
          <cell r="K236">
            <v>5</v>
          </cell>
          <cell r="L236">
            <v>1</v>
          </cell>
        </row>
        <row r="237">
          <cell r="I237">
            <v>16011</v>
          </cell>
          <cell r="J237">
            <v>1</v>
          </cell>
          <cell r="K237">
            <v>5</v>
          </cell>
          <cell r="L237">
            <v>2</v>
          </cell>
        </row>
        <row r="238">
          <cell r="I238">
            <v>16012</v>
          </cell>
          <cell r="J238">
            <v>1</v>
          </cell>
          <cell r="K238">
            <v>5</v>
          </cell>
          <cell r="L238">
            <v>3</v>
          </cell>
        </row>
        <row r="239">
          <cell r="I239">
            <v>16017</v>
          </cell>
          <cell r="J239">
            <v>1</v>
          </cell>
          <cell r="K239">
            <v>5</v>
          </cell>
          <cell r="L239">
            <v>4</v>
          </cell>
        </row>
        <row r="240">
          <cell r="I240">
            <v>16034</v>
          </cell>
          <cell r="J240">
            <v>1</v>
          </cell>
          <cell r="K240">
            <v>5</v>
          </cell>
          <cell r="L240">
            <v>5</v>
          </cell>
        </row>
        <row r="241">
          <cell r="I241">
            <v>16045</v>
          </cell>
          <cell r="J241">
            <v>1</v>
          </cell>
          <cell r="K241">
            <v>5</v>
          </cell>
          <cell r="L241">
            <v>6</v>
          </cell>
        </row>
        <row r="242">
          <cell r="I242">
            <v>16053</v>
          </cell>
          <cell r="J242">
            <v>1</v>
          </cell>
          <cell r="K242">
            <v>5</v>
          </cell>
          <cell r="L242">
            <v>7</v>
          </cell>
        </row>
        <row r="243">
          <cell r="I243">
            <v>16056</v>
          </cell>
          <cell r="J243">
            <v>1</v>
          </cell>
          <cell r="K243">
            <v>5</v>
          </cell>
          <cell r="L243">
            <v>8</v>
          </cell>
        </row>
        <row r="244">
          <cell r="I244">
            <v>16058</v>
          </cell>
          <cell r="J244">
            <v>1</v>
          </cell>
          <cell r="K244">
            <v>5</v>
          </cell>
          <cell r="L244">
            <v>9</v>
          </cell>
        </row>
        <row r="245">
          <cell r="I245">
            <v>16061</v>
          </cell>
          <cell r="J245">
            <v>1</v>
          </cell>
          <cell r="K245">
            <v>5</v>
          </cell>
          <cell r="L245">
            <v>10</v>
          </cell>
        </row>
        <row r="246">
          <cell r="I246">
            <v>16068</v>
          </cell>
          <cell r="J246">
            <v>1</v>
          </cell>
          <cell r="K246">
            <v>5</v>
          </cell>
          <cell r="L246">
            <v>11</v>
          </cell>
        </row>
        <row r="247">
          <cell r="I247">
            <v>16074</v>
          </cell>
          <cell r="J247">
            <v>1</v>
          </cell>
          <cell r="K247">
            <v>5</v>
          </cell>
          <cell r="L247">
            <v>12</v>
          </cell>
        </row>
        <row r="248">
          <cell r="I248">
            <v>16090</v>
          </cell>
          <cell r="J248">
            <v>1</v>
          </cell>
          <cell r="K248">
            <v>5</v>
          </cell>
          <cell r="L248">
            <v>13</v>
          </cell>
        </row>
        <row r="249">
          <cell r="I249">
            <v>16093</v>
          </cell>
          <cell r="J249">
            <v>1</v>
          </cell>
          <cell r="K249">
            <v>5</v>
          </cell>
          <cell r="L249">
            <v>14</v>
          </cell>
        </row>
        <row r="250">
          <cell r="I250">
            <v>16095</v>
          </cell>
          <cell r="J250">
            <v>1</v>
          </cell>
          <cell r="K250">
            <v>5</v>
          </cell>
          <cell r="L250">
            <v>15</v>
          </cell>
        </row>
        <row r="251">
          <cell r="I251">
            <v>16002</v>
          </cell>
          <cell r="J251">
            <v>1</v>
          </cell>
          <cell r="K251">
            <v>6</v>
          </cell>
          <cell r="L251">
            <v>1</v>
          </cell>
        </row>
        <row r="252">
          <cell r="I252">
            <v>16018</v>
          </cell>
          <cell r="J252">
            <v>1</v>
          </cell>
          <cell r="K252">
            <v>6</v>
          </cell>
          <cell r="L252">
            <v>3</v>
          </cell>
        </row>
        <row r="253">
          <cell r="I253">
            <v>16036</v>
          </cell>
          <cell r="J253">
            <v>1</v>
          </cell>
          <cell r="K253">
            <v>6</v>
          </cell>
          <cell r="L253">
            <v>4</v>
          </cell>
        </row>
        <row r="254">
          <cell r="I254">
            <v>16040</v>
          </cell>
          <cell r="J254">
            <v>1</v>
          </cell>
          <cell r="K254">
            <v>6</v>
          </cell>
          <cell r="L254">
            <v>5</v>
          </cell>
        </row>
        <row r="255">
          <cell r="I255">
            <v>16044</v>
          </cell>
          <cell r="J255">
            <v>1</v>
          </cell>
          <cell r="K255">
            <v>6</v>
          </cell>
          <cell r="L255">
            <v>6</v>
          </cell>
        </row>
        <row r="256">
          <cell r="I256">
            <v>16047</v>
          </cell>
          <cell r="J256">
            <v>1</v>
          </cell>
          <cell r="K256">
            <v>6</v>
          </cell>
          <cell r="L256">
            <v>7</v>
          </cell>
        </row>
        <row r="257">
          <cell r="I257">
            <v>16054</v>
          </cell>
          <cell r="J257">
            <v>1</v>
          </cell>
          <cell r="K257">
            <v>6</v>
          </cell>
          <cell r="L257">
            <v>8</v>
          </cell>
        </row>
        <row r="258">
          <cell r="I258">
            <v>16063</v>
          </cell>
          <cell r="J258">
            <v>1</v>
          </cell>
          <cell r="K258">
            <v>6</v>
          </cell>
          <cell r="L258">
            <v>9</v>
          </cell>
        </row>
        <row r="259">
          <cell r="I259">
            <v>16071</v>
          </cell>
          <cell r="J259">
            <v>1</v>
          </cell>
          <cell r="K259">
            <v>6</v>
          </cell>
          <cell r="L259">
            <v>10</v>
          </cell>
        </row>
        <row r="260">
          <cell r="I260">
            <v>16075</v>
          </cell>
          <cell r="J260">
            <v>1</v>
          </cell>
          <cell r="K260">
            <v>6</v>
          </cell>
          <cell r="L260">
            <v>11</v>
          </cell>
        </row>
        <row r="261">
          <cell r="I261">
            <v>16077</v>
          </cell>
          <cell r="J261">
            <v>1</v>
          </cell>
          <cell r="K261">
            <v>6</v>
          </cell>
          <cell r="L261">
            <v>12</v>
          </cell>
        </row>
        <row r="262">
          <cell r="I262">
            <v>16079</v>
          </cell>
          <cell r="J262">
            <v>1</v>
          </cell>
          <cell r="K262">
            <v>6</v>
          </cell>
          <cell r="L262">
            <v>13</v>
          </cell>
        </row>
        <row r="263">
          <cell r="I263">
            <v>16084</v>
          </cell>
          <cell r="J263">
            <v>1</v>
          </cell>
          <cell r="K263">
            <v>6</v>
          </cell>
          <cell r="L263">
            <v>14</v>
          </cell>
        </row>
        <row r="264">
          <cell r="I264">
            <v>16086</v>
          </cell>
          <cell r="J264">
            <v>1</v>
          </cell>
          <cell r="K264">
            <v>6</v>
          </cell>
          <cell r="L264">
            <v>15</v>
          </cell>
        </row>
        <row r="265">
          <cell r="I265">
            <v>16094</v>
          </cell>
          <cell r="J265">
            <v>1</v>
          </cell>
          <cell r="K265">
            <v>6</v>
          </cell>
          <cell r="L265">
            <v>16</v>
          </cell>
        </row>
        <row r="266">
          <cell r="I266">
            <v>16003</v>
          </cell>
          <cell r="J266">
            <v>1</v>
          </cell>
          <cell r="K266">
            <v>6</v>
          </cell>
          <cell r="L266">
            <v>2</v>
          </cell>
        </row>
      </sheetData>
      <sheetData sheetId="1">
        <row r="1">
          <cell r="A1">
            <v>1</v>
          </cell>
          <cell r="B1" t="str">
            <v>물리실험 I</v>
          </cell>
          <cell r="C1">
            <v>1</v>
          </cell>
          <cell r="D1">
            <v>4</v>
          </cell>
          <cell r="E1">
            <v>4</v>
          </cell>
          <cell r="F1" t="str">
            <v>과학</v>
          </cell>
          <cell r="G1" t="str">
            <v>전문필수</v>
          </cell>
          <cell r="I1">
            <v>1</v>
          </cell>
          <cell r="J1" t="str">
            <v>일반필수</v>
          </cell>
          <cell r="L1">
            <v>1</v>
          </cell>
          <cell r="M1" t="str">
            <v>국어</v>
          </cell>
        </row>
        <row r="2">
          <cell r="A2">
            <v>2</v>
          </cell>
          <cell r="B2" t="str">
            <v>물리 I</v>
          </cell>
          <cell r="C2">
            <v>2</v>
          </cell>
          <cell r="D2">
            <v>4</v>
          </cell>
          <cell r="E2">
            <v>4</v>
          </cell>
          <cell r="F2" t="str">
            <v>과학</v>
          </cell>
          <cell r="G2" t="str">
            <v>전문필수</v>
          </cell>
          <cell r="I2">
            <v>2</v>
          </cell>
          <cell r="J2" t="str">
            <v>일반선택</v>
          </cell>
          <cell r="L2">
            <v>2</v>
          </cell>
          <cell r="M2" t="str">
            <v>영어</v>
          </cell>
        </row>
        <row r="3">
          <cell r="A3">
            <v>3</v>
          </cell>
          <cell r="B3" t="str">
            <v>사회</v>
          </cell>
          <cell r="C3">
            <v>1</v>
          </cell>
          <cell r="D3">
            <v>1</v>
          </cell>
          <cell r="E3">
            <v>5</v>
          </cell>
          <cell r="F3" t="str">
            <v>사회</v>
          </cell>
          <cell r="G3" t="str">
            <v>일반필수</v>
          </cell>
          <cell r="I3">
            <v>3</v>
          </cell>
          <cell r="J3" t="str">
            <v>교양</v>
          </cell>
          <cell r="L3">
            <v>3</v>
          </cell>
          <cell r="M3" t="str">
            <v>수학</v>
          </cell>
        </row>
        <row r="4">
          <cell r="A4">
            <v>4</v>
          </cell>
          <cell r="B4" t="str">
            <v>생명과학 I</v>
          </cell>
          <cell r="C4">
            <v>2</v>
          </cell>
          <cell r="D4">
            <v>4</v>
          </cell>
          <cell r="E4">
            <v>4</v>
          </cell>
          <cell r="F4" t="str">
            <v>과학</v>
          </cell>
          <cell r="G4" t="str">
            <v>전문필수</v>
          </cell>
          <cell r="I4">
            <v>4</v>
          </cell>
          <cell r="J4" t="str">
            <v>전문필수</v>
          </cell>
          <cell r="L4">
            <v>4</v>
          </cell>
          <cell r="M4" t="str">
            <v>과학</v>
          </cell>
        </row>
        <row r="5">
          <cell r="A5">
            <v>5</v>
          </cell>
          <cell r="B5" t="str">
            <v>생명과학실험 I</v>
          </cell>
          <cell r="C5">
            <v>1</v>
          </cell>
          <cell r="D5">
            <v>4</v>
          </cell>
          <cell r="E5">
            <v>4</v>
          </cell>
          <cell r="F5" t="str">
            <v>과학</v>
          </cell>
          <cell r="G5" t="str">
            <v>전문필수</v>
          </cell>
          <cell r="I5">
            <v>5</v>
          </cell>
          <cell r="J5" t="str">
            <v>전문선택</v>
          </cell>
          <cell r="L5">
            <v>5</v>
          </cell>
          <cell r="M5" t="str">
            <v>사회</v>
          </cell>
        </row>
        <row r="6">
          <cell r="A6">
            <v>6</v>
          </cell>
          <cell r="B6" t="str">
            <v>수학 I</v>
          </cell>
          <cell r="C6">
            <v>4</v>
          </cell>
          <cell r="D6">
            <v>4</v>
          </cell>
          <cell r="E6">
            <v>3</v>
          </cell>
          <cell r="F6" t="str">
            <v>수학</v>
          </cell>
          <cell r="G6" t="str">
            <v>전문필수</v>
          </cell>
          <cell r="I6">
            <v>6</v>
          </cell>
          <cell r="J6" t="str">
            <v>전문선택</v>
          </cell>
          <cell r="L6">
            <v>6</v>
          </cell>
          <cell r="M6" t="str">
            <v>정보과학</v>
          </cell>
        </row>
        <row r="7">
          <cell r="A7">
            <v>7</v>
          </cell>
          <cell r="B7" t="str">
            <v>영어 I</v>
          </cell>
          <cell r="C7">
            <v>3</v>
          </cell>
          <cell r="D7">
            <v>1</v>
          </cell>
          <cell r="E7">
            <v>2</v>
          </cell>
          <cell r="F7" t="str">
            <v>영어</v>
          </cell>
          <cell r="G7" t="str">
            <v>일반필수</v>
          </cell>
          <cell r="I7">
            <v>7</v>
          </cell>
          <cell r="J7" t="str">
            <v>융합필수</v>
          </cell>
          <cell r="L7">
            <v>7</v>
          </cell>
          <cell r="M7" t="str">
            <v>예체능</v>
          </cell>
        </row>
        <row r="8">
          <cell r="A8">
            <v>8</v>
          </cell>
          <cell r="B8" t="str">
            <v>운동과건강생활</v>
          </cell>
          <cell r="C8">
            <v>1</v>
          </cell>
          <cell r="D8">
            <v>1</v>
          </cell>
          <cell r="E8">
            <v>7</v>
          </cell>
          <cell r="F8" t="str">
            <v>예체능</v>
          </cell>
          <cell r="G8" t="str">
            <v>일반필수</v>
          </cell>
          <cell r="I8">
            <v>8</v>
          </cell>
          <cell r="J8" t="str">
            <v>융합선택</v>
          </cell>
          <cell r="L8">
            <v>8</v>
          </cell>
          <cell r="M8" t="str">
            <v>제2외국어</v>
          </cell>
        </row>
        <row r="9">
          <cell r="A9">
            <v>9</v>
          </cell>
          <cell r="B9" t="str">
            <v>자율연구</v>
          </cell>
          <cell r="C9">
            <v>4</v>
          </cell>
          <cell r="D9">
            <v>4</v>
          </cell>
          <cell r="E9">
            <v>4</v>
          </cell>
          <cell r="F9" t="str">
            <v>과학</v>
          </cell>
          <cell r="G9" t="str">
            <v>전문필수</v>
          </cell>
          <cell r="I9">
            <v>9</v>
          </cell>
          <cell r="J9" t="str">
            <v>자율선택</v>
          </cell>
          <cell r="L9">
            <v>9</v>
          </cell>
          <cell r="M9" t="str">
            <v>융합</v>
          </cell>
        </row>
        <row r="10">
          <cell r="A10">
            <v>10</v>
          </cell>
          <cell r="B10" t="str">
            <v>지구과학 I</v>
          </cell>
          <cell r="C10">
            <v>2</v>
          </cell>
          <cell r="D10">
            <v>4</v>
          </cell>
          <cell r="E10">
            <v>4</v>
          </cell>
          <cell r="F10" t="str">
            <v>과학</v>
          </cell>
          <cell r="G10" t="str">
            <v>전문필수</v>
          </cell>
          <cell r="L10">
            <v>10</v>
          </cell>
          <cell r="M10" t="str">
            <v>자율</v>
          </cell>
        </row>
        <row r="11">
          <cell r="A11">
            <v>11</v>
          </cell>
          <cell r="B11" t="str">
            <v>프로그래밍 I</v>
          </cell>
          <cell r="C11">
            <v>2</v>
          </cell>
          <cell r="D11">
            <v>4</v>
          </cell>
          <cell r="E11">
            <v>6</v>
          </cell>
          <cell r="F11" t="str">
            <v>정보과학</v>
          </cell>
          <cell r="G11" t="str">
            <v>전문필수</v>
          </cell>
        </row>
        <row r="12">
          <cell r="A12">
            <v>12</v>
          </cell>
          <cell r="B12" t="str">
            <v>자율연구 II</v>
          </cell>
          <cell r="C12">
            <v>4</v>
          </cell>
          <cell r="D12">
            <v>4</v>
          </cell>
          <cell r="E12">
            <v>4</v>
          </cell>
          <cell r="F12" t="str">
            <v>과학</v>
          </cell>
          <cell r="G12" t="str">
            <v>전문필수</v>
          </cell>
        </row>
        <row r="13">
          <cell r="A13">
            <v>13</v>
          </cell>
          <cell r="B13" t="str">
            <v>화학 I</v>
          </cell>
          <cell r="C13">
            <v>2</v>
          </cell>
          <cell r="D13">
            <v>4</v>
          </cell>
          <cell r="E13">
            <v>4</v>
          </cell>
          <cell r="F13" t="str">
            <v>과학</v>
          </cell>
          <cell r="G13" t="str">
            <v>전문필수</v>
          </cell>
        </row>
        <row r="14">
          <cell r="A14">
            <v>14</v>
          </cell>
          <cell r="B14" t="str">
            <v>화학실험 I</v>
          </cell>
          <cell r="C14">
            <v>1</v>
          </cell>
          <cell r="D14">
            <v>4</v>
          </cell>
          <cell r="E14">
            <v>4</v>
          </cell>
          <cell r="F14" t="str">
            <v>과학</v>
          </cell>
          <cell r="G14" t="str">
            <v>전문필수</v>
          </cell>
        </row>
        <row r="15">
          <cell r="A15">
            <v>15</v>
          </cell>
          <cell r="B15" t="str">
            <v>일반물리학 I</v>
          </cell>
          <cell r="C15">
            <v>3</v>
          </cell>
          <cell r="D15">
            <v>5</v>
          </cell>
          <cell r="E15">
            <v>4</v>
          </cell>
          <cell r="F15" t="str">
            <v>과학</v>
          </cell>
          <cell r="G15" t="str">
            <v>전문선택</v>
          </cell>
        </row>
        <row r="16">
          <cell r="A16">
            <v>16</v>
          </cell>
          <cell r="B16" t="str">
            <v>일반생명과학 I</v>
          </cell>
          <cell r="C16">
            <v>3</v>
          </cell>
          <cell r="D16">
            <v>5</v>
          </cell>
          <cell r="E16">
            <v>4</v>
          </cell>
          <cell r="F16" t="str">
            <v>과학</v>
          </cell>
          <cell r="G16" t="str">
            <v>전문선택</v>
          </cell>
        </row>
        <row r="17">
          <cell r="A17">
            <v>17</v>
          </cell>
          <cell r="B17" t="str">
            <v>일반지구과학및실험 I</v>
          </cell>
          <cell r="C17">
            <v>3</v>
          </cell>
          <cell r="D17">
            <v>5</v>
          </cell>
          <cell r="E17">
            <v>4</v>
          </cell>
          <cell r="F17" t="str">
            <v>과학</v>
          </cell>
          <cell r="G17" t="str">
            <v>전문선택</v>
          </cell>
        </row>
        <row r="18">
          <cell r="A18">
            <v>18</v>
          </cell>
          <cell r="B18" t="str">
            <v>일반화학 I</v>
          </cell>
          <cell r="C18">
            <v>3</v>
          </cell>
          <cell r="D18">
            <v>5</v>
          </cell>
          <cell r="E18">
            <v>4</v>
          </cell>
          <cell r="F18" t="str">
            <v>과학</v>
          </cell>
          <cell r="G18" t="str">
            <v>전문선택</v>
          </cell>
        </row>
        <row r="19">
          <cell r="A19">
            <v>19</v>
          </cell>
          <cell r="B19" t="str">
            <v>영어 II</v>
          </cell>
          <cell r="C19">
            <v>3</v>
          </cell>
          <cell r="D19">
            <v>1</v>
          </cell>
          <cell r="E19">
            <v>2</v>
          </cell>
          <cell r="F19" t="str">
            <v>영어</v>
          </cell>
          <cell r="G19" t="str">
            <v>일반필수</v>
          </cell>
        </row>
        <row r="20">
          <cell r="A20">
            <v>20</v>
          </cell>
          <cell r="B20" t="str">
            <v>체육 II</v>
          </cell>
          <cell r="C20">
            <v>1</v>
          </cell>
          <cell r="D20">
            <v>1</v>
          </cell>
          <cell r="E20">
            <v>7</v>
          </cell>
          <cell r="F20" t="str">
            <v>예체능</v>
          </cell>
          <cell r="G20" t="str">
            <v>일반필수</v>
          </cell>
        </row>
        <row r="21">
          <cell r="A21">
            <v>21</v>
          </cell>
          <cell r="B21" t="str">
            <v>한국사 I</v>
          </cell>
          <cell r="C21">
            <v>1</v>
          </cell>
          <cell r="D21">
            <v>1</v>
          </cell>
          <cell r="E21">
            <v>5</v>
          </cell>
          <cell r="F21" t="str">
            <v>사회</v>
          </cell>
          <cell r="G21" t="str">
            <v>일반필수</v>
          </cell>
        </row>
        <row r="22">
          <cell r="A22">
            <v>22</v>
          </cell>
          <cell r="B22" t="str">
            <v>문학의 이해</v>
          </cell>
          <cell r="C22">
            <v>2</v>
          </cell>
          <cell r="D22">
            <v>2</v>
          </cell>
          <cell r="E22">
            <v>1</v>
          </cell>
          <cell r="F22" t="str">
            <v>국어</v>
          </cell>
          <cell r="G22" t="str">
            <v>일반선택</v>
          </cell>
        </row>
        <row r="23">
          <cell r="A23">
            <v>23</v>
          </cell>
          <cell r="B23" t="str">
            <v>미분과 적분</v>
          </cell>
          <cell r="C23">
            <v>4</v>
          </cell>
          <cell r="D23">
            <v>4</v>
          </cell>
          <cell r="E23">
            <v>3</v>
          </cell>
          <cell r="F23" t="str">
            <v>수학</v>
          </cell>
          <cell r="G23" t="str">
            <v>전문필수</v>
          </cell>
        </row>
        <row r="24">
          <cell r="A24">
            <v>24</v>
          </cell>
          <cell r="B24" t="str">
            <v>일반물리학실험 I</v>
          </cell>
          <cell r="C24">
            <v>1</v>
          </cell>
          <cell r="D24">
            <v>5</v>
          </cell>
          <cell r="E24">
            <v>4</v>
          </cell>
          <cell r="F24" t="str">
            <v>과학</v>
          </cell>
          <cell r="G24" t="str">
            <v>전문선택</v>
          </cell>
        </row>
        <row r="25">
          <cell r="A25">
            <v>25</v>
          </cell>
          <cell r="B25" t="str">
            <v>일반생명과학실험 I</v>
          </cell>
          <cell r="C25">
            <v>1</v>
          </cell>
          <cell r="D25">
            <v>5</v>
          </cell>
          <cell r="E25">
            <v>4</v>
          </cell>
          <cell r="F25" t="str">
            <v>과학</v>
          </cell>
          <cell r="G25" t="str">
            <v>전문선택</v>
          </cell>
        </row>
        <row r="26">
          <cell r="A26">
            <v>26</v>
          </cell>
          <cell r="B26" t="str">
            <v>확률과 통계</v>
          </cell>
          <cell r="C26">
            <v>3</v>
          </cell>
          <cell r="D26">
            <v>4</v>
          </cell>
          <cell r="E26">
            <v>3</v>
          </cell>
          <cell r="F26" t="str">
            <v>수학</v>
          </cell>
          <cell r="G26" t="str">
            <v>전문필수</v>
          </cell>
        </row>
        <row r="27">
          <cell r="A27">
            <v>27</v>
          </cell>
          <cell r="B27" t="str">
            <v>일반지구과학및실험 II</v>
          </cell>
          <cell r="C27">
            <v>3</v>
          </cell>
          <cell r="D27">
            <v>5</v>
          </cell>
          <cell r="E27">
            <v>4</v>
          </cell>
          <cell r="F27" t="str">
            <v>과학</v>
          </cell>
          <cell r="G27" t="str">
            <v>전문선택</v>
          </cell>
        </row>
        <row r="28">
          <cell r="A28">
            <v>28</v>
          </cell>
          <cell r="B28" t="str">
            <v>일반화학실험 I</v>
          </cell>
          <cell r="C28">
            <v>1</v>
          </cell>
          <cell r="D28">
            <v>5</v>
          </cell>
          <cell r="E28">
            <v>4</v>
          </cell>
          <cell r="F28" t="str">
            <v>과학</v>
          </cell>
          <cell r="G28" t="str">
            <v>전문선택</v>
          </cell>
        </row>
        <row r="29">
          <cell r="A29">
            <v>29</v>
          </cell>
          <cell r="B29" t="str">
            <v>매체언어의 이해와감상</v>
          </cell>
          <cell r="C29">
            <v>2</v>
          </cell>
          <cell r="D29">
            <v>2</v>
          </cell>
          <cell r="E29">
            <v>1</v>
          </cell>
          <cell r="F29" t="str">
            <v>국어</v>
          </cell>
          <cell r="G29" t="str">
            <v>일반선택</v>
          </cell>
        </row>
        <row r="30">
          <cell r="A30">
            <v>30</v>
          </cell>
          <cell r="B30" t="str">
            <v>미술창작</v>
          </cell>
          <cell r="C30">
            <v>1</v>
          </cell>
          <cell r="D30">
            <v>1</v>
          </cell>
          <cell r="E30">
            <v>7</v>
          </cell>
          <cell r="F30" t="str">
            <v>예체능</v>
          </cell>
          <cell r="G30" t="str">
            <v>일반필수</v>
          </cell>
        </row>
        <row r="31">
          <cell r="A31">
            <v>31</v>
          </cell>
          <cell r="B31" t="str">
            <v>사회 문화</v>
          </cell>
          <cell r="C31">
            <v>1</v>
          </cell>
          <cell r="D31">
            <v>1</v>
          </cell>
          <cell r="E31">
            <v>5</v>
          </cell>
          <cell r="F31" t="str">
            <v>사회</v>
          </cell>
          <cell r="G31" t="str">
            <v>일반필수</v>
          </cell>
        </row>
        <row r="32">
          <cell r="A32">
            <v>32</v>
          </cell>
          <cell r="B32" t="str">
            <v>영어회화 I</v>
          </cell>
          <cell r="C32">
            <v>1</v>
          </cell>
          <cell r="D32">
            <v>1</v>
          </cell>
          <cell r="E32">
            <v>2</v>
          </cell>
          <cell r="F32" t="str">
            <v>영어</v>
          </cell>
          <cell r="G32" t="str">
            <v>일반필수</v>
          </cell>
        </row>
        <row r="33">
          <cell r="A33">
            <v>33</v>
          </cell>
          <cell r="B33" t="str">
            <v>영어회화 II</v>
          </cell>
          <cell r="C33">
            <v>1</v>
          </cell>
          <cell r="D33">
            <v>1</v>
          </cell>
          <cell r="E33">
            <v>2</v>
          </cell>
          <cell r="F33" t="str">
            <v>영어</v>
          </cell>
          <cell r="G33" t="str">
            <v>일반필수</v>
          </cell>
        </row>
        <row r="34">
          <cell r="A34">
            <v>34</v>
          </cell>
          <cell r="B34" t="str">
            <v>음악과 생활</v>
          </cell>
          <cell r="C34">
            <v>1</v>
          </cell>
          <cell r="D34">
            <v>1</v>
          </cell>
          <cell r="E34">
            <v>7</v>
          </cell>
          <cell r="F34" t="str">
            <v>예체능</v>
          </cell>
          <cell r="G34" t="str">
            <v>일반필수</v>
          </cell>
        </row>
        <row r="35">
          <cell r="A35">
            <v>35</v>
          </cell>
          <cell r="B35" t="str">
            <v>중국어 I</v>
          </cell>
          <cell r="C35">
            <v>2</v>
          </cell>
          <cell r="D35">
            <v>2</v>
          </cell>
          <cell r="E35">
            <v>8</v>
          </cell>
          <cell r="F35" t="str">
            <v>제2외국어</v>
          </cell>
          <cell r="G35" t="str">
            <v>일반선택</v>
          </cell>
        </row>
        <row r="36">
          <cell r="A36">
            <v>36</v>
          </cell>
          <cell r="B36" t="str">
            <v>국어의 이해 I</v>
          </cell>
          <cell r="C36">
            <v>3</v>
          </cell>
          <cell r="D36">
            <v>1</v>
          </cell>
          <cell r="E36">
            <v>1</v>
          </cell>
          <cell r="F36" t="str">
            <v>국어</v>
          </cell>
          <cell r="G36" t="str">
            <v>일반필수</v>
          </cell>
        </row>
        <row r="37">
          <cell r="A37">
            <v>37</v>
          </cell>
          <cell r="B37" t="str">
            <v>체육 III</v>
          </cell>
          <cell r="C37">
            <v>1</v>
          </cell>
          <cell r="D37">
            <v>1</v>
          </cell>
          <cell r="E37">
            <v>7</v>
          </cell>
          <cell r="F37" t="str">
            <v>예체능</v>
          </cell>
          <cell r="G37" t="str">
            <v>일반필수</v>
          </cell>
        </row>
        <row r="38">
          <cell r="A38">
            <v>38</v>
          </cell>
          <cell r="B38" t="str">
            <v>진로활동 I</v>
          </cell>
          <cell r="C38">
            <v>1</v>
          </cell>
          <cell r="D38">
            <v>1</v>
          </cell>
          <cell r="E38">
            <v>7</v>
          </cell>
          <cell r="F38" t="str">
            <v>예체능</v>
          </cell>
          <cell r="G38" t="str">
            <v>일반필수</v>
          </cell>
        </row>
        <row r="39">
          <cell r="A39">
            <v>39</v>
          </cell>
          <cell r="B39" t="str">
            <v>지구과학실험 I</v>
          </cell>
          <cell r="C39">
            <v>1</v>
          </cell>
          <cell r="D39">
            <v>4</v>
          </cell>
          <cell r="E39">
            <v>4</v>
          </cell>
          <cell r="F39" t="str">
            <v>과학</v>
          </cell>
          <cell r="G39" t="str">
            <v>전문필수</v>
          </cell>
        </row>
        <row r="40">
          <cell r="A40">
            <v>40</v>
          </cell>
          <cell r="B40" t="str">
            <v>진로활동 II</v>
          </cell>
          <cell r="C40">
            <v>1</v>
          </cell>
          <cell r="D40">
            <v>1</v>
          </cell>
          <cell r="E40">
            <v>7</v>
          </cell>
          <cell r="F40" t="str">
            <v>예체능</v>
          </cell>
          <cell r="G40" t="str">
            <v>일반필수</v>
          </cell>
        </row>
        <row r="41">
          <cell r="A41">
            <v>41</v>
          </cell>
          <cell r="B41" t="str">
            <v>동아리활동</v>
          </cell>
          <cell r="C41">
            <v>1</v>
          </cell>
          <cell r="D41">
            <v>1</v>
          </cell>
          <cell r="E41">
            <v>7</v>
          </cell>
          <cell r="F41" t="str">
            <v>예체능</v>
          </cell>
          <cell r="G41" t="str">
            <v>일반필수</v>
          </cell>
        </row>
        <row r="42">
          <cell r="A42">
            <v>42</v>
          </cell>
          <cell r="B42" t="str">
            <v>자율연구 III</v>
          </cell>
          <cell r="C42">
            <v>4</v>
          </cell>
          <cell r="D42">
            <v>4</v>
          </cell>
          <cell r="E42">
            <v>4</v>
          </cell>
          <cell r="F42" t="str">
            <v>과학</v>
          </cell>
          <cell r="G42" t="str">
            <v>전문필수</v>
          </cell>
        </row>
        <row r="43">
          <cell r="A43">
            <v>43</v>
          </cell>
          <cell r="B43" t="str">
            <v>자율연구 IV</v>
          </cell>
          <cell r="C43">
            <v>4</v>
          </cell>
          <cell r="D43">
            <v>4</v>
          </cell>
          <cell r="E43">
            <v>4</v>
          </cell>
          <cell r="F43" t="str">
            <v>과학</v>
          </cell>
          <cell r="G43" t="str">
            <v>전문필수</v>
          </cell>
        </row>
        <row r="44">
          <cell r="A44">
            <v>44</v>
          </cell>
          <cell r="B44" t="str">
            <v>프로그래밍 II</v>
          </cell>
          <cell r="C44">
            <v>2</v>
          </cell>
          <cell r="D44">
            <v>4</v>
          </cell>
          <cell r="E44">
            <v>6</v>
          </cell>
          <cell r="F44" t="str">
            <v>정보과학</v>
          </cell>
          <cell r="G44" t="str">
            <v>전문필수</v>
          </cell>
        </row>
        <row r="45">
          <cell r="A45">
            <v>45</v>
          </cell>
          <cell r="B45" t="str">
            <v>독서와 삶</v>
          </cell>
          <cell r="C45">
            <v>2</v>
          </cell>
          <cell r="D45">
            <v>2</v>
          </cell>
          <cell r="E45">
            <v>1</v>
          </cell>
          <cell r="F45" t="str">
            <v>국어</v>
          </cell>
          <cell r="G45" t="str">
            <v>일반선택</v>
          </cell>
        </row>
        <row r="46">
          <cell r="A46">
            <v>46</v>
          </cell>
          <cell r="B46" t="str">
            <v>수학 II</v>
          </cell>
          <cell r="C46">
            <v>4</v>
          </cell>
          <cell r="D46">
            <v>4</v>
          </cell>
          <cell r="E46">
            <v>3</v>
          </cell>
          <cell r="F46" t="str">
            <v>수학</v>
          </cell>
          <cell r="G46" t="str">
            <v>전문필수</v>
          </cell>
        </row>
        <row r="47">
          <cell r="A47">
            <v>47</v>
          </cell>
          <cell r="B47" t="str">
            <v>물리 II</v>
          </cell>
          <cell r="C47">
            <v>2</v>
          </cell>
          <cell r="D47">
            <v>4</v>
          </cell>
          <cell r="E47">
            <v>4</v>
          </cell>
          <cell r="F47" t="str">
            <v>과학</v>
          </cell>
          <cell r="G47" t="str">
            <v>전문필수</v>
          </cell>
        </row>
        <row r="48">
          <cell r="A48">
            <v>48</v>
          </cell>
          <cell r="B48" t="str">
            <v>물리실험 II</v>
          </cell>
          <cell r="C48">
            <v>1</v>
          </cell>
          <cell r="D48">
            <v>4</v>
          </cell>
          <cell r="E48">
            <v>4</v>
          </cell>
          <cell r="F48" t="str">
            <v>과학</v>
          </cell>
          <cell r="G48" t="str">
            <v>전문필수</v>
          </cell>
        </row>
        <row r="49">
          <cell r="A49">
            <v>49</v>
          </cell>
          <cell r="B49" t="str">
            <v>화학 II</v>
          </cell>
          <cell r="C49">
            <v>2</v>
          </cell>
          <cell r="D49">
            <v>4</v>
          </cell>
          <cell r="E49">
            <v>4</v>
          </cell>
          <cell r="F49" t="str">
            <v>과학</v>
          </cell>
          <cell r="G49" t="str">
            <v>전문필수</v>
          </cell>
        </row>
        <row r="50">
          <cell r="A50">
            <v>50</v>
          </cell>
          <cell r="B50" t="str">
            <v>화학실험 II</v>
          </cell>
          <cell r="C50">
            <v>1</v>
          </cell>
          <cell r="D50">
            <v>4</v>
          </cell>
          <cell r="E50">
            <v>4</v>
          </cell>
          <cell r="F50" t="str">
            <v>과학</v>
          </cell>
          <cell r="G50" t="str">
            <v>전문필수</v>
          </cell>
        </row>
        <row r="51">
          <cell r="A51">
            <v>51</v>
          </cell>
          <cell r="B51" t="str">
            <v>생명과학 II</v>
          </cell>
          <cell r="C51">
            <v>2</v>
          </cell>
          <cell r="D51">
            <v>4</v>
          </cell>
          <cell r="E51">
            <v>4</v>
          </cell>
          <cell r="F51" t="str">
            <v>과학</v>
          </cell>
          <cell r="G51" t="str">
            <v>전문필수</v>
          </cell>
        </row>
        <row r="52">
          <cell r="A52">
            <v>52</v>
          </cell>
          <cell r="B52" t="str">
            <v>생명과학실험 II</v>
          </cell>
          <cell r="C52">
            <v>1</v>
          </cell>
          <cell r="D52">
            <v>4</v>
          </cell>
          <cell r="E52">
            <v>4</v>
          </cell>
          <cell r="F52" t="str">
            <v>과학</v>
          </cell>
          <cell r="G52" t="str">
            <v>전문필수</v>
          </cell>
        </row>
        <row r="53">
          <cell r="A53">
            <v>53</v>
          </cell>
          <cell r="B53" t="str">
            <v>지구과학 II</v>
          </cell>
          <cell r="C53">
            <v>2</v>
          </cell>
          <cell r="D53">
            <v>4</v>
          </cell>
          <cell r="E53">
            <v>4</v>
          </cell>
          <cell r="F53" t="str">
            <v>과학</v>
          </cell>
          <cell r="G53" t="str">
            <v>전문필수</v>
          </cell>
        </row>
        <row r="54">
          <cell r="A54">
            <v>54</v>
          </cell>
          <cell r="B54" t="str">
            <v>지구과학실험 II</v>
          </cell>
          <cell r="C54">
            <v>1</v>
          </cell>
          <cell r="D54">
            <v>4</v>
          </cell>
          <cell r="E54">
            <v>4</v>
          </cell>
          <cell r="F54" t="str">
            <v>과학</v>
          </cell>
          <cell r="G54" t="str">
            <v>전문필수</v>
          </cell>
        </row>
        <row r="55">
          <cell r="A55">
            <v>55</v>
          </cell>
          <cell r="B55" t="str">
            <v>정보과학 II</v>
          </cell>
          <cell r="C55">
            <v>3</v>
          </cell>
          <cell r="D55">
            <v>4</v>
          </cell>
          <cell r="E55">
            <v>6</v>
          </cell>
          <cell r="F55" t="str">
            <v>정보과학</v>
          </cell>
          <cell r="G55" t="str">
            <v>전문필수</v>
          </cell>
        </row>
        <row r="56">
          <cell r="A56">
            <v>56</v>
          </cell>
          <cell r="B56" t="str">
            <v>정보</v>
          </cell>
          <cell r="C56">
            <v>4</v>
          </cell>
          <cell r="D56">
            <v>4</v>
          </cell>
          <cell r="E56">
            <v>6</v>
          </cell>
          <cell r="F56" t="str">
            <v>정보과학</v>
          </cell>
          <cell r="G56" t="str">
            <v>전문필수</v>
          </cell>
        </row>
        <row r="57">
          <cell r="A57">
            <v>57</v>
          </cell>
          <cell r="B57" t="str">
            <v>국어의 이해 II</v>
          </cell>
          <cell r="C57">
            <v>3</v>
          </cell>
          <cell r="D57">
            <v>1</v>
          </cell>
          <cell r="E57">
            <v>1</v>
          </cell>
          <cell r="F57" t="str">
            <v>국어</v>
          </cell>
          <cell r="G57" t="str">
            <v>일반필수</v>
          </cell>
        </row>
        <row r="58">
          <cell r="A58">
            <v>58</v>
          </cell>
          <cell r="B58" t="str">
            <v>미적분학 I</v>
          </cell>
          <cell r="C58">
            <v>4</v>
          </cell>
          <cell r="D58">
            <v>4</v>
          </cell>
          <cell r="E58">
            <v>3</v>
          </cell>
          <cell r="F58" t="str">
            <v>수학</v>
          </cell>
          <cell r="G58" t="str">
            <v>전문필수</v>
          </cell>
        </row>
        <row r="59">
          <cell r="A59">
            <v>59</v>
          </cell>
          <cell r="B59" t="str">
            <v>선형대수학</v>
          </cell>
          <cell r="C59">
            <v>3</v>
          </cell>
          <cell r="D59">
            <v>5</v>
          </cell>
          <cell r="E59">
            <v>3</v>
          </cell>
          <cell r="F59" t="str">
            <v>수학</v>
          </cell>
          <cell r="G59" t="str">
            <v>전문선택</v>
          </cell>
        </row>
        <row r="60">
          <cell r="A60">
            <v>60</v>
          </cell>
          <cell r="B60" t="str">
            <v>정수론</v>
          </cell>
          <cell r="C60">
            <v>3</v>
          </cell>
          <cell r="D60">
            <v>5</v>
          </cell>
          <cell r="E60">
            <v>3</v>
          </cell>
          <cell r="F60" t="str">
            <v>수학</v>
          </cell>
          <cell r="G60" t="str">
            <v>전문선택</v>
          </cell>
        </row>
        <row r="61">
          <cell r="A61">
            <v>61</v>
          </cell>
          <cell r="B61" t="str">
            <v>미적분학 II</v>
          </cell>
          <cell r="C61">
            <v>3</v>
          </cell>
          <cell r="D61">
            <v>6</v>
          </cell>
          <cell r="E61">
            <v>3</v>
          </cell>
          <cell r="F61" t="str">
            <v>수학</v>
          </cell>
          <cell r="G61" t="str">
            <v>전문선택</v>
          </cell>
        </row>
        <row r="62">
          <cell r="A62">
            <v>62</v>
          </cell>
          <cell r="B62" t="str">
            <v>수학세미나 I</v>
          </cell>
          <cell r="C62">
            <v>2</v>
          </cell>
          <cell r="D62">
            <v>6</v>
          </cell>
          <cell r="E62">
            <v>3</v>
          </cell>
          <cell r="F62" t="str">
            <v>수학</v>
          </cell>
          <cell r="G62" t="str">
            <v>전문선택</v>
          </cell>
        </row>
        <row r="63">
          <cell r="A63">
            <v>63</v>
          </cell>
          <cell r="B63" t="str">
            <v>미분방정식</v>
          </cell>
          <cell r="C63">
            <v>3</v>
          </cell>
          <cell r="D63">
            <v>6</v>
          </cell>
          <cell r="E63">
            <v>3</v>
          </cell>
          <cell r="F63" t="str">
            <v>수학</v>
          </cell>
          <cell r="G63" t="str">
            <v>전문선택</v>
          </cell>
        </row>
        <row r="64">
          <cell r="A64">
            <v>64</v>
          </cell>
          <cell r="B64" t="str">
            <v>선형대수학 II</v>
          </cell>
          <cell r="C64">
            <v>3</v>
          </cell>
          <cell r="D64">
            <v>6</v>
          </cell>
          <cell r="E64">
            <v>3</v>
          </cell>
          <cell r="F64" t="str">
            <v>수학</v>
          </cell>
          <cell r="G64" t="str">
            <v>전문선택</v>
          </cell>
        </row>
        <row r="65">
          <cell r="A65">
            <v>65</v>
          </cell>
          <cell r="B65" t="str">
            <v>수학세미나 II</v>
          </cell>
          <cell r="C65">
            <v>2</v>
          </cell>
          <cell r="D65">
            <v>6</v>
          </cell>
          <cell r="E65">
            <v>3</v>
          </cell>
          <cell r="F65" t="str">
            <v>수학</v>
          </cell>
          <cell r="G65" t="str">
            <v>전문선택</v>
          </cell>
        </row>
        <row r="66">
          <cell r="A66">
            <v>66</v>
          </cell>
          <cell r="B66" t="str">
            <v>일반물리학 II</v>
          </cell>
          <cell r="C66">
            <v>3</v>
          </cell>
          <cell r="D66">
            <v>5</v>
          </cell>
          <cell r="E66">
            <v>4</v>
          </cell>
          <cell r="F66" t="str">
            <v>과학</v>
          </cell>
          <cell r="G66" t="str">
            <v>전문선택</v>
          </cell>
        </row>
        <row r="67">
          <cell r="A67">
            <v>67</v>
          </cell>
          <cell r="B67" t="str">
            <v>일반물리학실험 II</v>
          </cell>
          <cell r="C67">
            <v>1</v>
          </cell>
          <cell r="D67">
            <v>5</v>
          </cell>
          <cell r="E67">
            <v>4</v>
          </cell>
          <cell r="F67" t="str">
            <v>과학</v>
          </cell>
          <cell r="G67" t="str">
            <v>전문선택</v>
          </cell>
        </row>
        <row r="68">
          <cell r="A68">
            <v>68</v>
          </cell>
          <cell r="B68" t="str">
            <v>물리개론</v>
          </cell>
          <cell r="C68">
            <v>3</v>
          </cell>
          <cell r="D68">
            <v>5</v>
          </cell>
          <cell r="E68">
            <v>4</v>
          </cell>
          <cell r="F68" t="str">
            <v>과학</v>
          </cell>
          <cell r="G68" t="str">
            <v>전문선택</v>
          </cell>
        </row>
        <row r="69">
          <cell r="A69">
            <v>69</v>
          </cell>
          <cell r="B69" t="str">
            <v>물리특강</v>
          </cell>
          <cell r="C69">
            <v>3</v>
          </cell>
          <cell r="D69">
            <v>6</v>
          </cell>
          <cell r="E69">
            <v>4</v>
          </cell>
          <cell r="F69" t="str">
            <v>과학</v>
          </cell>
          <cell r="G69" t="str">
            <v>전문선택</v>
          </cell>
        </row>
        <row r="70">
          <cell r="A70">
            <v>70</v>
          </cell>
          <cell r="B70" t="str">
            <v>물리세미나</v>
          </cell>
          <cell r="C70">
            <v>2</v>
          </cell>
          <cell r="D70">
            <v>6</v>
          </cell>
          <cell r="E70">
            <v>4</v>
          </cell>
          <cell r="F70" t="str">
            <v>과학</v>
          </cell>
          <cell r="G70" t="str">
            <v>전문선택</v>
          </cell>
        </row>
        <row r="71">
          <cell r="A71">
            <v>71</v>
          </cell>
          <cell r="B71" t="str">
            <v>일반화학 II</v>
          </cell>
          <cell r="C71">
            <v>3</v>
          </cell>
          <cell r="D71">
            <v>5</v>
          </cell>
          <cell r="E71">
            <v>4</v>
          </cell>
          <cell r="F71" t="str">
            <v>과학</v>
          </cell>
          <cell r="G71" t="str">
            <v>전문선택</v>
          </cell>
        </row>
        <row r="72">
          <cell r="A72">
            <v>72</v>
          </cell>
          <cell r="B72" t="str">
            <v>일반화학실험 II</v>
          </cell>
          <cell r="C72">
            <v>1</v>
          </cell>
          <cell r="D72">
            <v>5</v>
          </cell>
          <cell r="E72">
            <v>4</v>
          </cell>
          <cell r="F72" t="str">
            <v>과학</v>
          </cell>
          <cell r="G72" t="str">
            <v>전문선택</v>
          </cell>
        </row>
        <row r="73">
          <cell r="A73">
            <v>73</v>
          </cell>
          <cell r="B73" t="str">
            <v>화학개론</v>
          </cell>
          <cell r="C73">
            <v>3</v>
          </cell>
          <cell r="D73">
            <v>5</v>
          </cell>
          <cell r="E73">
            <v>4</v>
          </cell>
          <cell r="F73" t="str">
            <v>과학</v>
          </cell>
          <cell r="G73" t="str">
            <v>전문선택</v>
          </cell>
        </row>
        <row r="74">
          <cell r="A74">
            <v>74</v>
          </cell>
          <cell r="B74" t="str">
            <v>화학특강</v>
          </cell>
          <cell r="C74">
            <v>3</v>
          </cell>
          <cell r="D74">
            <v>6</v>
          </cell>
          <cell r="E74">
            <v>4</v>
          </cell>
          <cell r="F74" t="str">
            <v>과학</v>
          </cell>
          <cell r="G74" t="str">
            <v>전문선택</v>
          </cell>
        </row>
        <row r="75">
          <cell r="A75">
            <v>75</v>
          </cell>
          <cell r="B75" t="str">
            <v>화학세미나</v>
          </cell>
          <cell r="C75">
            <v>2</v>
          </cell>
          <cell r="D75">
            <v>6</v>
          </cell>
          <cell r="E75">
            <v>4</v>
          </cell>
          <cell r="F75" t="str">
            <v>과학</v>
          </cell>
          <cell r="G75" t="str">
            <v>전문선택</v>
          </cell>
        </row>
        <row r="76">
          <cell r="A76">
            <v>76</v>
          </cell>
          <cell r="B76" t="str">
            <v>일반생명과학 II</v>
          </cell>
          <cell r="C76">
            <v>3</v>
          </cell>
          <cell r="D76">
            <v>5</v>
          </cell>
          <cell r="E76">
            <v>4</v>
          </cell>
          <cell r="F76" t="str">
            <v>과학</v>
          </cell>
          <cell r="G76" t="str">
            <v>전문선택</v>
          </cell>
        </row>
        <row r="77">
          <cell r="A77">
            <v>77</v>
          </cell>
          <cell r="B77" t="str">
            <v>일반생명과학실험 II</v>
          </cell>
          <cell r="C77">
            <v>1</v>
          </cell>
          <cell r="D77">
            <v>5</v>
          </cell>
          <cell r="E77">
            <v>4</v>
          </cell>
          <cell r="F77" t="str">
            <v>과학</v>
          </cell>
          <cell r="G77" t="str">
            <v>전문선택</v>
          </cell>
        </row>
        <row r="78">
          <cell r="A78">
            <v>78</v>
          </cell>
          <cell r="B78" t="str">
            <v>생명과학개론</v>
          </cell>
          <cell r="C78">
            <v>3</v>
          </cell>
          <cell r="D78">
            <v>5</v>
          </cell>
          <cell r="E78">
            <v>4</v>
          </cell>
          <cell r="F78" t="str">
            <v>과학</v>
          </cell>
          <cell r="G78" t="str">
            <v>전문선택</v>
          </cell>
        </row>
        <row r="79">
          <cell r="A79">
            <v>79</v>
          </cell>
          <cell r="B79" t="str">
            <v>생명과학특강</v>
          </cell>
          <cell r="C79">
            <v>3</v>
          </cell>
          <cell r="D79">
            <v>6</v>
          </cell>
          <cell r="E79">
            <v>4</v>
          </cell>
          <cell r="F79" t="str">
            <v>과학</v>
          </cell>
          <cell r="G79" t="str">
            <v>전문선택</v>
          </cell>
        </row>
        <row r="80">
          <cell r="A80">
            <v>80</v>
          </cell>
          <cell r="B80" t="str">
            <v>생명과학세미나</v>
          </cell>
          <cell r="C80">
            <v>2</v>
          </cell>
          <cell r="D80">
            <v>6</v>
          </cell>
          <cell r="E80">
            <v>4</v>
          </cell>
          <cell r="F80" t="str">
            <v>과학</v>
          </cell>
          <cell r="G80" t="str">
            <v>전문선택</v>
          </cell>
        </row>
        <row r="81">
          <cell r="A81">
            <v>81</v>
          </cell>
          <cell r="B81" t="str">
            <v>지구과학개론</v>
          </cell>
          <cell r="C81">
            <v>3</v>
          </cell>
          <cell r="D81">
            <v>5</v>
          </cell>
          <cell r="E81">
            <v>4</v>
          </cell>
          <cell r="F81" t="str">
            <v>과학</v>
          </cell>
          <cell r="G81" t="str">
            <v>전문선택</v>
          </cell>
        </row>
        <row r="82">
          <cell r="A82">
            <v>82</v>
          </cell>
          <cell r="B82" t="str">
            <v>천문학</v>
          </cell>
          <cell r="C82">
            <v>3</v>
          </cell>
          <cell r="D82">
            <v>5</v>
          </cell>
          <cell r="E82">
            <v>4</v>
          </cell>
          <cell r="F82" t="str">
            <v>과학</v>
          </cell>
          <cell r="G82" t="str">
            <v>전문선택</v>
          </cell>
        </row>
        <row r="83">
          <cell r="A83">
            <v>83</v>
          </cell>
          <cell r="B83" t="str">
            <v>관측천문학</v>
          </cell>
          <cell r="C83">
            <v>3</v>
          </cell>
          <cell r="D83">
            <v>5</v>
          </cell>
          <cell r="E83">
            <v>4</v>
          </cell>
          <cell r="F83" t="str">
            <v>과학</v>
          </cell>
          <cell r="G83" t="str">
            <v>전문선택</v>
          </cell>
        </row>
        <row r="84">
          <cell r="A84">
            <v>84</v>
          </cell>
          <cell r="B84" t="str">
            <v>유체지구과학</v>
          </cell>
          <cell r="C84">
            <v>3</v>
          </cell>
          <cell r="D84">
            <v>5</v>
          </cell>
          <cell r="E84">
            <v>4</v>
          </cell>
          <cell r="F84" t="str">
            <v>과학</v>
          </cell>
          <cell r="G84" t="str">
            <v>전문선택</v>
          </cell>
        </row>
        <row r="85">
          <cell r="A85">
            <v>85</v>
          </cell>
          <cell r="B85" t="str">
            <v>지구과학특강</v>
          </cell>
          <cell r="C85">
            <v>3</v>
          </cell>
          <cell r="D85">
            <v>6</v>
          </cell>
          <cell r="E85">
            <v>4</v>
          </cell>
          <cell r="F85" t="str">
            <v>과학</v>
          </cell>
          <cell r="G85" t="str">
            <v>전문선택</v>
          </cell>
        </row>
        <row r="86">
          <cell r="A86">
            <v>86</v>
          </cell>
          <cell r="B86" t="str">
            <v>지구과학세미나</v>
          </cell>
          <cell r="C86">
            <v>2</v>
          </cell>
          <cell r="D86">
            <v>6</v>
          </cell>
          <cell r="E86">
            <v>4</v>
          </cell>
          <cell r="F86" t="str">
            <v>과학</v>
          </cell>
          <cell r="G86" t="str">
            <v>전문선택</v>
          </cell>
        </row>
        <row r="87">
          <cell r="A87">
            <v>87</v>
          </cell>
          <cell r="B87" t="str">
            <v>자료구조</v>
          </cell>
          <cell r="C87">
            <v>3</v>
          </cell>
          <cell r="D87">
            <v>5</v>
          </cell>
          <cell r="E87">
            <v>6</v>
          </cell>
          <cell r="F87" t="str">
            <v>정보과학</v>
          </cell>
          <cell r="G87" t="str">
            <v>전문선택</v>
          </cell>
        </row>
        <row r="88">
          <cell r="A88">
            <v>88</v>
          </cell>
          <cell r="B88" t="str">
            <v>객체지향프로그래밍</v>
          </cell>
          <cell r="C88">
            <v>3</v>
          </cell>
          <cell r="D88">
            <v>5</v>
          </cell>
          <cell r="E88">
            <v>6</v>
          </cell>
          <cell r="F88" t="str">
            <v>정보과학</v>
          </cell>
          <cell r="G88" t="str">
            <v>전문선택</v>
          </cell>
        </row>
        <row r="89">
          <cell r="A89">
            <v>89</v>
          </cell>
          <cell r="B89" t="str">
            <v>알고리즘</v>
          </cell>
          <cell r="C89">
            <v>3</v>
          </cell>
          <cell r="D89">
            <v>5</v>
          </cell>
          <cell r="E89">
            <v>6</v>
          </cell>
          <cell r="F89" t="str">
            <v>정보과학</v>
          </cell>
          <cell r="G89" t="str">
            <v>전문선택</v>
          </cell>
        </row>
        <row r="90">
          <cell r="A90">
            <v>90</v>
          </cell>
          <cell r="B90" t="str">
            <v>객체지향프로젝트</v>
          </cell>
          <cell r="C90">
            <v>3</v>
          </cell>
          <cell r="D90">
            <v>5</v>
          </cell>
          <cell r="E90">
            <v>6</v>
          </cell>
          <cell r="F90" t="str">
            <v>정보과학</v>
          </cell>
          <cell r="G90" t="str">
            <v>전문선택</v>
          </cell>
        </row>
        <row r="91">
          <cell r="A91">
            <v>91</v>
          </cell>
          <cell r="B91" t="str">
            <v>정보과학특강</v>
          </cell>
          <cell r="C91">
            <v>3</v>
          </cell>
          <cell r="D91">
            <v>6</v>
          </cell>
          <cell r="E91">
            <v>6</v>
          </cell>
          <cell r="F91" t="str">
            <v>정보과학</v>
          </cell>
          <cell r="G91" t="str">
            <v>전문선택</v>
          </cell>
        </row>
        <row r="92">
          <cell r="A92">
            <v>92</v>
          </cell>
          <cell r="B92" t="str">
            <v>정보과학세미나</v>
          </cell>
          <cell r="C92">
            <v>3</v>
          </cell>
          <cell r="D92">
            <v>6</v>
          </cell>
          <cell r="E92">
            <v>6</v>
          </cell>
          <cell r="F92" t="str">
            <v>정보과학</v>
          </cell>
          <cell r="G92" t="str">
            <v>전문선택</v>
          </cell>
        </row>
        <row r="93">
          <cell r="A93">
            <v>93</v>
          </cell>
          <cell r="B93" t="str">
            <v>CNC와CAD</v>
          </cell>
          <cell r="C93">
            <v>2</v>
          </cell>
          <cell r="D93">
            <v>5</v>
          </cell>
          <cell r="E93">
            <v>9</v>
          </cell>
          <cell r="F93" t="str">
            <v>융합</v>
          </cell>
          <cell r="G93" t="str">
            <v>전문선택</v>
          </cell>
        </row>
        <row r="94">
          <cell r="A94">
            <v>94</v>
          </cell>
          <cell r="B94" t="str">
            <v>과학기술창업교육</v>
          </cell>
          <cell r="C94">
            <v>2</v>
          </cell>
          <cell r="D94">
            <v>5</v>
          </cell>
          <cell r="E94">
            <v>9</v>
          </cell>
          <cell r="F94" t="str">
            <v>융합</v>
          </cell>
          <cell r="G94" t="str">
            <v>전문선택</v>
          </cell>
        </row>
        <row r="95">
          <cell r="A95">
            <v>95</v>
          </cell>
          <cell r="B95" t="str">
            <v>한국사 II</v>
          </cell>
          <cell r="C95">
            <v>1</v>
          </cell>
          <cell r="D95">
            <v>1</v>
          </cell>
          <cell r="E95">
            <v>5</v>
          </cell>
          <cell r="F95" t="str">
            <v>사회</v>
          </cell>
          <cell r="G95" t="str">
            <v>일반필수</v>
          </cell>
        </row>
        <row r="96">
          <cell r="A96">
            <v>96</v>
          </cell>
          <cell r="B96" t="str">
            <v>체육 IV</v>
          </cell>
          <cell r="C96">
            <v>1</v>
          </cell>
          <cell r="D96">
            <v>1</v>
          </cell>
          <cell r="E96">
            <v>7</v>
          </cell>
          <cell r="F96" t="str">
            <v>예체능</v>
          </cell>
          <cell r="G96" t="str">
            <v>일반필수</v>
          </cell>
        </row>
        <row r="97">
          <cell r="A97">
            <v>97</v>
          </cell>
          <cell r="B97" t="str">
            <v>문학의 감상</v>
          </cell>
          <cell r="C97">
            <v>2</v>
          </cell>
          <cell r="D97">
            <v>2</v>
          </cell>
          <cell r="E97">
            <v>1</v>
          </cell>
          <cell r="F97" t="str">
            <v>국어</v>
          </cell>
          <cell r="G97" t="str">
            <v>일반선택</v>
          </cell>
        </row>
        <row r="98">
          <cell r="A98">
            <v>98</v>
          </cell>
          <cell r="B98" t="str">
            <v>국어와 생활</v>
          </cell>
          <cell r="C98">
            <v>2</v>
          </cell>
          <cell r="D98">
            <v>2</v>
          </cell>
          <cell r="E98">
            <v>1</v>
          </cell>
          <cell r="F98" t="str">
            <v>국어</v>
          </cell>
          <cell r="G98" t="str">
            <v>일반선택</v>
          </cell>
        </row>
        <row r="99">
          <cell r="A99">
            <v>99</v>
          </cell>
          <cell r="B99" t="str">
            <v>경제</v>
          </cell>
          <cell r="C99">
            <v>1</v>
          </cell>
          <cell r="D99">
            <v>2</v>
          </cell>
          <cell r="E99">
            <v>5</v>
          </cell>
          <cell r="F99" t="str">
            <v>사회</v>
          </cell>
          <cell r="G99" t="str">
            <v>일반선택</v>
          </cell>
        </row>
        <row r="100">
          <cell r="A100">
            <v>100</v>
          </cell>
          <cell r="B100" t="str">
            <v>철학</v>
          </cell>
          <cell r="C100">
            <v>1</v>
          </cell>
          <cell r="D100">
            <v>2</v>
          </cell>
          <cell r="E100">
            <v>5</v>
          </cell>
          <cell r="F100" t="str">
            <v>사회</v>
          </cell>
          <cell r="G100" t="str">
            <v>일반선택</v>
          </cell>
        </row>
        <row r="101">
          <cell r="A101">
            <v>101</v>
          </cell>
          <cell r="B101" t="str">
            <v>세계사</v>
          </cell>
          <cell r="C101">
            <v>2</v>
          </cell>
          <cell r="D101">
            <v>2</v>
          </cell>
          <cell r="E101">
            <v>5</v>
          </cell>
          <cell r="F101" t="str">
            <v>사회</v>
          </cell>
          <cell r="G101" t="str">
            <v>일반선택</v>
          </cell>
        </row>
        <row r="102">
          <cell r="A102">
            <v>102</v>
          </cell>
          <cell r="B102" t="str">
            <v>동아시아사</v>
          </cell>
          <cell r="C102">
            <v>2</v>
          </cell>
          <cell r="D102">
            <v>2</v>
          </cell>
          <cell r="E102">
            <v>5</v>
          </cell>
          <cell r="F102" t="str">
            <v>사회</v>
          </cell>
          <cell r="G102" t="str">
            <v>일반선택</v>
          </cell>
        </row>
        <row r="103">
          <cell r="A103">
            <v>103</v>
          </cell>
          <cell r="B103" t="str">
            <v>법과 정치</v>
          </cell>
          <cell r="C103">
            <v>2</v>
          </cell>
          <cell r="D103">
            <v>2</v>
          </cell>
          <cell r="E103">
            <v>5</v>
          </cell>
          <cell r="F103" t="str">
            <v>사회</v>
          </cell>
          <cell r="G103" t="str">
            <v>일반선택</v>
          </cell>
        </row>
        <row r="104">
          <cell r="A104">
            <v>104</v>
          </cell>
          <cell r="B104" t="str">
            <v>고급영어독해</v>
          </cell>
          <cell r="C104">
            <v>2</v>
          </cell>
          <cell r="D104">
            <v>2</v>
          </cell>
          <cell r="E104">
            <v>2</v>
          </cell>
          <cell r="F104" t="str">
            <v>영어</v>
          </cell>
          <cell r="G104" t="str">
            <v>일반선택</v>
          </cell>
        </row>
        <row r="105">
          <cell r="A105">
            <v>105</v>
          </cell>
          <cell r="B105" t="str">
            <v>전공영어독해</v>
          </cell>
          <cell r="C105">
            <v>2</v>
          </cell>
          <cell r="D105">
            <v>2</v>
          </cell>
          <cell r="E105">
            <v>2</v>
          </cell>
          <cell r="F105" t="str">
            <v>영어</v>
          </cell>
          <cell r="G105" t="str">
            <v>일반선택</v>
          </cell>
        </row>
        <row r="106">
          <cell r="A106">
            <v>106</v>
          </cell>
          <cell r="B106" t="str">
            <v>고급영작문</v>
          </cell>
          <cell r="C106">
            <v>2</v>
          </cell>
          <cell r="D106">
            <v>2</v>
          </cell>
          <cell r="E106">
            <v>2</v>
          </cell>
          <cell r="F106" t="str">
            <v>영어</v>
          </cell>
          <cell r="G106" t="str">
            <v>일반선택</v>
          </cell>
        </row>
        <row r="107">
          <cell r="A107">
            <v>107</v>
          </cell>
          <cell r="B107" t="str">
            <v>영어논문지도</v>
          </cell>
          <cell r="C107">
            <v>2</v>
          </cell>
          <cell r="D107">
            <v>2</v>
          </cell>
          <cell r="E107">
            <v>2</v>
          </cell>
          <cell r="F107" t="str">
            <v>영어</v>
          </cell>
          <cell r="G107" t="str">
            <v>일반선택</v>
          </cell>
        </row>
        <row r="108">
          <cell r="A108">
            <v>108</v>
          </cell>
          <cell r="B108" t="str">
            <v>고급영어청해 I</v>
          </cell>
          <cell r="C108">
            <v>2</v>
          </cell>
          <cell r="D108">
            <v>2</v>
          </cell>
          <cell r="E108">
            <v>2</v>
          </cell>
          <cell r="F108" t="str">
            <v>영어</v>
          </cell>
          <cell r="G108" t="str">
            <v>일반선택</v>
          </cell>
        </row>
        <row r="109">
          <cell r="A109">
            <v>109</v>
          </cell>
          <cell r="B109" t="str">
            <v>고급영어청해 II</v>
          </cell>
          <cell r="C109">
            <v>2</v>
          </cell>
          <cell r="D109">
            <v>2</v>
          </cell>
          <cell r="E109">
            <v>2</v>
          </cell>
          <cell r="F109" t="str">
            <v>영어</v>
          </cell>
          <cell r="G109" t="str">
            <v>일반선택</v>
          </cell>
        </row>
        <row r="110">
          <cell r="A110">
            <v>110</v>
          </cell>
          <cell r="B110" t="str">
            <v>고급영어회화 I</v>
          </cell>
          <cell r="C110">
            <v>2</v>
          </cell>
          <cell r="D110">
            <v>2</v>
          </cell>
          <cell r="E110">
            <v>2</v>
          </cell>
          <cell r="F110" t="str">
            <v>영어</v>
          </cell>
          <cell r="G110" t="str">
            <v>일반선택</v>
          </cell>
        </row>
        <row r="111">
          <cell r="A111">
            <v>111</v>
          </cell>
          <cell r="B111" t="str">
            <v>고급영어회화 II</v>
          </cell>
          <cell r="C111">
            <v>2</v>
          </cell>
          <cell r="D111">
            <v>2</v>
          </cell>
          <cell r="E111">
            <v>2</v>
          </cell>
          <cell r="F111" t="str">
            <v>영어</v>
          </cell>
          <cell r="G111" t="str">
            <v>일반선택</v>
          </cell>
        </row>
        <row r="112">
          <cell r="A112">
            <v>112</v>
          </cell>
          <cell r="B112" t="str">
            <v>중국어 II</v>
          </cell>
          <cell r="C112">
            <v>2</v>
          </cell>
          <cell r="D112">
            <v>2</v>
          </cell>
          <cell r="E112">
            <v>8</v>
          </cell>
          <cell r="F112" t="str">
            <v>제2외국어</v>
          </cell>
          <cell r="G112" t="str">
            <v>일반선택</v>
          </cell>
        </row>
        <row r="113">
          <cell r="A113">
            <v>113</v>
          </cell>
          <cell r="B113" t="str">
            <v>일본어 I</v>
          </cell>
          <cell r="C113">
            <v>2</v>
          </cell>
          <cell r="D113">
            <v>2</v>
          </cell>
          <cell r="E113">
            <v>8</v>
          </cell>
          <cell r="F113" t="str">
            <v>제2외국어</v>
          </cell>
          <cell r="G113" t="str">
            <v>일반선택</v>
          </cell>
        </row>
        <row r="114">
          <cell r="A114">
            <v>114</v>
          </cell>
          <cell r="B114" t="str">
            <v>일본어 II</v>
          </cell>
          <cell r="C114">
            <v>2</v>
          </cell>
          <cell r="D114">
            <v>2</v>
          </cell>
          <cell r="E114">
            <v>8</v>
          </cell>
          <cell r="F114" t="str">
            <v>제2외국어</v>
          </cell>
          <cell r="G114" t="str">
            <v>일반선택</v>
          </cell>
        </row>
        <row r="115">
          <cell r="A115">
            <v>115</v>
          </cell>
          <cell r="B115" t="str">
            <v>음악이론</v>
          </cell>
          <cell r="C115">
            <v>1</v>
          </cell>
          <cell r="D115">
            <v>2</v>
          </cell>
          <cell r="E115">
            <v>7</v>
          </cell>
          <cell r="F115" t="str">
            <v>예체능</v>
          </cell>
          <cell r="G115" t="str">
            <v>일반선택</v>
          </cell>
        </row>
        <row r="116">
          <cell r="A116">
            <v>116</v>
          </cell>
          <cell r="B116" t="str">
            <v>미술사</v>
          </cell>
          <cell r="C116">
            <v>1</v>
          </cell>
          <cell r="D116">
            <v>2</v>
          </cell>
          <cell r="E116">
            <v>7</v>
          </cell>
          <cell r="F116" t="str">
            <v>예체능</v>
          </cell>
          <cell r="G116" t="str">
            <v>일반선택</v>
          </cell>
        </row>
        <row r="117">
          <cell r="A117">
            <v>117</v>
          </cell>
          <cell r="B117" t="str">
            <v>창작과 예술</v>
          </cell>
          <cell r="C117">
            <v>1</v>
          </cell>
          <cell r="D117">
            <v>2</v>
          </cell>
          <cell r="E117">
            <v>7</v>
          </cell>
          <cell r="F117" t="str">
            <v>예체능</v>
          </cell>
          <cell r="G117" t="str">
            <v>일반선택</v>
          </cell>
        </row>
        <row r="118">
          <cell r="A118">
            <v>118</v>
          </cell>
          <cell r="B118" t="str">
            <v>체육 V</v>
          </cell>
          <cell r="C118">
            <v>1</v>
          </cell>
          <cell r="D118">
            <v>2</v>
          </cell>
          <cell r="E118">
            <v>7</v>
          </cell>
          <cell r="F118" t="str">
            <v>예체능</v>
          </cell>
          <cell r="G118" t="str">
            <v>일반선택</v>
          </cell>
        </row>
        <row r="119">
          <cell r="A119">
            <v>119</v>
          </cell>
          <cell r="B119" t="str">
            <v>체육 VI</v>
          </cell>
          <cell r="C119">
            <v>1</v>
          </cell>
          <cell r="D119">
            <v>2</v>
          </cell>
          <cell r="E119">
            <v>7</v>
          </cell>
          <cell r="F119" t="str">
            <v>예체능</v>
          </cell>
          <cell r="G119" t="str">
            <v>일반선택</v>
          </cell>
        </row>
        <row r="120">
          <cell r="A120">
            <v>120</v>
          </cell>
          <cell r="B120" t="str">
            <v>사회</v>
          </cell>
          <cell r="C120">
            <v>2</v>
          </cell>
          <cell r="D120">
            <v>1</v>
          </cell>
          <cell r="E120">
            <v>5</v>
          </cell>
          <cell r="F120" t="str">
            <v>사회</v>
          </cell>
          <cell r="G120" t="str">
            <v>일반필수</v>
          </cell>
        </row>
        <row r="121">
          <cell r="A121">
            <v>121</v>
          </cell>
          <cell r="B121" t="str">
            <v>물리 및 실험 I</v>
          </cell>
          <cell r="C121">
            <v>4</v>
          </cell>
          <cell r="D121">
            <v>4</v>
          </cell>
          <cell r="E121">
            <v>4</v>
          </cell>
          <cell r="F121" t="str">
            <v>과학</v>
          </cell>
          <cell r="G121" t="str">
            <v>전문필수</v>
          </cell>
        </row>
        <row r="122">
          <cell r="A122">
            <v>122</v>
          </cell>
          <cell r="B122" t="str">
            <v>화학 및 실험 I</v>
          </cell>
          <cell r="C122">
            <v>4</v>
          </cell>
          <cell r="D122">
            <v>4</v>
          </cell>
          <cell r="E122">
            <v>4</v>
          </cell>
          <cell r="F122" t="str">
            <v>과학</v>
          </cell>
          <cell r="G122" t="str">
            <v>전문필수</v>
          </cell>
        </row>
        <row r="123">
          <cell r="A123">
            <v>123</v>
          </cell>
          <cell r="B123" t="str">
            <v>생명과학 및 실험 I</v>
          </cell>
          <cell r="C123">
            <v>4</v>
          </cell>
          <cell r="D123">
            <v>4</v>
          </cell>
          <cell r="E123">
            <v>4</v>
          </cell>
          <cell r="F123" t="str">
            <v>과학</v>
          </cell>
          <cell r="G123" t="str">
            <v>전문필수</v>
          </cell>
        </row>
        <row r="124">
          <cell r="A124">
            <v>124</v>
          </cell>
          <cell r="B124" t="str">
            <v>지구과학 및 실험 I</v>
          </cell>
          <cell r="C124">
            <v>4</v>
          </cell>
          <cell r="D124">
            <v>4</v>
          </cell>
          <cell r="E124">
            <v>4</v>
          </cell>
          <cell r="F124" t="str">
            <v>과학</v>
          </cell>
          <cell r="G124" t="str">
            <v>전문필수</v>
          </cell>
        </row>
        <row r="125">
          <cell r="A125">
            <v>125</v>
          </cell>
          <cell r="B125" t="str">
            <v>체육 I</v>
          </cell>
          <cell r="C125">
            <v>1</v>
          </cell>
          <cell r="D125">
            <v>1</v>
          </cell>
          <cell r="E125">
            <v>7</v>
          </cell>
          <cell r="F125" t="str">
            <v>예체능</v>
          </cell>
          <cell r="G125" t="str">
            <v>일반필수</v>
          </cell>
        </row>
        <row r="126">
          <cell r="A126">
            <v>126</v>
          </cell>
          <cell r="B126" t="str">
            <v>물리 및 실험 II</v>
          </cell>
          <cell r="C126">
            <v>4</v>
          </cell>
          <cell r="D126">
            <v>4</v>
          </cell>
          <cell r="E126">
            <v>4</v>
          </cell>
          <cell r="F126" t="str">
            <v>과학</v>
          </cell>
          <cell r="G126" t="str">
            <v>전문필수</v>
          </cell>
        </row>
        <row r="127">
          <cell r="A127">
            <v>127</v>
          </cell>
          <cell r="B127" t="str">
            <v>화학 및 실험 II</v>
          </cell>
          <cell r="C127">
            <v>4</v>
          </cell>
          <cell r="D127">
            <v>4</v>
          </cell>
          <cell r="E127">
            <v>4</v>
          </cell>
          <cell r="F127" t="str">
            <v>과학</v>
          </cell>
          <cell r="G127" t="str">
            <v>전문필수</v>
          </cell>
        </row>
        <row r="128">
          <cell r="A128">
            <v>128</v>
          </cell>
          <cell r="B128" t="str">
            <v>생명과학 및 실험 II</v>
          </cell>
          <cell r="C128">
            <v>4</v>
          </cell>
          <cell r="D128">
            <v>4</v>
          </cell>
          <cell r="E128">
            <v>4</v>
          </cell>
          <cell r="F128" t="str">
            <v>과학</v>
          </cell>
          <cell r="G128" t="str">
            <v>전문필수</v>
          </cell>
        </row>
        <row r="129">
          <cell r="A129">
            <v>129</v>
          </cell>
          <cell r="B129" t="str">
            <v>지구과학 및 실험 II</v>
          </cell>
          <cell r="C129">
            <v>4</v>
          </cell>
          <cell r="D129">
            <v>4</v>
          </cell>
          <cell r="E129">
            <v>4</v>
          </cell>
          <cell r="F129" t="str">
            <v>과학</v>
          </cell>
          <cell r="G129" t="str">
            <v>전문필수</v>
          </cell>
        </row>
        <row r="130">
          <cell r="A130">
            <v>130</v>
          </cell>
          <cell r="B130" t="str">
            <v>한국사</v>
          </cell>
          <cell r="C130">
            <v>2</v>
          </cell>
          <cell r="D130">
            <v>1</v>
          </cell>
          <cell r="E130">
            <v>5</v>
          </cell>
          <cell r="F130" t="str">
            <v>사회</v>
          </cell>
          <cell r="G130" t="str">
            <v>일반필수</v>
          </cell>
        </row>
        <row r="131">
          <cell r="A131">
            <v>131</v>
          </cell>
          <cell r="B131" t="str">
            <v>통합과학특강</v>
          </cell>
          <cell r="C131">
            <v>2</v>
          </cell>
          <cell r="D131">
            <v>6</v>
          </cell>
          <cell r="E131">
            <v>9</v>
          </cell>
          <cell r="F131" t="str">
            <v>융합</v>
          </cell>
          <cell r="G131" t="str">
            <v>전문선택</v>
          </cell>
        </row>
        <row r="132">
          <cell r="A132">
            <v>132</v>
          </cell>
          <cell r="B132" t="str">
            <v>과학과 예술</v>
          </cell>
          <cell r="C132">
            <v>2</v>
          </cell>
          <cell r="D132">
            <v>6</v>
          </cell>
          <cell r="E132">
            <v>9</v>
          </cell>
          <cell r="F132" t="str">
            <v>융합</v>
          </cell>
          <cell r="G132" t="str">
            <v>전문선택</v>
          </cell>
        </row>
        <row r="133">
          <cell r="A133">
            <v>133</v>
          </cell>
          <cell r="B133" t="str">
            <v>과학윤리와 STS</v>
          </cell>
          <cell r="C133">
            <v>2</v>
          </cell>
          <cell r="D133">
            <v>6</v>
          </cell>
          <cell r="E133">
            <v>9</v>
          </cell>
          <cell r="F133" t="str">
            <v>융합</v>
          </cell>
          <cell r="G133" t="str">
            <v>전문선택</v>
          </cell>
        </row>
        <row r="134">
          <cell r="A134">
            <v>134</v>
          </cell>
          <cell r="B134" t="str">
            <v>학생자율설계교과</v>
          </cell>
          <cell r="C134">
            <v>3</v>
          </cell>
          <cell r="D134">
            <v>6</v>
          </cell>
          <cell r="E134">
            <v>9</v>
          </cell>
          <cell r="F134" t="str">
            <v>융합</v>
          </cell>
          <cell r="G134" t="str">
            <v>전문선택</v>
          </cell>
        </row>
        <row r="135">
          <cell r="A135">
            <v>135</v>
          </cell>
          <cell r="B135" t="str">
            <v>미적분학 II</v>
          </cell>
          <cell r="C135">
            <v>3</v>
          </cell>
          <cell r="D135">
            <v>6</v>
          </cell>
          <cell r="E135">
            <v>3</v>
          </cell>
          <cell r="F135" t="str">
            <v>수학</v>
          </cell>
          <cell r="G135" t="str">
            <v>전문선택</v>
          </cell>
        </row>
        <row r="136">
          <cell r="A136">
            <v>136</v>
          </cell>
          <cell r="B136" t="str">
            <v>프로그래밍 실습</v>
          </cell>
          <cell r="C136">
            <v>1</v>
          </cell>
          <cell r="D136">
            <v>4</v>
          </cell>
          <cell r="E136">
            <v>6</v>
          </cell>
          <cell r="F136" t="str">
            <v>정보과학</v>
          </cell>
          <cell r="G136" t="str">
            <v>전문필수</v>
          </cell>
        </row>
        <row r="137">
          <cell r="A137">
            <v>137</v>
          </cell>
          <cell r="B137" t="str">
            <v>생활속의 조합론적 사고</v>
          </cell>
          <cell r="C137">
            <v>3</v>
          </cell>
          <cell r="D137">
            <v>9</v>
          </cell>
          <cell r="E137">
            <v>3</v>
          </cell>
          <cell r="F137" t="str">
            <v>수학</v>
          </cell>
          <cell r="G137" t="str">
            <v>자율선택</v>
          </cell>
        </row>
        <row r="138">
          <cell r="A138">
            <v>138</v>
          </cell>
          <cell r="B138" t="str">
            <v>수학적 사고와 문제해결 I</v>
          </cell>
          <cell r="C138">
            <v>3</v>
          </cell>
          <cell r="D138">
            <v>9</v>
          </cell>
          <cell r="E138">
            <v>3</v>
          </cell>
          <cell r="F138" t="str">
            <v>수학</v>
          </cell>
          <cell r="G138" t="str">
            <v>자율선택</v>
          </cell>
        </row>
        <row r="139">
          <cell r="A139">
            <v>139</v>
          </cell>
          <cell r="B139" t="str">
            <v>집합론</v>
          </cell>
          <cell r="C139">
            <v>3</v>
          </cell>
          <cell r="D139">
            <v>9</v>
          </cell>
          <cell r="E139">
            <v>3</v>
          </cell>
          <cell r="F139" t="str">
            <v>수학</v>
          </cell>
          <cell r="G139" t="str">
            <v>자율선택</v>
          </cell>
        </row>
        <row r="140">
          <cell r="A140">
            <v>140</v>
          </cell>
          <cell r="B140" t="str">
            <v>고전역학의 이해</v>
          </cell>
          <cell r="C140">
            <v>3</v>
          </cell>
          <cell r="D140">
            <v>9</v>
          </cell>
          <cell r="E140">
            <v>4</v>
          </cell>
          <cell r="F140" t="str">
            <v>과학</v>
          </cell>
          <cell r="G140" t="str">
            <v>자율선택</v>
          </cell>
        </row>
        <row r="141">
          <cell r="A141">
            <v>141</v>
          </cell>
          <cell r="B141" t="str">
            <v>물리학과 역사</v>
          </cell>
          <cell r="C141">
            <v>3</v>
          </cell>
          <cell r="D141">
            <v>9</v>
          </cell>
          <cell r="E141">
            <v>4</v>
          </cell>
          <cell r="F141" t="str">
            <v>과학</v>
          </cell>
          <cell r="G141" t="str">
            <v>자율선택</v>
          </cell>
        </row>
        <row r="142">
          <cell r="A142">
            <v>142</v>
          </cell>
          <cell r="B142" t="str">
            <v>물리학과 첨단기술</v>
          </cell>
          <cell r="C142">
            <v>3</v>
          </cell>
          <cell r="D142">
            <v>9</v>
          </cell>
          <cell r="E142">
            <v>4</v>
          </cell>
          <cell r="F142" t="str">
            <v>과학</v>
          </cell>
          <cell r="G142" t="str">
            <v>자율선택</v>
          </cell>
        </row>
        <row r="143">
          <cell r="A143">
            <v>143</v>
          </cell>
          <cell r="B143" t="str">
            <v>기기분석</v>
          </cell>
          <cell r="C143">
            <v>3</v>
          </cell>
          <cell r="D143">
            <v>9</v>
          </cell>
          <cell r="E143">
            <v>4</v>
          </cell>
          <cell r="F143" t="str">
            <v>과학</v>
          </cell>
          <cell r="G143" t="str">
            <v>자율선택</v>
          </cell>
        </row>
        <row r="144">
          <cell r="A144">
            <v>144</v>
          </cell>
          <cell r="B144" t="str">
            <v>유기화학반응론</v>
          </cell>
          <cell r="C144">
            <v>3</v>
          </cell>
          <cell r="D144">
            <v>9</v>
          </cell>
          <cell r="E144">
            <v>4</v>
          </cell>
          <cell r="F144" t="str">
            <v>과학</v>
          </cell>
          <cell r="G144" t="str">
            <v>자율선택</v>
          </cell>
        </row>
        <row r="145">
          <cell r="A145">
            <v>145</v>
          </cell>
          <cell r="B145" t="str">
            <v>생명공학의 이해</v>
          </cell>
          <cell r="C145">
            <v>3</v>
          </cell>
          <cell r="D145">
            <v>9</v>
          </cell>
          <cell r="E145">
            <v>4</v>
          </cell>
          <cell r="F145" t="str">
            <v>과학</v>
          </cell>
          <cell r="G145" t="str">
            <v>자율선택</v>
          </cell>
        </row>
        <row r="146">
          <cell r="A146">
            <v>146</v>
          </cell>
          <cell r="B146" t="str">
            <v>세포생물학 특론</v>
          </cell>
          <cell r="C146">
            <v>3</v>
          </cell>
          <cell r="D146">
            <v>9</v>
          </cell>
          <cell r="E146">
            <v>4</v>
          </cell>
          <cell r="F146" t="str">
            <v>과학</v>
          </cell>
          <cell r="G146" t="str">
            <v>자율선택</v>
          </cell>
        </row>
        <row r="147">
          <cell r="A147">
            <v>147</v>
          </cell>
          <cell r="B147" t="str">
            <v>은하와 우주</v>
          </cell>
          <cell r="C147">
            <v>3</v>
          </cell>
          <cell r="D147">
            <v>9</v>
          </cell>
          <cell r="E147">
            <v>4</v>
          </cell>
          <cell r="F147" t="str">
            <v>과학</v>
          </cell>
          <cell r="G147" t="str">
            <v>자율선택</v>
          </cell>
        </row>
        <row r="148">
          <cell r="A148">
            <v>148</v>
          </cell>
          <cell r="B148" t="str">
            <v>지구물리학</v>
          </cell>
          <cell r="C148">
            <v>3</v>
          </cell>
          <cell r="D148">
            <v>9</v>
          </cell>
          <cell r="E148">
            <v>4</v>
          </cell>
          <cell r="F148" t="str">
            <v>과학</v>
          </cell>
          <cell r="G148" t="str">
            <v>자율선택</v>
          </cell>
        </row>
        <row r="149">
          <cell r="A149">
            <v>149</v>
          </cell>
          <cell r="B149" t="str">
            <v>안드로이드 프로그래밍</v>
          </cell>
          <cell r="C149">
            <v>3</v>
          </cell>
          <cell r="D149">
            <v>9</v>
          </cell>
          <cell r="E149">
            <v>6</v>
          </cell>
          <cell r="F149" t="str">
            <v>정보과학</v>
          </cell>
          <cell r="G149" t="str">
            <v>자율선택</v>
          </cell>
        </row>
        <row r="150">
          <cell r="A150">
            <v>150</v>
          </cell>
          <cell r="B150" t="str">
            <v>창의적문제해결방법론</v>
          </cell>
          <cell r="C150">
            <v>3</v>
          </cell>
          <cell r="D150">
            <v>9</v>
          </cell>
          <cell r="E150">
            <v>6</v>
          </cell>
          <cell r="F150" t="str">
            <v>정보과학</v>
          </cell>
          <cell r="G150" t="str">
            <v>자율선택</v>
          </cell>
        </row>
        <row r="151">
          <cell r="A151">
            <v>151</v>
          </cell>
          <cell r="B151" t="str">
            <v>시문학 강독</v>
          </cell>
          <cell r="C151">
            <v>3</v>
          </cell>
          <cell r="D151">
            <v>2</v>
          </cell>
          <cell r="E151">
            <v>1</v>
          </cell>
          <cell r="F151" t="str">
            <v>국어</v>
          </cell>
          <cell r="G151" t="str">
            <v>일반선택</v>
          </cell>
        </row>
        <row r="152">
          <cell r="A152">
            <v>152</v>
          </cell>
          <cell r="B152" t="str">
            <v>창의적 글쓰기</v>
          </cell>
          <cell r="C152">
            <v>3</v>
          </cell>
          <cell r="D152">
            <v>2</v>
          </cell>
          <cell r="E152">
            <v>1</v>
          </cell>
          <cell r="F152" t="str">
            <v>국어</v>
          </cell>
          <cell r="G152" t="str">
            <v>일반선택</v>
          </cell>
        </row>
        <row r="153">
          <cell r="A153">
            <v>153</v>
          </cell>
          <cell r="B153" t="str">
            <v>한국근현대사</v>
          </cell>
          <cell r="C153">
            <v>2</v>
          </cell>
          <cell r="D153">
            <v>2</v>
          </cell>
          <cell r="E153">
            <v>5</v>
          </cell>
          <cell r="F153" t="str">
            <v>사회</v>
          </cell>
          <cell r="G153" t="str">
            <v>일반선택</v>
          </cell>
        </row>
        <row r="154">
          <cell r="A154">
            <v>154</v>
          </cell>
          <cell r="B154" t="str">
            <v>고급영어청해</v>
          </cell>
          <cell r="C154">
            <v>2</v>
          </cell>
          <cell r="D154">
            <v>2</v>
          </cell>
          <cell r="E154">
            <v>2</v>
          </cell>
          <cell r="F154" t="str">
            <v>영어</v>
          </cell>
          <cell r="G154" t="str">
            <v>일반선택</v>
          </cell>
        </row>
        <row r="155">
          <cell r="A155">
            <v>155</v>
          </cell>
          <cell r="B155" t="str">
            <v>물리 및 실험 III</v>
          </cell>
          <cell r="C155">
            <v>3</v>
          </cell>
          <cell r="D155">
            <v>5</v>
          </cell>
          <cell r="E155">
            <v>4</v>
          </cell>
          <cell r="F155" t="str">
            <v>과학</v>
          </cell>
          <cell r="G155" t="str">
            <v>전문선택</v>
          </cell>
        </row>
        <row r="156">
          <cell r="A156">
            <v>156</v>
          </cell>
          <cell r="B156" t="str">
            <v>화학 및 실험 III</v>
          </cell>
          <cell r="C156">
            <v>3</v>
          </cell>
          <cell r="D156">
            <v>5</v>
          </cell>
          <cell r="E156">
            <v>4</v>
          </cell>
          <cell r="F156" t="str">
            <v>과학</v>
          </cell>
          <cell r="G156" t="str">
            <v>전문선택</v>
          </cell>
        </row>
        <row r="157">
          <cell r="A157">
            <v>157</v>
          </cell>
          <cell r="B157" t="str">
            <v>생명과학 및 실험 III</v>
          </cell>
          <cell r="C157">
            <v>3</v>
          </cell>
          <cell r="D157">
            <v>6</v>
          </cell>
          <cell r="E157">
            <v>4</v>
          </cell>
          <cell r="F157" t="str">
            <v>과학</v>
          </cell>
          <cell r="G157" t="str">
            <v>전문선택</v>
          </cell>
        </row>
        <row r="158">
          <cell r="A158">
            <v>158</v>
          </cell>
          <cell r="B158" t="str">
            <v>CNC와 CAD</v>
          </cell>
          <cell r="C158">
            <v>3</v>
          </cell>
          <cell r="D158">
            <v>5</v>
          </cell>
          <cell r="E158">
            <v>9</v>
          </cell>
          <cell r="F158" t="str">
            <v>융합</v>
          </cell>
          <cell r="G158" t="str">
            <v>전문선택</v>
          </cell>
        </row>
        <row r="159">
          <cell r="A159">
            <v>159</v>
          </cell>
          <cell r="B159" t="str">
            <v>미적분학 II</v>
          </cell>
          <cell r="C159">
            <v>3</v>
          </cell>
          <cell r="D159">
            <v>9</v>
          </cell>
          <cell r="E159">
            <v>3</v>
          </cell>
          <cell r="F159" t="str">
            <v>수학</v>
          </cell>
          <cell r="G159" t="str">
            <v>자율선택</v>
          </cell>
        </row>
        <row r="160">
          <cell r="A160">
            <v>160</v>
          </cell>
          <cell r="B160" t="str">
            <v>물리개론</v>
          </cell>
          <cell r="C160">
            <v>3</v>
          </cell>
          <cell r="D160">
            <v>9</v>
          </cell>
          <cell r="E160">
            <v>4</v>
          </cell>
          <cell r="F160" t="str">
            <v>과학</v>
          </cell>
          <cell r="G160" t="str">
            <v>자율선택</v>
          </cell>
        </row>
        <row r="161">
          <cell r="A161">
            <v>161</v>
          </cell>
          <cell r="B161" t="str">
            <v>물리특강</v>
          </cell>
          <cell r="C161">
            <v>3</v>
          </cell>
          <cell r="D161">
            <v>9</v>
          </cell>
          <cell r="E161">
            <v>4</v>
          </cell>
          <cell r="F161" t="str">
            <v>과학</v>
          </cell>
          <cell r="G161" t="str">
            <v>자율선택</v>
          </cell>
        </row>
        <row r="162">
          <cell r="A162">
            <v>162</v>
          </cell>
          <cell r="B162" t="str">
            <v>화학개론</v>
          </cell>
          <cell r="C162">
            <v>3</v>
          </cell>
          <cell r="D162">
            <v>9</v>
          </cell>
          <cell r="E162">
            <v>4</v>
          </cell>
          <cell r="F162" t="str">
            <v>과학</v>
          </cell>
          <cell r="G162" t="str">
            <v>자율선택</v>
          </cell>
        </row>
        <row r="163">
          <cell r="A163">
            <v>163</v>
          </cell>
          <cell r="B163" t="str">
            <v>화학특강</v>
          </cell>
          <cell r="C163">
            <v>3</v>
          </cell>
          <cell r="D163">
            <v>9</v>
          </cell>
          <cell r="E163">
            <v>4</v>
          </cell>
          <cell r="F163" t="str">
            <v>과학</v>
          </cell>
          <cell r="G163" t="str">
            <v>자율선택</v>
          </cell>
        </row>
        <row r="164">
          <cell r="A164">
            <v>164</v>
          </cell>
          <cell r="B164" t="str">
            <v>생명과학개론</v>
          </cell>
          <cell r="C164">
            <v>3</v>
          </cell>
          <cell r="D164">
            <v>9</v>
          </cell>
          <cell r="E164">
            <v>4</v>
          </cell>
          <cell r="F164" t="str">
            <v>과학</v>
          </cell>
          <cell r="G164" t="str">
            <v>자율선택</v>
          </cell>
        </row>
        <row r="165">
          <cell r="A165">
            <v>165</v>
          </cell>
          <cell r="B165" t="str">
            <v>생명과학특강</v>
          </cell>
          <cell r="C165">
            <v>3</v>
          </cell>
          <cell r="D165">
            <v>9</v>
          </cell>
          <cell r="E165">
            <v>4</v>
          </cell>
          <cell r="F165" t="str">
            <v>과학</v>
          </cell>
          <cell r="G165" t="str">
            <v>자율선택</v>
          </cell>
        </row>
        <row r="166">
          <cell r="A166">
            <v>166</v>
          </cell>
          <cell r="B166" t="str">
            <v>일반지구과학 및 실험 I</v>
          </cell>
          <cell r="C166">
            <v>3</v>
          </cell>
          <cell r="D166">
            <v>9</v>
          </cell>
          <cell r="E166">
            <v>4</v>
          </cell>
          <cell r="F166" t="str">
            <v>과학</v>
          </cell>
          <cell r="G166" t="str">
            <v>자율선택</v>
          </cell>
        </row>
        <row r="167">
          <cell r="A167">
            <v>167</v>
          </cell>
          <cell r="B167" t="str">
            <v>지구과학개론</v>
          </cell>
          <cell r="C167">
            <v>3</v>
          </cell>
          <cell r="D167">
            <v>9</v>
          </cell>
          <cell r="E167">
            <v>4</v>
          </cell>
          <cell r="F167" t="str">
            <v>과학</v>
          </cell>
          <cell r="G167" t="str">
            <v>자율선택</v>
          </cell>
        </row>
        <row r="168">
          <cell r="A168">
            <v>168</v>
          </cell>
          <cell r="B168" t="str">
            <v>천문학</v>
          </cell>
          <cell r="C168">
            <v>3</v>
          </cell>
          <cell r="D168">
            <v>9</v>
          </cell>
          <cell r="E168">
            <v>4</v>
          </cell>
          <cell r="F168" t="str">
            <v>과학</v>
          </cell>
          <cell r="G168" t="str">
            <v>자율선택</v>
          </cell>
        </row>
        <row r="169">
          <cell r="A169">
            <v>169</v>
          </cell>
          <cell r="B169" t="str">
            <v>유체지구과학</v>
          </cell>
          <cell r="C169">
            <v>3</v>
          </cell>
          <cell r="D169">
            <v>9</v>
          </cell>
          <cell r="E169">
            <v>4</v>
          </cell>
          <cell r="F169" t="str">
            <v>과학</v>
          </cell>
          <cell r="G169" t="str">
            <v>자율선택</v>
          </cell>
        </row>
        <row r="170">
          <cell r="A170">
            <v>170</v>
          </cell>
          <cell r="B170" t="str">
            <v>지구과학특강</v>
          </cell>
          <cell r="C170">
            <v>3</v>
          </cell>
          <cell r="D170">
            <v>9</v>
          </cell>
          <cell r="E170">
            <v>4</v>
          </cell>
          <cell r="F170" t="str">
            <v>과학</v>
          </cell>
          <cell r="G170" t="str">
            <v>자율선택</v>
          </cell>
        </row>
        <row r="171">
          <cell r="A171">
            <v>171</v>
          </cell>
          <cell r="B171" t="str">
            <v>자료구조</v>
          </cell>
          <cell r="C171">
            <v>3</v>
          </cell>
          <cell r="D171">
            <v>9</v>
          </cell>
          <cell r="E171">
            <v>6</v>
          </cell>
          <cell r="F171" t="str">
            <v>정보과학</v>
          </cell>
          <cell r="G171" t="str">
            <v>자율선택</v>
          </cell>
        </row>
        <row r="172">
          <cell r="A172">
            <v>172</v>
          </cell>
          <cell r="B172" t="str">
            <v>객체지향프로그래밍</v>
          </cell>
          <cell r="C172">
            <v>3</v>
          </cell>
          <cell r="D172">
            <v>9</v>
          </cell>
          <cell r="E172">
            <v>6</v>
          </cell>
          <cell r="F172" t="str">
            <v>정보과학</v>
          </cell>
          <cell r="G172" t="str">
            <v>자율선택</v>
          </cell>
        </row>
        <row r="173">
          <cell r="A173">
            <v>173</v>
          </cell>
          <cell r="B173" t="str">
            <v>정보과학특강</v>
          </cell>
          <cell r="C173">
            <v>3</v>
          </cell>
          <cell r="D173">
            <v>9</v>
          </cell>
          <cell r="E173">
            <v>6</v>
          </cell>
          <cell r="F173" t="str">
            <v>정보과학</v>
          </cell>
          <cell r="G173" t="str">
            <v>자율선택</v>
          </cell>
        </row>
        <row r="174">
          <cell r="A174">
            <v>174</v>
          </cell>
          <cell r="B174" t="str">
            <v>정보과학 I</v>
          </cell>
          <cell r="C174">
            <v>2</v>
          </cell>
          <cell r="D174">
            <v>4</v>
          </cell>
          <cell r="E174">
            <v>6</v>
          </cell>
          <cell r="F174" t="str">
            <v>정보과학</v>
          </cell>
          <cell r="G174" t="str">
            <v>전문필수</v>
          </cell>
        </row>
        <row r="175">
          <cell r="A175">
            <v>176</v>
          </cell>
          <cell r="B175" t="str">
            <v>정수론</v>
          </cell>
          <cell r="C175">
            <v>3</v>
          </cell>
          <cell r="D175">
            <v>9</v>
          </cell>
          <cell r="E175">
            <v>3</v>
          </cell>
          <cell r="F175" t="str">
            <v>수학</v>
          </cell>
          <cell r="G175" t="str">
            <v>자율선택</v>
          </cell>
        </row>
        <row r="176">
          <cell r="A176">
            <v>177</v>
          </cell>
          <cell r="B176" t="str">
            <v>물리탐구</v>
          </cell>
          <cell r="C176">
            <v>3</v>
          </cell>
          <cell r="D176">
            <v>5</v>
          </cell>
          <cell r="E176">
            <v>4</v>
          </cell>
          <cell r="F176" t="str">
            <v>과학</v>
          </cell>
          <cell r="G176" t="str">
            <v>전문선택</v>
          </cell>
        </row>
        <row r="177">
          <cell r="A177">
            <v>178</v>
          </cell>
          <cell r="B177" t="str">
            <v>소설문학강독</v>
          </cell>
          <cell r="C177">
            <v>3</v>
          </cell>
          <cell r="D177">
            <v>2</v>
          </cell>
          <cell r="E177">
            <v>1</v>
          </cell>
          <cell r="F177" t="str">
            <v>국어</v>
          </cell>
          <cell r="G177" t="str">
            <v>일반선택</v>
          </cell>
        </row>
        <row r="178">
          <cell r="A178">
            <v>179</v>
          </cell>
          <cell r="B178" t="str">
            <v>고전</v>
          </cell>
          <cell r="C178">
            <v>3</v>
          </cell>
          <cell r="D178">
            <v>2</v>
          </cell>
          <cell r="E178">
            <v>1</v>
          </cell>
          <cell r="F178" t="str">
            <v>국어</v>
          </cell>
          <cell r="G178" t="str">
            <v>일반선택</v>
          </cell>
        </row>
        <row r="179">
          <cell r="A179">
            <v>180</v>
          </cell>
          <cell r="B179" t="str">
            <v>경제</v>
          </cell>
          <cell r="C179">
            <v>2</v>
          </cell>
          <cell r="D179">
            <v>2</v>
          </cell>
          <cell r="E179">
            <v>5</v>
          </cell>
          <cell r="F179" t="str">
            <v>사회</v>
          </cell>
          <cell r="G179" t="str">
            <v>일반선택</v>
          </cell>
        </row>
        <row r="180">
          <cell r="A180">
            <v>181</v>
          </cell>
          <cell r="B180" t="str">
            <v>경제사상사</v>
          </cell>
          <cell r="C180">
            <v>2</v>
          </cell>
          <cell r="D180">
            <v>2</v>
          </cell>
          <cell r="E180">
            <v>5</v>
          </cell>
          <cell r="F180" t="str">
            <v>사회</v>
          </cell>
          <cell r="G180" t="str">
            <v>일반선택</v>
          </cell>
        </row>
        <row r="181">
          <cell r="A181">
            <v>182</v>
          </cell>
          <cell r="B181" t="str">
            <v>고급영작문</v>
          </cell>
          <cell r="C181">
            <v>2</v>
          </cell>
          <cell r="D181">
            <v>2</v>
          </cell>
          <cell r="E181">
            <v>2</v>
          </cell>
          <cell r="F181" t="str">
            <v>영어</v>
          </cell>
          <cell r="G181" t="str">
            <v>일반선택</v>
          </cell>
        </row>
        <row r="182">
          <cell r="A182">
            <v>183</v>
          </cell>
          <cell r="B182" t="str">
            <v>영어논문지도</v>
          </cell>
          <cell r="C182">
            <v>2</v>
          </cell>
          <cell r="D182">
            <v>2</v>
          </cell>
          <cell r="E182">
            <v>2</v>
          </cell>
          <cell r="F182" t="str">
            <v>영어</v>
          </cell>
          <cell r="G182" t="str">
            <v>일반선택</v>
          </cell>
        </row>
        <row r="183">
          <cell r="A183">
            <v>184</v>
          </cell>
          <cell r="B183" t="str">
            <v>인문학의 이해</v>
          </cell>
          <cell r="C183">
            <v>2</v>
          </cell>
          <cell r="D183">
            <v>3</v>
          </cell>
          <cell r="E183">
            <v>1</v>
          </cell>
          <cell r="F183" t="str">
            <v>국어</v>
          </cell>
          <cell r="G183" t="str">
            <v>교양</v>
          </cell>
        </row>
        <row r="184">
          <cell r="A184">
            <v>185</v>
          </cell>
          <cell r="B184" t="str">
            <v>논리와 논술</v>
          </cell>
          <cell r="C184">
            <v>2</v>
          </cell>
          <cell r="D184">
            <v>3</v>
          </cell>
          <cell r="E184">
            <v>1</v>
          </cell>
          <cell r="F184" t="str">
            <v>국어</v>
          </cell>
          <cell r="G184" t="str">
            <v>교양</v>
          </cell>
        </row>
        <row r="185">
          <cell r="A185">
            <v>186</v>
          </cell>
          <cell r="B185" t="str">
            <v>국제사회의 이해</v>
          </cell>
          <cell r="C185">
            <v>2</v>
          </cell>
          <cell r="D185">
            <v>3</v>
          </cell>
          <cell r="E185">
            <v>5</v>
          </cell>
          <cell r="F185" t="str">
            <v>사회</v>
          </cell>
          <cell r="G185" t="str">
            <v>교양</v>
          </cell>
        </row>
        <row r="186">
          <cell r="A186">
            <v>187</v>
          </cell>
          <cell r="B186" t="str">
            <v>영미문화이해</v>
          </cell>
          <cell r="C186">
            <v>2</v>
          </cell>
          <cell r="D186">
            <v>3</v>
          </cell>
          <cell r="E186">
            <v>2</v>
          </cell>
          <cell r="F186" t="str">
            <v>영어</v>
          </cell>
          <cell r="G186" t="str">
            <v>교양</v>
          </cell>
        </row>
        <row r="187">
          <cell r="A187">
            <v>188</v>
          </cell>
          <cell r="B187" t="str">
            <v>정보과학과 생활</v>
          </cell>
          <cell r="C187">
            <v>2</v>
          </cell>
          <cell r="D187">
            <v>3</v>
          </cell>
          <cell r="E187">
            <v>6</v>
          </cell>
          <cell r="F187" t="str">
            <v>정보과학</v>
          </cell>
          <cell r="G187" t="str">
            <v>교양</v>
          </cell>
        </row>
        <row r="188">
          <cell r="A188">
            <v>189</v>
          </cell>
          <cell r="B188" t="str">
            <v>한국의 전통과학</v>
          </cell>
          <cell r="C188">
            <v>2</v>
          </cell>
          <cell r="D188">
            <v>3</v>
          </cell>
          <cell r="E188">
            <v>4</v>
          </cell>
          <cell r="F188" t="str">
            <v>과학</v>
          </cell>
          <cell r="G188" t="str">
            <v>교양</v>
          </cell>
        </row>
        <row r="189">
          <cell r="A189">
            <v>190</v>
          </cell>
          <cell r="B189" t="str">
            <v>기업가정신 및 기술창업교육</v>
          </cell>
          <cell r="C189">
            <v>2</v>
          </cell>
          <cell r="D189">
            <v>3</v>
          </cell>
          <cell r="E189">
            <v>4</v>
          </cell>
          <cell r="F189" t="str">
            <v>과학</v>
          </cell>
          <cell r="G189" t="str">
            <v>교양</v>
          </cell>
        </row>
        <row r="190">
          <cell r="A190">
            <v>191</v>
          </cell>
          <cell r="B190" t="str">
            <v>물리탐구</v>
          </cell>
          <cell r="C190">
            <v>3</v>
          </cell>
          <cell r="D190">
            <v>9</v>
          </cell>
          <cell r="E190">
            <v>4</v>
          </cell>
          <cell r="F190" t="str">
            <v>과학</v>
          </cell>
          <cell r="G190" t="str">
            <v>자율선택</v>
          </cell>
        </row>
        <row r="191">
          <cell r="A191">
            <v>192</v>
          </cell>
          <cell r="B191" t="str">
            <v>화학탐구</v>
          </cell>
          <cell r="C191">
            <v>3</v>
          </cell>
          <cell r="D191">
            <v>5</v>
          </cell>
          <cell r="E191">
            <v>4</v>
          </cell>
          <cell r="F191" t="str">
            <v>과학</v>
          </cell>
          <cell r="G191" t="str">
            <v>전문선택</v>
          </cell>
        </row>
        <row r="192">
          <cell r="A192">
            <v>193</v>
          </cell>
          <cell r="B192" t="str">
            <v>화학탐구</v>
          </cell>
          <cell r="C192">
            <v>3</v>
          </cell>
          <cell r="D192">
            <v>9</v>
          </cell>
          <cell r="E192">
            <v>4</v>
          </cell>
          <cell r="F192" t="str">
            <v>과학</v>
          </cell>
          <cell r="G192" t="str">
            <v>자율선택</v>
          </cell>
        </row>
        <row r="193">
          <cell r="A193">
            <v>194</v>
          </cell>
          <cell r="B193" t="str">
            <v>생명과학탐구</v>
          </cell>
          <cell r="C193">
            <v>3</v>
          </cell>
          <cell r="D193">
            <v>5</v>
          </cell>
          <cell r="E193">
            <v>4</v>
          </cell>
          <cell r="F193" t="str">
            <v>과학</v>
          </cell>
          <cell r="G193" t="str">
            <v>전문선택</v>
          </cell>
        </row>
        <row r="194">
          <cell r="A194">
            <v>195</v>
          </cell>
          <cell r="B194" t="str">
            <v>생명과학탐구</v>
          </cell>
          <cell r="C194">
            <v>3</v>
          </cell>
          <cell r="D194">
            <v>9</v>
          </cell>
          <cell r="E194">
            <v>4</v>
          </cell>
          <cell r="F194" t="str">
            <v>과학</v>
          </cell>
          <cell r="G194" t="str">
            <v>자율선택</v>
          </cell>
        </row>
        <row r="195">
          <cell r="A195">
            <v>196</v>
          </cell>
          <cell r="B195" t="str">
            <v>지구과학탐구</v>
          </cell>
          <cell r="C195">
            <v>3</v>
          </cell>
          <cell r="D195">
            <v>5</v>
          </cell>
          <cell r="E195">
            <v>4</v>
          </cell>
          <cell r="F195" t="str">
            <v>과학</v>
          </cell>
          <cell r="G195" t="str">
            <v>전문선택</v>
          </cell>
        </row>
        <row r="196">
          <cell r="A196">
            <v>197</v>
          </cell>
          <cell r="B196" t="str">
            <v>지구과학탐구</v>
          </cell>
          <cell r="C196">
            <v>3</v>
          </cell>
          <cell r="D196">
            <v>9</v>
          </cell>
          <cell r="E196">
            <v>4</v>
          </cell>
          <cell r="F196" t="str">
            <v>과학</v>
          </cell>
          <cell r="G196" t="str">
            <v>자율선택</v>
          </cell>
        </row>
        <row r="197">
          <cell r="A197">
            <v>198</v>
          </cell>
          <cell r="B197" t="str">
            <v>CNC와 CAD</v>
          </cell>
          <cell r="C197">
            <v>3</v>
          </cell>
          <cell r="D197">
            <v>5</v>
          </cell>
          <cell r="E197">
            <v>9</v>
          </cell>
          <cell r="F197" t="str">
            <v>융합</v>
          </cell>
          <cell r="G197" t="str">
            <v>전문선택</v>
          </cell>
        </row>
        <row r="198">
          <cell r="A198">
            <v>199</v>
          </cell>
          <cell r="B198" t="str">
            <v>CNC와 CAD</v>
          </cell>
          <cell r="C198">
            <v>3</v>
          </cell>
          <cell r="D198">
            <v>9</v>
          </cell>
          <cell r="E198">
            <v>9</v>
          </cell>
          <cell r="F198" t="str">
            <v>융합</v>
          </cell>
          <cell r="G198" t="str">
            <v>자율선택</v>
          </cell>
        </row>
        <row r="199">
          <cell r="A199">
            <v>200</v>
          </cell>
          <cell r="B199" t="str">
            <v>프로그래밍과 문제해결</v>
          </cell>
          <cell r="C199">
            <v>3</v>
          </cell>
          <cell r="D199">
            <v>5</v>
          </cell>
          <cell r="E199">
            <v>6</v>
          </cell>
          <cell r="F199" t="str">
            <v>정보과학</v>
          </cell>
          <cell r="G199" t="str">
            <v>전문선택</v>
          </cell>
        </row>
        <row r="200">
          <cell r="A200">
            <v>201</v>
          </cell>
          <cell r="B200" t="str">
            <v>자료구조와 알고리즘</v>
          </cell>
          <cell r="C200">
            <v>3</v>
          </cell>
          <cell r="D200">
            <v>5</v>
          </cell>
          <cell r="E200">
            <v>6</v>
          </cell>
          <cell r="F200" t="str">
            <v>정보과학</v>
          </cell>
          <cell r="G200" t="str">
            <v>전문선택</v>
          </cell>
        </row>
        <row r="201">
          <cell r="A201">
            <v>202</v>
          </cell>
          <cell r="B201" t="str">
            <v>자료구조와 알고리즘</v>
          </cell>
          <cell r="C201">
            <v>3</v>
          </cell>
          <cell r="D201">
            <v>9</v>
          </cell>
          <cell r="E201">
            <v>6</v>
          </cell>
          <cell r="F201" t="str">
            <v>정보과학</v>
          </cell>
          <cell r="G201" t="str">
            <v>자율선택</v>
          </cell>
        </row>
        <row r="202">
          <cell r="A202">
            <v>203</v>
          </cell>
          <cell r="B202" t="str">
            <v>정보과학 프로젝트</v>
          </cell>
          <cell r="C202">
            <v>3</v>
          </cell>
          <cell r="D202">
            <v>5</v>
          </cell>
          <cell r="E202">
            <v>6</v>
          </cell>
          <cell r="F202" t="str">
            <v>정보과학</v>
          </cell>
          <cell r="G202" t="str">
            <v>전문선택</v>
          </cell>
        </row>
        <row r="203">
          <cell r="A203">
            <v>204</v>
          </cell>
          <cell r="B203" t="str">
            <v>정보과학 프로젝트</v>
          </cell>
          <cell r="C203">
            <v>3</v>
          </cell>
          <cell r="D203">
            <v>9</v>
          </cell>
          <cell r="E203">
            <v>6</v>
          </cell>
          <cell r="F203" t="str">
            <v>정보과학</v>
          </cell>
          <cell r="G203" t="str">
            <v>자율선택</v>
          </cell>
        </row>
        <row r="204">
          <cell r="A204">
            <v>205</v>
          </cell>
          <cell r="B204" t="str">
            <v>집합론</v>
          </cell>
          <cell r="C204">
            <v>3</v>
          </cell>
          <cell r="D204">
            <v>9</v>
          </cell>
          <cell r="E204">
            <v>3</v>
          </cell>
          <cell r="F204" t="str">
            <v>수학</v>
          </cell>
          <cell r="G204" t="str">
            <v>자율선택</v>
          </cell>
        </row>
        <row r="205">
          <cell r="A205">
            <v>206</v>
          </cell>
          <cell r="B205" t="str">
            <v>수학사</v>
          </cell>
          <cell r="C205">
            <v>3</v>
          </cell>
          <cell r="D205">
            <v>9</v>
          </cell>
          <cell r="E205">
            <v>3</v>
          </cell>
          <cell r="F205" t="str">
            <v>수학</v>
          </cell>
          <cell r="G205" t="str">
            <v>자율선택</v>
          </cell>
        </row>
        <row r="206">
          <cell r="A206">
            <v>207</v>
          </cell>
          <cell r="B206" t="str">
            <v>전산물리</v>
          </cell>
          <cell r="C206">
            <v>3</v>
          </cell>
          <cell r="D206">
            <v>9</v>
          </cell>
          <cell r="E206">
            <v>4</v>
          </cell>
          <cell r="F206" t="str">
            <v>과학</v>
          </cell>
          <cell r="G206" t="str">
            <v>자율선택</v>
          </cell>
        </row>
        <row r="207">
          <cell r="A207">
            <v>208</v>
          </cell>
          <cell r="B207" t="str">
            <v>기초역학의 이해</v>
          </cell>
          <cell r="C207">
            <v>3</v>
          </cell>
          <cell r="D207">
            <v>9</v>
          </cell>
          <cell r="E207">
            <v>4</v>
          </cell>
          <cell r="F207" t="str">
            <v>과학</v>
          </cell>
          <cell r="G207" t="str">
            <v>자율선택</v>
          </cell>
        </row>
        <row r="208">
          <cell r="A208">
            <v>209</v>
          </cell>
          <cell r="B208" t="str">
            <v>기초 생화학</v>
          </cell>
          <cell r="C208">
            <v>3</v>
          </cell>
          <cell r="D208">
            <v>9</v>
          </cell>
          <cell r="E208">
            <v>4</v>
          </cell>
          <cell r="F208" t="str">
            <v>과학</v>
          </cell>
          <cell r="G208" t="str">
            <v>자율선택</v>
          </cell>
        </row>
        <row r="209">
          <cell r="A209">
            <v>210</v>
          </cell>
          <cell r="B209" t="str">
            <v>생활 속의 화학</v>
          </cell>
          <cell r="C209">
            <v>3</v>
          </cell>
          <cell r="D209">
            <v>9</v>
          </cell>
          <cell r="E209">
            <v>4</v>
          </cell>
          <cell r="F209" t="str">
            <v>과학</v>
          </cell>
          <cell r="G209" t="str">
            <v>자율선택</v>
          </cell>
        </row>
        <row r="210">
          <cell r="A210">
            <v>211</v>
          </cell>
          <cell r="B210" t="str">
            <v>분자생물학의 이해</v>
          </cell>
          <cell r="C210">
            <v>3</v>
          </cell>
          <cell r="D210">
            <v>9</v>
          </cell>
          <cell r="E210">
            <v>4</v>
          </cell>
          <cell r="F210" t="str">
            <v>과학</v>
          </cell>
          <cell r="G210" t="str">
            <v>자율선택</v>
          </cell>
        </row>
        <row r="211">
          <cell r="A211">
            <v>212</v>
          </cell>
          <cell r="B211" t="str">
            <v>유전학의 이해</v>
          </cell>
          <cell r="C211">
            <v>3</v>
          </cell>
          <cell r="D211">
            <v>9</v>
          </cell>
          <cell r="E211">
            <v>4</v>
          </cell>
          <cell r="F211" t="str">
            <v>과학</v>
          </cell>
          <cell r="G211" t="str">
            <v>자율선택</v>
          </cell>
        </row>
        <row r="212">
          <cell r="A212">
            <v>213</v>
          </cell>
          <cell r="B212" t="str">
            <v>천문관측기기와 응용</v>
          </cell>
          <cell r="C212">
            <v>3</v>
          </cell>
          <cell r="D212">
            <v>9</v>
          </cell>
          <cell r="E212">
            <v>4</v>
          </cell>
          <cell r="F212" t="str">
            <v>과학</v>
          </cell>
          <cell r="G212" t="str">
            <v>자율선택</v>
          </cell>
        </row>
        <row r="213">
          <cell r="A213">
            <v>214</v>
          </cell>
          <cell r="B213" t="str">
            <v>보석 및 보석학</v>
          </cell>
          <cell r="C213">
            <v>3</v>
          </cell>
          <cell r="D213">
            <v>9</v>
          </cell>
          <cell r="E213">
            <v>4</v>
          </cell>
          <cell r="F213" t="str">
            <v>과학</v>
          </cell>
          <cell r="G213" t="str">
            <v>자율선택</v>
          </cell>
        </row>
        <row r="214">
          <cell r="A214">
            <v>215</v>
          </cell>
          <cell r="B214" t="str">
            <v>서버 프로그래밍</v>
          </cell>
          <cell r="C214">
            <v>3</v>
          </cell>
          <cell r="D214">
            <v>9</v>
          </cell>
          <cell r="E214">
            <v>6</v>
          </cell>
          <cell r="F214" t="str">
            <v>정보과학</v>
          </cell>
          <cell r="G214" t="str">
            <v>자율선택</v>
          </cell>
        </row>
        <row r="215">
          <cell r="A215">
            <v>216</v>
          </cell>
          <cell r="B215" t="str">
            <v>로봇 프로그래밍</v>
          </cell>
          <cell r="C215">
            <v>3</v>
          </cell>
          <cell r="D215">
            <v>9</v>
          </cell>
          <cell r="E215">
            <v>6</v>
          </cell>
          <cell r="F215" t="str">
            <v>정보과학</v>
          </cell>
          <cell r="G215" t="str">
            <v>자율선택</v>
          </cell>
        </row>
        <row r="216">
          <cell r="A216">
            <v>217</v>
          </cell>
          <cell r="B216" t="str">
            <v>수학적 사고와 문제해결Ⅱ</v>
          </cell>
          <cell r="C216">
            <v>3</v>
          </cell>
          <cell r="D216">
            <v>9</v>
          </cell>
          <cell r="E216">
            <v>3</v>
          </cell>
          <cell r="F216" t="str">
            <v>수학</v>
          </cell>
          <cell r="G216" t="str">
            <v>자율선택</v>
          </cell>
        </row>
        <row r="217">
          <cell r="A217">
            <v>218</v>
          </cell>
          <cell r="B217" t="str">
            <v>인간과 바다</v>
          </cell>
          <cell r="C217">
            <v>3</v>
          </cell>
          <cell r="D217">
            <v>9</v>
          </cell>
          <cell r="E217">
            <v>9</v>
          </cell>
          <cell r="F217" t="str">
            <v>융합</v>
          </cell>
          <cell r="G217" t="str">
            <v>자율선택</v>
          </cell>
        </row>
        <row r="218">
          <cell r="A218">
            <v>219</v>
          </cell>
          <cell r="B218" t="str">
            <v>시스템 소프트웨어</v>
          </cell>
          <cell r="C218">
            <v>3</v>
          </cell>
          <cell r="D218">
            <v>9</v>
          </cell>
          <cell r="E218">
            <v>6</v>
          </cell>
          <cell r="F218" t="str">
            <v>정보과학</v>
          </cell>
          <cell r="G218" t="str">
            <v>자율선택</v>
          </cell>
        </row>
        <row r="219">
          <cell r="A219">
            <v>221</v>
          </cell>
          <cell r="B219" t="str">
            <v>미적분학 I</v>
          </cell>
          <cell r="C219">
            <v>4</v>
          </cell>
          <cell r="D219">
            <v>5</v>
          </cell>
          <cell r="E219">
            <v>3</v>
          </cell>
          <cell r="F219" t="str">
            <v>수학</v>
          </cell>
          <cell r="G219" t="str">
            <v>전문선택</v>
          </cell>
        </row>
        <row r="220">
          <cell r="A220">
            <v>222</v>
          </cell>
          <cell r="B220" t="str">
            <v>일반지구과학및실험 II</v>
          </cell>
          <cell r="C220">
            <v>3</v>
          </cell>
          <cell r="D220">
            <v>9</v>
          </cell>
          <cell r="E220">
            <v>4</v>
          </cell>
          <cell r="F220" t="str">
            <v>과학</v>
          </cell>
          <cell r="G220" t="str">
            <v>자율선택</v>
          </cell>
        </row>
        <row r="221">
          <cell r="A221">
            <v>223</v>
          </cell>
          <cell r="B221" t="str">
            <v>미분방정식</v>
          </cell>
          <cell r="C221">
            <v>3</v>
          </cell>
          <cell r="D221">
            <v>9</v>
          </cell>
          <cell r="E221">
            <v>3</v>
          </cell>
          <cell r="F221" t="str">
            <v>수학</v>
          </cell>
          <cell r="G221" t="str">
            <v>자율선택</v>
          </cell>
        </row>
        <row r="222">
          <cell r="A222">
            <v>224</v>
          </cell>
          <cell r="B222" t="str">
            <v>정보과학세미나</v>
          </cell>
          <cell r="C222">
            <v>3</v>
          </cell>
          <cell r="D222">
            <v>9</v>
          </cell>
          <cell r="E222">
            <v>6</v>
          </cell>
          <cell r="F222" t="str">
            <v>정보과학</v>
          </cell>
          <cell r="G222" t="str">
            <v>자율선택</v>
          </cell>
        </row>
        <row r="223">
          <cell r="A223">
            <v>225</v>
          </cell>
          <cell r="B223" t="str">
            <v>해석역학의 이해</v>
          </cell>
          <cell r="C223">
            <v>3</v>
          </cell>
          <cell r="D223">
            <v>9</v>
          </cell>
          <cell r="E223">
            <v>4</v>
          </cell>
          <cell r="F223" t="str">
            <v>과학</v>
          </cell>
          <cell r="G223" t="str">
            <v>자율선택</v>
          </cell>
        </row>
        <row r="224">
          <cell r="A224">
            <v>226</v>
          </cell>
          <cell r="B224" t="str">
            <v>해부생리학</v>
          </cell>
          <cell r="C224">
            <v>3</v>
          </cell>
          <cell r="D224">
            <v>9</v>
          </cell>
          <cell r="E224">
            <v>4</v>
          </cell>
          <cell r="F224" t="str">
            <v>과학</v>
          </cell>
          <cell r="G224" t="str">
            <v>자율선택</v>
          </cell>
        </row>
        <row r="225">
          <cell r="A225">
            <v>227</v>
          </cell>
          <cell r="B225" t="str">
            <v>리눅스의 이해와 실습</v>
          </cell>
          <cell r="C225">
            <v>3</v>
          </cell>
          <cell r="D225">
            <v>9</v>
          </cell>
          <cell r="E225">
            <v>6</v>
          </cell>
          <cell r="F225" t="str">
            <v>정보과학</v>
          </cell>
          <cell r="G225" t="str">
            <v>자율선택</v>
          </cell>
        </row>
        <row r="226">
          <cell r="A226">
            <v>228</v>
          </cell>
          <cell r="B226" t="str">
            <v>기업가정신 및 과학기술창업심화</v>
          </cell>
          <cell r="C226">
            <v>3</v>
          </cell>
          <cell r="D226">
            <v>9</v>
          </cell>
          <cell r="E226">
            <v>9</v>
          </cell>
          <cell r="F226" t="str">
            <v>융합</v>
          </cell>
          <cell r="G226" t="str">
            <v>자율선택</v>
          </cell>
        </row>
        <row r="227">
          <cell r="A227">
            <v>229</v>
          </cell>
          <cell r="B227" t="str">
            <v>유기화학의 원리</v>
          </cell>
          <cell r="C227">
            <v>3</v>
          </cell>
          <cell r="D227">
            <v>9</v>
          </cell>
          <cell r="E227">
            <v>4</v>
          </cell>
          <cell r="F227" t="str">
            <v>과학</v>
          </cell>
          <cell r="G227" t="str">
            <v>자율선택</v>
          </cell>
        </row>
        <row r="228">
          <cell r="A228">
            <v>230</v>
          </cell>
          <cell r="B228" t="str">
            <v>지구과학 II</v>
          </cell>
          <cell r="C228">
            <v>3</v>
          </cell>
          <cell r="D228">
            <v>4</v>
          </cell>
          <cell r="E228">
            <v>4</v>
          </cell>
          <cell r="F228" t="str">
            <v>과학</v>
          </cell>
          <cell r="G228" t="str">
            <v>전문필수</v>
          </cell>
        </row>
        <row r="229">
          <cell r="A229">
            <v>231</v>
          </cell>
          <cell r="B229" t="str">
            <v>확률과 통계</v>
          </cell>
          <cell r="C229">
            <v>2</v>
          </cell>
          <cell r="D229">
            <v>4</v>
          </cell>
          <cell r="E229">
            <v>3</v>
          </cell>
          <cell r="F229" t="str">
            <v>수학</v>
          </cell>
          <cell r="G229" t="str">
            <v>전문필수</v>
          </cell>
        </row>
        <row r="230">
          <cell r="A230">
            <v>232</v>
          </cell>
          <cell r="B230" t="str">
            <v>물리Ⅲ</v>
          </cell>
          <cell r="C230">
            <v>3</v>
          </cell>
          <cell r="D230">
            <v>4</v>
          </cell>
          <cell r="E230">
            <v>4</v>
          </cell>
          <cell r="F230" t="str">
            <v>과학</v>
          </cell>
          <cell r="G230" t="str">
            <v>전문필수</v>
          </cell>
        </row>
        <row r="231">
          <cell r="A231">
            <v>233</v>
          </cell>
          <cell r="B231" t="str">
            <v>화학Ⅲ</v>
          </cell>
          <cell r="C231">
            <v>3</v>
          </cell>
          <cell r="D231">
            <v>4</v>
          </cell>
          <cell r="E231">
            <v>4</v>
          </cell>
          <cell r="F231" t="str">
            <v>과학</v>
          </cell>
          <cell r="G231" t="str">
            <v>전문필수</v>
          </cell>
        </row>
        <row r="232">
          <cell r="A232">
            <v>234</v>
          </cell>
          <cell r="B232" t="str">
            <v>생명과학Ⅲ</v>
          </cell>
          <cell r="C232">
            <v>3</v>
          </cell>
          <cell r="D232">
            <v>4</v>
          </cell>
          <cell r="E232">
            <v>4</v>
          </cell>
          <cell r="F232" t="str">
            <v>과학</v>
          </cell>
          <cell r="G232" t="str">
            <v>전문필수</v>
          </cell>
        </row>
        <row r="233">
          <cell r="A233">
            <v>235</v>
          </cell>
          <cell r="B233" t="str">
            <v>지구과학Ⅲ</v>
          </cell>
          <cell r="C233">
            <v>3</v>
          </cell>
          <cell r="D233">
            <v>4</v>
          </cell>
          <cell r="E233">
            <v>4</v>
          </cell>
          <cell r="F233" t="str">
            <v>과학</v>
          </cell>
          <cell r="G233" t="str">
            <v>전문필수</v>
          </cell>
        </row>
        <row r="234">
          <cell r="A234">
            <v>236</v>
          </cell>
          <cell r="B234" t="str">
            <v>프로그래밍 실습</v>
          </cell>
          <cell r="C234">
            <v>1</v>
          </cell>
          <cell r="D234">
            <v>4</v>
          </cell>
          <cell r="E234">
            <v>6</v>
          </cell>
          <cell r="F234" t="str">
            <v>정보과학</v>
          </cell>
          <cell r="G234" t="str">
            <v>전문필수</v>
          </cell>
        </row>
        <row r="235">
          <cell r="A235">
            <v>237</v>
          </cell>
          <cell r="B235" t="str">
            <v>중국어Ⅰ</v>
          </cell>
          <cell r="C235">
            <v>1</v>
          </cell>
          <cell r="D235">
            <v>2</v>
          </cell>
          <cell r="E235">
            <v>8</v>
          </cell>
          <cell r="F235" t="str">
            <v>제2외국어</v>
          </cell>
          <cell r="G235" t="str">
            <v>일반선택</v>
          </cell>
        </row>
        <row r="236">
          <cell r="A236">
            <v>238</v>
          </cell>
          <cell r="B236" t="str">
            <v>일본어Ⅰ</v>
          </cell>
          <cell r="C236">
            <v>1</v>
          </cell>
          <cell r="D236">
            <v>2</v>
          </cell>
          <cell r="E236">
            <v>8</v>
          </cell>
          <cell r="F236" t="str">
            <v>제2외국어</v>
          </cell>
          <cell r="G236" t="str">
            <v>일반선택</v>
          </cell>
        </row>
        <row r="237">
          <cell r="A237">
            <v>239</v>
          </cell>
          <cell r="B237" t="str">
            <v>운동과 건강</v>
          </cell>
          <cell r="C237">
            <v>1</v>
          </cell>
          <cell r="D237">
            <v>2</v>
          </cell>
          <cell r="E237">
            <v>7</v>
          </cell>
          <cell r="F237" t="str">
            <v>예체능</v>
          </cell>
          <cell r="G237" t="str">
            <v>일반선택</v>
          </cell>
        </row>
        <row r="238">
          <cell r="A238">
            <v>240</v>
          </cell>
          <cell r="B238" t="str">
            <v>스포츠 문화</v>
          </cell>
          <cell r="C238">
            <v>1</v>
          </cell>
          <cell r="D238">
            <v>2</v>
          </cell>
          <cell r="E238">
            <v>7</v>
          </cell>
          <cell r="F238" t="str">
            <v>예체능</v>
          </cell>
          <cell r="G238" t="str">
            <v>일반선택</v>
          </cell>
        </row>
        <row r="239">
          <cell r="A239">
            <v>241</v>
          </cell>
          <cell r="B239" t="str">
            <v>심화작문</v>
          </cell>
          <cell r="C239">
            <v>2</v>
          </cell>
          <cell r="D239">
            <v>2</v>
          </cell>
          <cell r="E239">
            <v>1</v>
          </cell>
          <cell r="F239" t="str">
            <v>국어</v>
          </cell>
          <cell r="G239" t="str">
            <v>일반선택</v>
          </cell>
        </row>
        <row r="240">
          <cell r="A240">
            <v>242</v>
          </cell>
          <cell r="B240" t="str">
            <v>심화독서</v>
          </cell>
          <cell r="C240">
            <v>2</v>
          </cell>
          <cell r="D240">
            <v>2</v>
          </cell>
          <cell r="E240">
            <v>1</v>
          </cell>
          <cell r="F240" t="str">
            <v>국어</v>
          </cell>
          <cell r="G240" t="str">
            <v>일반선택</v>
          </cell>
        </row>
        <row r="241">
          <cell r="A241">
            <v>243</v>
          </cell>
          <cell r="B241" t="str">
            <v>법과정치</v>
          </cell>
          <cell r="C241">
            <v>2</v>
          </cell>
          <cell r="D241">
            <v>2</v>
          </cell>
          <cell r="E241">
            <v>5</v>
          </cell>
          <cell r="F241" t="str">
            <v>사회</v>
          </cell>
          <cell r="G241" t="str">
            <v>일반선택</v>
          </cell>
        </row>
        <row r="242">
          <cell r="A242">
            <v>244</v>
          </cell>
          <cell r="B242" t="str">
            <v>정치사상사</v>
          </cell>
          <cell r="C242">
            <v>2</v>
          </cell>
          <cell r="D242">
            <v>2</v>
          </cell>
          <cell r="E242">
            <v>5</v>
          </cell>
          <cell r="F242" t="str">
            <v>사회</v>
          </cell>
          <cell r="G242" t="str">
            <v>일반선택</v>
          </cell>
        </row>
        <row r="243">
          <cell r="A243">
            <v>245</v>
          </cell>
          <cell r="B243" t="str">
            <v>고급영어회화</v>
          </cell>
          <cell r="C243">
            <v>2</v>
          </cell>
          <cell r="D243">
            <v>2</v>
          </cell>
          <cell r="E243">
            <v>2</v>
          </cell>
          <cell r="F243" t="str">
            <v>영어</v>
          </cell>
          <cell r="G243" t="str">
            <v>일반선택</v>
          </cell>
        </row>
        <row r="244">
          <cell r="A244">
            <v>246</v>
          </cell>
          <cell r="B244" t="str">
            <v>시사영어</v>
          </cell>
          <cell r="C244">
            <v>2</v>
          </cell>
          <cell r="D244">
            <v>2</v>
          </cell>
          <cell r="E244">
            <v>2</v>
          </cell>
          <cell r="F244" t="str">
            <v>영어</v>
          </cell>
          <cell r="G244" t="str">
            <v>일반선택</v>
          </cell>
        </row>
        <row r="245">
          <cell r="A245">
            <v>247</v>
          </cell>
          <cell r="B245" t="str">
            <v>중국어Ⅰ</v>
          </cell>
          <cell r="C245">
            <v>1</v>
          </cell>
          <cell r="D245">
            <v>2</v>
          </cell>
          <cell r="E245">
            <v>8</v>
          </cell>
          <cell r="F245" t="str">
            <v>제2외국어</v>
          </cell>
          <cell r="G245" t="str">
            <v>일반선택</v>
          </cell>
        </row>
        <row r="246">
          <cell r="A246">
            <v>248</v>
          </cell>
          <cell r="B246" t="str">
            <v>일본어Ⅰ</v>
          </cell>
          <cell r="C246">
            <v>1</v>
          </cell>
          <cell r="D246">
            <v>2</v>
          </cell>
          <cell r="E246">
            <v>8</v>
          </cell>
          <cell r="F246" t="str">
            <v>제2외국어</v>
          </cell>
          <cell r="G246" t="str">
            <v>일반선택</v>
          </cell>
        </row>
        <row r="247">
          <cell r="A247">
            <v>249</v>
          </cell>
          <cell r="B247" t="str">
            <v>미술 감상</v>
          </cell>
          <cell r="C247">
            <v>1</v>
          </cell>
          <cell r="D247">
            <v>2</v>
          </cell>
          <cell r="E247">
            <v>7</v>
          </cell>
          <cell r="F247" t="str">
            <v>예체능</v>
          </cell>
          <cell r="G247" t="str">
            <v>일반선택</v>
          </cell>
        </row>
        <row r="248">
          <cell r="A248">
            <v>250</v>
          </cell>
          <cell r="B248" t="str">
            <v>수학세미나Ⅰ</v>
          </cell>
          <cell r="C248">
            <v>3</v>
          </cell>
          <cell r="D248">
            <v>5</v>
          </cell>
          <cell r="E248">
            <v>3</v>
          </cell>
          <cell r="F248" t="str">
            <v>수학</v>
          </cell>
          <cell r="G248" t="str">
            <v>전문선택</v>
          </cell>
        </row>
        <row r="249">
          <cell r="A249">
            <v>251</v>
          </cell>
          <cell r="B249" t="str">
            <v>수학세미나Ⅱ</v>
          </cell>
          <cell r="C249">
            <v>3</v>
          </cell>
          <cell r="D249">
            <v>5</v>
          </cell>
          <cell r="E249">
            <v>3</v>
          </cell>
          <cell r="F249" t="str">
            <v>수학</v>
          </cell>
          <cell r="G249" t="str">
            <v>전문선택</v>
          </cell>
        </row>
        <row r="250">
          <cell r="A250">
            <v>252</v>
          </cell>
          <cell r="B250" t="str">
            <v>지구과학세미나</v>
          </cell>
          <cell r="C250">
            <v>3</v>
          </cell>
          <cell r="D250">
            <v>5</v>
          </cell>
          <cell r="E250">
            <v>4</v>
          </cell>
          <cell r="F250" t="str">
            <v>과학</v>
          </cell>
          <cell r="G250" t="str">
            <v>전문선택</v>
          </cell>
        </row>
        <row r="251">
          <cell r="A251">
            <v>253</v>
          </cell>
          <cell r="B251" t="str">
            <v>선형대수학</v>
          </cell>
          <cell r="C251">
            <v>3</v>
          </cell>
          <cell r="D251">
            <v>9</v>
          </cell>
          <cell r="E251">
            <v>10</v>
          </cell>
          <cell r="F251" t="str">
            <v>자율</v>
          </cell>
          <cell r="G251" t="str">
            <v>자율선택</v>
          </cell>
        </row>
        <row r="252">
          <cell r="A252">
            <v>254</v>
          </cell>
          <cell r="B252" t="str">
            <v>수학세미나Ⅰ</v>
          </cell>
          <cell r="C252">
            <v>3</v>
          </cell>
          <cell r="D252">
            <v>9</v>
          </cell>
          <cell r="E252">
            <v>3</v>
          </cell>
          <cell r="F252" t="str">
            <v>수학</v>
          </cell>
          <cell r="G252" t="str">
            <v>자율선택</v>
          </cell>
        </row>
        <row r="253">
          <cell r="A253">
            <v>255</v>
          </cell>
          <cell r="B253" t="str">
            <v>일반물리학Ⅱ</v>
          </cell>
          <cell r="C253">
            <v>3</v>
          </cell>
          <cell r="D253">
            <v>9</v>
          </cell>
          <cell r="E253">
            <v>4</v>
          </cell>
          <cell r="F253" t="str">
            <v>과학</v>
          </cell>
          <cell r="G253" t="str">
            <v>자율선택</v>
          </cell>
        </row>
        <row r="254">
          <cell r="A254">
            <v>256</v>
          </cell>
          <cell r="B254" t="str">
            <v>지구과학세미나</v>
          </cell>
          <cell r="C254">
            <v>3</v>
          </cell>
          <cell r="D254">
            <v>9</v>
          </cell>
          <cell r="E254">
            <v>4</v>
          </cell>
          <cell r="F254" t="str">
            <v>과학</v>
          </cell>
          <cell r="G254" t="str">
            <v>자율선택</v>
          </cell>
        </row>
        <row r="255">
          <cell r="A255">
            <v>257</v>
          </cell>
          <cell r="B255" t="str">
            <v>지구과학Ⅲ</v>
          </cell>
          <cell r="C255">
            <v>2</v>
          </cell>
          <cell r="D255">
            <v>5</v>
          </cell>
          <cell r="E255">
            <v>4</v>
          </cell>
          <cell r="F255" t="str">
            <v>과학</v>
          </cell>
          <cell r="G255" t="str">
            <v>전문선택</v>
          </cell>
        </row>
        <row r="256">
          <cell r="A256">
            <v>258</v>
          </cell>
          <cell r="B256" t="str">
            <v>조합론</v>
          </cell>
          <cell r="C256">
            <v>3</v>
          </cell>
          <cell r="D256">
            <v>9</v>
          </cell>
          <cell r="E256">
            <v>3</v>
          </cell>
          <cell r="F256" t="str">
            <v>수학</v>
          </cell>
          <cell r="G256" t="str">
            <v>자율선택</v>
          </cell>
        </row>
        <row r="257">
          <cell r="A257">
            <v>259</v>
          </cell>
          <cell r="B257" t="str">
            <v>고전역학연습</v>
          </cell>
          <cell r="C257">
            <v>3</v>
          </cell>
          <cell r="D257">
            <v>9</v>
          </cell>
          <cell r="E257">
            <v>4</v>
          </cell>
          <cell r="F257" t="str">
            <v>과학</v>
          </cell>
          <cell r="G257" t="str">
            <v>자율선택</v>
          </cell>
        </row>
        <row r="258">
          <cell r="A258">
            <v>260</v>
          </cell>
          <cell r="B258" t="str">
            <v>벡터해석학</v>
          </cell>
          <cell r="C258">
            <v>3</v>
          </cell>
          <cell r="D258">
            <v>9</v>
          </cell>
          <cell r="E258">
            <v>4</v>
          </cell>
          <cell r="F258" t="str">
            <v>과학</v>
          </cell>
          <cell r="G258" t="str">
            <v>자율선택</v>
          </cell>
        </row>
        <row r="259">
          <cell r="A259">
            <v>261</v>
          </cell>
          <cell r="B259" t="str">
            <v>Microbiology_미생물학</v>
          </cell>
          <cell r="C259">
            <v>3</v>
          </cell>
          <cell r="D259">
            <v>9</v>
          </cell>
          <cell r="E259">
            <v>4</v>
          </cell>
          <cell r="F259" t="str">
            <v>과학</v>
          </cell>
          <cell r="G259" t="str">
            <v>자율선택</v>
          </cell>
        </row>
        <row r="260">
          <cell r="A260">
            <v>262</v>
          </cell>
          <cell r="B260" t="str">
            <v>우주와 생명</v>
          </cell>
          <cell r="C260">
            <v>3</v>
          </cell>
          <cell r="D260">
            <v>9</v>
          </cell>
          <cell r="E260">
            <v>9</v>
          </cell>
          <cell r="F260" t="str">
            <v>융합</v>
          </cell>
          <cell r="G260" t="str">
            <v>자율선택</v>
          </cell>
        </row>
        <row r="261">
          <cell r="A261">
            <v>263</v>
          </cell>
          <cell r="B261" t="str">
            <v>MATLAB 프로그래밍</v>
          </cell>
          <cell r="C261">
            <v>3</v>
          </cell>
          <cell r="D261">
            <v>9</v>
          </cell>
          <cell r="E261">
            <v>9</v>
          </cell>
          <cell r="F261" t="str">
            <v>융합</v>
          </cell>
          <cell r="G261" t="str">
            <v>자율선택</v>
          </cell>
        </row>
        <row r="262">
          <cell r="A262">
            <v>264</v>
          </cell>
          <cell r="B262" t="str">
            <v>지구과학Ⅲ</v>
          </cell>
          <cell r="C262">
            <v>2</v>
          </cell>
          <cell r="D262">
            <v>4</v>
          </cell>
          <cell r="E262">
            <v>4</v>
          </cell>
          <cell r="F262" t="str">
            <v>과학</v>
          </cell>
          <cell r="G262" t="str">
            <v>전문필수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추진 업무 내용"/>
      <sheetName val="2015 교원 명단"/>
      <sheetName val="교원 업무 분장 희망 내역"/>
      <sheetName val="유효성검사"/>
      <sheetName val="Sheet1"/>
      <sheetName val="부장안"/>
      <sheetName val="담임편성안"/>
      <sheetName val="업무별 희망교사"/>
      <sheetName val="교원 업무 분장"/>
      <sheetName val="교원 업무 분장 (2)"/>
      <sheetName val="Sheet2"/>
      <sheetName val="희망 선택여부"/>
    </sheetNames>
    <sheetDataSet>
      <sheetData sheetId="0"/>
      <sheetData sheetId="1"/>
      <sheetData sheetId="2"/>
      <sheetData sheetId="3">
        <row r="2">
          <cell r="A2" t="str">
            <v>1학년</v>
          </cell>
          <cell r="B2" t="str">
            <v>교무기획부장</v>
          </cell>
          <cell r="C2" t="str">
            <v>교무기획/교원평가</v>
          </cell>
        </row>
        <row r="3">
          <cell r="A3" t="str">
            <v>2학년</v>
          </cell>
          <cell r="B3" t="str">
            <v>교육과정부장</v>
          </cell>
          <cell r="C3" t="str">
            <v>교원연수</v>
          </cell>
        </row>
        <row r="4">
          <cell r="A4" t="str">
            <v>3학년</v>
          </cell>
          <cell r="B4" t="str">
            <v>학생생활교육부장</v>
          </cell>
          <cell r="C4" t="str">
            <v>대외협력</v>
          </cell>
        </row>
        <row r="5">
          <cell r="B5" t="str">
            <v>과학영재부장</v>
          </cell>
          <cell r="C5" t="str">
            <v>장학(담)</v>
          </cell>
        </row>
        <row r="6">
          <cell r="B6" t="str">
            <v>인문예체능부장</v>
          </cell>
          <cell r="C6" t="str">
            <v>연구학교</v>
          </cell>
        </row>
        <row r="7">
          <cell r="B7" t="str">
            <v>수학정보부장</v>
          </cell>
          <cell r="C7" t="str">
            <v>교육과정기획/평가총괄</v>
          </cell>
        </row>
        <row r="8">
          <cell r="B8" t="str">
            <v>물리지구과학부장</v>
          </cell>
          <cell r="C8" t="str">
            <v>수업/학교일지</v>
          </cell>
        </row>
        <row r="9">
          <cell r="B9" t="str">
            <v>화학생명과학부장</v>
          </cell>
          <cell r="C9" t="str">
            <v>교육과정</v>
          </cell>
        </row>
        <row r="10">
          <cell r="B10" t="str">
            <v>1학년부장</v>
          </cell>
          <cell r="C10" t="str">
            <v>생기부(담)</v>
          </cell>
        </row>
        <row r="11">
          <cell r="B11" t="str">
            <v>2학년부장</v>
          </cell>
          <cell r="C11" t="str">
            <v>학생생활교육부기획</v>
          </cell>
        </row>
        <row r="12">
          <cell r="B12" t="str">
            <v>3학년부장</v>
          </cell>
          <cell r="C12" t="str">
            <v>학생회</v>
          </cell>
        </row>
        <row r="13">
          <cell r="B13" t="str">
            <v>입시관리부장</v>
          </cell>
          <cell r="C13" t="str">
            <v>환경봉사(담)</v>
          </cell>
        </row>
        <row r="14">
          <cell r="B14" t="str">
            <v>진로진학상담부장</v>
          </cell>
          <cell r="C14" t="str">
            <v>보건</v>
          </cell>
        </row>
        <row r="15">
          <cell r="C15" t="str">
            <v>영양</v>
          </cell>
        </row>
        <row r="16">
          <cell r="C16" t="str">
            <v>과학영재부기획</v>
          </cell>
        </row>
        <row r="17">
          <cell r="C17" t="str">
            <v>연구활동</v>
          </cell>
        </row>
        <row r="18">
          <cell r="C18" t="str">
            <v>영재/캠프</v>
          </cell>
        </row>
        <row r="19">
          <cell r="C19" t="str">
            <v>융합/과학기자재</v>
          </cell>
        </row>
        <row r="20">
          <cell r="C20" t="str">
            <v>영재반운영</v>
          </cell>
        </row>
        <row r="21">
          <cell r="C21" t="str">
            <v>발명/CNC</v>
          </cell>
        </row>
        <row r="22">
          <cell r="C22" t="str">
            <v>국제교류1</v>
          </cell>
        </row>
        <row r="23">
          <cell r="C23" t="str">
            <v>국제교류2</v>
          </cell>
        </row>
        <row r="24">
          <cell r="C24" t="str">
            <v>독서/도서관</v>
          </cell>
        </row>
        <row r="25">
          <cell r="C25" t="str">
            <v>동아리</v>
          </cell>
        </row>
        <row r="26">
          <cell r="C26" t="str">
            <v>수학정보부기획(정보)</v>
          </cell>
        </row>
        <row r="27">
          <cell r="C27" t="str">
            <v>방송(담)</v>
          </cell>
        </row>
        <row r="28">
          <cell r="C28" t="str">
            <v>수학(수학부장)</v>
          </cell>
        </row>
        <row r="29">
          <cell r="C29" t="str">
            <v>정보(정보부장)</v>
          </cell>
        </row>
        <row r="30">
          <cell r="C30" t="str">
            <v>수학전문교원</v>
          </cell>
        </row>
        <row r="31">
          <cell r="C31" t="str">
            <v>정보전문교원</v>
          </cell>
        </row>
        <row r="32">
          <cell r="C32" t="str">
            <v>물리(물리부장)</v>
          </cell>
        </row>
        <row r="33">
          <cell r="C33" t="str">
            <v>지구과학(지구과학부장)</v>
          </cell>
        </row>
        <row r="34">
          <cell r="C34" t="str">
            <v>물리전문교원</v>
          </cell>
        </row>
        <row r="35">
          <cell r="C35" t="str">
            <v>지구과학계</v>
          </cell>
        </row>
        <row r="36">
          <cell r="C36" t="str">
            <v>화학(화학부장)</v>
          </cell>
        </row>
        <row r="37">
          <cell r="C37" t="str">
            <v>생명과학(생명과학부장)</v>
          </cell>
        </row>
        <row r="38">
          <cell r="C38" t="str">
            <v>화학전문교원</v>
          </cell>
        </row>
        <row r="39">
          <cell r="C39" t="str">
            <v>생명과학전문교원</v>
          </cell>
        </row>
        <row r="40">
          <cell r="C40" t="str">
            <v>1학년부기획(방과후 총괄)</v>
          </cell>
        </row>
        <row r="41">
          <cell r="C41" t="str">
            <v>1학년 평가</v>
          </cell>
        </row>
        <row r="42">
          <cell r="C42" t="str">
            <v>1학년 생활교육계</v>
          </cell>
        </row>
        <row r="43">
          <cell r="C43" t="str">
            <v>2학년부기획(방과후)</v>
          </cell>
        </row>
        <row r="44">
          <cell r="C44" t="str">
            <v>2학년 평가</v>
          </cell>
        </row>
        <row r="45">
          <cell r="C45" t="str">
            <v>2학년 생활교육계(총괄)</v>
          </cell>
        </row>
        <row r="46">
          <cell r="C46" t="str">
            <v>3학년부기획(3학년 생활교육계)</v>
          </cell>
        </row>
        <row r="47">
          <cell r="C47" t="str">
            <v>3학년 평가/방과후</v>
          </cell>
        </row>
        <row r="48">
          <cell r="C48" t="str">
            <v>입시관리부기획</v>
          </cell>
        </row>
        <row r="49">
          <cell r="C49" t="str">
            <v>학교홍보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zoomScaleNormal="100" zoomScaleSheetLayoutView="75" workbookViewId="0">
      <pane ySplit="1" topLeftCell="A2" activePane="bottomLeft" state="frozen"/>
      <selection pane="bottomLeft" activeCell="J48" sqref="J48"/>
    </sheetView>
  </sheetViews>
  <sheetFormatPr defaultColWidth="9.109375" defaultRowHeight="17.399999999999999" x14ac:dyDescent="0.3"/>
  <cols>
    <col min="1" max="1" width="9.109375" style="6"/>
    <col min="2" max="2" width="32.5546875" style="6" customWidth="1"/>
    <col min="3" max="3" width="7.33203125" style="6" customWidth="1"/>
    <col min="4" max="4" width="7.109375" style="6" customWidth="1"/>
    <col min="5" max="5" width="6.88671875" style="6" customWidth="1"/>
    <col min="6" max="6" width="14.5546875" style="6" customWidth="1"/>
    <col min="7" max="7" width="7.33203125" style="6" customWidth="1"/>
    <col min="8" max="8" width="13.33203125" style="6" customWidth="1"/>
    <col min="9" max="9" width="12.5546875" style="6" customWidth="1"/>
    <col min="10" max="10" width="18.33203125" style="6" customWidth="1"/>
    <col min="11" max="16384" width="9.109375" style="6"/>
  </cols>
  <sheetData>
    <row r="1" spans="1:10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x14ac:dyDescent="0.3">
      <c r="A2" s="7">
        <v>2</v>
      </c>
      <c r="B2" s="15" t="s">
        <v>60</v>
      </c>
      <c r="C2" s="7">
        <v>3</v>
      </c>
      <c r="D2" s="7" t="s">
        <v>89</v>
      </c>
      <c r="E2" s="15" t="s">
        <v>86</v>
      </c>
      <c r="F2" s="7" t="s">
        <v>195</v>
      </c>
      <c r="G2" s="7">
        <v>3</v>
      </c>
      <c r="H2" s="7">
        <v>33</v>
      </c>
      <c r="I2" s="7">
        <f t="shared" ref="I2:I33" si="0">IF(H2&lt;21,1,IF(H2&lt;37,2,IF(H2&lt;52,3,IF(H2&lt;65,4,IF(H2&lt;81,5,6)))))</f>
        <v>2</v>
      </c>
      <c r="J2" s="7"/>
    </row>
    <row r="3" spans="1:10" x14ac:dyDescent="0.3">
      <c r="A3" s="7">
        <v>2</v>
      </c>
      <c r="B3" s="15" t="s">
        <v>67</v>
      </c>
      <c r="C3" s="7">
        <v>3</v>
      </c>
      <c r="D3" s="7" t="s">
        <v>89</v>
      </c>
      <c r="E3" s="15" t="s">
        <v>86</v>
      </c>
      <c r="F3" s="7" t="s">
        <v>195</v>
      </c>
      <c r="G3" s="7">
        <v>3</v>
      </c>
      <c r="H3" s="7">
        <v>64</v>
      </c>
      <c r="I3" s="7">
        <f t="shared" si="0"/>
        <v>4</v>
      </c>
      <c r="J3" s="7"/>
    </row>
    <row r="4" spans="1:10" x14ac:dyDescent="0.3">
      <c r="A4" s="7">
        <v>3</v>
      </c>
      <c r="B4" s="13" t="s">
        <v>45</v>
      </c>
      <c r="C4" s="7">
        <v>2</v>
      </c>
      <c r="D4" s="13" t="s">
        <v>89</v>
      </c>
      <c r="E4" s="13" t="s">
        <v>86</v>
      </c>
      <c r="F4" s="7" t="s">
        <v>195</v>
      </c>
      <c r="G4" s="7">
        <v>2</v>
      </c>
      <c r="H4" s="7">
        <v>60</v>
      </c>
      <c r="I4" s="7">
        <f t="shared" si="0"/>
        <v>4</v>
      </c>
      <c r="J4" s="7"/>
    </row>
    <row r="5" spans="1:10" x14ac:dyDescent="0.3">
      <c r="A5" s="7">
        <v>3</v>
      </c>
      <c r="B5" s="13" t="s">
        <v>40</v>
      </c>
      <c r="C5" s="7">
        <v>2</v>
      </c>
      <c r="D5" s="13" t="s">
        <v>89</v>
      </c>
      <c r="E5" s="13" t="s">
        <v>86</v>
      </c>
      <c r="F5" s="7" t="s">
        <v>195</v>
      </c>
      <c r="G5" s="7">
        <v>2</v>
      </c>
      <c r="H5" s="7">
        <v>32</v>
      </c>
      <c r="I5" s="7">
        <f t="shared" si="0"/>
        <v>2</v>
      </c>
      <c r="J5" s="7"/>
    </row>
    <row r="6" spans="1:10" x14ac:dyDescent="0.3">
      <c r="A6" s="7">
        <v>3</v>
      </c>
      <c r="B6" s="13" t="s">
        <v>25</v>
      </c>
      <c r="C6" s="7">
        <v>2</v>
      </c>
      <c r="D6" s="13" t="s">
        <v>89</v>
      </c>
      <c r="E6" s="13" t="s">
        <v>87</v>
      </c>
      <c r="F6" s="7" t="s">
        <v>195</v>
      </c>
      <c r="G6" s="7">
        <v>2</v>
      </c>
      <c r="H6" s="7">
        <v>12</v>
      </c>
      <c r="I6" s="7">
        <f t="shared" si="0"/>
        <v>1</v>
      </c>
      <c r="J6" s="7"/>
    </row>
    <row r="7" spans="1:10" x14ac:dyDescent="0.3">
      <c r="A7" s="7">
        <v>2</v>
      </c>
      <c r="B7" s="15" t="s">
        <v>206</v>
      </c>
      <c r="C7" s="7">
        <v>3</v>
      </c>
      <c r="D7" s="7" t="s">
        <v>81</v>
      </c>
      <c r="E7" s="15" t="s">
        <v>175</v>
      </c>
      <c r="F7" s="7" t="s">
        <v>224</v>
      </c>
      <c r="G7" s="7">
        <v>3</v>
      </c>
      <c r="H7" s="7">
        <v>97</v>
      </c>
      <c r="I7" s="7">
        <f t="shared" si="0"/>
        <v>6</v>
      </c>
      <c r="J7" s="7"/>
    </row>
    <row r="8" spans="1:10" x14ac:dyDescent="0.3">
      <c r="A8" s="7">
        <v>3</v>
      </c>
      <c r="B8" s="13" t="s">
        <v>42</v>
      </c>
      <c r="C8" s="7">
        <v>3</v>
      </c>
      <c r="D8" s="13" t="s">
        <v>93</v>
      </c>
      <c r="E8" s="13" t="s">
        <v>86</v>
      </c>
      <c r="F8" s="7" t="s">
        <v>224</v>
      </c>
      <c r="G8" s="7">
        <v>3</v>
      </c>
      <c r="H8" s="7">
        <v>11</v>
      </c>
      <c r="I8" s="7">
        <f t="shared" si="0"/>
        <v>1</v>
      </c>
      <c r="J8" s="7"/>
    </row>
    <row r="9" spans="1:10" x14ac:dyDescent="0.3">
      <c r="A9" s="7">
        <v>3</v>
      </c>
      <c r="B9" s="13" t="s">
        <v>43</v>
      </c>
      <c r="C9" s="7">
        <v>3</v>
      </c>
      <c r="D9" s="13" t="s">
        <v>93</v>
      </c>
      <c r="E9" s="13" t="s">
        <v>86</v>
      </c>
      <c r="F9" s="7" t="s">
        <v>224</v>
      </c>
      <c r="G9" s="7">
        <v>3</v>
      </c>
      <c r="H9" s="7">
        <v>9</v>
      </c>
      <c r="I9" s="7">
        <f t="shared" si="0"/>
        <v>1</v>
      </c>
      <c r="J9" s="7"/>
    </row>
    <row r="10" spans="1:10" x14ac:dyDescent="0.3">
      <c r="A10" s="7">
        <v>3</v>
      </c>
      <c r="B10" s="13" t="s">
        <v>6</v>
      </c>
      <c r="C10" s="7">
        <v>3</v>
      </c>
      <c r="D10" s="13" t="s">
        <v>81</v>
      </c>
      <c r="E10" s="13" t="s">
        <v>86</v>
      </c>
      <c r="F10" s="7" t="s">
        <v>224</v>
      </c>
      <c r="G10" s="14">
        <v>4</v>
      </c>
      <c r="H10" s="7">
        <v>52</v>
      </c>
      <c r="I10" s="7">
        <f t="shared" si="0"/>
        <v>4</v>
      </c>
      <c r="J10" s="7"/>
    </row>
    <row r="11" spans="1:10" x14ac:dyDescent="0.3">
      <c r="A11" s="7">
        <v>3</v>
      </c>
      <c r="B11" s="13" t="s">
        <v>5</v>
      </c>
      <c r="C11" s="7">
        <v>1</v>
      </c>
      <c r="D11" s="13" t="s">
        <v>81</v>
      </c>
      <c r="E11" s="13" t="s">
        <v>86</v>
      </c>
      <c r="F11" s="7" t="s">
        <v>224</v>
      </c>
      <c r="G11" s="14">
        <v>2</v>
      </c>
      <c r="H11" s="7">
        <v>34</v>
      </c>
      <c r="I11" s="7">
        <f t="shared" si="0"/>
        <v>2</v>
      </c>
      <c r="J11" s="7"/>
    </row>
    <row r="12" spans="1:10" x14ac:dyDescent="0.3">
      <c r="A12" s="7">
        <v>3</v>
      </c>
      <c r="B12" s="13" t="s">
        <v>30</v>
      </c>
      <c r="C12" s="7">
        <v>1</v>
      </c>
      <c r="D12" s="13" t="s">
        <v>89</v>
      </c>
      <c r="E12" s="13" t="s">
        <v>175</v>
      </c>
      <c r="F12" s="7" t="s">
        <v>188</v>
      </c>
      <c r="G12" s="7">
        <v>1</v>
      </c>
      <c r="H12" s="7">
        <v>93</v>
      </c>
      <c r="I12" s="7">
        <f t="shared" si="0"/>
        <v>6</v>
      </c>
      <c r="J12" s="7" t="s">
        <v>64</v>
      </c>
    </row>
    <row r="13" spans="1:10" x14ac:dyDescent="0.3">
      <c r="A13" s="7">
        <v>2</v>
      </c>
      <c r="B13" s="15" t="s">
        <v>51</v>
      </c>
      <c r="C13" s="7">
        <v>2</v>
      </c>
      <c r="D13" s="7" t="s">
        <v>89</v>
      </c>
      <c r="E13" s="15" t="s">
        <v>86</v>
      </c>
      <c r="F13" s="7" t="s">
        <v>211</v>
      </c>
      <c r="G13" s="7">
        <v>2</v>
      </c>
      <c r="H13" s="7">
        <v>74</v>
      </c>
      <c r="I13" s="7">
        <f t="shared" si="0"/>
        <v>5</v>
      </c>
      <c r="J13" s="7"/>
    </row>
    <row r="14" spans="1:10" x14ac:dyDescent="0.3">
      <c r="A14" s="7">
        <v>2</v>
      </c>
      <c r="B14" s="15" t="s">
        <v>222</v>
      </c>
      <c r="C14" s="7">
        <v>2</v>
      </c>
      <c r="D14" s="7" t="s">
        <v>89</v>
      </c>
      <c r="E14" s="15" t="s">
        <v>86</v>
      </c>
      <c r="F14" s="7" t="s">
        <v>211</v>
      </c>
      <c r="G14" s="7">
        <v>2</v>
      </c>
      <c r="H14" s="7">
        <v>23</v>
      </c>
      <c r="I14" s="7">
        <f t="shared" si="0"/>
        <v>2</v>
      </c>
      <c r="J14" s="7"/>
    </row>
    <row r="15" spans="1:10" x14ac:dyDescent="0.3">
      <c r="A15" s="7">
        <v>3</v>
      </c>
      <c r="B15" s="13" t="s">
        <v>41</v>
      </c>
      <c r="C15" s="7">
        <v>2</v>
      </c>
      <c r="D15" s="13" t="s">
        <v>89</v>
      </c>
      <c r="E15" s="13" t="s">
        <v>86</v>
      </c>
      <c r="F15" s="7" t="s">
        <v>211</v>
      </c>
      <c r="G15" s="7">
        <v>2</v>
      </c>
      <c r="H15" s="7">
        <v>29</v>
      </c>
      <c r="I15" s="7">
        <f t="shared" si="0"/>
        <v>2</v>
      </c>
      <c r="J15" s="7" t="s">
        <v>64</v>
      </c>
    </row>
    <row r="16" spans="1:10" x14ac:dyDescent="0.3">
      <c r="A16" s="7">
        <v>3</v>
      </c>
      <c r="B16" s="13" t="s">
        <v>31</v>
      </c>
      <c r="C16" s="7">
        <v>2</v>
      </c>
      <c r="D16" s="13" t="s">
        <v>89</v>
      </c>
      <c r="E16" s="13" t="s">
        <v>86</v>
      </c>
      <c r="F16" s="7" t="s">
        <v>211</v>
      </c>
      <c r="G16" s="7">
        <v>2</v>
      </c>
      <c r="H16" s="7">
        <v>10</v>
      </c>
      <c r="I16" s="7">
        <f t="shared" si="0"/>
        <v>1</v>
      </c>
      <c r="J16" s="7"/>
    </row>
    <row r="17" spans="1:10" x14ac:dyDescent="0.3">
      <c r="A17" s="7">
        <v>2</v>
      </c>
      <c r="B17" s="15" t="s">
        <v>57</v>
      </c>
      <c r="C17" s="7">
        <v>3</v>
      </c>
      <c r="D17" s="7" t="s">
        <v>81</v>
      </c>
      <c r="E17" s="15" t="s">
        <v>175</v>
      </c>
      <c r="F17" s="7" t="s">
        <v>182</v>
      </c>
      <c r="G17" s="7">
        <v>3</v>
      </c>
      <c r="H17" s="7">
        <v>97</v>
      </c>
      <c r="I17" s="7">
        <f t="shared" si="0"/>
        <v>6</v>
      </c>
      <c r="J17" s="7"/>
    </row>
    <row r="18" spans="1:10" x14ac:dyDescent="0.3">
      <c r="A18" s="7">
        <v>3</v>
      </c>
      <c r="B18" s="13" t="s">
        <v>32</v>
      </c>
      <c r="C18" s="7">
        <v>3</v>
      </c>
      <c r="D18" s="13" t="s">
        <v>93</v>
      </c>
      <c r="E18" s="13" t="s">
        <v>86</v>
      </c>
      <c r="F18" s="7" t="s">
        <v>182</v>
      </c>
      <c r="G18" s="7">
        <v>3</v>
      </c>
      <c r="H18" s="7">
        <v>11</v>
      </c>
      <c r="I18" s="7">
        <f t="shared" si="0"/>
        <v>1</v>
      </c>
      <c r="J18" s="7"/>
    </row>
    <row r="19" spans="1:10" x14ac:dyDescent="0.3">
      <c r="A19" s="7">
        <v>3</v>
      </c>
      <c r="B19" s="13" t="s">
        <v>7</v>
      </c>
      <c r="C19" s="7">
        <v>3</v>
      </c>
      <c r="D19" s="13" t="s">
        <v>93</v>
      </c>
      <c r="E19" s="13" t="s">
        <v>86</v>
      </c>
      <c r="F19" s="7" t="s">
        <v>182</v>
      </c>
      <c r="G19" s="7">
        <v>3</v>
      </c>
      <c r="H19" s="7">
        <v>10</v>
      </c>
      <c r="I19" s="7">
        <f t="shared" si="0"/>
        <v>1</v>
      </c>
      <c r="J19" s="7"/>
    </row>
    <row r="20" spans="1:10" x14ac:dyDescent="0.3">
      <c r="A20" s="7">
        <v>3</v>
      </c>
      <c r="B20" s="13" t="s">
        <v>2</v>
      </c>
      <c r="C20" s="7">
        <v>1</v>
      </c>
      <c r="D20" s="13" t="s">
        <v>81</v>
      </c>
      <c r="E20" s="13" t="s">
        <v>86</v>
      </c>
      <c r="F20" s="7" t="s">
        <v>182</v>
      </c>
      <c r="G20" s="14">
        <v>2</v>
      </c>
      <c r="H20" s="7">
        <v>18</v>
      </c>
      <c r="I20" s="7">
        <f t="shared" si="0"/>
        <v>1</v>
      </c>
      <c r="J20" s="7"/>
    </row>
    <row r="21" spans="1:10" x14ac:dyDescent="0.3">
      <c r="A21" s="7">
        <v>3</v>
      </c>
      <c r="B21" s="13" t="s">
        <v>3</v>
      </c>
      <c r="C21" s="7">
        <v>3</v>
      </c>
      <c r="D21" s="13" t="s">
        <v>81</v>
      </c>
      <c r="E21" s="13" t="s">
        <v>86</v>
      </c>
      <c r="F21" s="7" t="s">
        <v>182</v>
      </c>
      <c r="G21" s="7">
        <v>3</v>
      </c>
      <c r="H21" s="7">
        <v>41</v>
      </c>
      <c r="I21" s="7">
        <f t="shared" si="0"/>
        <v>3</v>
      </c>
      <c r="J21" s="7"/>
    </row>
    <row r="22" spans="1:10" x14ac:dyDescent="0.3">
      <c r="A22" s="7">
        <v>2</v>
      </c>
      <c r="B22" s="15" t="s">
        <v>53</v>
      </c>
      <c r="C22" s="7">
        <v>4</v>
      </c>
      <c r="D22" s="7" t="s">
        <v>81</v>
      </c>
      <c r="E22" s="15" t="s">
        <v>175</v>
      </c>
      <c r="F22" s="7" t="s">
        <v>207</v>
      </c>
      <c r="G22" s="7">
        <v>4</v>
      </c>
      <c r="H22" s="7">
        <v>97</v>
      </c>
      <c r="I22" s="7">
        <f t="shared" si="0"/>
        <v>6</v>
      </c>
      <c r="J22" s="7" t="s">
        <v>64</v>
      </c>
    </row>
    <row r="23" spans="1:10" x14ac:dyDescent="0.3">
      <c r="A23" s="7">
        <v>2</v>
      </c>
      <c r="B23" s="15" t="s">
        <v>58</v>
      </c>
      <c r="C23" s="7">
        <v>2</v>
      </c>
      <c r="D23" s="7" t="s">
        <v>81</v>
      </c>
      <c r="E23" s="15" t="s">
        <v>175</v>
      </c>
      <c r="F23" s="7" t="s">
        <v>207</v>
      </c>
      <c r="G23" s="7">
        <v>2</v>
      </c>
      <c r="H23" s="7">
        <v>97</v>
      </c>
      <c r="I23" s="7">
        <f t="shared" si="0"/>
        <v>6</v>
      </c>
      <c r="J23" s="7"/>
    </row>
    <row r="24" spans="1:10" x14ac:dyDescent="0.3">
      <c r="A24" s="7">
        <v>3</v>
      </c>
      <c r="B24" s="13" t="s">
        <v>23</v>
      </c>
      <c r="C24" s="7">
        <v>3</v>
      </c>
      <c r="D24" s="13" t="s">
        <v>93</v>
      </c>
      <c r="E24" s="13" t="s">
        <v>86</v>
      </c>
      <c r="F24" s="7" t="s">
        <v>207</v>
      </c>
      <c r="G24" s="7">
        <v>3</v>
      </c>
      <c r="H24" s="7">
        <v>6</v>
      </c>
      <c r="I24" s="7">
        <f t="shared" si="0"/>
        <v>1</v>
      </c>
      <c r="J24" s="7"/>
    </row>
    <row r="25" spans="1:10" x14ac:dyDescent="0.3">
      <c r="A25" s="7">
        <v>3</v>
      </c>
      <c r="B25" s="13" t="s">
        <v>22</v>
      </c>
      <c r="C25" s="7">
        <v>3</v>
      </c>
      <c r="D25" s="13" t="s">
        <v>93</v>
      </c>
      <c r="E25" s="13" t="s">
        <v>86</v>
      </c>
      <c r="F25" s="7" t="s">
        <v>207</v>
      </c>
      <c r="G25" s="7">
        <v>3</v>
      </c>
      <c r="H25" s="7">
        <v>6</v>
      </c>
      <c r="I25" s="7">
        <f t="shared" si="0"/>
        <v>1</v>
      </c>
      <c r="J25" s="7"/>
    </row>
    <row r="26" spans="1:10" x14ac:dyDescent="0.3">
      <c r="A26" s="7">
        <v>3</v>
      </c>
      <c r="B26" s="13" t="s">
        <v>27</v>
      </c>
      <c r="C26" s="7">
        <v>3</v>
      </c>
      <c r="D26" s="13" t="s">
        <v>81</v>
      </c>
      <c r="E26" s="13" t="s">
        <v>86</v>
      </c>
      <c r="F26" s="7" t="s">
        <v>207</v>
      </c>
      <c r="G26" s="14">
        <v>4</v>
      </c>
      <c r="H26" s="7">
        <v>32</v>
      </c>
      <c r="I26" s="7">
        <f t="shared" si="0"/>
        <v>2</v>
      </c>
      <c r="J26" s="7"/>
    </row>
    <row r="27" spans="1:10" x14ac:dyDescent="0.3">
      <c r="A27" s="7">
        <v>3</v>
      </c>
      <c r="B27" s="13" t="s">
        <v>38</v>
      </c>
      <c r="C27" s="7">
        <v>3</v>
      </c>
      <c r="D27" s="13" t="s">
        <v>81</v>
      </c>
      <c r="E27" s="13" t="s">
        <v>86</v>
      </c>
      <c r="F27" s="7" t="s">
        <v>207</v>
      </c>
      <c r="G27" s="14">
        <v>4</v>
      </c>
      <c r="H27" s="7">
        <v>13</v>
      </c>
      <c r="I27" s="7">
        <f t="shared" si="0"/>
        <v>1</v>
      </c>
      <c r="J27" s="7"/>
    </row>
    <row r="28" spans="1:10" x14ac:dyDescent="0.3">
      <c r="A28" s="7">
        <v>3</v>
      </c>
      <c r="B28" s="13" t="s">
        <v>29</v>
      </c>
      <c r="C28" s="7">
        <v>3</v>
      </c>
      <c r="D28" s="13" t="s">
        <v>81</v>
      </c>
      <c r="E28" s="13" t="s">
        <v>86</v>
      </c>
      <c r="F28" s="7" t="s">
        <v>207</v>
      </c>
      <c r="G28" s="7">
        <v>3</v>
      </c>
      <c r="H28" s="7">
        <v>93</v>
      </c>
      <c r="I28" s="7">
        <f t="shared" si="0"/>
        <v>6</v>
      </c>
      <c r="J28" s="7"/>
    </row>
    <row r="29" spans="1:10" x14ac:dyDescent="0.3">
      <c r="A29" s="7">
        <v>2</v>
      </c>
      <c r="B29" s="15" t="s">
        <v>47</v>
      </c>
      <c r="C29" s="7">
        <v>1</v>
      </c>
      <c r="D29" s="7" t="s">
        <v>89</v>
      </c>
      <c r="E29" s="15" t="s">
        <v>175</v>
      </c>
      <c r="F29" s="7" t="s">
        <v>165</v>
      </c>
      <c r="G29" s="7">
        <v>1</v>
      </c>
      <c r="H29" s="7">
        <v>97</v>
      </c>
      <c r="I29" s="7">
        <f t="shared" si="0"/>
        <v>6</v>
      </c>
      <c r="J29" s="7"/>
    </row>
    <row r="30" spans="1:10" x14ac:dyDescent="0.3">
      <c r="A30" s="7">
        <v>2</v>
      </c>
      <c r="B30" s="15" t="s">
        <v>66</v>
      </c>
      <c r="C30" s="7">
        <v>2</v>
      </c>
      <c r="D30" s="7" t="s">
        <v>89</v>
      </c>
      <c r="E30" s="15" t="s">
        <v>86</v>
      </c>
      <c r="F30" s="7" t="s">
        <v>165</v>
      </c>
      <c r="G30" s="7">
        <v>2</v>
      </c>
      <c r="H30" s="7">
        <v>70</v>
      </c>
      <c r="I30" s="7">
        <f t="shared" si="0"/>
        <v>5</v>
      </c>
      <c r="J30" s="7"/>
    </row>
    <row r="31" spans="1:10" x14ac:dyDescent="0.3">
      <c r="A31" s="7">
        <v>2</v>
      </c>
      <c r="B31" s="15" t="s">
        <v>49</v>
      </c>
      <c r="C31" s="7">
        <v>2</v>
      </c>
      <c r="D31" s="7" t="s">
        <v>89</v>
      </c>
      <c r="E31" s="15" t="s">
        <v>86</v>
      </c>
      <c r="F31" s="7" t="s">
        <v>165</v>
      </c>
      <c r="G31" s="7">
        <v>2</v>
      </c>
      <c r="H31" s="7">
        <v>27</v>
      </c>
      <c r="I31" s="7">
        <f t="shared" si="0"/>
        <v>2</v>
      </c>
      <c r="J31" s="7"/>
    </row>
    <row r="32" spans="1:10" x14ac:dyDescent="0.3">
      <c r="A32" s="7">
        <v>3</v>
      </c>
      <c r="B32" s="13" t="s">
        <v>37</v>
      </c>
      <c r="C32" s="7">
        <v>2</v>
      </c>
      <c r="D32" s="13" t="s">
        <v>89</v>
      </c>
      <c r="E32" s="13" t="s">
        <v>86</v>
      </c>
      <c r="F32" s="7" t="s">
        <v>165</v>
      </c>
      <c r="G32" s="7">
        <v>2</v>
      </c>
      <c r="H32" s="7">
        <v>26</v>
      </c>
      <c r="I32" s="7">
        <f t="shared" si="0"/>
        <v>2</v>
      </c>
      <c r="J32" s="7"/>
    </row>
    <row r="33" spans="1:10" x14ac:dyDescent="0.3">
      <c r="A33" s="7">
        <v>3</v>
      </c>
      <c r="B33" s="13" t="s">
        <v>35</v>
      </c>
      <c r="C33" s="7">
        <v>2</v>
      </c>
      <c r="D33" s="13" t="s">
        <v>89</v>
      </c>
      <c r="E33" s="13" t="s">
        <v>86</v>
      </c>
      <c r="F33" s="7" t="s">
        <v>165</v>
      </c>
      <c r="G33" s="7">
        <v>2</v>
      </c>
      <c r="H33" s="7">
        <v>29</v>
      </c>
      <c r="I33" s="7">
        <f t="shared" si="0"/>
        <v>2</v>
      </c>
      <c r="J33" s="7"/>
    </row>
    <row r="34" spans="1:10" x14ac:dyDescent="0.3">
      <c r="A34" s="7">
        <v>2</v>
      </c>
      <c r="B34" s="15" t="s">
        <v>61</v>
      </c>
      <c r="C34" s="7">
        <v>1</v>
      </c>
      <c r="D34" s="7" t="s">
        <v>89</v>
      </c>
      <c r="E34" s="15" t="s">
        <v>175</v>
      </c>
      <c r="F34" s="7" t="s">
        <v>220</v>
      </c>
      <c r="G34" s="7">
        <v>1</v>
      </c>
      <c r="H34" s="7">
        <v>97</v>
      </c>
      <c r="I34" s="7">
        <f t="shared" ref="I34:I51" si="1">IF(H34&lt;21,1,IF(H34&lt;37,2,IF(H34&lt;52,3,IF(H34&lt;65,4,IF(H34&lt;81,5,6)))))</f>
        <v>6</v>
      </c>
      <c r="J34" s="7"/>
    </row>
    <row r="35" spans="1:10" x14ac:dyDescent="0.3">
      <c r="A35" s="7">
        <v>2</v>
      </c>
      <c r="B35" s="15" t="s">
        <v>14</v>
      </c>
      <c r="C35" s="7">
        <v>1</v>
      </c>
      <c r="D35" s="7" t="s">
        <v>81</v>
      </c>
      <c r="E35" s="15" t="s">
        <v>175</v>
      </c>
      <c r="F35" s="7" t="s">
        <v>168</v>
      </c>
      <c r="G35" s="14">
        <v>2</v>
      </c>
      <c r="H35" s="7">
        <v>97</v>
      </c>
      <c r="I35" s="7">
        <f t="shared" si="1"/>
        <v>6</v>
      </c>
      <c r="J35" s="7"/>
    </row>
    <row r="36" spans="1:10" x14ac:dyDescent="0.3">
      <c r="A36" s="7">
        <v>3</v>
      </c>
      <c r="B36" s="13" t="s">
        <v>9</v>
      </c>
      <c r="C36" s="7">
        <v>3</v>
      </c>
      <c r="D36" s="13" t="s">
        <v>93</v>
      </c>
      <c r="E36" s="13" t="s">
        <v>86</v>
      </c>
      <c r="F36" s="7" t="s">
        <v>168</v>
      </c>
      <c r="G36" s="7">
        <v>3</v>
      </c>
      <c r="H36" s="7">
        <v>8</v>
      </c>
      <c r="I36" s="7">
        <f t="shared" si="1"/>
        <v>1</v>
      </c>
      <c r="J36" s="7"/>
    </row>
    <row r="37" spans="1:10" x14ac:dyDescent="0.3">
      <c r="A37" s="7">
        <v>3</v>
      </c>
      <c r="B37" s="13" t="s">
        <v>8</v>
      </c>
      <c r="C37" s="7">
        <v>3</v>
      </c>
      <c r="D37" s="13" t="s">
        <v>81</v>
      </c>
      <c r="E37" s="13" t="s">
        <v>86</v>
      </c>
      <c r="F37" s="7" t="s">
        <v>168</v>
      </c>
      <c r="G37" s="7">
        <v>3</v>
      </c>
      <c r="H37" s="7">
        <v>18</v>
      </c>
      <c r="I37" s="7">
        <f t="shared" si="1"/>
        <v>1</v>
      </c>
      <c r="J37" s="7" t="s">
        <v>15</v>
      </c>
    </row>
    <row r="38" spans="1:10" x14ac:dyDescent="0.3">
      <c r="A38" s="7">
        <v>3</v>
      </c>
      <c r="B38" s="13" t="s">
        <v>44</v>
      </c>
      <c r="C38" s="7">
        <v>1</v>
      </c>
      <c r="D38" s="13" t="s">
        <v>89</v>
      </c>
      <c r="E38" s="13" t="s">
        <v>175</v>
      </c>
      <c r="F38" s="7" t="s">
        <v>62</v>
      </c>
      <c r="G38" s="7">
        <v>1</v>
      </c>
      <c r="H38" s="7">
        <v>37</v>
      </c>
      <c r="I38" s="7">
        <f t="shared" si="1"/>
        <v>3</v>
      </c>
      <c r="J38" s="7" t="s">
        <v>64</v>
      </c>
    </row>
    <row r="39" spans="1:10" x14ac:dyDescent="0.3">
      <c r="A39" s="7">
        <v>3</v>
      </c>
      <c r="B39" s="13" t="s">
        <v>26</v>
      </c>
      <c r="C39" s="7">
        <v>1</v>
      </c>
      <c r="D39" s="13" t="s">
        <v>89</v>
      </c>
      <c r="E39" s="13" t="s">
        <v>175</v>
      </c>
      <c r="F39" s="7" t="s">
        <v>62</v>
      </c>
      <c r="G39" s="7">
        <v>1</v>
      </c>
      <c r="H39" s="7">
        <v>56</v>
      </c>
      <c r="I39" s="7">
        <f t="shared" si="1"/>
        <v>4</v>
      </c>
      <c r="J39" s="7" t="s">
        <v>64</v>
      </c>
    </row>
    <row r="40" spans="1:10" x14ac:dyDescent="0.3">
      <c r="A40" s="7">
        <v>2</v>
      </c>
      <c r="B40" s="15" t="s">
        <v>54</v>
      </c>
      <c r="C40" s="7">
        <v>2</v>
      </c>
      <c r="D40" s="7" t="s">
        <v>81</v>
      </c>
      <c r="E40" s="15" t="s">
        <v>175</v>
      </c>
      <c r="F40" s="7" t="s">
        <v>225</v>
      </c>
      <c r="G40" s="7">
        <v>2</v>
      </c>
      <c r="H40" s="7">
        <v>97</v>
      </c>
      <c r="I40" s="7">
        <f t="shared" si="1"/>
        <v>6</v>
      </c>
      <c r="J40" s="7"/>
    </row>
    <row r="41" spans="1:10" x14ac:dyDescent="0.3">
      <c r="A41" s="7">
        <v>3</v>
      </c>
      <c r="B41" s="13" t="s">
        <v>11</v>
      </c>
      <c r="C41" s="7">
        <v>2</v>
      </c>
      <c r="D41" s="13" t="s">
        <v>89</v>
      </c>
      <c r="E41" s="13" t="s">
        <v>87</v>
      </c>
      <c r="F41" s="7" t="s">
        <v>225</v>
      </c>
      <c r="G41" s="7">
        <v>2</v>
      </c>
      <c r="H41" s="7">
        <v>9</v>
      </c>
      <c r="I41" s="7">
        <f t="shared" si="1"/>
        <v>1</v>
      </c>
      <c r="J41" s="7"/>
    </row>
    <row r="42" spans="1:10" x14ac:dyDescent="0.3">
      <c r="A42" s="7">
        <v>3</v>
      </c>
      <c r="B42" s="13" t="s">
        <v>10</v>
      </c>
      <c r="C42" s="7">
        <v>3</v>
      </c>
      <c r="D42" s="13" t="s">
        <v>81</v>
      </c>
      <c r="E42" s="13" t="s">
        <v>86</v>
      </c>
      <c r="F42" s="7" t="s">
        <v>225</v>
      </c>
      <c r="G42" s="7">
        <v>3</v>
      </c>
      <c r="H42" s="7">
        <v>10</v>
      </c>
      <c r="I42" s="7">
        <f t="shared" si="1"/>
        <v>1</v>
      </c>
      <c r="J42" s="7" t="s">
        <v>16</v>
      </c>
    </row>
    <row r="43" spans="1:10" x14ac:dyDescent="0.3">
      <c r="A43" s="7">
        <v>3</v>
      </c>
      <c r="B43" s="13" t="s">
        <v>34</v>
      </c>
      <c r="C43" s="7">
        <v>3</v>
      </c>
      <c r="D43" s="13" t="s">
        <v>93</v>
      </c>
      <c r="E43" s="13" t="s">
        <v>86</v>
      </c>
      <c r="F43" s="7" t="s">
        <v>226</v>
      </c>
      <c r="G43" s="7">
        <v>3</v>
      </c>
      <c r="H43" s="7">
        <v>8</v>
      </c>
      <c r="I43" s="7">
        <f t="shared" si="1"/>
        <v>1</v>
      </c>
      <c r="J43" s="7" t="s">
        <v>56</v>
      </c>
    </row>
    <row r="44" spans="1:10" x14ac:dyDescent="0.3">
      <c r="A44" s="7">
        <v>3</v>
      </c>
      <c r="B44" s="13" t="s">
        <v>79</v>
      </c>
      <c r="C44" s="7">
        <v>2</v>
      </c>
      <c r="D44" s="13" t="s">
        <v>89</v>
      </c>
      <c r="E44" s="13" t="s">
        <v>87</v>
      </c>
      <c r="F44" s="7" t="s">
        <v>213</v>
      </c>
      <c r="G44" s="7">
        <v>2</v>
      </c>
      <c r="H44" s="7">
        <v>13</v>
      </c>
      <c r="I44" s="7">
        <f t="shared" si="1"/>
        <v>1</v>
      </c>
      <c r="J44" s="7"/>
    </row>
    <row r="45" spans="1:10" x14ac:dyDescent="0.3">
      <c r="A45" s="7">
        <v>2</v>
      </c>
      <c r="B45" s="15" t="s">
        <v>196</v>
      </c>
      <c r="C45" s="7">
        <v>1</v>
      </c>
      <c r="D45" s="7" t="s">
        <v>89</v>
      </c>
      <c r="E45" s="15" t="s">
        <v>175</v>
      </c>
      <c r="F45" s="7" t="s">
        <v>216</v>
      </c>
      <c r="G45" s="7">
        <v>1</v>
      </c>
      <c r="H45" s="7">
        <v>97</v>
      </c>
      <c r="I45" s="7">
        <f t="shared" si="1"/>
        <v>6</v>
      </c>
      <c r="J45" s="7"/>
    </row>
    <row r="46" spans="1:10" x14ac:dyDescent="0.3">
      <c r="A46" s="7">
        <v>3</v>
      </c>
      <c r="B46" s="13" t="s">
        <v>33</v>
      </c>
      <c r="C46" s="7">
        <v>1</v>
      </c>
      <c r="D46" s="13" t="s">
        <v>89</v>
      </c>
      <c r="E46" s="13" t="s">
        <v>175</v>
      </c>
      <c r="F46" s="7" t="s">
        <v>216</v>
      </c>
      <c r="G46" s="7">
        <v>1</v>
      </c>
      <c r="H46" s="7">
        <v>67</v>
      </c>
      <c r="I46" s="7">
        <f t="shared" si="1"/>
        <v>5</v>
      </c>
      <c r="J46" s="7"/>
    </row>
    <row r="47" spans="1:10" x14ac:dyDescent="0.3">
      <c r="A47" s="7">
        <v>3</v>
      </c>
      <c r="B47" s="13" t="s">
        <v>39</v>
      </c>
      <c r="C47" s="7">
        <v>1</v>
      </c>
      <c r="D47" s="13" t="s">
        <v>89</v>
      </c>
      <c r="E47" s="13" t="s">
        <v>175</v>
      </c>
      <c r="F47" s="7" t="s">
        <v>216</v>
      </c>
      <c r="G47" s="7">
        <v>1</v>
      </c>
      <c r="H47" s="7">
        <v>26</v>
      </c>
      <c r="I47" s="7">
        <f t="shared" si="1"/>
        <v>2</v>
      </c>
      <c r="J47" s="7"/>
    </row>
    <row r="48" spans="1:10" x14ac:dyDescent="0.3">
      <c r="A48" s="7">
        <v>2</v>
      </c>
      <c r="B48" s="15" t="s">
        <v>219</v>
      </c>
      <c r="C48" s="7">
        <v>3</v>
      </c>
      <c r="D48" s="7" t="s">
        <v>81</v>
      </c>
      <c r="E48" s="15" t="s">
        <v>175</v>
      </c>
      <c r="F48" s="7" t="s">
        <v>192</v>
      </c>
      <c r="G48" s="7">
        <v>3</v>
      </c>
      <c r="H48" s="7">
        <v>97</v>
      </c>
      <c r="I48" s="7">
        <f t="shared" si="1"/>
        <v>6</v>
      </c>
      <c r="J48" s="7"/>
    </row>
    <row r="49" spans="1:10" x14ac:dyDescent="0.3">
      <c r="A49" s="7">
        <v>3</v>
      </c>
      <c r="B49" s="13" t="s">
        <v>36</v>
      </c>
      <c r="C49" s="7">
        <v>3</v>
      </c>
      <c r="D49" s="13" t="s">
        <v>93</v>
      </c>
      <c r="E49" s="13" t="s">
        <v>86</v>
      </c>
      <c r="F49" s="7" t="s">
        <v>192</v>
      </c>
      <c r="G49" s="7">
        <v>3</v>
      </c>
      <c r="H49" s="7">
        <v>18</v>
      </c>
      <c r="I49" s="7">
        <f t="shared" si="1"/>
        <v>1</v>
      </c>
      <c r="J49" s="7"/>
    </row>
    <row r="50" spans="1:10" x14ac:dyDescent="0.3">
      <c r="A50" s="7">
        <v>3</v>
      </c>
      <c r="B50" s="13" t="s">
        <v>28</v>
      </c>
      <c r="C50" s="7">
        <v>3</v>
      </c>
      <c r="D50" s="13" t="s">
        <v>81</v>
      </c>
      <c r="E50" s="13" t="s">
        <v>86</v>
      </c>
      <c r="F50" s="7" t="s">
        <v>192</v>
      </c>
      <c r="G50" s="14">
        <v>4</v>
      </c>
      <c r="H50" s="7">
        <v>67</v>
      </c>
      <c r="I50" s="7">
        <f t="shared" si="1"/>
        <v>5</v>
      </c>
      <c r="J50" s="7"/>
    </row>
    <row r="51" spans="1:10" x14ac:dyDescent="0.3">
      <c r="A51" s="7">
        <v>3</v>
      </c>
      <c r="B51" s="13" t="s">
        <v>4</v>
      </c>
      <c r="C51" s="7">
        <v>1</v>
      </c>
      <c r="D51" s="13" t="s">
        <v>81</v>
      </c>
      <c r="E51" s="13" t="s">
        <v>86</v>
      </c>
      <c r="F51" s="7" t="s">
        <v>192</v>
      </c>
      <c r="G51" s="14">
        <v>2</v>
      </c>
      <c r="H51" s="7">
        <v>27</v>
      </c>
      <c r="I51" s="7">
        <f t="shared" si="1"/>
        <v>2</v>
      </c>
      <c r="J51" s="7"/>
    </row>
  </sheetData>
  <sortState xmlns:xlrd2="http://schemas.microsoft.com/office/spreadsheetml/2017/richdata2" ref="A2:J51">
    <sortCondition ref="F2:F51"/>
    <sortCondition ref="A2:A51"/>
    <sortCondition ref="D2:D51" customList="필수,선택,교양"/>
    <sortCondition ref="E2:E51" customList="필수,선택"/>
  </sortState>
  <phoneticPr fontId="7" type="noConversion"/>
  <conditionalFormatting sqref="B16:B35">
    <cfRule type="duplicateValues" dxfId="3" priority="2"/>
  </conditionalFormatting>
  <pageMargins left="0.69999998807907104" right="0.69999998807907104" top="0.75" bottom="0.75" header="0.30000001192092896" footer="0.300000011920928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J99"/>
  <sheetViews>
    <sheetView zoomScaleNormal="100" zoomScaleSheetLayoutView="75" workbookViewId="0">
      <selection activeCell="M3" sqref="M3"/>
    </sheetView>
  </sheetViews>
  <sheetFormatPr defaultColWidth="9.109375" defaultRowHeight="14.4" x14ac:dyDescent="0.3"/>
  <cols>
    <col min="8" max="8" width="17.6640625" style="1" customWidth="1"/>
  </cols>
  <sheetData>
    <row r="2" spans="1:10" ht="27" customHeight="1" x14ac:dyDescent="0.25">
      <c r="A2" s="17" t="s">
        <v>183</v>
      </c>
      <c r="B2" s="17" t="s">
        <v>184</v>
      </c>
      <c r="C2" s="17" t="s">
        <v>179</v>
      </c>
      <c r="D2" s="17" t="s">
        <v>176</v>
      </c>
      <c r="E2" s="17" t="s">
        <v>177</v>
      </c>
      <c r="F2" s="17" t="s">
        <v>95</v>
      </c>
      <c r="G2" s="17" t="s">
        <v>180</v>
      </c>
      <c r="H2" s="17" t="s">
        <v>178</v>
      </c>
      <c r="I2" s="17" t="s">
        <v>97</v>
      </c>
      <c r="J2" s="21" t="s">
        <v>299</v>
      </c>
    </row>
    <row r="3" spans="1:10" ht="27" customHeight="1" x14ac:dyDescent="0.3">
      <c r="A3" s="18">
        <v>17068</v>
      </c>
      <c r="B3" s="18">
        <v>1</v>
      </c>
      <c r="C3" s="18">
        <v>1</v>
      </c>
      <c r="D3" s="18">
        <v>9</v>
      </c>
      <c r="E3" s="18" t="s">
        <v>148</v>
      </c>
      <c r="F3" s="18" t="s">
        <v>89</v>
      </c>
      <c r="G3" s="19" t="s">
        <v>86</v>
      </c>
      <c r="H3" s="19" t="s">
        <v>51</v>
      </c>
      <c r="I3" s="18">
        <v>2</v>
      </c>
      <c r="J3" s="1">
        <v>1</v>
      </c>
    </row>
    <row r="4" spans="1:10" ht="27" customHeight="1" x14ac:dyDescent="0.3">
      <c r="A4" s="18">
        <v>17072</v>
      </c>
      <c r="B4" s="18">
        <v>1</v>
      </c>
      <c r="C4" s="18">
        <v>1</v>
      </c>
      <c r="D4" s="18">
        <v>10</v>
      </c>
      <c r="E4" s="18" t="s">
        <v>217</v>
      </c>
      <c r="F4" s="18" t="s">
        <v>89</v>
      </c>
      <c r="G4" s="19" t="s">
        <v>86</v>
      </c>
      <c r="H4" s="19" t="s">
        <v>51</v>
      </c>
      <c r="I4" s="18">
        <v>2</v>
      </c>
      <c r="J4" s="1">
        <v>1</v>
      </c>
    </row>
    <row r="5" spans="1:10" ht="27" customHeight="1" x14ac:dyDescent="0.3">
      <c r="A5" s="18">
        <v>17089</v>
      </c>
      <c r="B5" s="18">
        <v>1</v>
      </c>
      <c r="C5" s="18">
        <v>1</v>
      </c>
      <c r="D5" s="18">
        <v>14</v>
      </c>
      <c r="E5" s="18" t="s">
        <v>203</v>
      </c>
      <c r="F5" s="18" t="s">
        <v>89</v>
      </c>
      <c r="G5" s="19" t="s">
        <v>86</v>
      </c>
      <c r="H5" s="19" t="s">
        <v>51</v>
      </c>
      <c r="I5" s="18">
        <v>2</v>
      </c>
      <c r="J5" s="1">
        <v>1</v>
      </c>
    </row>
    <row r="6" spans="1:10" ht="27" customHeight="1" x14ac:dyDescent="0.3">
      <c r="A6" s="18">
        <v>17025</v>
      </c>
      <c r="B6" s="18">
        <v>1</v>
      </c>
      <c r="C6" s="18">
        <v>2</v>
      </c>
      <c r="D6" s="18">
        <v>6</v>
      </c>
      <c r="E6" s="18" t="s">
        <v>255</v>
      </c>
      <c r="F6" s="18" t="s">
        <v>89</v>
      </c>
      <c r="G6" s="19" t="s">
        <v>86</v>
      </c>
      <c r="H6" s="19" t="s">
        <v>51</v>
      </c>
      <c r="I6" s="18">
        <v>2</v>
      </c>
      <c r="J6" s="1">
        <v>1</v>
      </c>
    </row>
    <row r="7" spans="1:10" ht="27" customHeight="1" x14ac:dyDescent="0.3">
      <c r="A7" s="18">
        <v>17050</v>
      </c>
      <c r="B7" s="18">
        <v>1</v>
      </c>
      <c r="C7" s="18">
        <v>2</v>
      </c>
      <c r="D7" s="18">
        <v>12</v>
      </c>
      <c r="E7" s="18" t="s">
        <v>243</v>
      </c>
      <c r="F7" s="18" t="s">
        <v>89</v>
      </c>
      <c r="G7" s="19" t="s">
        <v>86</v>
      </c>
      <c r="H7" s="19" t="s">
        <v>222</v>
      </c>
      <c r="I7" s="18">
        <v>2</v>
      </c>
      <c r="J7" s="1">
        <v>1</v>
      </c>
    </row>
    <row r="8" spans="1:10" ht="27" customHeight="1" x14ac:dyDescent="0.3">
      <c r="A8" s="18">
        <v>17066</v>
      </c>
      <c r="B8" s="18">
        <v>1</v>
      </c>
      <c r="C8" s="18">
        <v>2</v>
      </c>
      <c r="D8" s="18">
        <v>13</v>
      </c>
      <c r="E8" s="18" t="s">
        <v>228</v>
      </c>
      <c r="F8" s="18" t="s">
        <v>89</v>
      </c>
      <c r="G8" s="19" t="s">
        <v>86</v>
      </c>
      <c r="H8" s="19" t="s">
        <v>222</v>
      </c>
      <c r="I8" s="18">
        <v>2</v>
      </c>
      <c r="J8" s="1">
        <v>1</v>
      </c>
    </row>
    <row r="9" spans="1:10" ht="27" customHeight="1" x14ac:dyDescent="0.3">
      <c r="A9" s="18">
        <v>17084</v>
      </c>
      <c r="B9" s="18">
        <v>1</v>
      </c>
      <c r="C9" s="18">
        <v>2</v>
      </c>
      <c r="D9" s="18">
        <v>15</v>
      </c>
      <c r="E9" s="18" t="s">
        <v>258</v>
      </c>
      <c r="F9" s="18" t="s">
        <v>89</v>
      </c>
      <c r="G9" s="19" t="s">
        <v>86</v>
      </c>
      <c r="H9" s="19" t="s">
        <v>222</v>
      </c>
      <c r="I9" s="18">
        <v>2</v>
      </c>
      <c r="J9" s="1">
        <v>1</v>
      </c>
    </row>
    <row r="10" spans="1:10" ht="27" customHeight="1" x14ac:dyDescent="0.3">
      <c r="A10" s="18">
        <v>17013</v>
      </c>
      <c r="B10" s="18">
        <v>1</v>
      </c>
      <c r="C10" s="18">
        <v>3</v>
      </c>
      <c r="D10" s="18">
        <v>2</v>
      </c>
      <c r="E10" s="18" t="s">
        <v>238</v>
      </c>
      <c r="F10" s="18" t="s">
        <v>89</v>
      </c>
      <c r="G10" s="19" t="s">
        <v>86</v>
      </c>
      <c r="H10" s="19" t="s">
        <v>222</v>
      </c>
      <c r="I10" s="18">
        <v>2</v>
      </c>
      <c r="J10" s="1">
        <v>1</v>
      </c>
    </row>
    <row r="11" spans="1:10" ht="27" customHeight="1" x14ac:dyDescent="0.3">
      <c r="A11" s="18">
        <v>17051</v>
      </c>
      <c r="B11" s="18">
        <v>1</v>
      </c>
      <c r="C11" s="18">
        <v>3</v>
      </c>
      <c r="D11" s="18">
        <v>7</v>
      </c>
      <c r="E11" s="18" t="s">
        <v>239</v>
      </c>
      <c r="F11" s="18" t="s">
        <v>89</v>
      </c>
      <c r="G11" s="19" t="s">
        <v>86</v>
      </c>
      <c r="H11" s="19" t="s">
        <v>51</v>
      </c>
      <c r="I11" s="18">
        <v>2</v>
      </c>
      <c r="J11" s="1">
        <v>1</v>
      </c>
    </row>
    <row r="12" spans="1:10" ht="27" customHeight="1" x14ac:dyDescent="0.3">
      <c r="A12" s="18">
        <v>17016</v>
      </c>
      <c r="B12" s="18">
        <v>1</v>
      </c>
      <c r="C12" s="18">
        <v>4</v>
      </c>
      <c r="D12" s="18">
        <v>4</v>
      </c>
      <c r="E12" s="18" t="s">
        <v>284</v>
      </c>
      <c r="F12" s="18" t="s">
        <v>89</v>
      </c>
      <c r="G12" s="19" t="s">
        <v>86</v>
      </c>
      <c r="H12" s="19" t="s">
        <v>51</v>
      </c>
      <c r="I12" s="18">
        <v>2</v>
      </c>
      <c r="J12" s="1">
        <v>1</v>
      </c>
    </row>
    <row r="13" spans="1:10" ht="27" customHeight="1" x14ac:dyDescent="0.3">
      <c r="A13" s="18">
        <v>17017</v>
      </c>
      <c r="B13" s="18">
        <v>1</v>
      </c>
      <c r="C13" s="18">
        <v>4</v>
      </c>
      <c r="D13" s="18">
        <v>5</v>
      </c>
      <c r="E13" s="18" t="s">
        <v>267</v>
      </c>
      <c r="F13" s="18" t="s">
        <v>89</v>
      </c>
      <c r="G13" s="19" t="s">
        <v>86</v>
      </c>
      <c r="H13" s="19" t="s">
        <v>51</v>
      </c>
      <c r="I13" s="18">
        <v>2</v>
      </c>
      <c r="J13" s="1">
        <v>1</v>
      </c>
    </row>
    <row r="14" spans="1:10" ht="27" customHeight="1" x14ac:dyDescent="0.3">
      <c r="A14" s="18">
        <v>17032</v>
      </c>
      <c r="B14" s="18">
        <v>1</v>
      </c>
      <c r="C14" s="18">
        <v>5</v>
      </c>
      <c r="D14" s="18">
        <v>5</v>
      </c>
      <c r="E14" s="18" t="s">
        <v>273</v>
      </c>
      <c r="F14" s="18" t="s">
        <v>89</v>
      </c>
      <c r="G14" s="19" t="s">
        <v>86</v>
      </c>
      <c r="H14" s="19" t="s">
        <v>51</v>
      </c>
      <c r="I14" s="18">
        <v>2</v>
      </c>
      <c r="J14" s="1">
        <v>1</v>
      </c>
    </row>
    <row r="15" spans="1:10" ht="27" customHeight="1" x14ac:dyDescent="0.3">
      <c r="A15" s="18">
        <v>17002</v>
      </c>
      <c r="B15" s="18">
        <v>1</v>
      </c>
      <c r="C15" s="18">
        <v>6</v>
      </c>
      <c r="D15" s="18">
        <v>1</v>
      </c>
      <c r="E15" s="18" t="s">
        <v>278</v>
      </c>
      <c r="F15" s="18" t="s">
        <v>89</v>
      </c>
      <c r="G15" s="19" t="s">
        <v>86</v>
      </c>
      <c r="H15" s="19" t="s">
        <v>51</v>
      </c>
      <c r="I15" s="18">
        <v>2</v>
      </c>
      <c r="J15" s="1">
        <v>1</v>
      </c>
    </row>
    <row r="16" spans="1:10" ht="27" customHeight="1" x14ac:dyDescent="0.3">
      <c r="A16" s="18">
        <v>17005</v>
      </c>
      <c r="B16" s="18">
        <v>1</v>
      </c>
      <c r="C16" s="18">
        <v>6</v>
      </c>
      <c r="D16" s="18">
        <v>3</v>
      </c>
      <c r="E16" s="18" t="s">
        <v>281</v>
      </c>
      <c r="F16" s="18" t="s">
        <v>89</v>
      </c>
      <c r="G16" s="19" t="s">
        <v>86</v>
      </c>
      <c r="H16" s="19" t="s">
        <v>51</v>
      </c>
      <c r="I16" s="18">
        <v>2</v>
      </c>
      <c r="J16" s="1">
        <v>1</v>
      </c>
    </row>
    <row r="17" spans="1:10" ht="27" customHeight="1" x14ac:dyDescent="0.3">
      <c r="A17" s="18">
        <v>17043</v>
      </c>
      <c r="B17" s="18">
        <v>1</v>
      </c>
      <c r="C17" s="18">
        <v>6</v>
      </c>
      <c r="D17" s="18">
        <v>8</v>
      </c>
      <c r="E17" s="18" t="s">
        <v>297</v>
      </c>
      <c r="F17" s="18" t="s">
        <v>89</v>
      </c>
      <c r="G17" s="19" t="s">
        <v>86</v>
      </c>
      <c r="H17" s="19" t="s">
        <v>51</v>
      </c>
      <c r="I17" s="18">
        <v>2</v>
      </c>
      <c r="J17" s="1">
        <v>1</v>
      </c>
    </row>
    <row r="18" spans="1:10" ht="27" customHeight="1" x14ac:dyDescent="0.3">
      <c r="A18" s="18">
        <v>17044</v>
      </c>
      <c r="B18" s="18">
        <v>1</v>
      </c>
      <c r="C18" s="18">
        <v>6</v>
      </c>
      <c r="D18" s="18">
        <v>9</v>
      </c>
      <c r="E18" s="18" t="s">
        <v>293</v>
      </c>
      <c r="F18" s="18" t="s">
        <v>89</v>
      </c>
      <c r="G18" s="19" t="s">
        <v>86</v>
      </c>
      <c r="H18" s="19" t="s">
        <v>51</v>
      </c>
      <c r="I18" s="18">
        <v>2</v>
      </c>
      <c r="J18" s="1">
        <v>1</v>
      </c>
    </row>
    <row r="19" spans="1:10" ht="27" customHeight="1" x14ac:dyDescent="0.3">
      <c r="A19" s="18">
        <v>17036</v>
      </c>
      <c r="B19" s="18">
        <v>1</v>
      </c>
      <c r="C19" s="18">
        <v>1</v>
      </c>
      <c r="D19" s="18">
        <v>4</v>
      </c>
      <c r="E19" s="18" t="s">
        <v>221</v>
      </c>
      <c r="F19" s="18" t="s">
        <v>89</v>
      </c>
      <c r="G19" s="19" t="s">
        <v>86</v>
      </c>
      <c r="H19" s="19" t="s">
        <v>51</v>
      </c>
      <c r="I19" s="18">
        <v>2</v>
      </c>
      <c r="J19" s="1">
        <v>2</v>
      </c>
    </row>
    <row r="20" spans="1:10" ht="27" customHeight="1" x14ac:dyDescent="0.3">
      <c r="A20" s="18">
        <v>17090</v>
      </c>
      <c r="B20" s="18">
        <v>1</v>
      </c>
      <c r="C20" s="18">
        <v>1</v>
      </c>
      <c r="D20" s="18">
        <v>15</v>
      </c>
      <c r="E20" s="18" t="s">
        <v>204</v>
      </c>
      <c r="F20" s="18" t="s">
        <v>89</v>
      </c>
      <c r="G20" s="19" t="s">
        <v>86</v>
      </c>
      <c r="H20" s="19" t="s">
        <v>222</v>
      </c>
      <c r="I20" s="18">
        <v>2</v>
      </c>
      <c r="J20" s="1">
        <v>2</v>
      </c>
    </row>
    <row r="21" spans="1:10" ht="27" customHeight="1" x14ac:dyDescent="0.3">
      <c r="A21" s="18">
        <v>17021</v>
      </c>
      <c r="B21" s="18">
        <v>1</v>
      </c>
      <c r="C21" s="18">
        <v>2</v>
      </c>
      <c r="D21" s="18">
        <v>5</v>
      </c>
      <c r="E21" s="18" t="s">
        <v>257</v>
      </c>
      <c r="F21" s="18" t="s">
        <v>89</v>
      </c>
      <c r="G21" s="19" t="s">
        <v>86</v>
      </c>
      <c r="H21" s="19" t="s">
        <v>51</v>
      </c>
      <c r="I21" s="18">
        <v>2</v>
      </c>
      <c r="J21" s="1">
        <v>2</v>
      </c>
    </row>
    <row r="22" spans="1:10" ht="27" customHeight="1" x14ac:dyDescent="0.3">
      <c r="A22" s="18">
        <v>17031</v>
      </c>
      <c r="B22" s="18">
        <v>1</v>
      </c>
      <c r="C22" s="18">
        <v>2</v>
      </c>
      <c r="D22" s="18">
        <v>8</v>
      </c>
      <c r="E22" s="18" t="s">
        <v>242</v>
      </c>
      <c r="F22" s="18" t="s">
        <v>89</v>
      </c>
      <c r="G22" s="19" t="s">
        <v>86</v>
      </c>
      <c r="H22" s="19" t="s">
        <v>51</v>
      </c>
      <c r="I22" s="18">
        <v>2</v>
      </c>
      <c r="J22" s="1">
        <v>2</v>
      </c>
    </row>
    <row r="23" spans="1:10" ht="27" customHeight="1" x14ac:dyDescent="0.3">
      <c r="A23" s="18">
        <v>17009</v>
      </c>
      <c r="B23" s="18">
        <v>1</v>
      </c>
      <c r="C23" s="18">
        <v>3</v>
      </c>
      <c r="D23" s="18">
        <v>1</v>
      </c>
      <c r="E23" s="18" t="s">
        <v>229</v>
      </c>
      <c r="F23" s="18" t="s">
        <v>89</v>
      </c>
      <c r="G23" s="19" t="s">
        <v>86</v>
      </c>
      <c r="H23" s="19" t="s">
        <v>222</v>
      </c>
      <c r="I23" s="18">
        <v>2</v>
      </c>
      <c r="J23" s="1">
        <v>2</v>
      </c>
    </row>
    <row r="24" spans="1:10" ht="27" customHeight="1" x14ac:dyDescent="0.3">
      <c r="A24" s="18">
        <v>17018</v>
      </c>
      <c r="B24" s="18">
        <v>1</v>
      </c>
      <c r="C24" s="18">
        <v>3</v>
      </c>
      <c r="D24" s="18">
        <v>3</v>
      </c>
      <c r="E24" s="18" t="s">
        <v>240</v>
      </c>
      <c r="F24" s="18" t="s">
        <v>89</v>
      </c>
      <c r="G24" s="19" t="s">
        <v>86</v>
      </c>
      <c r="H24" s="19" t="s">
        <v>222</v>
      </c>
      <c r="I24" s="18">
        <v>2</v>
      </c>
      <c r="J24" s="1">
        <v>2</v>
      </c>
    </row>
    <row r="25" spans="1:10" ht="27" customHeight="1" x14ac:dyDescent="0.3">
      <c r="A25" s="18">
        <v>17028</v>
      </c>
      <c r="B25" s="18">
        <v>1</v>
      </c>
      <c r="C25" s="18">
        <v>3</v>
      </c>
      <c r="D25" s="18">
        <v>4</v>
      </c>
      <c r="E25" s="18" t="s">
        <v>253</v>
      </c>
      <c r="F25" s="18" t="s">
        <v>89</v>
      </c>
      <c r="G25" s="19" t="s">
        <v>86</v>
      </c>
      <c r="H25" s="19" t="s">
        <v>51</v>
      </c>
      <c r="I25" s="18">
        <v>2</v>
      </c>
      <c r="J25" s="1">
        <v>2</v>
      </c>
    </row>
    <row r="26" spans="1:10" ht="27" customHeight="1" x14ac:dyDescent="0.3">
      <c r="A26" s="18">
        <v>17079</v>
      </c>
      <c r="B26" s="18">
        <v>1</v>
      </c>
      <c r="C26" s="18">
        <v>3</v>
      </c>
      <c r="D26" s="18">
        <v>12</v>
      </c>
      <c r="E26" s="18" t="s">
        <v>231</v>
      </c>
      <c r="F26" s="18" t="s">
        <v>89</v>
      </c>
      <c r="G26" s="19" t="s">
        <v>86</v>
      </c>
      <c r="H26" s="19" t="s">
        <v>51</v>
      </c>
      <c r="I26" s="18">
        <v>2</v>
      </c>
      <c r="J26" s="1">
        <v>2</v>
      </c>
    </row>
    <row r="27" spans="1:10" ht="27" customHeight="1" x14ac:dyDescent="0.3">
      <c r="A27" s="18">
        <v>17081</v>
      </c>
      <c r="B27" s="18">
        <v>1</v>
      </c>
      <c r="C27" s="18">
        <v>3</v>
      </c>
      <c r="D27" s="18">
        <v>13</v>
      </c>
      <c r="E27" s="18" t="s">
        <v>244</v>
      </c>
      <c r="F27" s="18" t="s">
        <v>89</v>
      </c>
      <c r="G27" s="19" t="s">
        <v>86</v>
      </c>
      <c r="H27" s="19" t="s">
        <v>51</v>
      </c>
      <c r="I27" s="18">
        <v>2</v>
      </c>
      <c r="J27" s="1">
        <v>2</v>
      </c>
    </row>
    <row r="28" spans="1:10" ht="27" customHeight="1" x14ac:dyDescent="0.3">
      <c r="A28" s="18">
        <v>17045</v>
      </c>
      <c r="B28" s="18">
        <v>1</v>
      </c>
      <c r="C28" s="18">
        <v>4</v>
      </c>
      <c r="D28" s="18">
        <v>8</v>
      </c>
      <c r="E28" s="18" t="s">
        <v>266</v>
      </c>
      <c r="F28" s="18" t="s">
        <v>89</v>
      </c>
      <c r="G28" s="19" t="s">
        <v>86</v>
      </c>
      <c r="H28" s="19" t="s">
        <v>51</v>
      </c>
      <c r="I28" s="18">
        <v>2</v>
      </c>
      <c r="J28" s="1">
        <v>2</v>
      </c>
    </row>
    <row r="29" spans="1:10" ht="27" customHeight="1" x14ac:dyDescent="0.3">
      <c r="A29" s="18">
        <v>17083</v>
      </c>
      <c r="B29" s="18">
        <v>1</v>
      </c>
      <c r="C29" s="18">
        <v>4</v>
      </c>
      <c r="D29" s="18">
        <v>15</v>
      </c>
      <c r="E29" s="18" t="s">
        <v>286</v>
      </c>
      <c r="F29" s="18" t="s">
        <v>89</v>
      </c>
      <c r="G29" s="19" t="s">
        <v>86</v>
      </c>
      <c r="H29" s="19" t="s">
        <v>51</v>
      </c>
      <c r="I29" s="18">
        <v>2</v>
      </c>
      <c r="J29" s="1">
        <v>2</v>
      </c>
    </row>
    <row r="30" spans="1:10" ht="27" customHeight="1" x14ac:dyDescent="0.3">
      <c r="A30" s="18">
        <v>17011</v>
      </c>
      <c r="B30" s="18">
        <v>1</v>
      </c>
      <c r="C30" s="18">
        <v>5</v>
      </c>
      <c r="D30" s="18">
        <v>1</v>
      </c>
      <c r="E30" s="18" t="s">
        <v>265</v>
      </c>
      <c r="F30" s="18" t="s">
        <v>89</v>
      </c>
      <c r="G30" s="19" t="s">
        <v>86</v>
      </c>
      <c r="H30" s="19" t="s">
        <v>222</v>
      </c>
      <c r="I30" s="18">
        <v>2</v>
      </c>
      <c r="J30" s="1">
        <v>2</v>
      </c>
    </row>
    <row r="31" spans="1:10" ht="27" customHeight="1" x14ac:dyDescent="0.3">
      <c r="A31" s="18">
        <v>17019</v>
      </c>
      <c r="B31" s="18">
        <v>1</v>
      </c>
      <c r="C31" s="18">
        <v>5</v>
      </c>
      <c r="D31" s="18">
        <v>2</v>
      </c>
      <c r="E31" s="18" t="s">
        <v>289</v>
      </c>
      <c r="F31" s="18" t="s">
        <v>89</v>
      </c>
      <c r="G31" s="19" t="s">
        <v>86</v>
      </c>
      <c r="H31" s="19" t="s">
        <v>51</v>
      </c>
      <c r="I31" s="18">
        <v>2</v>
      </c>
      <c r="J31" s="1">
        <v>2</v>
      </c>
    </row>
    <row r="32" spans="1:10" ht="27" customHeight="1" x14ac:dyDescent="0.3">
      <c r="A32" s="18">
        <v>17054</v>
      </c>
      <c r="B32" s="18">
        <v>1</v>
      </c>
      <c r="C32" s="18">
        <v>5</v>
      </c>
      <c r="D32" s="18">
        <v>9</v>
      </c>
      <c r="E32" s="18" t="s">
        <v>269</v>
      </c>
      <c r="F32" s="18" t="s">
        <v>89</v>
      </c>
      <c r="G32" s="19" t="s">
        <v>86</v>
      </c>
      <c r="H32" s="19" t="s">
        <v>51</v>
      </c>
      <c r="I32" s="18">
        <v>2</v>
      </c>
      <c r="J32" s="1">
        <v>2</v>
      </c>
    </row>
    <row r="33" spans="1:10" ht="27" customHeight="1" x14ac:dyDescent="0.3">
      <c r="A33" s="18">
        <v>17096</v>
      </c>
      <c r="B33" s="18">
        <v>1</v>
      </c>
      <c r="C33" s="18">
        <v>5</v>
      </c>
      <c r="D33" s="18">
        <v>16</v>
      </c>
      <c r="E33" s="18" t="s">
        <v>274</v>
      </c>
      <c r="F33" s="18" t="s">
        <v>89</v>
      </c>
      <c r="G33" s="19" t="s">
        <v>86</v>
      </c>
      <c r="H33" s="19" t="s">
        <v>222</v>
      </c>
      <c r="I33" s="18">
        <v>2</v>
      </c>
      <c r="J33" s="1">
        <v>2</v>
      </c>
    </row>
    <row r="34" spans="1:10" ht="27" customHeight="1" x14ac:dyDescent="0.3">
      <c r="A34" s="18">
        <v>17029</v>
      </c>
      <c r="B34" s="18">
        <v>1</v>
      </c>
      <c r="C34" s="18">
        <v>6</v>
      </c>
      <c r="D34" s="18">
        <v>6</v>
      </c>
      <c r="E34" s="18" t="s">
        <v>306</v>
      </c>
      <c r="F34" s="18" t="s">
        <v>89</v>
      </c>
      <c r="G34" s="19" t="s">
        <v>86</v>
      </c>
      <c r="H34" s="19" t="s">
        <v>51</v>
      </c>
      <c r="I34" s="18">
        <v>2</v>
      </c>
      <c r="J34" s="1">
        <v>2</v>
      </c>
    </row>
    <row r="35" spans="1:10" ht="27" customHeight="1" x14ac:dyDescent="0.3">
      <c r="A35" s="18">
        <v>17008</v>
      </c>
      <c r="B35" s="18">
        <v>1</v>
      </c>
      <c r="C35" s="18">
        <v>1</v>
      </c>
      <c r="D35" s="18">
        <v>2</v>
      </c>
      <c r="E35" s="18" t="s">
        <v>202</v>
      </c>
      <c r="F35" s="18" t="s">
        <v>89</v>
      </c>
      <c r="G35" s="19" t="s">
        <v>86</v>
      </c>
      <c r="H35" s="19" t="s">
        <v>222</v>
      </c>
      <c r="I35" s="18">
        <v>2</v>
      </c>
      <c r="J35" s="1">
        <v>3</v>
      </c>
    </row>
    <row r="36" spans="1:10" ht="27" customHeight="1" x14ac:dyDescent="0.3">
      <c r="A36" s="18">
        <v>17014</v>
      </c>
      <c r="B36" s="18">
        <v>1</v>
      </c>
      <c r="C36" s="18">
        <v>1</v>
      </c>
      <c r="D36" s="18">
        <v>3</v>
      </c>
      <c r="E36" s="18" t="s">
        <v>210</v>
      </c>
      <c r="F36" s="18" t="s">
        <v>89</v>
      </c>
      <c r="G36" s="19" t="s">
        <v>86</v>
      </c>
      <c r="H36" s="19" t="s">
        <v>222</v>
      </c>
      <c r="I36" s="18">
        <v>2</v>
      </c>
      <c r="J36" s="1">
        <v>3</v>
      </c>
    </row>
    <row r="37" spans="1:10" ht="27" customHeight="1" x14ac:dyDescent="0.3">
      <c r="A37" s="18">
        <v>17041</v>
      </c>
      <c r="B37" s="18">
        <v>1</v>
      </c>
      <c r="C37" s="18">
        <v>1</v>
      </c>
      <c r="D37" s="18">
        <v>6</v>
      </c>
      <c r="E37" s="18" t="s">
        <v>197</v>
      </c>
      <c r="F37" s="18" t="s">
        <v>89</v>
      </c>
      <c r="G37" s="19" t="s">
        <v>86</v>
      </c>
      <c r="H37" s="19" t="s">
        <v>51</v>
      </c>
      <c r="I37" s="18">
        <v>2</v>
      </c>
      <c r="J37" s="1">
        <v>3</v>
      </c>
    </row>
    <row r="38" spans="1:10" ht="27" customHeight="1" x14ac:dyDescent="0.3">
      <c r="A38" s="18">
        <v>17088</v>
      </c>
      <c r="B38" s="18">
        <v>1</v>
      </c>
      <c r="C38" s="18">
        <v>1</v>
      </c>
      <c r="D38" s="18">
        <v>13</v>
      </c>
      <c r="E38" s="18" t="s">
        <v>200</v>
      </c>
      <c r="F38" s="18" t="s">
        <v>89</v>
      </c>
      <c r="G38" s="19" t="s">
        <v>86</v>
      </c>
      <c r="H38" s="19" t="s">
        <v>51</v>
      </c>
      <c r="I38" s="18">
        <v>2</v>
      </c>
      <c r="J38" s="1">
        <v>3</v>
      </c>
    </row>
    <row r="39" spans="1:10" ht="27" customHeight="1" x14ac:dyDescent="0.3">
      <c r="A39" s="18">
        <v>17092</v>
      </c>
      <c r="B39" s="18">
        <v>1</v>
      </c>
      <c r="C39" s="18">
        <v>1</v>
      </c>
      <c r="D39" s="18">
        <v>16</v>
      </c>
      <c r="E39" s="18" t="s">
        <v>208</v>
      </c>
      <c r="F39" s="18" t="s">
        <v>89</v>
      </c>
      <c r="G39" s="19" t="s">
        <v>86</v>
      </c>
      <c r="H39" s="19" t="s">
        <v>51</v>
      </c>
      <c r="I39" s="18">
        <v>2</v>
      </c>
      <c r="J39" s="1">
        <v>3</v>
      </c>
    </row>
    <row r="40" spans="1:10" ht="27" customHeight="1" x14ac:dyDescent="0.3">
      <c r="A40" s="18">
        <v>17015</v>
      </c>
      <c r="B40" s="18">
        <v>1</v>
      </c>
      <c r="C40" s="18">
        <v>2</v>
      </c>
      <c r="D40" s="18">
        <v>3</v>
      </c>
      <c r="E40" s="18" t="s">
        <v>223</v>
      </c>
      <c r="F40" s="18" t="s">
        <v>89</v>
      </c>
      <c r="G40" s="19" t="s">
        <v>86</v>
      </c>
      <c r="H40" s="19" t="s">
        <v>51</v>
      </c>
      <c r="I40" s="18">
        <v>2</v>
      </c>
      <c r="J40" s="1">
        <v>3</v>
      </c>
    </row>
    <row r="41" spans="1:10" ht="27" customHeight="1" x14ac:dyDescent="0.3">
      <c r="A41" s="18">
        <v>17077</v>
      </c>
      <c r="B41" s="18">
        <v>1</v>
      </c>
      <c r="C41" s="18">
        <v>2</v>
      </c>
      <c r="D41" s="18">
        <v>14</v>
      </c>
      <c r="E41" s="18" t="s">
        <v>248</v>
      </c>
      <c r="F41" s="18" t="s">
        <v>89</v>
      </c>
      <c r="G41" s="19" t="s">
        <v>86</v>
      </c>
      <c r="H41" s="19" t="s">
        <v>222</v>
      </c>
      <c r="I41" s="18">
        <v>2</v>
      </c>
      <c r="J41" s="1">
        <v>3</v>
      </c>
    </row>
    <row r="42" spans="1:10" ht="27" customHeight="1" x14ac:dyDescent="0.3">
      <c r="A42" s="18">
        <v>17082</v>
      </c>
      <c r="B42" s="18">
        <v>1</v>
      </c>
      <c r="C42" s="18">
        <v>3</v>
      </c>
      <c r="D42" s="18">
        <v>14</v>
      </c>
      <c r="E42" s="18" t="s">
        <v>252</v>
      </c>
      <c r="F42" s="18" t="s">
        <v>89</v>
      </c>
      <c r="G42" s="19" t="s">
        <v>86</v>
      </c>
      <c r="H42" s="19" t="s">
        <v>51</v>
      </c>
      <c r="I42" s="18">
        <v>2</v>
      </c>
      <c r="J42" s="1">
        <v>3</v>
      </c>
    </row>
    <row r="43" spans="1:10" ht="27" customHeight="1" x14ac:dyDescent="0.3">
      <c r="A43" s="18">
        <v>17049</v>
      </c>
      <c r="B43" s="18">
        <v>1</v>
      </c>
      <c r="C43" s="18">
        <v>4</v>
      </c>
      <c r="D43" s="18">
        <v>9</v>
      </c>
      <c r="E43" s="18" t="s">
        <v>264</v>
      </c>
      <c r="F43" s="18" t="s">
        <v>89</v>
      </c>
      <c r="G43" s="19" t="s">
        <v>86</v>
      </c>
      <c r="H43" s="19" t="s">
        <v>51</v>
      </c>
      <c r="I43" s="18">
        <v>2</v>
      </c>
      <c r="J43" s="1">
        <v>3</v>
      </c>
    </row>
    <row r="44" spans="1:10" ht="27" customHeight="1" x14ac:dyDescent="0.3">
      <c r="A44" s="18">
        <v>17052</v>
      </c>
      <c r="B44" s="18">
        <v>1</v>
      </c>
      <c r="C44" s="18">
        <v>4</v>
      </c>
      <c r="D44" s="18">
        <v>10</v>
      </c>
      <c r="E44" s="18" t="s">
        <v>239</v>
      </c>
      <c r="F44" s="18" t="s">
        <v>89</v>
      </c>
      <c r="G44" s="19" t="s">
        <v>86</v>
      </c>
      <c r="H44" s="19" t="s">
        <v>51</v>
      </c>
      <c r="I44" s="18">
        <v>2</v>
      </c>
      <c r="J44" s="1">
        <v>3</v>
      </c>
    </row>
    <row r="45" spans="1:10" ht="27" customHeight="1" x14ac:dyDescent="0.3">
      <c r="A45" s="18">
        <v>17059</v>
      </c>
      <c r="B45" s="18">
        <v>1</v>
      </c>
      <c r="C45" s="18">
        <v>4</v>
      </c>
      <c r="D45" s="18">
        <v>11</v>
      </c>
      <c r="E45" s="18" t="s">
        <v>271</v>
      </c>
      <c r="F45" s="18" t="s">
        <v>89</v>
      </c>
      <c r="G45" s="19" t="s">
        <v>86</v>
      </c>
      <c r="H45" s="19" t="s">
        <v>51</v>
      </c>
      <c r="I45" s="18">
        <v>2</v>
      </c>
      <c r="J45" s="1">
        <v>3</v>
      </c>
    </row>
    <row r="46" spans="1:10" ht="27" customHeight="1" x14ac:dyDescent="0.3">
      <c r="A46" s="18">
        <v>17061</v>
      </c>
      <c r="B46" s="18">
        <v>1</v>
      </c>
      <c r="C46" s="18">
        <v>4</v>
      </c>
      <c r="D46" s="18">
        <v>12</v>
      </c>
      <c r="E46" s="18" t="s">
        <v>272</v>
      </c>
      <c r="F46" s="18" t="s">
        <v>89</v>
      </c>
      <c r="G46" s="19" t="s">
        <v>86</v>
      </c>
      <c r="H46" s="19" t="s">
        <v>222</v>
      </c>
      <c r="I46" s="18">
        <v>2</v>
      </c>
      <c r="J46" s="1">
        <v>3</v>
      </c>
    </row>
    <row r="47" spans="1:10" ht="27" customHeight="1" x14ac:dyDescent="0.3">
      <c r="A47" s="18">
        <v>17026</v>
      </c>
      <c r="B47" s="18">
        <v>1</v>
      </c>
      <c r="C47" s="18">
        <v>5</v>
      </c>
      <c r="D47" s="18">
        <v>4</v>
      </c>
      <c r="E47" s="18" t="s">
        <v>275</v>
      </c>
      <c r="F47" s="18" t="s">
        <v>89</v>
      </c>
      <c r="G47" s="19" t="s">
        <v>86</v>
      </c>
      <c r="H47" s="19" t="s">
        <v>51</v>
      </c>
      <c r="I47" s="18">
        <v>2</v>
      </c>
      <c r="J47" s="1">
        <v>3</v>
      </c>
    </row>
    <row r="48" spans="1:10" ht="27" customHeight="1" x14ac:dyDescent="0.3">
      <c r="A48" s="18">
        <v>17093</v>
      </c>
      <c r="B48" s="18">
        <v>1</v>
      </c>
      <c r="C48" s="18">
        <v>5</v>
      </c>
      <c r="D48" s="18">
        <v>15</v>
      </c>
      <c r="E48" s="18" t="s">
        <v>251</v>
      </c>
      <c r="F48" s="18" t="s">
        <v>89</v>
      </c>
      <c r="G48" s="19" t="s">
        <v>86</v>
      </c>
      <c r="H48" s="19" t="s">
        <v>51</v>
      </c>
      <c r="I48" s="18">
        <v>2</v>
      </c>
      <c r="J48" s="1">
        <v>3</v>
      </c>
    </row>
    <row r="49" spans="1:10" ht="27" customHeight="1" x14ac:dyDescent="0.3">
      <c r="A49" s="18">
        <v>17037</v>
      </c>
      <c r="B49" s="18">
        <v>1</v>
      </c>
      <c r="C49" s="18">
        <v>6</v>
      </c>
      <c r="D49" s="18">
        <v>7</v>
      </c>
      <c r="E49" s="18" t="s">
        <v>298</v>
      </c>
      <c r="F49" s="18" t="s">
        <v>89</v>
      </c>
      <c r="G49" s="19" t="s">
        <v>86</v>
      </c>
      <c r="H49" s="19" t="s">
        <v>51</v>
      </c>
      <c r="I49" s="18">
        <v>2</v>
      </c>
      <c r="J49" s="1">
        <v>3</v>
      </c>
    </row>
    <row r="50" spans="1:10" ht="27" customHeight="1" x14ac:dyDescent="0.3">
      <c r="A50" s="18">
        <v>17069</v>
      </c>
      <c r="B50" s="18">
        <v>1</v>
      </c>
      <c r="C50" s="18">
        <v>6</v>
      </c>
      <c r="D50" s="18">
        <v>13</v>
      </c>
      <c r="E50" s="18" t="s">
        <v>304</v>
      </c>
      <c r="F50" s="18" t="s">
        <v>89</v>
      </c>
      <c r="G50" s="19" t="s">
        <v>86</v>
      </c>
      <c r="H50" s="19" t="s">
        <v>51</v>
      </c>
      <c r="I50" s="18">
        <v>2</v>
      </c>
      <c r="J50" s="1">
        <v>3</v>
      </c>
    </row>
    <row r="51" spans="1:10" ht="27" customHeight="1" x14ac:dyDescent="0.3">
      <c r="A51" s="18">
        <v>17040</v>
      </c>
      <c r="B51" s="18">
        <v>1</v>
      </c>
      <c r="C51" s="18">
        <v>1</v>
      </c>
      <c r="D51" s="18">
        <v>5</v>
      </c>
      <c r="E51" s="18" t="s">
        <v>198</v>
      </c>
      <c r="F51" s="18" t="s">
        <v>89</v>
      </c>
      <c r="G51" s="19" t="s">
        <v>86</v>
      </c>
      <c r="H51" s="19" t="s">
        <v>222</v>
      </c>
      <c r="I51" s="18">
        <v>2</v>
      </c>
      <c r="J51" s="1">
        <v>4</v>
      </c>
    </row>
    <row r="52" spans="1:10" ht="27" customHeight="1" x14ac:dyDescent="0.3">
      <c r="A52" s="18">
        <v>17056</v>
      </c>
      <c r="B52" s="18">
        <v>1</v>
      </c>
      <c r="C52" s="18">
        <v>1</v>
      </c>
      <c r="D52" s="18">
        <v>8</v>
      </c>
      <c r="E52" s="18" t="s">
        <v>199</v>
      </c>
      <c r="F52" s="18" t="s">
        <v>89</v>
      </c>
      <c r="G52" s="19" t="s">
        <v>86</v>
      </c>
      <c r="H52" s="19" t="s">
        <v>51</v>
      </c>
      <c r="I52" s="18">
        <v>2</v>
      </c>
      <c r="J52" s="1">
        <v>4</v>
      </c>
    </row>
    <row r="53" spans="1:10" ht="27" customHeight="1" x14ac:dyDescent="0.3">
      <c r="A53" s="18">
        <v>17007</v>
      </c>
      <c r="B53" s="18">
        <v>1</v>
      </c>
      <c r="C53" s="18">
        <v>2</v>
      </c>
      <c r="D53" s="18">
        <v>1</v>
      </c>
      <c r="E53" s="18" t="s">
        <v>209</v>
      </c>
      <c r="F53" s="18" t="s">
        <v>89</v>
      </c>
      <c r="G53" s="19" t="s">
        <v>86</v>
      </c>
      <c r="H53" s="19" t="s">
        <v>51</v>
      </c>
      <c r="I53" s="18">
        <v>2</v>
      </c>
      <c r="J53" s="1">
        <v>4</v>
      </c>
    </row>
    <row r="54" spans="1:10" ht="27" customHeight="1" x14ac:dyDescent="0.3">
      <c r="A54" s="18">
        <v>17012</v>
      </c>
      <c r="B54" s="18">
        <v>1</v>
      </c>
      <c r="C54" s="18">
        <v>2</v>
      </c>
      <c r="D54" s="18">
        <v>2</v>
      </c>
      <c r="E54" s="18" t="s">
        <v>218</v>
      </c>
      <c r="F54" s="18" t="s">
        <v>89</v>
      </c>
      <c r="G54" s="19" t="s">
        <v>86</v>
      </c>
      <c r="H54" s="19" t="s">
        <v>51</v>
      </c>
      <c r="I54" s="18">
        <v>2</v>
      </c>
      <c r="J54" s="1">
        <v>4</v>
      </c>
    </row>
    <row r="55" spans="1:10" ht="27" customHeight="1" x14ac:dyDescent="0.3">
      <c r="A55" s="18">
        <v>17048</v>
      </c>
      <c r="B55" s="18">
        <v>1</v>
      </c>
      <c r="C55" s="18">
        <v>2</v>
      </c>
      <c r="D55" s="18">
        <v>11</v>
      </c>
      <c r="E55" s="18" t="s">
        <v>256</v>
      </c>
      <c r="F55" s="18" t="s">
        <v>89</v>
      </c>
      <c r="G55" s="19" t="s">
        <v>86</v>
      </c>
      <c r="H55" s="19" t="s">
        <v>51</v>
      </c>
      <c r="I55" s="18">
        <v>2</v>
      </c>
      <c r="J55" s="1">
        <v>4</v>
      </c>
    </row>
    <row r="56" spans="1:10" ht="27" customHeight="1" x14ac:dyDescent="0.3">
      <c r="A56" s="18">
        <v>17071</v>
      </c>
      <c r="B56" s="18">
        <v>1</v>
      </c>
      <c r="C56" s="18">
        <v>3</v>
      </c>
      <c r="D56" s="18">
        <v>9</v>
      </c>
      <c r="E56" s="18" t="s">
        <v>250</v>
      </c>
      <c r="F56" s="18" t="s">
        <v>89</v>
      </c>
      <c r="G56" s="19" t="s">
        <v>86</v>
      </c>
      <c r="H56" s="19" t="s">
        <v>51</v>
      </c>
      <c r="I56" s="18">
        <v>2</v>
      </c>
      <c r="J56" s="1">
        <v>4</v>
      </c>
    </row>
    <row r="57" spans="1:10" ht="27" customHeight="1" x14ac:dyDescent="0.3">
      <c r="A57" s="18">
        <v>17075</v>
      </c>
      <c r="B57" s="18">
        <v>1</v>
      </c>
      <c r="C57" s="18">
        <v>3</v>
      </c>
      <c r="D57" s="18">
        <v>11</v>
      </c>
      <c r="E57" s="18" t="s">
        <v>232</v>
      </c>
      <c r="F57" s="18" t="s">
        <v>89</v>
      </c>
      <c r="G57" s="19" t="s">
        <v>86</v>
      </c>
      <c r="H57" s="19" t="s">
        <v>51</v>
      </c>
      <c r="I57" s="18">
        <v>2</v>
      </c>
      <c r="J57" s="1">
        <v>4</v>
      </c>
    </row>
    <row r="58" spans="1:10" ht="27" customHeight="1" x14ac:dyDescent="0.3">
      <c r="A58" s="18">
        <v>17004</v>
      </c>
      <c r="B58" s="18">
        <v>1</v>
      </c>
      <c r="C58" s="18">
        <v>4</v>
      </c>
      <c r="D58" s="18">
        <v>2</v>
      </c>
      <c r="E58" s="18" t="s">
        <v>234</v>
      </c>
      <c r="F58" s="18" t="s">
        <v>89</v>
      </c>
      <c r="G58" s="19" t="s">
        <v>86</v>
      </c>
      <c r="H58" s="19" t="s">
        <v>51</v>
      </c>
      <c r="I58" s="18">
        <v>2</v>
      </c>
      <c r="J58" s="1">
        <v>4</v>
      </c>
    </row>
    <row r="59" spans="1:10" ht="27" customHeight="1" x14ac:dyDescent="0.3">
      <c r="A59" s="18">
        <v>17010</v>
      </c>
      <c r="B59" s="18">
        <v>1</v>
      </c>
      <c r="C59" s="18">
        <v>4</v>
      </c>
      <c r="D59" s="18">
        <v>3</v>
      </c>
      <c r="E59" s="18" t="s">
        <v>246</v>
      </c>
      <c r="F59" s="18" t="s">
        <v>89</v>
      </c>
      <c r="G59" s="19" t="s">
        <v>86</v>
      </c>
      <c r="H59" s="19" t="s">
        <v>51</v>
      </c>
      <c r="I59" s="18">
        <v>2</v>
      </c>
      <c r="J59" s="1">
        <v>4</v>
      </c>
    </row>
    <row r="60" spans="1:10" ht="27" customHeight="1" x14ac:dyDescent="0.3">
      <c r="A60" s="18">
        <v>17033</v>
      </c>
      <c r="B60" s="18">
        <v>1</v>
      </c>
      <c r="C60" s="18">
        <v>5</v>
      </c>
      <c r="D60" s="18">
        <v>6</v>
      </c>
      <c r="E60" s="18" t="s">
        <v>260</v>
      </c>
      <c r="F60" s="18" t="s">
        <v>89</v>
      </c>
      <c r="G60" s="19" t="s">
        <v>86</v>
      </c>
      <c r="H60" s="19" t="s">
        <v>51</v>
      </c>
      <c r="I60" s="18">
        <v>2</v>
      </c>
      <c r="J60" s="1">
        <v>4</v>
      </c>
    </row>
    <row r="61" spans="1:10" ht="27" customHeight="1" x14ac:dyDescent="0.3">
      <c r="A61" s="18">
        <v>17058</v>
      </c>
      <c r="B61" s="18">
        <v>1</v>
      </c>
      <c r="C61" s="18">
        <v>5</v>
      </c>
      <c r="D61" s="18">
        <v>11</v>
      </c>
      <c r="E61" s="18" t="s">
        <v>280</v>
      </c>
      <c r="F61" s="18" t="s">
        <v>89</v>
      </c>
      <c r="G61" s="19" t="s">
        <v>86</v>
      </c>
      <c r="H61" s="19" t="s">
        <v>51</v>
      </c>
      <c r="I61" s="18">
        <v>2</v>
      </c>
      <c r="J61" s="1">
        <v>4</v>
      </c>
    </row>
    <row r="62" spans="1:10" ht="27" customHeight="1" x14ac:dyDescent="0.3">
      <c r="A62" s="18">
        <v>17003</v>
      </c>
      <c r="B62" s="18">
        <v>1</v>
      </c>
      <c r="C62" s="18">
        <v>6</v>
      </c>
      <c r="D62" s="18">
        <v>2</v>
      </c>
      <c r="E62" s="18" t="s">
        <v>259</v>
      </c>
      <c r="F62" s="18" t="s">
        <v>89</v>
      </c>
      <c r="G62" s="19" t="s">
        <v>86</v>
      </c>
      <c r="H62" s="19" t="s">
        <v>51</v>
      </c>
      <c r="I62" s="18">
        <v>2</v>
      </c>
      <c r="J62" s="1">
        <v>4</v>
      </c>
    </row>
    <row r="63" spans="1:10" ht="27" customHeight="1" x14ac:dyDescent="0.3">
      <c r="A63" s="18">
        <v>17022</v>
      </c>
      <c r="B63" s="18">
        <v>1</v>
      </c>
      <c r="C63" s="18">
        <v>6</v>
      </c>
      <c r="D63" s="18">
        <v>4</v>
      </c>
      <c r="E63" s="18" t="s">
        <v>282</v>
      </c>
      <c r="F63" s="18" t="s">
        <v>89</v>
      </c>
      <c r="G63" s="19" t="s">
        <v>86</v>
      </c>
      <c r="H63" s="19" t="s">
        <v>51</v>
      </c>
      <c r="I63" s="18">
        <v>2</v>
      </c>
      <c r="J63" s="1">
        <v>4</v>
      </c>
    </row>
    <row r="64" spans="1:10" ht="27" customHeight="1" x14ac:dyDescent="0.3">
      <c r="A64" s="18">
        <v>17023</v>
      </c>
      <c r="B64" s="18">
        <v>1</v>
      </c>
      <c r="C64" s="18">
        <v>6</v>
      </c>
      <c r="D64" s="18">
        <v>5</v>
      </c>
      <c r="E64" s="18" t="s">
        <v>268</v>
      </c>
      <c r="F64" s="18" t="s">
        <v>89</v>
      </c>
      <c r="G64" s="19" t="s">
        <v>86</v>
      </c>
      <c r="H64" s="19" t="s">
        <v>51</v>
      </c>
      <c r="I64" s="18">
        <v>2</v>
      </c>
      <c r="J64" s="1">
        <v>4</v>
      </c>
    </row>
    <row r="65" spans="1:10" ht="27" customHeight="1" x14ac:dyDescent="0.3">
      <c r="A65" s="18">
        <v>17064</v>
      </c>
      <c r="B65" s="18">
        <v>1</v>
      </c>
      <c r="C65" s="18">
        <v>6</v>
      </c>
      <c r="D65" s="18">
        <v>12</v>
      </c>
      <c r="E65" s="18" t="s">
        <v>307</v>
      </c>
      <c r="F65" s="18" t="s">
        <v>89</v>
      </c>
      <c r="G65" s="19" t="s">
        <v>86</v>
      </c>
      <c r="H65" s="19" t="s">
        <v>51</v>
      </c>
      <c r="I65" s="18">
        <v>2</v>
      </c>
      <c r="J65" s="1">
        <v>4</v>
      </c>
    </row>
    <row r="66" spans="1:10" ht="27" customHeight="1" x14ac:dyDescent="0.3">
      <c r="A66" s="18">
        <v>17086</v>
      </c>
      <c r="B66" s="18">
        <v>1</v>
      </c>
      <c r="C66" s="18">
        <v>6</v>
      </c>
      <c r="D66" s="18">
        <v>16</v>
      </c>
      <c r="E66" s="18" t="s">
        <v>295</v>
      </c>
      <c r="F66" s="18" t="s">
        <v>89</v>
      </c>
      <c r="G66" s="19" t="s">
        <v>86</v>
      </c>
      <c r="H66" s="19" t="s">
        <v>51</v>
      </c>
      <c r="I66" s="18">
        <v>2</v>
      </c>
      <c r="J66" s="1">
        <v>4</v>
      </c>
    </row>
    <row r="67" spans="1:10" ht="27" customHeight="1" x14ac:dyDescent="0.3">
      <c r="A67" s="18">
        <v>17007</v>
      </c>
      <c r="B67" s="18">
        <v>1</v>
      </c>
      <c r="C67" s="18">
        <v>6</v>
      </c>
      <c r="D67" s="18">
        <v>17</v>
      </c>
      <c r="E67" s="18" t="s">
        <v>292</v>
      </c>
      <c r="F67" s="18" t="s">
        <v>89</v>
      </c>
      <c r="G67" s="19" t="s">
        <v>86</v>
      </c>
      <c r="H67" s="19" t="s">
        <v>51</v>
      </c>
      <c r="I67" s="18">
        <v>2</v>
      </c>
      <c r="J67" s="1">
        <v>4</v>
      </c>
    </row>
    <row r="68" spans="1:10" ht="27" customHeight="1" x14ac:dyDescent="0.3">
      <c r="A68" s="18">
        <v>17006</v>
      </c>
      <c r="B68" s="18">
        <v>1</v>
      </c>
      <c r="C68" s="18">
        <v>1</v>
      </c>
      <c r="D68" s="18">
        <v>1</v>
      </c>
      <c r="E68" s="18" t="s">
        <v>205</v>
      </c>
      <c r="F68" s="18" t="s">
        <v>89</v>
      </c>
      <c r="G68" s="19" t="s">
        <v>86</v>
      </c>
      <c r="H68" s="19" t="s">
        <v>51</v>
      </c>
      <c r="I68" s="18">
        <v>2</v>
      </c>
      <c r="J68" s="1">
        <v>5</v>
      </c>
    </row>
    <row r="69" spans="1:10" ht="27" customHeight="1" x14ac:dyDescent="0.3">
      <c r="A69" s="18">
        <v>17042</v>
      </c>
      <c r="B69" s="18">
        <v>1</v>
      </c>
      <c r="C69" s="18">
        <v>1</v>
      </c>
      <c r="D69" s="18">
        <v>7</v>
      </c>
      <c r="E69" s="18" t="s">
        <v>215</v>
      </c>
      <c r="F69" s="18" t="s">
        <v>89</v>
      </c>
      <c r="G69" s="19" t="s">
        <v>86</v>
      </c>
      <c r="H69" s="19" t="s">
        <v>51</v>
      </c>
      <c r="I69" s="18">
        <v>2</v>
      </c>
      <c r="J69" s="1">
        <v>5</v>
      </c>
    </row>
    <row r="70" spans="1:10" ht="27" customHeight="1" x14ac:dyDescent="0.3">
      <c r="A70" s="18">
        <v>17078</v>
      </c>
      <c r="B70" s="18">
        <v>1</v>
      </c>
      <c r="C70" s="18">
        <v>1</v>
      </c>
      <c r="D70" s="18">
        <v>11</v>
      </c>
      <c r="E70" s="18" t="s">
        <v>212</v>
      </c>
      <c r="F70" s="18" t="s">
        <v>89</v>
      </c>
      <c r="G70" s="19" t="s">
        <v>86</v>
      </c>
      <c r="H70" s="19" t="s">
        <v>51</v>
      </c>
      <c r="I70" s="18">
        <v>2</v>
      </c>
      <c r="J70" s="1">
        <v>5</v>
      </c>
    </row>
    <row r="71" spans="1:10" ht="27" customHeight="1" x14ac:dyDescent="0.3">
      <c r="A71" s="18">
        <v>17020</v>
      </c>
      <c r="B71" s="18">
        <v>1</v>
      </c>
      <c r="C71" s="18">
        <v>2</v>
      </c>
      <c r="D71" s="18">
        <v>4</v>
      </c>
      <c r="E71" s="18" t="s">
        <v>235</v>
      </c>
      <c r="F71" s="18" t="s">
        <v>89</v>
      </c>
      <c r="G71" s="19" t="s">
        <v>86</v>
      </c>
      <c r="H71" s="19" t="s">
        <v>222</v>
      </c>
      <c r="I71" s="18">
        <v>2</v>
      </c>
      <c r="J71" s="1">
        <v>5</v>
      </c>
    </row>
    <row r="72" spans="1:10" ht="27" customHeight="1" x14ac:dyDescent="0.3">
      <c r="A72" s="18">
        <v>17027</v>
      </c>
      <c r="B72" s="18">
        <v>1</v>
      </c>
      <c r="C72" s="18">
        <v>2</v>
      </c>
      <c r="D72" s="18">
        <v>7</v>
      </c>
      <c r="E72" s="18" t="s">
        <v>236</v>
      </c>
      <c r="F72" s="18" t="s">
        <v>89</v>
      </c>
      <c r="G72" s="19" t="s">
        <v>86</v>
      </c>
      <c r="H72" s="19" t="s">
        <v>51</v>
      </c>
      <c r="I72" s="18">
        <v>2</v>
      </c>
      <c r="J72" s="1">
        <v>5</v>
      </c>
    </row>
    <row r="73" spans="1:10" ht="27" customHeight="1" x14ac:dyDescent="0.3">
      <c r="A73" s="18">
        <v>17046</v>
      </c>
      <c r="B73" s="18">
        <v>1</v>
      </c>
      <c r="C73" s="18">
        <v>2</v>
      </c>
      <c r="D73" s="18">
        <v>9</v>
      </c>
      <c r="E73" s="18" t="s">
        <v>227</v>
      </c>
      <c r="F73" s="18" t="s">
        <v>89</v>
      </c>
      <c r="G73" s="19" t="s">
        <v>86</v>
      </c>
      <c r="H73" s="19" t="s">
        <v>51</v>
      </c>
      <c r="I73" s="18">
        <v>2</v>
      </c>
      <c r="J73" s="1">
        <v>5</v>
      </c>
    </row>
    <row r="74" spans="1:10" ht="27" customHeight="1" x14ac:dyDescent="0.3">
      <c r="A74" s="18">
        <v>17034</v>
      </c>
      <c r="B74" s="18">
        <v>1</v>
      </c>
      <c r="C74" s="18">
        <v>3</v>
      </c>
      <c r="D74" s="18">
        <v>5</v>
      </c>
      <c r="E74" s="18" t="s">
        <v>237</v>
      </c>
      <c r="F74" s="18" t="s">
        <v>89</v>
      </c>
      <c r="G74" s="19" t="s">
        <v>86</v>
      </c>
      <c r="H74" s="19" t="s">
        <v>222</v>
      </c>
      <c r="I74" s="18">
        <v>2</v>
      </c>
      <c r="J74" s="1">
        <v>5</v>
      </c>
    </row>
    <row r="75" spans="1:10" ht="27" customHeight="1" x14ac:dyDescent="0.3">
      <c r="A75" s="18">
        <v>17097</v>
      </c>
      <c r="B75" s="18">
        <v>1</v>
      </c>
      <c r="C75" s="18">
        <v>3</v>
      </c>
      <c r="D75" s="18">
        <v>16</v>
      </c>
      <c r="E75" s="18" t="s">
        <v>233</v>
      </c>
      <c r="F75" s="18" t="s">
        <v>89</v>
      </c>
      <c r="G75" s="19" t="s">
        <v>86</v>
      </c>
      <c r="H75" s="19" t="s">
        <v>222</v>
      </c>
      <c r="I75" s="18">
        <v>2</v>
      </c>
      <c r="J75" s="1">
        <v>5</v>
      </c>
    </row>
    <row r="76" spans="1:10" ht="27" customHeight="1" x14ac:dyDescent="0.3">
      <c r="A76" s="18">
        <v>17030</v>
      </c>
      <c r="B76" s="18">
        <v>1</v>
      </c>
      <c r="C76" s="18">
        <v>4</v>
      </c>
      <c r="D76" s="18">
        <v>6</v>
      </c>
      <c r="E76" s="18" t="s">
        <v>261</v>
      </c>
      <c r="F76" s="18" t="s">
        <v>89</v>
      </c>
      <c r="G76" s="19" t="s">
        <v>86</v>
      </c>
      <c r="H76" s="19" t="s">
        <v>51</v>
      </c>
      <c r="I76" s="18">
        <v>2</v>
      </c>
      <c r="J76" s="1">
        <v>5</v>
      </c>
    </row>
    <row r="77" spans="1:10" ht="27" customHeight="1" x14ac:dyDescent="0.3">
      <c r="A77" s="18">
        <v>17035</v>
      </c>
      <c r="B77" s="18">
        <v>1</v>
      </c>
      <c r="C77" s="18">
        <v>4</v>
      </c>
      <c r="D77" s="18">
        <v>7</v>
      </c>
      <c r="E77" s="18" t="s">
        <v>285</v>
      </c>
      <c r="F77" s="18" t="s">
        <v>89</v>
      </c>
      <c r="G77" s="19" t="s">
        <v>86</v>
      </c>
      <c r="H77" s="19" t="s">
        <v>222</v>
      </c>
      <c r="I77" s="18">
        <v>2</v>
      </c>
      <c r="J77" s="1">
        <v>5</v>
      </c>
    </row>
    <row r="78" spans="1:10" ht="27" customHeight="1" x14ac:dyDescent="0.3">
      <c r="A78" s="18">
        <v>17038</v>
      </c>
      <c r="B78" s="18">
        <v>1</v>
      </c>
      <c r="C78" s="18">
        <v>5</v>
      </c>
      <c r="D78" s="18">
        <v>7</v>
      </c>
      <c r="E78" s="18" t="s">
        <v>288</v>
      </c>
      <c r="F78" s="18" t="s">
        <v>89</v>
      </c>
      <c r="G78" s="19" t="s">
        <v>86</v>
      </c>
      <c r="H78" s="19" t="s">
        <v>51</v>
      </c>
      <c r="I78" s="18">
        <v>2</v>
      </c>
      <c r="J78" s="1">
        <v>5</v>
      </c>
    </row>
    <row r="79" spans="1:10" ht="27" customHeight="1" x14ac:dyDescent="0.3">
      <c r="A79" s="18">
        <v>17053</v>
      </c>
      <c r="B79" s="18">
        <v>1</v>
      </c>
      <c r="C79" s="18">
        <v>5</v>
      </c>
      <c r="D79" s="18">
        <v>8</v>
      </c>
      <c r="E79" s="18" t="s">
        <v>276</v>
      </c>
      <c r="F79" s="18" t="s">
        <v>89</v>
      </c>
      <c r="G79" s="19" t="s">
        <v>86</v>
      </c>
      <c r="H79" s="19" t="s">
        <v>222</v>
      </c>
      <c r="I79" s="18">
        <v>2</v>
      </c>
      <c r="J79" s="1">
        <v>5</v>
      </c>
    </row>
    <row r="80" spans="1:10" ht="27" customHeight="1" x14ac:dyDescent="0.3">
      <c r="A80" s="18">
        <v>17063</v>
      </c>
      <c r="B80" s="18">
        <v>1</v>
      </c>
      <c r="C80" s="18">
        <v>5</v>
      </c>
      <c r="D80" s="18">
        <v>13</v>
      </c>
      <c r="E80" s="18" t="s">
        <v>290</v>
      </c>
      <c r="F80" s="18" t="s">
        <v>89</v>
      </c>
      <c r="G80" s="19" t="s">
        <v>86</v>
      </c>
      <c r="H80" s="19" t="s">
        <v>51</v>
      </c>
      <c r="I80" s="18">
        <v>2</v>
      </c>
      <c r="J80" s="1">
        <v>5</v>
      </c>
    </row>
    <row r="81" spans="1:10" ht="27" customHeight="1" x14ac:dyDescent="0.3">
      <c r="A81" s="18">
        <v>17055</v>
      </c>
      <c r="B81" s="18">
        <v>1</v>
      </c>
      <c r="C81" s="18">
        <v>6</v>
      </c>
      <c r="D81" s="18">
        <v>10</v>
      </c>
      <c r="E81" s="18" t="s">
        <v>301</v>
      </c>
      <c r="F81" s="18" t="s">
        <v>89</v>
      </c>
      <c r="G81" s="19" t="s">
        <v>86</v>
      </c>
      <c r="H81" s="19" t="s">
        <v>51</v>
      </c>
      <c r="I81" s="18">
        <v>2</v>
      </c>
      <c r="J81" s="1">
        <v>5</v>
      </c>
    </row>
    <row r="82" spans="1:10" ht="27" customHeight="1" x14ac:dyDescent="0.3">
      <c r="A82" s="18">
        <v>17074</v>
      </c>
      <c r="B82" s="18">
        <v>1</v>
      </c>
      <c r="C82" s="18">
        <v>6</v>
      </c>
      <c r="D82" s="18">
        <v>14</v>
      </c>
      <c r="E82" s="18" t="s">
        <v>305</v>
      </c>
      <c r="F82" s="18" t="s">
        <v>89</v>
      </c>
      <c r="G82" s="19" t="s">
        <v>86</v>
      </c>
      <c r="H82" s="19" t="s">
        <v>51</v>
      </c>
      <c r="I82" s="18">
        <v>2</v>
      </c>
      <c r="J82" s="1">
        <v>5</v>
      </c>
    </row>
    <row r="83" spans="1:10" ht="27" customHeight="1" x14ac:dyDescent="0.3">
      <c r="A83" s="18">
        <v>17085</v>
      </c>
      <c r="B83" s="18">
        <v>1</v>
      </c>
      <c r="C83" s="18">
        <v>6</v>
      </c>
      <c r="D83" s="18">
        <v>15</v>
      </c>
      <c r="E83" s="18" t="s">
        <v>294</v>
      </c>
      <c r="F83" s="18" t="s">
        <v>89</v>
      </c>
      <c r="G83" s="19" t="s">
        <v>86</v>
      </c>
      <c r="H83" s="19" t="s">
        <v>51</v>
      </c>
      <c r="I83" s="18">
        <v>2</v>
      </c>
      <c r="J83" s="1">
        <v>5</v>
      </c>
    </row>
    <row r="84" spans="1:10" ht="27" customHeight="1" x14ac:dyDescent="0.3">
      <c r="A84" s="18">
        <v>17080</v>
      </c>
      <c r="B84" s="18">
        <v>1</v>
      </c>
      <c r="C84" s="18">
        <v>1</v>
      </c>
      <c r="D84" s="18">
        <v>12</v>
      </c>
      <c r="E84" s="18" t="s">
        <v>201</v>
      </c>
      <c r="F84" s="18" t="s">
        <v>89</v>
      </c>
      <c r="G84" s="19" t="s">
        <v>86</v>
      </c>
      <c r="H84" s="19" t="s">
        <v>51</v>
      </c>
      <c r="I84" s="18">
        <v>2</v>
      </c>
      <c r="J84" s="1">
        <v>6</v>
      </c>
    </row>
    <row r="85" spans="1:10" ht="27" customHeight="1" x14ac:dyDescent="0.3">
      <c r="A85" s="18">
        <v>17047</v>
      </c>
      <c r="B85" s="18">
        <v>1</v>
      </c>
      <c r="C85" s="18">
        <v>2</v>
      </c>
      <c r="D85" s="18">
        <v>10</v>
      </c>
      <c r="E85" s="18" t="s">
        <v>247</v>
      </c>
      <c r="F85" s="18" t="s">
        <v>89</v>
      </c>
      <c r="G85" s="19" t="s">
        <v>86</v>
      </c>
      <c r="H85" s="19" t="s">
        <v>51</v>
      </c>
      <c r="I85" s="18">
        <v>2</v>
      </c>
      <c r="J85" s="1">
        <v>6</v>
      </c>
    </row>
    <row r="86" spans="1:10" ht="27" customHeight="1" x14ac:dyDescent="0.3">
      <c r="A86" s="18">
        <v>17087</v>
      </c>
      <c r="B86" s="18">
        <v>1</v>
      </c>
      <c r="C86" s="18">
        <v>2</v>
      </c>
      <c r="D86" s="18">
        <v>16</v>
      </c>
      <c r="E86" s="18" t="s">
        <v>230</v>
      </c>
      <c r="F86" s="18" t="s">
        <v>89</v>
      </c>
      <c r="G86" s="19" t="s">
        <v>86</v>
      </c>
      <c r="H86" s="19" t="s">
        <v>222</v>
      </c>
      <c r="I86" s="18">
        <v>2</v>
      </c>
      <c r="J86" s="1">
        <v>6</v>
      </c>
    </row>
    <row r="87" spans="1:10" ht="27" customHeight="1" x14ac:dyDescent="0.3">
      <c r="A87" s="18">
        <v>17039</v>
      </c>
      <c r="B87" s="18">
        <v>1</v>
      </c>
      <c r="C87" s="18">
        <v>3</v>
      </c>
      <c r="D87" s="18">
        <v>6</v>
      </c>
      <c r="E87" s="18" t="s">
        <v>245</v>
      </c>
      <c r="F87" s="18" t="s">
        <v>89</v>
      </c>
      <c r="G87" s="19" t="s">
        <v>86</v>
      </c>
      <c r="H87" s="19" t="s">
        <v>51</v>
      </c>
      <c r="I87" s="18">
        <v>2</v>
      </c>
      <c r="J87" s="1">
        <v>6</v>
      </c>
    </row>
    <row r="88" spans="1:10" ht="27" customHeight="1" x14ac:dyDescent="0.3">
      <c r="A88" s="18">
        <v>17065</v>
      </c>
      <c r="B88" s="18">
        <v>1</v>
      </c>
      <c r="C88" s="18">
        <v>3</v>
      </c>
      <c r="D88" s="18">
        <v>8</v>
      </c>
      <c r="E88" s="18" t="s">
        <v>249</v>
      </c>
      <c r="F88" s="18" t="s">
        <v>89</v>
      </c>
      <c r="G88" s="19" t="s">
        <v>86</v>
      </c>
      <c r="H88" s="19" t="s">
        <v>222</v>
      </c>
      <c r="I88" s="18">
        <v>2</v>
      </c>
      <c r="J88" s="1">
        <v>6</v>
      </c>
    </row>
    <row r="89" spans="1:10" ht="27" customHeight="1" x14ac:dyDescent="0.3">
      <c r="A89" s="18">
        <v>17073</v>
      </c>
      <c r="B89" s="18">
        <v>1</v>
      </c>
      <c r="C89" s="18">
        <v>3</v>
      </c>
      <c r="D89" s="18">
        <v>10</v>
      </c>
      <c r="E89" s="18" t="s">
        <v>241</v>
      </c>
      <c r="F89" s="18" t="s">
        <v>89</v>
      </c>
      <c r="G89" s="19" t="s">
        <v>86</v>
      </c>
      <c r="H89" s="19" t="s">
        <v>51</v>
      </c>
      <c r="I89" s="18">
        <v>2</v>
      </c>
      <c r="J89" s="1">
        <v>6</v>
      </c>
    </row>
    <row r="90" spans="1:10" ht="27" customHeight="1" x14ac:dyDescent="0.3">
      <c r="A90" s="18">
        <v>17094</v>
      </c>
      <c r="B90" s="18">
        <v>1</v>
      </c>
      <c r="C90" s="18">
        <v>3</v>
      </c>
      <c r="D90" s="18">
        <v>15</v>
      </c>
      <c r="E90" s="18" t="s">
        <v>251</v>
      </c>
      <c r="F90" s="18" t="s">
        <v>89</v>
      </c>
      <c r="G90" s="19" t="s">
        <v>86</v>
      </c>
      <c r="H90" s="19" t="s">
        <v>51</v>
      </c>
      <c r="I90" s="18">
        <v>2</v>
      </c>
      <c r="J90" s="1">
        <v>6</v>
      </c>
    </row>
    <row r="91" spans="1:10" ht="27" customHeight="1" x14ac:dyDescent="0.3">
      <c r="A91" s="18">
        <v>17001</v>
      </c>
      <c r="B91" s="18">
        <v>1</v>
      </c>
      <c r="C91" s="18">
        <v>4</v>
      </c>
      <c r="D91" s="18">
        <v>1</v>
      </c>
      <c r="E91" s="18" t="s">
        <v>254</v>
      </c>
      <c r="F91" s="18" t="s">
        <v>89</v>
      </c>
      <c r="G91" s="19" t="s">
        <v>86</v>
      </c>
      <c r="H91" s="19" t="s">
        <v>51</v>
      </c>
      <c r="I91" s="18">
        <v>2</v>
      </c>
      <c r="J91" s="1">
        <v>6</v>
      </c>
    </row>
    <row r="92" spans="1:10" ht="27" customHeight="1" x14ac:dyDescent="0.3">
      <c r="A92" s="18">
        <v>17067</v>
      </c>
      <c r="B92" s="18">
        <v>1</v>
      </c>
      <c r="C92" s="18">
        <v>4</v>
      </c>
      <c r="D92" s="18">
        <v>13</v>
      </c>
      <c r="E92" s="18" t="s">
        <v>283</v>
      </c>
      <c r="F92" s="18" t="s">
        <v>89</v>
      </c>
      <c r="G92" s="19" t="s">
        <v>86</v>
      </c>
      <c r="H92" s="19" t="s">
        <v>51</v>
      </c>
      <c r="I92" s="18">
        <v>2</v>
      </c>
      <c r="J92" s="1">
        <v>6</v>
      </c>
    </row>
    <row r="93" spans="1:10" ht="27" customHeight="1" x14ac:dyDescent="0.3">
      <c r="A93" s="18">
        <v>17076</v>
      </c>
      <c r="B93" s="18">
        <v>1</v>
      </c>
      <c r="C93" s="18">
        <v>4</v>
      </c>
      <c r="D93" s="18">
        <v>14</v>
      </c>
      <c r="E93" s="18" t="s">
        <v>262</v>
      </c>
      <c r="F93" s="18" t="s">
        <v>89</v>
      </c>
      <c r="G93" s="19" t="s">
        <v>86</v>
      </c>
      <c r="H93" s="19" t="s">
        <v>51</v>
      </c>
      <c r="I93" s="18">
        <v>2</v>
      </c>
      <c r="J93" s="1">
        <v>6</v>
      </c>
    </row>
    <row r="94" spans="1:10" ht="27" customHeight="1" x14ac:dyDescent="0.3">
      <c r="A94" s="18">
        <v>17091</v>
      </c>
      <c r="B94" s="18">
        <v>1</v>
      </c>
      <c r="C94" s="18">
        <v>4</v>
      </c>
      <c r="D94" s="18">
        <v>16</v>
      </c>
      <c r="E94" s="18" t="s">
        <v>287</v>
      </c>
      <c r="F94" s="18" t="s">
        <v>89</v>
      </c>
      <c r="G94" s="19" t="s">
        <v>86</v>
      </c>
      <c r="H94" s="19" t="s">
        <v>51</v>
      </c>
      <c r="I94" s="18">
        <v>2</v>
      </c>
      <c r="J94" s="1">
        <v>6</v>
      </c>
    </row>
    <row r="95" spans="1:10" ht="27" customHeight="1" x14ac:dyDescent="0.3">
      <c r="A95" s="18">
        <v>17024</v>
      </c>
      <c r="B95" s="18">
        <v>1</v>
      </c>
      <c r="C95" s="18">
        <v>5</v>
      </c>
      <c r="D95" s="18">
        <v>3</v>
      </c>
      <c r="E95" s="18" t="s">
        <v>263</v>
      </c>
      <c r="F95" s="18" t="s">
        <v>89</v>
      </c>
      <c r="G95" s="19" t="s">
        <v>86</v>
      </c>
      <c r="H95" s="19" t="s">
        <v>51</v>
      </c>
      <c r="I95" s="18">
        <v>2</v>
      </c>
      <c r="J95" s="1">
        <v>6</v>
      </c>
    </row>
    <row r="96" spans="1:10" ht="27" customHeight="1" x14ac:dyDescent="0.3">
      <c r="A96" s="18">
        <v>17057</v>
      </c>
      <c r="B96" s="18">
        <v>1</v>
      </c>
      <c r="C96" s="18">
        <v>5</v>
      </c>
      <c r="D96" s="18">
        <v>10</v>
      </c>
      <c r="E96" s="18" t="s">
        <v>277</v>
      </c>
      <c r="F96" s="18" t="s">
        <v>89</v>
      </c>
      <c r="G96" s="19" t="s">
        <v>86</v>
      </c>
      <c r="H96" s="19" t="s">
        <v>51</v>
      </c>
      <c r="I96" s="18">
        <v>2</v>
      </c>
      <c r="J96" s="1">
        <v>6</v>
      </c>
    </row>
    <row r="97" spans="1:10" ht="27" customHeight="1" x14ac:dyDescent="0.3">
      <c r="A97" s="18">
        <v>17062</v>
      </c>
      <c r="B97" s="18">
        <v>1</v>
      </c>
      <c r="C97" s="18">
        <v>5</v>
      </c>
      <c r="D97" s="18">
        <v>12</v>
      </c>
      <c r="E97" s="18" t="s">
        <v>270</v>
      </c>
      <c r="F97" s="18" t="s">
        <v>89</v>
      </c>
      <c r="G97" s="19" t="s">
        <v>86</v>
      </c>
      <c r="H97" s="19" t="s">
        <v>222</v>
      </c>
      <c r="I97" s="18">
        <v>2</v>
      </c>
      <c r="J97" s="1">
        <v>6</v>
      </c>
    </row>
    <row r="98" spans="1:10" ht="27" customHeight="1" x14ac:dyDescent="0.3">
      <c r="A98" s="18">
        <v>17070</v>
      </c>
      <c r="B98" s="18">
        <v>1</v>
      </c>
      <c r="C98" s="18">
        <v>5</v>
      </c>
      <c r="D98" s="18">
        <v>14</v>
      </c>
      <c r="E98" s="18" t="s">
        <v>279</v>
      </c>
      <c r="F98" s="18" t="s">
        <v>89</v>
      </c>
      <c r="G98" s="19" t="s">
        <v>86</v>
      </c>
      <c r="H98" s="19" t="s">
        <v>51</v>
      </c>
      <c r="I98" s="18">
        <v>2</v>
      </c>
      <c r="J98" s="1">
        <v>6</v>
      </c>
    </row>
    <row r="99" spans="1:10" ht="27" customHeight="1" x14ac:dyDescent="0.3">
      <c r="A99" s="18">
        <v>17060</v>
      </c>
      <c r="B99" s="18">
        <v>1</v>
      </c>
      <c r="C99" s="18">
        <v>6</v>
      </c>
      <c r="D99" s="18">
        <v>11</v>
      </c>
      <c r="E99" s="18" t="s">
        <v>296</v>
      </c>
      <c r="F99" s="18" t="s">
        <v>89</v>
      </c>
      <c r="G99" s="19" t="s">
        <v>86</v>
      </c>
      <c r="H99" s="19" t="s">
        <v>222</v>
      </c>
      <c r="I99" s="18">
        <v>2</v>
      </c>
      <c r="J99" s="1">
        <v>6</v>
      </c>
    </row>
  </sheetData>
  <autoFilter ref="A2:J2" xr:uid="{00000000-0009-0000-0000-000009000000}">
    <sortState xmlns:xlrd2="http://schemas.microsoft.com/office/spreadsheetml/2017/richdata2" ref="A3:J99">
      <sortCondition ref="J2"/>
    </sortState>
  </autoFilter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Q995"/>
  <sheetViews>
    <sheetView zoomScaleNormal="100" zoomScaleSheetLayoutView="75" workbookViewId="0">
      <selection activeCell="G22" sqref="G22"/>
    </sheetView>
  </sheetViews>
  <sheetFormatPr defaultColWidth="9.109375" defaultRowHeight="14.4" x14ac:dyDescent="0.3"/>
  <cols>
    <col min="1" max="16384" width="9.109375" style="3"/>
  </cols>
  <sheetData>
    <row r="2" spans="1:17" ht="17.399999999999999" x14ac:dyDescent="0.35">
      <c r="A2" s="2">
        <v>2</v>
      </c>
      <c r="B2" s="2">
        <v>1</v>
      </c>
      <c r="C2" s="2">
        <v>1</v>
      </c>
      <c r="D2" s="4">
        <v>16003</v>
      </c>
      <c r="E2" s="2" t="s">
        <v>82</v>
      </c>
      <c r="F2" s="2">
        <v>2</v>
      </c>
      <c r="G2" s="2">
        <v>1</v>
      </c>
      <c r="H2" s="2">
        <v>1</v>
      </c>
      <c r="L2" s="5">
        <v>16001</v>
      </c>
      <c r="O2" s="4">
        <v>16001</v>
      </c>
      <c r="Q2" s="3" t="b">
        <f>L2=O2</f>
        <v>1</v>
      </c>
    </row>
    <row r="3" spans="1:17" ht="17.399999999999999" x14ac:dyDescent="0.35">
      <c r="A3" s="2">
        <v>2</v>
      </c>
      <c r="B3" s="2">
        <v>1</v>
      </c>
      <c r="C3" s="2">
        <v>2</v>
      </c>
      <c r="D3" s="4">
        <v>16005</v>
      </c>
      <c r="E3" s="2" t="s">
        <v>83</v>
      </c>
      <c r="F3" s="2">
        <v>2</v>
      </c>
      <c r="G3" s="2">
        <v>1</v>
      </c>
      <c r="H3" s="2">
        <v>2</v>
      </c>
      <c r="L3" s="5">
        <v>16002</v>
      </c>
      <c r="O3" s="4">
        <v>16002</v>
      </c>
    </row>
    <row r="4" spans="1:17" ht="17.399999999999999" x14ac:dyDescent="0.35">
      <c r="A4" s="2">
        <v>2</v>
      </c>
      <c r="B4" s="2">
        <v>1</v>
      </c>
      <c r="C4" s="2">
        <v>3</v>
      </c>
      <c r="D4" s="4">
        <v>16017</v>
      </c>
      <c r="E4" s="2" t="s">
        <v>122</v>
      </c>
      <c r="F4" s="2">
        <v>2</v>
      </c>
      <c r="G4" s="2">
        <v>1</v>
      </c>
      <c r="H4" s="2">
        <v>3</v>
      </c>
      <c r="L4" s="5">
        <v>16003</v>
      </c>
      <c r="O4" s="4">
        <v>16003</v>
      </c>
    </row>
    <row r="5" spans="1:17" ht="17.399999999999999" x14ac:dyDescent="0.35">
      <c r="A5" s="2">
        <v>2</v>
      </c>
      <c r="B5" s="2">
        <v>1</v>
      </c>
      <c r="C5" s="2">
        <v>4</v>
      </c>
      <c r="D5" s="4">
        <v>16020</v>
      </c>
      <c r="E5" s="2" t="s">
        <v>124</v>
      </c>
      <c r="F5" s="2">
        <v>2</v>
      </c>
      <c r="G5" s="2">
        <v>1</v>
      </c>
      <c r="H5" s="2">
        <v>4</v>
      </c>
      <c r="L5" s="5">
        <v>16004</v>
      </c>
      <c r="O5" s="4">
        <v>16004</v>
      </c>
    </row>
    <row r="6" spans="1:17" ht="17.399999999999999" x14ac:dyDescent="0.35">
      <c r="A6" s="2">
        <v>2</v>
      </c>
      <c r="B6" s="2">
        <v>1</v>
      </c>
      <c r="C6" s="2">
        <v>5</v>
      </c>
      <c r="D6" s="4">
        <v>16028</v>
      </c>
      <c r="E6" s="2" t="s">
        <v>113</v>
      </c>
      <c r="F6" s="2">
        <v>2</v>
      </c>
      <c r="G6" s="2">
        <v>1</v>
      </c>
      <c r="H6" s="2">
        <v>5</v>
      </c>
      <c r="L6" s="5">
        <v>16005</v>
      </c>
      <c r="O6" s="4">
        <v>16005</v>
      </c>
    </row>
    <row r="7" spans="1:17" ht="17.399999999999999" x14ac:dyDescent="0.35">
      <c r="A7" s="2">
        <v>2</v>
      </c>
      <c r="B7" s="2">
        <v>1</v>
      </c>
      <c r="C7" s="2">
        <v>6</v>
      </c>
      <c r="D7" s="4">
        <v>16030</v>
      </c>
      <c r="E7" s="2" t="s">
        <v>112</v>
      </c>
      <c r="F7" s="2">
        <v>2</v>
      </c>
      <c r="G7" s="2">
        <v>1</v>
      </c>
      <c r="H7" s="2">
        <v>6</v>
      </c>
      <c r="L7" s="5">
        <v>16006</v>
      </c>
      <c r="O7" s="4">
        <v>16006</v>
      </c>
    </row>
    <row r="8" spans="1:17" ht="17.399999999999999" x14ac:dyDescent="0.35">
      <c r="A8" s="2">
        <v>2</v>
      </c>
      <c r="B8" s="2">
        <v>1</v>
      </c>
      <c r="C8" s="2">
        <v>7</v>
      </c>
      <c r="D8" s="4">
        <v>16033</v>
      </c>
      <c r="E8" s="2" t="s">
        <v>116</v>
      </c>
      <c r="F8" s="2">
        <v>2</v>
      </c>
      <c r="G8" s="2">
        <v>1</v>
      </c>
      <c r="H8" s="2">
        <v>7</v>
      </c>
      <c r="L8" s="5">
        <v>16007</v>
      </c>
      <c r="O8" s="4">
        <v>16007</v>
      </c>
    </row>
    <row r="9" spans="1:17" ht="17.399999999999999" x14ac:dyDescent="0.35">
      <c r="A9" s="2">
        <v>2</v>
      </c>
      <c r="B9" s="2">
        <v>1</v>
      </c>
      <c r="C9" s="2">
        <v>8</v>
      </c>
      <c r="D9" s="4">
        <v>16040</v>
      </c>
      <c r="E9" s="2" t="s">
        <v>100</v>
      </c>
      <c r="F9" s="2">
        <v>2</v>
      </c>
      <c r="G9" s="2">
        <v>1</v>
      </c>
      <c r="H9" s="2">
        <v>8</v>
      </c>
      <c r="L9" s="5">
        <v>16008</v>
      </c>
      <c r="O9" s="4">
        <v>16008</v>
      </c>
    </row>
    <row r="10" spans="1:17" ht="17.399999999999999" x14ac:dyDescent="0.35">
      <c r="A10" s="2">
        <v>2</v>
      </c>
      <c r="B10" s="2">
        <v>1</v>
      </c>
      <c r="C10" s="2">
        <v>9</v>
      </c>
      <c r="D10" s="4">
        <v>16042</v>
      </c>
      <c r="E10" s="2" t="s">
        <v>104</v>
      </c>
      <c r="F10" s="2">
        <v>2</v>
      </c>
      <c r="G10" s="2">
        <v>1</v>
      </c>
      <c r="H10" s="2">
        <v>9</v>
      </c>
      <c r="L10" s="5">
        <v>16009</v>
      </c>
      <c r="O10" s="4">
        <v>16009</v>
      </c>
    </row>
    <row r="11" spans="1:17" ht="17.399999999999999" x14ac:dyDescent="0.35">
      <c r="A11" s="2">
        <v>2</v>
      </c>
      <c r="B11" s="2">
        <v>1</v>
      </c>
      <c r="C11" s="2">
        <v>10</v>
      </c>
      <c r="D11" s="4">
        <v>16046</v>
      </c>
      <c r="E11" s="2" t="s">
        <v>106</v>
      </c>
      <c r="F11" s="2">
        <v>2</v>
      </c>
      <c r="G11" s="2">
        <v>1</v>
      </c>
      <c r="H11" s="2">
        <v>10</v>
      </c>
      <c r="L11" s="5">
        <v>16010</v>
      </c>
      <c r="O11" s="4">
        <v>16010</v>
      </c>
    </row>
    <row r="12" spans="1:17" ht="17.399999999999999" x14ac:dyDescent="0.35">
      <c r="A12" s="2">
        <v>2</v>
      </c>
      <c r="B12" s="2">
        <v>1</v>
      </c>
      <c r="C12" s="2">
        <v>11</v>
      </c>
      <c r="D12" s="4">
        <v>16062</v>
      </c>
      <c r="E12" s="2" t="s">
        <v>135</v>
      </c>
      <c r="F12" s="2">
        <v>2</v>
      </c>
      <c r="G12" s="2">
        <v>1</v>
      </c>
      <c r="H12" s="2">
        <v>11</v>
      </c>
      <c r="L12" s="5">
        <v>16011</v>
      </c>
      <c r="O12" s="4">
        <v>16011</v>
      </c>
    </row>
    <row r="13" spans="1:17" ht="17.399999999999999" x14ac:dyDescent="0.35">
      <c r="A13" s="2">
        <v>2</v>
      </c>
      <c r="B13" s="2">
        <v>1</v>
      </c>
      <c r="C13" s="2">
        <v>12</v>
      </c>
      <c r="D13" s="4">
        <v>16066</v>
      </c>
      <c r="E13" s="2" t="s">
        <v>141</v>
      </c>
      <c r="F13" s="2">
        <v>2</v>
      </c>
      <c r="G13" s="2">
        <v>1</v>
      </c>
      <c r="H13" s="2">
        <v>12</v>
      </c>
      <c r="L13" s="5">
        <v>16012</v>
      </c>
      <c r="O13" s="4">
        <v>16012</v>
      </c>
    </row>
    <row r="14" spans="1:17" ht="17.399999999999999" x14ac:dyDescent="0.35">
      <c r="A14" s="2">
        <v>2</v>
      </c>
      <c r="B14" s="2">
        <v>1</v>
      </c>
      <c r="C14" s="2">
        <v>13</v>
      </c>
      <c r="D14" s="4">
        <v>16073</v>
      </c>
      <c r="E14" s="2" t="s">
        <v>158</v>
      </c>
      <c r="F14" s="2">
        <v>2</v>
      </c>
      <c r="G14" s="2">
        <v>1</v>
      </c>
      <c r="H14" s="2">
        <v>13</v>
      </c>
      <c r="L14" s="5">
        <v>16013</v>
      </c>
      <c r="O14" s="4">
        <v>16013</v>
      </c>
    </row>
    <row r="15" spans="1:17" ht="17.399999999999999" x14ac:dyDescent="0.35">
      <c r="A15" s="2">
        <v>2</v>
      </c>
      <c r="B15" s="2">
        <v>1</v>
      </c>
      <c r="C15" s="2">
        <v>14</v>
      </c>
      <c r="D15" s="4">
        <v>16080</v>
      </c>
      <c r="E15" s="2" t="s">
        <v>137</v>
      </c>
      <c r="F15" s="2">
        <v>2</v>
      </c>
      <c r="G15" s="2">
        <v>1</v>
      </c>
      <c r="H15" s="2">
        <v>14</v>
      </c>
      <c r="L15" s="5">
        <v>16014</v>
      </c>
      <c r="O15" s="4">
        <v>16014</v>
      </c>
    </row>
    <row r="16" spans="1:17" ht="17.399999999999999" x14ac:dyDescent="0.35">
      <c r="A16" s="2">
        <v>2</v>
      </c>
      <c r="B16" s="2">
        <v>1</v>
      </c>
      <c r="C16" s="2">
        <v>15</v>
      </c>
      <c r="D16" s="4">
        <v>16081</v>
      </c>
      <c r="E16" s="2" t="s">
        <v>185</v>
      </c>
      <c r="F16" s="2">
        <v>2</v>
      </c>
      <c r="G16" s="2">
        <v>1</v>
      </c>
      <c r="H16" s="2">
        <v>15</v>
      </c>
      <c r="L16" s="5">
        <v>16015</v>
      </c>
      <c r="O16" s="4">
        <v>16015</v>
      </c>
    </row>
    <row r="17" spans="1:15" ht="17.399999999999999" x14ac:dyDescent="0.35">
      <c r="A17" s="2">
        <v>2</v>
      </c>
      <c r="B17" s="2">
        <v>1</v>
      </c>
      <c r="C17" s="2">
        <v>16</v>
      </c>
      <c r="D17" s="4">
        <v>16086</v>
      </c>
      <c r="E17" s="2" t="s">
        <v>172</v>
      </c>
      <c r="F17" s="2">
        <v>2</v>
      </c>
      <c r="G17" s="2">
        <v>1</v>
      </c>
      <c r="H17" s="2">
        <v>16</v>
      </c>
      <c r="L17" s="5">
        <v>16016</v>
      </c>
      <c r="O17" s="4">
        <v>16016</v>
      </c>
    </row>
    <row r="18" spans="1:15" ht="17.399999999999999" x14ac:dyDescent="0.35">
      <c r="A18" s="2">
        <v>2</v>
      </c>
      <c r="B18" s="2">
        <v>2</v>
      </c>
      <c r="C18" s="2">
        <v>1</v>
      </c>
      <c r="D18" s="4">
        <v>16006</v>
      </c>
      <c r="E18" s="2" t="s">
        <v>88</v>
      </c>
      <c r="F18" s="2">
        <v>2</v>
      </c>
      <c r="G18" s="2">
        <v>2</v>
      </c>
      <c r="H18" s="2">
        <v>1</v>
      </c>
      <c r="L18" s="5">
        <v>16017</v>
      </c>
      <c r="O18" s="4">
        <v>16017</v>
      </c>
    </row>
    <row r="19" spans="1:15" ht="17.399999999999999" x14ac:dyDescent="0.35">
      <c r="A19" s="2">
        <v>2</v>
      </c>
      <c r="B19" s="2">
        <v>2</v>
      </c>
      <c r="C19" s="2">
        <v>2</v>
      </c>
      <c r="D19" s="4">
        <v>16010</v>
      </c>
      <c r="E19" s="2" t="s">
        <v>98</v>
      </c>
      <c r="F19" s="2">
        <v>2</v>
      </c>
      <c r="G19" s="2">
        <v>2</v>
      </c>
      <c r="H19" s="2">
        <v>2</v>
      </c>
      <c r="L19" s="5">
        <v>16018</v>
      </c>
      <c r="O19" s="4">
        <v>16018</v>
      </c>
    </row>
    <row r="20" spans="1:15" ht="17.399999999999999" x14ac:dyDescent="0.35">
      <c r="A20" s="2">
        <v>2</v>
      </c>
      <c r="B20" s="2">
        <v>2</v>
      </c>
      <c r="C20" s="2">
        <v>3</v>
      </c>
      <c r="D20" s="4">
        <v>16027</v>
      </c>
      <c r="E20" s="2" t="s">
        <v>127</v>
      </c>
      <c r="F20" s="2">
        <v>2</v>
      </c>
      <c r="G20" s="2">
        <v>2</v>
      </c>
      <c r="H20" s="2">
        <v>3</v>
      </c>
      <c r="L20" s="5">
        <v>16019</v>
      </c>
      <c r="O20" s="4">
        <v>16019</v>
      </c>
    </row>
    <row r="21" spans="1:15" ht="17.399999999999999" x14ac:dyDescent="0.35">
      <c r="A21" s="2">
        <v>2</v>
      </c>
      <c r="B21" s="2">
        <v>2</v>
      </c>
      <c r="C21" s="2">
        <v>4</v>
      </c>
      <c r="D21" s="4">
        <v>16037</v>
      </c>
      <c r="E21" s="2" t="s">
        <v>128</v>
      </c>
      <c r="F21" s="2">
        <v>2</v>
      </c>
      <c r="G21" s="2">
        <v>2</v>
      </c>
      <c r="H21" s="2">
        <v>4</v>
      </c>
      <c r="L21" s="5">
        <v>16020</v>
      </c>
      <c r="O21" s="4">
        <v>16020</v>
      </c>
    </row>
    <row r="22" spans="1:15" ht="17.399999999999999" x14ac:dyDescent="0.35">
      <c r="A22" s="2">
        <v>2</v>
      </c>
      <c r="B22" s="2">
        <v>2</v>
      </c>
      <c r="C22" s="2">
        <v>5</v>
      </c>
      <c r="D22" s="4">
        <v>16041</v>
      </c>
      <c r="E22" s="2" t="s">
        <v>101</v>
      </c>
      <c r="F22" s="2">
        <v>2</v>
      </c>
      <c r="G22" s="2">
        <v>2</v>
      </c>
      <c r="H22" s="2">
        <v>5</v>
      </c>
      <c r="L22" s="5">
        <v>16021</v>
      </c>
      <c r="O22" s="4">
        <v>16021</v>
      </c>
    </row>
    <row r="23" spans="1:15" ht="17.399999999999999" x14ac:dyDescent="0.35">
      <c r="A23" s="2">
        <v>2</v>
      </c>
      <c r="B23" s="2">
        <v>2</v>
      </c>
      <c r="C23" s="2">
        <v>6</v>
      </c>
      <c r="D23" s="4">
        <v>16044</v>
      </c>
      <c r="E23" s="2" t="s">
        <v>111</v>
      </c>
      <c r="F23" s="2">
        <v>2</v>
      </c>
      <c r="G23" s="2">
        <v>2</v>
      </c>
      <c r="H23" s="2">
        <v>6</v>
      </c>
      <c r="L23" s="5">
        <v>16022</v>
      </c>
      <c r="O23" s="4">
        <v>16022</v>
      </c>
    </row>
    <row r="24" spans="1:15" ht="17.399999999999999" x14ac:dyDescent="0.35">
      <c r="A24" s="2">
        <v>2</v>
      </c>
      <c r="B24" s="2">
        <v>2</v>
      </c>
      <c r="C24" s="2">
        <v>7</v>
      </c>
      <c r="D24" s="4">
        <v>16048</v>
      </c>
      <c r="E24" s="2" t="s">
        <v>149</v>
      </c>
      <c r="F24" s="2">
        <v>2</v>
      </c>
      <c r="G24" s="2">
        <v>2</v>
      </c>
      <c r="H24" s="2">
        <v>7</v>
      </c>
      <c r="L24" s="5">
        <v>16023</v>
      </c>
      <c r="O24" s="4">
        <v>16023</v>
      </c>
    </row>
    <row r="25" spans="1:15" ht="17.399999999999999" x14ac:dyDescent="0.35">
      <c r="A25" s="2">
        <v>2</v>
      </c>
      <c r="B25" s="2">
        <v>2</v>
      </c>
      <c r="C25" s="2">
        <v>8</v>
      </c>
      <c r="D25" s="4">
        <v>16049</v>
      </c>
      <c r="E25" s="2" t="s">
        <v>139</v>
      </c>
      <c r="F25" s="2">
        <v>2</v>
      </c>
      <c r="G25" s="2">
        <v>2</v>
      </c>
      <c r="H25" s="2">
        <v>8</v>
      </c>
      <c r="L25" s="5">
        <v>16024</v>
      </c>
      <c r="O25" s="4">
        <v>16024</v>
      </c>
    </row>
    <row r="26" spans="1:15" ht="17.399999999999999" x14ac:dyDescent="0.35">
      <c r="A26" s="2">
        <v>2</v>
      </c>
      <c r="B26" s="2">
        <v>2</v>
      </c>
      <c r="C26" s="2">
        <v>9</v>
      </c>
      <c r="D26" s="4">
        <v>16051</v>
      </c>
      <c r="E26" s="2" t="s">
        <v>144</v>
      </c>
      <c r="F26" s="2">
        <v>2</v>
      </c>
      <c r="G26" s="2">
        <v>2</v>
      </c>
      <c r="H26" s="2">
        <v>9</v>
      </c>
      <c r="L26" s="5">
        <v>16025</v>
      </c>
      <c r="O26" s="4">
        <v>16025</v>
      </c>
    </row>
    <row r="27" spans="1:15" ht="17.399999999999999" x14ac:dyDescent="0.35">
      <c r="A27" s="2">
        <v>2</v>
      </c>
      <c r="B27" s="2">
        <v>2</v>
      </c>
      <c r="C27" s="2">
        <v>10</v>
      </c>
      <c r="D27" s="4">
        <v>16058</v>
      </c>
      <c r="E27" s="2" t="s">
        <v>161</v>
      </c>
      <c r="F27" s="2">
        <v>2</v>
      </c>
      <c r="G27" s="2">
        <v>2</v>
      </c>
      <c r="H27" s="2">
        <v>10</v>
      </c>
      <c r="L27" s="5">
        <v>16026</v>
      </c>
      <c r="O27" s="4">
        <v>16026</v>
      </c>
    </row>
    <row r="28" spans="1:15" ht="17.399999999999999" x14ac:dyDescent="0.35">
      <c r="A28" s="2">
        <v>2</v>
      </c>
      <c r="B28" s="2">
        <v>2</v>
      </c>
      <c r="C28" s="2">
        <v>11</v>
      </c>
      <c r="D28" s="4">
        <v>16068</v>
      </c>
      <c r="E28" s="2" t="s">
        <v>148</v>
      </c>
      <c r="F28" s="2">
        <v>2</v>
      </c>
      <c r="G28" s="2">
        <v>2</v>
      </c>
      <c r="H28" s="2">
        <v>11</v>
      </c>
      <c r="L28" s="5">
        <v>16027</v>
      </c>
      <c r="O28" s="4">
        <v>16027</v>
      </c>
    </row>
    <row r="29" spans="1:15" ht="17.399999999999999" x14ac:dyDescent="0.35">
      <c r="A29" s="2">
        <v>2</v>
      </c>
      <c r="B29" s="2">
        <v>2</v>
      </c>
      <c r="C29" s="2">
        <v>12</v>
      </c>
      <c r="D29" s="4">
        <v>16071</v>
      </c>
      <c r="E29" s="2" t="s">
        <v>156</v>
      </c>
      <c r="F29" s="2">
        <v>2</v>
      </c>
      <c r="G29" s="2">
        <v>2</v>
      </c>
      <c r="H29" s="2">
        <v>12</v>
      </c>
      <c r="L29" s="5">
        <v>16028</v>
      </c>
      <c r="O29" s="4">
        <v>16028</v>
      </c>
    </row>
    <row r="30" spans="1:15" ht="17.399999999999999" x14ac:dyDescent="0.35">
      <c r="A30" s="2">
        <v>2</v>
      </c>
      <c r="B30" s="2">
        <v>2</v>
      </c>
      <c r="C30" s="2">
        <v>13</v>
      </c>
      <c r="D30" s="4">
        <v>16083</v>
      </c>
      <c r="E30" s="2" t="s">
        <v>186</v>
      </c>
      <c r="F30" s="2">
        <v>2</v>
      </c>
      <c r="G30" s="2">
        <v>2</v>
      </c>
      <c r="H30" s="2">
        <v>13</v>
      </c>
      <c r="L30" s="5">
        <v>16029</v>
      </c>
      <c r="O30" s="4">
        <v>16029</v>
      </c>
    </row>
    <row r="31" spans="1:15" ht="17.399999999999999" x14ac:dyDescent="0.35">
      <c r="A31" s="2">
        <v>2</v>
      </c>
      <c r="B31" s="2">
        <v>2</v>
      </c>
      <c r="C31" s="2">
        <v>14</v>
      </c>
      <c r="D31" s="4">
        <v>16089</v>
      </c>
      <c r="E31" s="2" t="s">
        <v>166</v>
      </c>
      <c r="F31" s="2">
        <v>2</v>
      </c>
      <c r="G31" s="2">
        <v>2</v>
      </c>
      <c r="H31" s="2">
        <v>14</v>
      </c>
      <c r="L31" s="5">
        <v>16030</v>
      </c>
      <c r="O31" s="4">
        <v>16030</v>
      </c>
    </row>
    <row r="32" spans="1:15" ht="17.399999999999999" x14ac:dyDescent="0.35">
      <c r="A32" s="2">
        <v>2</v>
      </c>
      <c r="B32" s="2">
        <v>2</v>
      </c>
      <c r="C32" s="2">
        <v>15</v>
      </c>
      <c r="D32" s="4">
        <v>16091</v>
      </c>
      <c r="E32" s="2" t="s">
        <v>194</v>
      </c>
      <c r="F32" s="2">
        <v>2</v>
      </c>
      <c r="G32" s="2">
        <v>2</v>
      </c>
      <c r="H32" s="2">
        <v>15</v>
      </c>
      <c r="L32" s="5">
        <v>16031</v>
      </c>
      <c r="O32" s="4">
        <v>16031</v>
      </c>
    </row>
    <row r="33" spans="1:15" ht="17.399999999999999" x14ac:dyDescent="0.35">
      <c r="A33" s="2">
        <v>2</v>
      </c>
      <c r="B33" s="2">
        <v>2</v>
      </c>
      <c r="C33" s="2">
        <v>16</v>
      </c>
      <c r="D33" s="4">
        <v>16093</v>
      </c>
      <c r="E33" s="2" t="s">
        <v>163</v>
      </c>
      <c r="F33" s="2">
        <v>2</v>
      </c>
      <c r="G33" s="2">
        <v>2</v>
      </c>
      <c r="H33" s="2">
        <v>16</v>
      </c>
      <c r="L33" s="5">
        <v>16032</v>
      </c>
      <c r="O33" s="4">
        <v>16032</v>
      </c>
    </row>
    <row r="34" spans="1:15" ht="17.399999999999999" x14ac:dyDescent="0.35">
      <c r="A34" s="2">
        <v>2</v>
      </c>
      <c r="B34" s="2">
        <v>3</v>
      </c>
      <c r="C34" s="2">
        <v>1</v>
      </c>
      <c r="D34" s="4">
        <v>16001</v>
      </c>
      <c r="E34" s="2" t="s">
        <v>96</v>
      </c>
      <c r="F34" s="2">
        <v>2</v>
      </c>
      <c r="G34" s="2">
        <v>3</v>
      </c>
      <c r="H34" s="2">
        <v>1</v>
      </c>
      <c r="L34" s="5">
        <v>16033</v>
      </c>
      <c r="O34" s="4">
        <v>16033</v>
      </c>
    </row>
    <row r="35" spans="1:15" ht="17.399999999999999" x14ac:dyDescent="0.35">
      <c r="A35" s="2">
        <v>2</v>
      </c>
      <c r="B35" s="2">
        <v>3</v>
      </c>
      <c r="C35" s="2">
        <v>2</v>
      </c>
      <c r="D35" s="4">
        <v>16016</v>
      </c>
      <c r="E35" s="2" t="s">
        <v>117</v>
      </c>
      <c r="F35" s="2">
        <v>2</v>
      </c>
      <c r="G35" s="2">
        <v>3</v>
      </c>
      <c r="H35" s="2">
        <v>2</v>
      </c>
      <c r="L35" s="5">
        <v>16035</v>
      </c>
      <c r="O35" s="4">
        <v>16035</v>
      </c>
    </row>
    <row r="36" spans="1:15" ht="17.399999999999999" x14ac:dyDescent="0.35">
      <c r="A36" s="2">
        <v>2</v>
      </c>
      <c r="B36" s="2">
        <v>3</v>
      </c>
      <c r="C36" s="2">
        <v>3</v>
      </c>
      <c r="D36" s="4">
        <v>16018</v>
      </c>
      <c r="E36" s="2" t="s">
        <v>125</v>
      </c>
      <c r="F36" s="2">
        <v>2</v>
      </c>
      <c r="G36" s="2">
        <v>3</v>
      </c>
      <c r="H36" s="2">
        <v>3</v>
      </c>
      <c r="L36" s="5">
        <v>16036</v>
      </c>
      <c r="O36" s="4">
        <v>16036</v>
      </c>
    </row>
    <row r="37" spans="1:15" ht="17.399999999999999" x14ac:dyDescent="0.35">
      <c r="A37" s="2">
        <v>2</v>
      </c>
      <c r="B37" s="2">
        <v>3</v>
      </c>
      <c r="C37" s="2">
        <v>4</v>
      </c>
      <c r="D37" s="4">
        <v>16021</v>
      </c>
      <c r="E37" s="2" t="s">
        <v>105</v>
      </c>
      <c r="F37" s="2">
        <v>2</v>
      </c>
      <c r="G37" s="2">
        <v>3</v>
      </c>
      <c r="H37" s="2">
        <v>4</v>
      </c>
      <c r="L37" s="5">
        <v>16037</v>
      </c>
      <c r="O37" s="4">
        <v>16037</v>
      </c>
    </row>
    <row r="38" spans="1:15" ht="17.399999999999999" x14ac:dyDescent="0.35">
      <c r="A38" s="2">
        <v>2</v>
      </c>
      <c r="B38" s="2">
        <v>3</v>
      </c>
      <c r="C38" s="2">
        <v>5</v>
      </c>
      <c r="D38" s="4">
        <v>16032</v>
      </c>
      <c r="E38" s="2" t="s">
        <v>120</v>
      </c>
      <c r="F38" s="2">
        <v>2</v>
      </c>
      <c r="G38" s="2">
        <v>3</v>
      </c>
      <c r="H38" s="2">
        <v>5</v>
      </c>
      <c r="L38" s="5">
        <v>16038</v>
      </c>
      <c r="O38" s="4">
        <v>16038</v>
      </c>
    </row>
    <row r="39" spans="1:15" ht="17.399999999999999" x14ac:dyDescent="0.35">
      <c r="A39" s="2">
        <v>2</v>
      </c>
      <c r="B39" s="2">
        <v>3</v>
      </c>
      <c r="C39" s="2">
        <v>6</v>
      </c>
      <c r="D39" s="4">
        <v>16045</v>
      </c>
      <c r="E39" s="2" t="s">
        <v>102</v>
      </c>
      <c r="F39" s="2">
        <v>2</v>
      </c>
      <c r="G39" s="2">
        <v>3</v>
      </c>
      <c r="H39" s="2">
        <v>6</v>
      </c>
      <c r="L39" s="5">
        <v>16039</v>
      </c>
      <c r="O39" s="4">
        <v>16039</v>
      </c>
    </row>
    <row r="40" spans="1:15" ht="17.399999999999999" x14ac:dyDescent="0.35">
      <c r="A40" s="2">
        <v>2</v>
      </c>
      <c r="B40" s="2">
        <v>3</v>
      </c>
      <c r="C40" s="2">
        <v>7</v>
      </c>
      <c r="D40" s="4">
        <v>16050</v>
      </c>
      <c r="E40" s="2" t="s">
        <v>152</v>
      </c>
      <c r="F40" s="2">
        <v>2</v>
      </c>
      <c r="G40" s="2">
        <v>3</v>
      </c>
      <c r="H40" s="2">
        <v>7</v>
      </c>
      <c r="L40" s="5">
        <v>16040</v>
      </c>
      <c r="O40" s="4">
        <v>16040</v>
      </c>
    </row>
    <row r="41" spans="1:15" ht="17.399999999999999" x14ac:dyDescent="0.35">
      <c r="A41" s="2">
        <v>2</v>
      </c>
      <c r="B41" s="2">
        <v>3</v>
      </c>
      <c r="C41" s="2">
        <v>8</v>
      </c>
      <c r="D41" s="4">
        <v>16061</v>
      </c>
      <c r="E41" s="2" t="s">
        <v>151</v>
      </c>
      <c r="F41" s="2">
        <v>2</v>
      </c>
      <c r="G41" s="2">
        <v>3</v>
      </c>
      <c r="H41" s="2">
        <v>8</v>
      </c>
      <c r="L41" s="5">
        <v>16041</v>
      </c>
      <c r="O41" s="4">
        <v>16041</v>
      </c>
    </row>
    <row r="42" spans="1:15" ht="17.399999999999999" x14ac:dyDescent="0.35">
      <c r="A42" s="2">
        <v>2</v>
      </c>
      <c r="B42" s="2">
        <v>3</v>
      </c>
      <c r="C42" s="2">
        <v>9</v>
      </c>
      <c r="D42" s="4">
        <v>16067</v>
      </c>
      <c r="E42" s="2" t="s">
        <v>147</v>
      </c>
      <c r="F42" s="2">
        <v>2</v>
      </c>
      <c r="G42" s="2">
        <v>3</v>
      </c>
      <c r="H42" s="2">
        <v>9</v>
      </c>
      <c r="L42" s="5">
        <v>16042</v>
      </c>
      <c r="O42" s="4">
        <v>16042</v>
      </c>
    </row>
    <row r="43" spans="1:15" ht="17.399999999999999" x14ac:dyDescent="0.35">
      <c r="A43" s="2">
        <v>2</v>
      </c>
      <c r="B43" s="2">
        <v>3</v>
      </c>
      <c r="C43" s="2">
        <v>10</v>
      </c>
      <c r="D43" s="4">
        <v>16069</v>
      </c>
      <c r="E43" s="2" t="s">
        <v>150</v>
      </c>
      <c r="F43" s="2">
        <v>2</v>
      </c>
      <c r="G43" s="2">
        <v>3</v>
      </c>
      <c r="H43" s="2">
        <v>10</v>
      </c>
      <c r="L43" s="5">
        <v>16043</v>
      </c>
      <c r="O43" s="4">
        <v>16043</v>
      </c>
    </row>
    <row r="44" spans="1:15" ht="17.399999999999999" x14ac:dyDescent="0.35">
      <c r="A44" s="2">
        <v>2</v>
      </c>
      <c r="B44" s="2">
        <v>3</v>
      </c>
      <c r="C44" s="2">
        <v>11</v>
      </c>
      <c r="D44" s="4">
        <v>16075</v>
      </c>
      <c r="E44" s="2" t="s">
        <v>131</v>
      </c>
      <c r="F44" s="2">
        <v>2</v>
      </c>
      <c r="G44" s="2">
        <v>3</v>
      </c>
      <c r="H44" s="2">
        <v>11</v>
      </c>
      <c r="L44" s="5">
        <v>16044</v>
      </c>
      <c r="O44" s="4">
        <v>16044</v>
      </c>
    </row>
    <row r="45" spans="1:15" ht="17.399999999999999" x14ac:dyDescent="0.35">
      <c r="A45" s="2">
        <v>2</v>
      </c>
      <c r="B45" s="2">
        <v>3</v>
      </c>
      <c r="C45" s="2">
        <v>12</v>
      </c>
      <c r="D45" s="4">
        <v>16082</v>
      </c>
      <c r="E45" s="2" t="s">
        <v>174</v>
      </c>
      <c r="F45" s="2">
        <v>2</v>
      </c>
      <c r="G45" s="2">
        <v>3</v>
      </c>
      <c r="H45" s="2">
        <v>12</v>
      </c>
      <c r="L45" s="5">
        <v>16045</v>
      </c>
      <c r="O45" s="4">
        <v>16045</v>
      </c>
    </row>
    <row r="46" spans="1:15" ht="17.399999999999999" x14ac:dyDescent="0.35">
      <c r="A46" s="2">
        <v>2</v>
      </c>
      <c r="B46" s="2">
        <v>3</v>
      </c>
      <c r="C46" s="2">
        <v>13</v>
      </c>
      <c r="D46" s="4">
        <v>16085</v>
      </c>
      <c r="E46" s="2" t="s">
        <v>189</v>
      </c>
      <c r="F46" s="2">
        <v>2</v>
      </c>
      <c r="G46" s="2">
        <v>3</v>
      </c>
      <c r="H46" s="2">
        <v>13</v>
      </c>
      <c r="L46" s="5">
        <v>16046</v>
      </c>
      <c r="O46" s="4">
        <v>16046</v>
      </c>
    </row>
    <row r="47" spans="1:15" ht="17.399999999999999" x14ac:dyDescent="0.35">
      <c r="A47" s="2">
        <v>2</v>
      </c>
      <c r="B47" s="2">
        <v>3</v>
      </c>
      <c r="C47" s="2">
        <v>14</v>
      </c>
      <c r="D47" s="4">
        <v>16087</v>
      </c>
      <c r="E47" s="2" t="s">
        <v>187</v>
      </c>
      <c r="F47" s="2">
        <v>2</v>
      </c>
      <c r="G47" s="2">
        <v>3</v>
      </c>
      <c r="H47" s="2">
        <v>14</v>
      </c>
      <c r="L47" s="5">
        <v>16047</v>
      </c>
      <c r="O47" s="4">
        <v>16047</v>
      </c>
    </row>
    <row r="48" spans="1:15" ht="17.399999999999999" x14ac:dyDescent="0.35">
      <c r="A48" s="2">
        <v>2</v>
      </c>
      <c r="B48" s="2">
        <v>3</v>
      </c>
      <c r="C48" s="2">
        <v>15</v>
      </c>
      <c r="D48" s="4">
        <v>16088</v>
      </c>
      <c r="E48" s="2" t="s">
        <v>169</v>
      </c>
      <c r="F48" s="2">
        <v>2</v>
      </c>
      <c r="G48" s="2">
        <v>3</v>
      </c>
      <c r="H48" s="2">
        <v>15</v>
      </c>
      <c r="L48" s="5">
        <v>16048</v>
      </c>
      <c r="O48" s="4">
        <v>16048</v>
      </c>
    </row>
    <row r="49" spans="1:15" ht="17.399999999999999" x14ac:dyDescent="0.35">
      <c r="A49" s="2">
        <v>2</v>
      </c>
      <c r="B49" s="2">
        <v>3</v>
      </c>
      <c r="C49" s="2">
        <v>16</v>
      </c>
      <c r="D49" s="4">
        <v>16095</v>
      </c>
      <c r="E49" s="2" t="s">
        <v>173</v>
      </c>
      <c r="F49" s="2">
        <v>2</v>
      </c>
      <c r="G49" s="2">
        <v>3</v>
      </c>
      <c r="H49" s="2">
        <v>16</v>
      </c>
      <c r="L49" s="5">
        <v>16049</v>
      </c>
      <c r="O49" s="4">
        <v>16049</v>
      </c>
    </row>
    <row r="50" spans="1:15" ht="17.399999999999999" x14ac:dyDescent="0.35">
      <c r="A50" s="2">
        <v>2</v>
      </c>
      <c r="B50" s="2">
        <v>4</v>
      </c>
      <c r="C50" s="2">
        <v>1</v>
      </c>
      <c r="D50" s="4">
        <v>16012</v>
      </c>
      <c r="E50" s="2" t="s">
        <v>85</v>
      </c>
      <c r="F50" s="2">
        <v>2</v>
      </c>
      <c r="G50" s="2">
        <v>4</v>
      </c>
      <c r="H50" s="2">
        <v>1</v>
      </c>
      <c r="L50" s="5">
        <v>16050</v>
      </c>
      <c r="O50" s="4">
        <v>16050</v>
      </c>
    </row>
    <row r="51" spans="1:15" ht="17.399999999999999" x14ac:dyDescent="0.35">
      <c r="A51" s="2">
        <v>2</v>
      </c>
      <c r="B51" s="2">
        <v>4</v>
      </c>
      <c r="C51" s="2">
        <v>2</v>
      </c>
      <c r="D51" s="4">
        <v>16013</v>
      </c>
      <c r="E51" s="2" t="s">
        <v>90</v>
      </c>
      <c r="F51" s="2">
        <v>2</v>
      </c>
      <c r="G51" s="2">
        <v>4</v>
      </c>
      <c r="H51" s="2">
        <v>2</v>
      </c>
      <c r="L51" s="5">
        <v>16051</v>
      </c>
      <c r="O51" s="4">
        <v>16051</v>
      </c>
    </row>
    <row r="52" spans="1:15" ht="17.399999999999999" x14ac:dyDescent="0.35">
      <c r="A52" s="2">
        <v>2</v>
      </c>
      <c r="B52" s="2">
        <v>4</v>
      </c>
      <c r="C52" s="2">
        <v>3</v>
      </c>
      <c r="D52" s="4">
        <v>16019</v>
      </c>
      <c r="E52" s="2" t="s">
        <v>118</v>
      </c>
      <c r="F52" s="2">
        <v>2</v>
      </c>
      <c r="G52" s="2">
        <v>4</v>
      </c>
      <c r="H52" s="2">
        <v>3</v>
      </c>
      <c r="L52" s="5">
        <v>16052</v>
      </c>
      <c r="O52" s="4">
        <v>16052</v>
      </c>
    </row>
    <row r="53" spans="1:15" ht="17.399999999999999" x14ac:dyDescent="0.35">
      <c r="A53" s="2">
        <v>2</v>
      </c>
      <c r="B53" s="2">
        <v>4</v>
      </c>
      <c r="C53" s="2">
        <v>4</v>
      </c>
      <c r="D53" s="4">
        <v>16022</v>
      </c>
      <c r="E53" s="2" t="s">
        <v>114</v>
      </c>
      <c r="F53" s="2">
        <v>2</v>
      </c>
      <c r="G53" s="2">
        <v>4</v>
      </c>
      <c r="H53" s="2">
        <v>4</v>
      </c>
      <c r="L53" s="5">
        <v>16053</v>
      </c>
      <c r="O53" s="4">
        <v>16053</v>
      </c>
    </row>
    <row r="54" spans="1:15" ht="17.399999999999999" x14ac:dyDescent="0.35">
      <c r="A54" s="2">
        <v>2</v>
      </c>
      <c r="B54" s="2">
        <v>4</v>
      </c>
      <c r="C54" s="2">
        <v>5</v>
      </c>
      <c r="D54" s="4">
        <v>16024</v>
      </c>
      <c r="E54" s="2" t="s">
        <v>164</v>
      </c>
      <c r="F54" s="2">
        <v>2</v>
      </c>
      <c r="G54" s="2">
        <v>4</v>
      </c>
      <c r="H54" s="2">
        <v>5</v>
      </c>
      <c r="L54" s="5">
        <v>16054</v>
      </c>
      <c r="O54" s="4">
        <v>16054</v>
      </c>
    </row>
    <row r="55" spans="1:15" ht="17.399999999999999" x14ac:dyDescent="0.35">
      <c r="A55" s="2">
        <v>2</v>
      </c>
      <c r="B55" s="2">
        <v>4</v>
      </c>
      <c r="C55" s="2">
        <v>6</v>
      </c>
      <c r="D55" s="4">
        <v>16025</v>
      </c>
      <c r="E55" s="2" t="s">
        <v>119</v>
      </c>
      <c r="F55" s="2">
        <v>2</v>
      </c>
      <c r="G55" s="2">
        <v>4</v>
      </c>
      <c r="H55" s="2">
        <v>6</v>
      </c>
      <c r="L55" s="5">
        <v>16055</v>
      </c>
      <c r="O55" s="4">
        <v>16055</v>
      </c>
    </row>
    <row r="56" spans="1:15" ht="17.399999999999999" x14ac:dyDescent="0.35">
      <c r="A56" s="2">
        <v>2</v>
      </c>
      <c r="B56" s="2">
        <v>4</v>
      </c>
      <c r="C56" s="2">
        <v>7</v>
      </c>
      <c r="D56" s="4">
        <v>16031</v>
      </c>
      <c r="E56" s="2" t="s">
        <v>115</v>
      </c>
      <c r="F56" s="2">
        <v>2</v>
      </c>
      <c r="G56" s="2">
        <v>4</v>
      </c>
      <c r="H56" s="2">
        <v>7</v>
      </c>
      <c r="L56" s="5">
        <v>16056</v>
      </c>
      <c r="O56" s="4">
        <v>16056</v>
      </c>
    </row>
    <row r="57" spans="1:15" ht="17.399999999999999" x14ac:dyDescent="0.35">
      <c r="A57" s="2">
        <v>2</v>
      </c>
      <c r="B57" s="2">
        <v>4</v>
      </c>
      <c r="C57" s="2">
        <v>8</v>
      </c>
      <c r="D57" s="4">
        <v>16035</v>
      </c>
      <c r="E57" s="2" t="s">
        <v>121</v>
      </c>
      <c r="F57" s="2">
        <v>2</v>
      </c>
      <c r="G57" s="2">
        <v>4</v>
      </c>
      <c r="H57" s="2">
        <v>8</v>
      </c>
      <c r="L57" s="5">
        <v>16058</v>
      </c>
      <c r="O57" s="4">
        <v>16058</v>
      </c>
    </row>
    <row r="58" spans="1:15" ht="17.399999999999999" x14ac:dyDescent="0.35">
      <c r="A58" s="2">
        <v>2</v>
      </c>
      <c r="B58" s="2">
        <v>4</v>
      </c>
      <c r="C58" s="2">
        <v>9</v>
      </c>
      <c r="D58" s="4">
        <v>16039</v>
      </c>
      <c r="E58" s="2" t="s">
        <v>99</v>
      </c>
      <c r="F58" s="2">
        <v>2</v>
      </c>
      <c r="G58" s="2">
        <v>4</v>
      </c>
      <c r="H58" s="2">
        <v>9</v>
      </c>
      <c r="L58" s="5">
        <v>16059</v>
      </c>
      <c r="O58" s="4">
        <v>16059</v>
      </c>
    </row>
    <row r="59" spans="1:15" ht="17.399999999999999" x14ac:dyDescent="0.35">
      <c r="A59" s="2">
        <v>2</v>
      </c>
      <c r="B59" s="2">
        <v>4</v>
      </c>
      <c r="C59" s="2">
        <v>10</v>
      </c>
      <c r="D59" s="4">
        <v>16047</v>
      </c>
      <c r="E59" s="2" t="s">
        <v>107</v>
      </c>
      <c r="F59" s="2">
        <v>2</v>
      </c>
      <c r="G59" s="2">
        <v>4</v>
      </c>
      <c r="H59" s="2">
        <v>10</v>
      </c>
      <c r="L59" s="5">
        <v>16060</v>
      </c>
      <c r="O59" s="4">
        <v>16060</v>
      </c>
    </row>
    <row r="60" spans="1:15" ht="17.399999999999999" x14ac:dyDescent="0.35">
      <c r="A60" s="2">
        <v>2</v>
      </c>
      <c r="B60" s="2">
        <v>4</v>
      </c>
      <c r="C60" s="2">
        <v>11</v>
      </c>
      <c r="D60" s="4">
        <v>16060</v>
      </c>
      <c r="E60" s="2" t="s">
        <v>162</v>
      </c>
      <c r="F60" s="2">
        <v>2</v>
      </c>
      <c r="G60" s="2">
        <v>4</v>
      </c>
      <c r="H60" s="2">
        <v>11</v>
      </c>
      <c r="L60" s="5">
        <v>16061</v>
      </c>
      <c r="O60" s="4">
        <v>16061</v>
      </c>
    </row>
    <row r="61" spans="1:15" ht="17.399999999999999" x14ac:dyDescent="0.35">
      <c r="A61" s="2">
        <v>2</v>
      </c>
      <c r="B61" s="2">
        <v>4</v>
      </c>
      <c r="C61" s="2">
        <v>12</v>
      </c>
      <c r="D61" s="4">
        <v>16065</v>
      </c>
      <c r="E61" s="2" t="s">
        <v>145</v>
      </c>
      <c r="F61" s="2">
        <v>2</v>
      </c>
      <c r="G61" s="2">
        <v>4</v>
      </c>
      <c r="H61" s="2">
        <v>12</v>
      </c>
      <c r="L61" s="5">
        <v>16062</v>
      </c>
      <c r="O61" s="4">
        <v>16062</v>
      </c>
    </row>
    <row r="62" spans="1:15" ht="17.399999999999999" x14ac:dyDescent="0.35">
      <c r="A62" s="2">
        <v>2</v>
      </c>
      <c r="B62" s="2">
        <v>4</v>
      </c>
      <c r="C62" s="2">
        <v>13</v>
      </c>
      <c r="D62" s="4">
        <v>16084</v>
      </c>
      <c r="E62" s="2" t="s">
        <v>193</v>
      </c>
      <c r="F62" s="2">
        <v>2</v>
      </c>
      <c r="G62" s="2">
        <v>4</v>
      </c>
      <c r="H62" s="2">
        <v>13</v>
      </c>
      <c r="L62" s="5">
        <v>16063</v>
      </c>
      <c r="O62" s="4">
        <v>16063</v>
      </c>
    </row>
    <row r="63" spans="1:15" ht="17.399999999999999" x14ac:dyDescent="0.35">
      <c r="A63" s="2">
        <v>2</v>
      </c>
      <c r="B63" s="2">
        <v>4</v>
      </c>
      <c r="C63" s="2">
        <v>14</v>
      </c>
      <c r="D63" s="4">
        <v>16090</v>
      </c>
      <c r="E63" s="2" t="s">
        <v>190</v>
      </c>
      <c r="F63" s="2">
        <v>2</v>
      </c>
      <c r="G63" s="2">
        <v>4</v>
      </c>
      <c r="H63" s="2">
        <v>14</v>
      </c>
      <c r="L63" s="5">
        <v>16064</v>
      </c>
      <c r="O63" s="4">
        <v>16064</v>
      </c>
    </row>
    <row r="64" spans="1:15" ht="17.399999999999999" x14ac:dyDescent="0.35">
      <c r="A64" s="2">
        <v>2</v>
      </c>
      <c r="B64" s="2">
        <v>4</v>
      </c>
      <c r="C64" s="2">
        <v>15</v>
      </c>
      <c r="D64" s="4">
        <v>16094</v>
      </c>
      <c r="E64" s="2" t="s">
        <v>191</v>
      </c>
      <c r="F64" s="2">
        <v>2</v>
      </c>
      <c r="G64" s="2">
        <v>4</v>
      </c>
      <c r="H64" s="2">
        <v>15</v>
      </c>
      <c r="L64" s="5">
        <v>16065</v>
      </c>
      <c r="O64" s="4">
        <v>16065</v>
      </c>
    </row>
    <row r="65" spans="1:15" ht="17.399999999999999" x14ac:dyDescent="0.35">
      <c r="A65" s="2">
        <v>2</v>
      </c>
      <c r="B65" s="2">
        <v>5</v>
      </c>
      <c r="C65" s="2">
        <v>1</v>
      </c>
      <c r="D65" s="4">
        <v>16008</v>
      </c>
      <c r="E65" s="2" t="s">
        <v>92</v>
      </c>
      <c r="F65" s="2">
        <v>2</v>
      </c>
      <c r="G65" s="2">
        <v>5</v>
      </c>
      <c r="H65" s="2">
        <v>1</v>
      </c>
      <c r="L65" s="5">
        <v>16066</v>
      </c>
      <c r="O65" s="4">
        <v>16066</v>
      </c>
    </row>
    <row r="66" spans="1:15" ht="17.399999999999999" x14ac:dyDescent="0.35">
      <c r="A66" s="2">
        <v>2</v>
      </c>
      <c r="B66" s="2">
        <v>5</v>
      </c>
      <c r="C66" s="2">
        <v>2</v>
      </c>
      <c r="D66" s="4">
        <v>16011</v>
      </c>
      <c r="E66" s="2" t="s">
        <v>94</v>
      </c>
      <c r="F66" s="2">
        <v>2</v>
      </c>
      <c r="G66" s="2">
        <v>5</v>
      </c>
      <c r="H66" s="2">
        <v>2</v>
      </c>
      <c r="L66" s="5">
        <v>16067</v>
      </c>
      <c r="O66" s="4">
        <v>16067</v>
      </c>
    </row>
    <row r="67" spans="1:15" ht="17.399999999999999" x14ac:dyDescent="0.35">
      <c r="A67" s="2">
        <v>2</v>
      </c>
      <c r="B67" s="2">
        <v>5</v>
      </c>
      <c r="C67" s="2">
        <v>3</v>
      </c>
      <c r="D67" s="4">
        <v>16015</v>
      </c>
      <c r="E67" s="2" t="s">
        <v>123</v>
      </c>
      <c r="F67" s="2">
        <v>2</v>
      </c>
      <c r="G67" s="2">
        <v>5</v>
      </c>
      <c r="H67" s="2">
        <v>3</v>
      </c>
      <c r="L67" s="5">
        <v>16068</v>
      </c>
      <c r="O67" s="4">
        <v>16068</v>
      </c>
    </row>
    <row r="68" spans="1:15" ht="17.399999999999999" x14ac:dyDescent="0.35">
      <c r="A68" s="2">
        <v>2</v>
      </c>
      <c r="B68" s="2">
        <v>5</v>
      </c>
      <c r="C68" s="2">
        <v>4</v>
      </c>
      <c r="D68" s="4">
        <v>16023</v>
      </c>
      <c r="E68" s="2" t="s">
        <v>109</v>
      </c>
      <c r="F68" s="2">
        <v>2</v>
      </c>
      <c r="G68" s="2">
        <v>5</v>
      </c>
      <c r="H68" s="2">
        <v>4</v>
      </c>
      <c r="L68" s="5">
        <v>16069</v>
      </c>
      <c r="O68" s="4">
        <v>16069</v>
      </c>
    </row>
    <row r="69" spans="1:15" ht="17.399999999999999" x14ac:dyDescent="0.35">
      <c r="A69" s="2">
        <v>2</v>
      </c>
      <c r="B69" s="2">
        <v>5</v>
      </c>
      <c r="C69" s="2">
        <v>5</v>
      </c>
      <c r="D69" s="4">
        <v>16029</v>
      </c>
      <c r="E69" s="2" t="s">
        <v>108</v>
      </c>
      <c r="F69" s="2">
        <v>2</v>
      </c>
      <c r="G69" s="2">
        <v>5</v>
      </c>
      <c r="H69" s="2">
        <v>5</v>
      </c>
      <c r="L69" s="5">
        <v>16070</v>
      </c>
      <c r="O69" s="4">
        <v>16070</v>
      </c>
    </row>
    <row r="70" spans="1:15" ht="17.399999999999999" x14ac:dyDescent="0.35">
      <c r="A70" s="2">
        <v>2</v>
      </c>
      <c r="B70" s="2">
        <v>5</v>
      </c>
      <c r="C70" s="2">
        <v>6</v>
      </c>
      <c r="D70" s="4">
        <v>16036</v>
      </c>
      <c r="E70" s="2" t="s">
        <v>126</v>
      </c>
      <c r="F70" s="2">
        <v>2</v>
      </c>
      <c r="G70" s="2">
        <v>5</v>
      </c>
      <c r="H70" s="2">
        <v>6</v>
      </c>
      <c r="L70" s="5">
        <v>16071</v>
      </c>
      <c r="O70" s="4">
        <v>16071</v>
      </c>
    </row>
    <row r="71" spans="1:15" ht="17.399999999999999" x14ac:dyDescent="0.35">
      <c r="A71" s="2">
        <v>2</v>
      </c>
      <c r="B71" s="2">
        <v>5</v>
      </c>
      <c r="C71" s="2">
        <v>7</v>
      </c>
      <c r="D71" s="4">
        <v>16043</v>
      </c>
      <c r="E71" s="2" t="s">
        <v>129</v>
      </c>
      <c r="F71" s="2">
        <v>2</v>
      </c>
      <c r="G71" s="2">
        <v>5</v>
      </c>
      <c r="H71" s="2">
        <v>7</v>
      </c>
      <c r="L71" s="5">
        <v>16072</v>
      </c>
      <c r="O71" s="4">
        <v>16072</v>
      </c>
    </row>
    <row r="72" spans="1:15" ht="17.399999999999999" x14ac:dyDescent="0.35">
      <c r="A72" s="2">
        <v>2</v>
      </c>
      <c r="B72" s="2">
        <v>5</v>
      </c>
      <c r="C72" s="2">
        <v>8</v>
      </c>
      <c r="D72" s="4">
        <v>16055</v>
      </c>
      <c r="E72" s="2" t="s">
        <v>153</v>
      </c>
      <c r="F72" s="2">
        <v>2</v>
      </c>
      <c r="G72" s="2">
        <v>5</v>
      </c>
      <c r="H72" s="2">
        <v>8</v>
      </c>
      <c r="L72" s="5">
        <v>16073</v>
      </c>
      <c r="O72" s="4">
        <v>16073</v>
      </c>
    </row>
    <row r="73" spans="1:15" ht="17.399999999999999" x14ac:dyDescent="0.35">
      <c r="A73" s="2">
        <v>2</v>
      </c>
      <c r="B73" s="2">
        <v>5</v>
      </c>
      <c r="C73" s="2">
        <v>9</v>
      </c>
      <c r="D73" s="4">
        <v>16059</v>
      </c>
      <c r="E73" s="2" t="s">
        <v>146</v>
      </c>
      <c r="F73" s="2">
        <v>2</v>
      </c>
      <c r="G73" s="2">
        <v>5</v>
      </c>
      <c r="H73" s="2">
        <v>9</v>
      </c>
      <c r="L73" s="5">
        <v>16074</v>
      </c>
      <c r="O73" s="4">
        <v>16074</v>
      </c>
    </row>
    <row r="74" spans="1:15" ht="17.399999999999999" x14ac:dyDescent="0.35">
      <c r="A74" s="2">
        <v>2</v>
      </c>
      <c r="B74" s="2">
        <v>5</v>
      </c>
      <c r="C74" s="2">
        <v>10</v>
      </c>
      <c r="D74" s="4">
        <v>16063</v>
      </c>
      <c r="E74" s="2" t="s">
        <v>154</v>
      </c>
      <c r="F74" s="2">
        <v>2</v>
      </c>
      <c r="G74" s="2">
        <v>5</v>
      </c>
      <c r="H74" s="2">
        <v>10</v>
      </c>
      <c r="L74" s="5">
        <v>16075</v>
      </c>
      <c r="O74" s="4">
        <v>16075</v>
      </c>
    </row>
    <row r="75" spans="1:15" ht="17.399999999999999" x14ac:dyDescent="0.35">
      <c r="A75" s="2">
        <v>2</v>
      </c>
      <c r="B75" s="2">
        <v>5</v>
      </c>
      <c r="C75" s="2">
        <v>11</v>
      </c>
      <c r="D75" s="4">
        <v>16070</v>
      </c>
      <c r="E75" s="2" t="s">
        <v>155</v>
      </c>
      <c r="F75" s="2">
        <v>2</v>
      </c>
      <c r="G75" s="2">
        <v>5</v>
      </c>
      <c r="H75" s="2">
        <v>11</v>
      </c>
      <c r="L75" s="5">
        <v>16076</v>
      </c>
      <c r="O75" s="4">
        <v>16076</v>
      </c>
    </row>
    <row r="76" spans="1:15" ht="17.399999999999999" x14ac:dyDescent="0.35">
      <c r="A76" s="2">
        <v>2</v>
      </c>
      <c r="B76" s="2">
        <v>5</v>
      </c>
      <c r="C76" s="2">
        <v>12</v>
      </c>
      <c r="D76" s="4">
        <v>16072</v>
      </c>
      <c r="E76" s="2" t="s">
        <v>157</v>
      </c>
      <c r="F76" s="2">
        <v>2</v>
      </c>
      <c r="G76" s="2">
        <v>5</v>
      </c>
      <c r="H76" s="2">
        <v>12</v>
      </c>
      <c r="L76" s="5">
        <v>16077</v>
      </c>
      <c r="O76" s="4">
        <v>16077</v>
      </c>
    </row>
    <row r="77" spans="1:15" ht="17.399999999999999" x14ac:dyDescent="0.35">
      <c r="A77" s="2">
        <v>2</v>
      </c>
      <c r="B77" s="2">
        <v>5</v>
      </c>
      <c r="C77" s="2">
        <v>13</v>
      </c>
      <c r="D77" s="4">
        <v>16074</v>
      </c>
      <c r="E77" s="2" t="s">
        <v>142</v>
      </c>
      <c r="F77" s="2">
        <v>2</v>
      </c>
      <c r="G77" s="2">
        <v>5</v>
      </c>
      <c r="H77" s="2">
        <v>13</v>
      </c>
      <c r="L77" s="5">
        <v>16078</v>
      </c>
      <c r="O77" s="4">
        <v>16078</v>
      </c>
    </row>
    <row r="78" spans="1:15" ht="17.399999999999999" x14ac:dyDescent="0.35">
      <c r="A78" s="2">
        <v>2</v>
      </c>
      <c r="B78" s="2">
        <v>5</v>
      </c>
      <c r="C78" s="2">
        <v>14</v>
      </c>
      <c r="D78" s="4">
        <v>16077</v>
      </c>
      <c r="E78" s="2" t="s">
        <v>133</v>
      </c>
      <c r="F78" s="2">
        <v>2</v>
      </c>
      <c r="G78" s="2">
        <v>5</v>
      </c>
      <c r="H78" s="2">
        <v>14</v>
      </c>
      <c r="L78" s="5">
        <v>16079</v>
      </c>
      <c r="O78" s="4">
        <v>16079</v>
      </c>
    </row>
    <row r="79" spans="1:15" ht="17.399999999999999" x14ac:dyDescent="0.35">
      <c r="A79" s="2">
        <v>2</v>
      </c>
      <c r="B79" s="2">
        <v>5</v>
      </c>
      <c r="C79" s="2">
        <v>15</v>
      </c>
      <c r="D79" s="4">
        <v>16079</v>
      </c>
      <c r="E79" s="2" t="s">
        <v>159</v>
      </c>
      <c r="F79" s="2">
        <v>2</v>
      </c>
      <c r="G79" s="2">
        <v>5</v>
      </c>
      <c r="H79" s="2">
        <v>15</v>
      </c>
      <c r="L79" s="5">
        <v>16080</v>
      </c>
      <c r="O79" s="4">
        <v>16080</v>
      </c>
    </row>
    <row r="80" spans="1:15" ht="17.399999999999999" x14ac:dyDescent="0.35">
      <c r="A80" s="2">
        <v>2</v>
      </c>
      <c r="B80" s="2">
        <v>6</v>
      </c>
      <c r="C80" s="2">
        <v>1</v>
      </c>
      <c r="D80" s="4">
        <v>16002</v>
      </c>
      <c r="E80" s="2" t="s">
        <v>80</v>
      </c>
      <c r="F80" s="2">
        <v>2</v>
      </c>
      <c r="G80" s="2">
        <v>6</v>
      </c>
      <c r="H80" s="2">
        <v>1</v>
      </c>
      <c r="L80" s="5">
        <v>16081</v>
      </c>
      <c r="O80" s="4">
        <v>16081</v>
      </c>
    </row>
    <row r="81" spans="1:15" ht="17.399999999999999" x14ac:dyDescent="0.35">
      <c r="A81" s="2">
        <v>2</v>
      </c>
      <c r="B81" s="2">
        <v>6</v>
      </c>
      <c r="C81" s="2">
        <v>2</v>
      </c>
      <c r="D81" s="4">
        <v>16004</v>
      </c>
      <c r="E81" s="2" t="s">
        <v>82</v>
      </c>
      <c r="F81" s="2">
        <v>2</v>
      </c>
      <c r="G81" s="2">
        <v>6</v>
      </c>
      <c r="H81" s="2">
        <v>2</v>
      </c>
      <c r="L81" s="5">
        <v>16082</v>
      </c>
      <c r="O81" s="4">
        <v>16082</v>
      </c>
    </row>
    <row r="82" spans="1:15" ht="17.399999999999999" x14ac:dyDescent="0.35">
      <c r="A82" s="2">
        <v>2</v>
      </c>
      <c r="B82" s="2">
        <v>6</v>
      </c>
      <c r="C82" s="2">
        <v>3</v>
      </c>
      <c r="D82" s="4">
        <v>16007</v>
      </c>
      <c r="E82" s="2" t="s">
        <v>91</v>
      </c>
      <c r="F82" s="2">
        <v>2</v>
      </c>
      <c r="G82" s="2">
        <v>6</v>
      </c>
      <c r="H82" s="2">
        <v>3</v>
      </c>
      <c r="L82" s="5">
        <v>16083</v>
      </c>
      <c r="O82" s="4">
        <v>16083</v>
      </c>
    </row>
    <row r="83" spans="1:15" ht="17.399999999999999" x14ac:dyDescent="0.35">
      <c r="A83" s="2">
        <v>2</v>
      </c>
      <c r="B83" s="2">
        <v>6</v>
      </c>
      <c r="C83" s="2">
        <v>4</v>
      </c>
      <c r="D83" s="4">
        <v>16009</v>
      </c>
      <c r="E83" s="2" t="s">
        <v>84</v>
      </c>
      <c r="F83" s="2">
        <v>2</v>
      </c>
      <c r="G83" s="2">
        <v>6</v>
      </c>
      <c r="H83" s="2">
        <v>4</v>
      </c>
      <c r="L83" s="5">
        <v>16084</v>
      </c>
      <c r="O83" s="4">
        <v>16084</v>
      </c>
    </row>
    <row r="84" spans="1:15" ht="17.399999999999999" x14ac:dyDescent="0.35">
      <c r="A84" s="2">
        <v>2</v>
      </c>
      <c r="B84" s="2">
        <v>6</v>
      </c>
      <c r="C84" s="2">
        <v>5</v>
      </c>
      <c r="D84" s="4">
        <v>16014</v>
      </c>
      <c r="E84" s="2" t="s">
        <v>130</v>
      </c>
      <c r="F84" s="2">
        <v>2</v>
      </c>
      <c r="G84" s="2">
        <v>6</v>
      </c>
      <c r="H84" s="2">
        <v>5</v>
      </c>
      <c r="L84" s="5">
        <v>16085</v>
      </c>
      <c r="O84" s="4">
        <v>16085</v>
      </c>
    </row>
    <row r="85" spans="1:15" ht="17.399999999999999" x14ac:dyDescent="0.35">
      <c r="A85" s="2">
        <v>2</v>
      </c>
      <c r="B85" s="2">
        <v>6</v>
      </c>
      <c r="C85" s="2">
        <v>6</v>
      </c>
      <c r="D85" s="4">
        <v>16026</v>
      </c>
      <c r="E85" s="2" t="s">
        <v>103</v>
      </c>
      <c r="F85" s="2">
        <v>2</v>
      </c>
      <c r="G85" s="2">
        <v>6</v>
      </c>
      <c r="H85" s="2">
        <v>6</v>
      </c>
      <c r="L85" s="5">
        <v>16086</v>
      </c>
      <c r="O85" s="4">
        <v>16086</v>
      </c>
    </row>
    <row r="86" spans="1:15" ht="17.399999999999999" x14ac:dyDescent="0.35">
      <c r="A86" s="2">
        <v>2</v>
      </c>
      <c r="B86" s="2">
        <v>6</v>
      </c>
      <c r="C86" s="2">
        <v>7</v>
      </c>
      <c r="D86" s="4">
        <v>16038</v>
      </c>
      <c r="E86" s="2" t="s">
        <v>110</v>
      </c>
      <c r="F86" s="2">
        <v>2</v>
      </c>
      <c r="G86" s="2">
        <v>6</v>
      </c>
      <c r="H86" s="2">
        <v>7</v>
      </c>
      <c r="L86" s="5">
        <v>16087</v>
      </c>
      <c r="O86" s="4">
        <v>16087</v>
      </c>
    </row>
    <row r="87" spans="1:15" ht="17.399999999999999" x14ac:dyDescent="0.35">
      <c r="A87" s="2">
        <v>2</v>
      </c>
      <c r="B87" s="2">
        <v>6</v>
      </c>
      <c r="C87" s="2">
        <v>8</v>
      </c>
      <c r="D87" s="4">
        <v>16052</v>
      </c>
      <c r="E87" s="2" t="s">
        <v>134</v>
      </c>
      <c r="F87" s="2">
        <v>2</v>
      </c>
      <c r="G87" s="2">
        <v>6</v>
      </c>
      <c r="H87" s="2">
        <v>8</v>
      </c>
      <c r="L87" s="5">
        <v>16088</v>
      </c>
      <c r="O87" s="4">
        <v>16088</v>
      </c>
    </row>
    <row r="88" spans="1:15" ht="17.399999999999999" x14ac:dyDescent="0.35">
      <c r="A88" s="2">
        <v>2</v>
      </c>
      <c r="B88" s="2">
        <v>6</v>
      </c>
      <c r="C88" s="2">
        <v>9</v>
      </c>
      <c r="D88" s="4">
        <v>16053</v>
      </c>
      <c r="E88" s="2" t="s">
        <v>132</v>
      </c>
      <c r="F88" s="2">
        <v>2</v>
      </c>
      <c r="G88" s="2">
        <v>6</v>
      </c>
      <c r="H88" s="2">
        <v>9</v>
      </c>
      <c r="L88" s="5">
        <v>16089</v>
      </c>
      <c r="O88" s="4">
        <v>16089</v>
      </c>
    </row>
    <row r="89" spans="1:15" ht="17.399999999999999" x14ac:dyDescent="0.35">
      <c r="A89" s="2">
        <v>2</v>
      </c>
      <c r="B89" s="2">
        <v>6</v>
      </c>
      <c r="C89" s="2">
        <v>10</v>
      </c>
      <c r="D89" s="4">
        <v>16054</v>
      </c>
      <c r="E89" s="2" t="s">
        <v>143</v>
      </c>
      <c r="F89" s="2">
        <v>2</v>
      </c>
      <c r="G89" s="2">
        <v>6</v>
      </c>
      <c r="H89" s="2">
        <v>10</v>
      </c>
      <c r="L89" s="5">
        <v>16090</v>
      </c>
      <c r="O89" s="4">
        <v>16090</v>
      </c>
    </row>
    <row r="90" spans="1:15" ht="17.399999999999999" x14ac:dyDescent="0.35">
      <c r="A90" s="2">
        <v>2</v>
      </c>
      <c r="B90" s="2">
        <v>6</v>
      </c>
      <c r="C90" s="2">
        <v>11</v>
      </c>
      <c r="D90" s="4">
        <v>16056</v>
      </c>
      <c r="E90" s="2" t="s">
        <v>140</v>
      </c>
      <c r="F90" s="2">
        <v>2</v>
      </c>
      <c r="G90" s="2">
        <v>6</v>
      </c>
      <c r="H90" s="2">
        <v>11</v>
      </c>
      <c r="L90" s="5">
        <v>16091</v>
      </c>
      <c r="O90" s="4">
        <v>16091</v>
      </c>
    </row>
    <row r="91" spans="1:15" ht="17.399999999999999" x14ac:dyDescent="0.35">
      <c r="A91" s="2">
        <v>2</v>
      </c>
      <c r="B91" s="2">
        <v>6</v>
      </c>
      <c r="C91" s="2">
        <v>12</v>
      </c>
      <c r="D91" s="4">
        <v>16064</v>
      </c>
      <c r="E91" s="2" t="s">
        <v>160</v>
      </c>
      <c r="F91" s="2">
        <v>2</v>
      </c>
      <c r="G91" s="2">
        <v>6</v>
      </c>
      <c r="H91" s="2">
        <v>12</v>
      </c>
      <c r="L91" s="5">
        <v>16092</v>
      </c>
      <c r="O91" s="4">
        <v>16092</v>
      </c>
    </row>
    <row r="92" spans="1:15" ht="17.399999999999999" x14ac:dyDescent="0.35">
      <c r="A92" s="2">
        <v>2</v>
      </c>
      <c r="B92" s="2">
        <v>6</v>
      </c>
      <c r="C92" s="2">
        <v>13</v>
      </c>
      <c r="D92" s="4">
        <v>16076</v>
      </c>
      <c r="E92" s="2" t="s">
        <v>136</v>
      </c>
      <c r="F92" s="2">
        <v>2</v>
      </c>
      <c r="G92" s="2">
        <v>6</v>
      </c>
      <c r="H92" s="2">
        <v>13</v>
      </c>
      <c r="L92" s="5">
        <v>16093</v>
      </c>
      <c r="O92" s="4">
        <v>16093</v>
      </c>
    </row>
    <row r="93" spans="1:15" ht="17.399999999999999" x14ac:dyDescent="0.35">
      <c r="A93" s="2">
        <v>2</v>
      </c>
      <c r="B93" s="2">
        <v>6</v>
      </c>
      <c r="C93" s="2">
        <v>14</v>
      </c>
      <c r="D93" s="4">
        <v>16078</v>
      </c>
      <c r="E93" s="2" t="s">
        <v>138</v>
      </c>
      <c r="F93" s="2">
        <v>2</v>
      </c>
      <c r="G93" s="2">
        <v>6</v>
      </c>
      <c r="H93" s="2">
        <v>14</v>
      </c>
      <c r="L93" s="5">
        <v>16094</v>
      </c>
      <c r="O93" s="4">
        <v>16094</v>
      </c>
    </row>
    <row r="94" spans="1:15" ht="17.399999999999999" x14ac:dyDescent="0.35">
      <c r="A94" s="2">
        <v>2</v>
      </c>
      <c r="B94" s="2">
        <v>6</v>
      </c>
      <c r="C94" s="2">
        <v>15</v>
      </c>
      <c r="D94" s="4">
        <v>16092</v>
      </c>
      <c r="E94" s="2" t="s">
        <v>171</v>
      </c>
      <c r="F94" s="2">
        <v>2</v>
      </c>
      <c r="G94" s="2">
        <v>6</v>
      </c>
      <c r="H94" s="2">
        <v>15</v>
      </c>
      <c r="L94" s="5">
        <v>16095</v>
      </c>
      <c r="O94" s="4">
        <v>16095</v>
      </c>
    </row>
    <row r="95" spans="1:15" x14ac:dyDescent="0.3">
      <c r="L95" s="1"/>
    </row>
    <row r="96" spans="1:15" x14ac:dyDescent="0.3">
      <c r="L96" s="1"/>
    </row>
    <row r="97" spans="12:12" x14ac:dyDescent="0.3">
      <c r="L97" s="1"/>
    </row>
    <row r="98" spans="12:12" x14ac:dyDescent="0.3">
      <c r="L98" s="1"/>
    </row>
    <row r="99" spans="12:12" x14ac:dyDescent="0.3">
      <c r="L99" s="1"/>
    </row>
    <row r="100" spans="12:12" x14ac:dyDescent="0.3">
      <c r="L100" s="1"/>
    </row>
    <row r="101" spans="12:12" x14ac:dyDescent="0.3">
      <c r="L101" s="1"/>
    </row>
    <row r="102" spans="12:12" x14ac:dyDescent="0.3">
      <c r="L102" s="1"/>
    </row>
    <row r="103" spans="12:12" x14ac:dyDescent="0.3">
      <c r="L103" s="1"/>
    </row>
    <row r="104" spans="12:12" x14ac:dyDescent="0.3">
      <c r="L104" s="1"/>
    </row>
    <row r="105" spans="12:12" x14ac:dyDescent="0.3">
      <c r="L105" s="1"/>
    </row>
    <row r="106" spans="12:12" x14ac:dyDescent="0.3">
      <c r="L106" s="1"/>
    </row>
    <row r="107" spans="12:12" x14ac:dyDescent="0.3">
      <c r="L107" s="1"/>
    </row>
    <row r="108" spans="12:12" x14ac:dyDescent="0.3">
      <c r="L108" s="1"/>
    </row>
    <row r="109" spans="12:12" x14ac:dyDescent="0.3">
      <c r="L109" s="1"/>
    </row>
    <row r="110" spans="12:12" x14ac:dyDescent="0.3">
      <c r="L110" s="1"/>
    </row>
    <row r="111" spans="12:12" x14ac:dyDescent="0.3">
      <c r="L111" s="1"/>
    </row>
    <row r="112" spans="12:12" x14ac:dyDescent="0.3">
      <c r="L112" s="1"/>
    </row>
    <row r="113" spans="12:12" x14ac:dyDescent="0.3">
      <c r="L113" s="1"/>
    </row>
    <row r="114" spans="12:12" x14ac:dyDescent="0.3">
      <c r="L114" s="1"/>
    </row>
    <row r="115" spans="12:12" x14ac:dyDescent="0.3">
      <c r="L115" s="1"/>
    </row>
    <row r="116" spans="12:12" x14ac:dyDescent="0.3">
      <c r="L116" s="1"/>
    </row>
    <row r="117" spans="12:12" x14ac:dyDescent="0.3">
      <c r="L117" s="1"/>
    </row>
    <row r="118" spans="12:12" x14ac:dyDescent="0.3">
      <c r="L118" s="1"/>
    </row>
    <row r="119" spans="12:12" x14ac:dyDescent="0.3">
      <c r="L119" s="1"/>
    </row>
    <row r="120" spans="12:12" x14ac:dyDescent="0.3">
      <c r="L120" s="1"/>
    </row>
    <row r="121" spans="12:12" x14ac:dyDescent="0.3">
      <c r="L121" s="1"/>
    </row>
    <row r="122" spans="12:12" x14ac:dyDescent="0.3">
      <c r="L122" s="1"/>
    </row>
    <row r="123" spans="12:12" x14ac:dyDescent="0.3">
      <c r="L123" s="1"/>
    </row>
    <row r="124" spans="12:12" x14ac:dyDescent="0.3">
      <c r="L124" s="1"/>
    </row>
    <row r="125" spans="12:12" x14ac:dyDescent="0.3">
      <c r="L125" s="1"/>
    </row>
    <row r="126" spans="12:12" x14ac:dyDescent="0.3">
      <c r="L126" s="1"/>
    </row>
    <row r="127" spans="12:12" x14ac:dyDescent="0.3">
      <c r="L127" s="1"/>
    </row>
    <row r="128" spans="12:12" x14ac:dyDescent="0.3">
      <c r="L128" s="1"/>
    </row>
    <row r="129" spans="12:12" x14ac:dyDescent="0.3">
      <c r="L129" s="1"/>
    </row>
    <row r="130" spans="12:12" x14ac:dyDescent="0.3">
      <c r="L130" s="1"/>
    </row>
    <row r="131" spans="12:12" x14ac:dyDescent="0.3">
      <c r="L131" s="1"/>
    </row>
    <row r="132" spans="12:12" x14ac:dyDescent="0.3">
      <c r="L132" s="1"/>
    </row>
    <row r="133" spans="12:12" x14ac:dyDescent="0.3">
      <c r="L133" s="1"/>
    </row>
    <row r="134" spans="12:12" x14ac:dyDescent="0.3">
      <c r="L134" s="1"/>
    </row>
    <row r="135" spans="12:12" x14ac:dyDescent="0.3">
      <c r="L135" s="1"/>
    </row>
    <row r="136" spans="12:12" x14ac:dyDescent="0.3">
      <c r="L136" s="1"/>
    </row>
    <row r="137" spans="12:12" x14ac:dyDescent="0.3">
      <c r="L137" s="1"/>
    </row>
    <row r="138" spans="12:12" x14ac:dyDescent="0.3">
      <c r="L138" s="1"/>
    </row>
    <row r="139" spans="12:12" x14ac:dyDescent="0.3">
      <c r="L139" s="1"/>
    </row>
    <row r="140" spans="12:12" x14ac:dyDescent="0.3">
      <c r="L140" s="1"/>
    </row>
    <row r="141" spans="12:12" x14ac:dyDescent="0.3">
      <c r="L141" s="1"/>
    </row>
    <row r="142" spans="12:12" x14ac:dyDescent="0.3">
      <c r="L142" s="1"/>
    </row>
    <row r="143" spans="12:12" x14ac:dyDescent="0.3">
      <c r="L143" s="1"/>
    </row>
    <row r="144" spans="12:12" x14ac:dyDescent="0.3">
      <c r="L144" s="1"/>
    </row>
    <row r="145" spans="12:12" x14ac:dyDescent="0.3">
      <c r="L145" s="1"/>
    </row>
    <row r="146" spans="12:12" x14ac:dyDescent="0.3">
      <c r="L146" s="1"/>
    </row>
    <row r="147" spans="12:12" x14ac:dyDescent="0.3">
      <c r="L147" s="1"/>
    </row>
    <row r="148" spans="12:12" x14ac:dyDescent="0.3">
      <c r="L148" s="1"/>
    </row>
    <row r="149" spans="12:12" x14ac:dyDescent="0.3">
      <c r="L149" s="1"/>
    </row>
    <row r="150" spans="12:12" x14ac:dyDescent="0.3">
      <c r="L150" s="1"/>
    </row>
    <row r="151" spans="12:12" x14ac:dyDescent="0.3">
      <c r="L151" s="1"/>
    </row>
    <row r="152" spans="12:12" x14ac:dyDescent="0.3">
      <c r="L152" s="1"/>
    </row>
    <row r="153" spans="12:12" x14ac:dyDescent="0.3">
      <c r="L153" s="1"/>
    </row>
    <row r="154" spans="12:12" x14ac:dyDescent="0.3">
      <c r="L154" s="1"/>
    </row>
    <row r="155" spans="12:12" x14ac:dyDescent="0.3">
      <c r="L155" s="1"/>
    </row>
    <row r="156" spans="12:12" x14ac:dyDescent="0.3">
      <c r="L156" s="1"/>
    </row>
    <row r="157" spans="12:12" x14ac:dyDescent="0.3">
      <c r="L157" s="1"/>
    </row>
    <row r="158" spans="12:12" x14ac:dyDescent="0.3">
      <c r="L158" s="1"/>
    </row>
    <row r="159" spans="12:12" x14ac:dyDescent="0.3">
      <c r="L159" s="1"/>
    </row>
    <row r="160" spans="12:12" x14ac:dyDescent="0.3">
      <c r="L160" s="1"/>
    </row>
    <row r="161" spans="12:12" x14ac:dyDescent="0.3">
      <c r="L161" s="1"/>
    </row>
    <row r="162" spans="12:12" x14ac:dyDescent="0.3">
      <c r="L162" s="1"/>
    </row>
    <row r="163" spans="12:12" x14ac:dyDescent="0.3">
      <c r="L163" s="1"/>
    </row>
    <row r="164" spans="12:12" x14ac:dyDescent="0.3">
      <c r="L164" s="1"/>
    </row>
    <row r="165" spans="12:12" x14ac:dyDescent="0.3">
      <c r="L165" s="1"/>
    </row>
    <row r="166" spans="12:12" x14ac:dyDescent="0.3">
      <c r="L166" s="1"/>
    </row>
    <row r="167" spans="12:12" x14ac:dyDescent="0.3">
      <c r="L167" s="1"/>
    </row>
    <row r="168" spans="12:12" x14ac:dyDescent="0.3">
      <c r="L168" s="1"/>
    </row>
    <row r="169" spans="12:12" x14ac:dyDescent="0.3">
      <c r="L169" s="1"/>
    </row>
    <row r="170" spans="12:12" x14ac:dyDescent="0.3">
      <c r="L170" s="1"/>
    </row>
    <row r="171" spans="12:12" x14ac:dyDescent="0.3">
      <c r="L171" s="1"/>
    </row>
    <row r="172" spans="12:12" x14ac:dyDescent="0.3">
      <c r="L172" s="1"/>
    </row>
    <row r="173" spans="12:12" x14ac:dyDescent="0.3">
      <c r="L173" s="1"/>
    </row>
    <row r="174" spans="12:12" x14ac:dyDescent="0.3">
      <c r="L174" s="1"/>
    </row>
    <row r="175" spans="12:12" x14ac:dyDescent="0.3">
      <c r="L175" s="1"/>
    </row>
    <row r="176" spans="12:12" x14ac:dyDescent="0.3">
      <c r="L176" s="1"/>
    </row>
    <row r="177" spans="12:12" x14ac:dyDescent="0.3">
      <c r="L177" s="1"/>
    </row>
    <row r="178" spans="12:12" x14ac:dyDescent="0.3">
      <c r="L178" s="1"/>
    </row>
    <row r="179" spans="12:12" x14ac:dyDescent="0.3">
      <c r="L179" s="1"/>
    </row>
    <row r="180" spans="12:12" x14ac:dyDescent="0.3">
      <c r="L180" s="1"/>
    </row>
    <row r="181" spans="12:12" x14ac:dyDescent="0.3">
      <c r="L181" s="1"/>
    </row>
    <row r="182" spans="12:12" x14ac:dyDescent="0.3">
      <c r="L182" s="1"/>
    </row>
    <row r="183" spans="12:12" x14ac:dyDescent="0.3">
      <c r="L183" s="1"/>
    </row>
    <row r="184" spans="12:12" x14ac:dyDescent="0.3">
      <c r="L184" s="1"/>
    </row>
    <row r="185" spans="12:12" x14ac:dyDescent="0.3">
      <c r="L185" s="1"/>
    </row>
    <row r="186" spans="12:12" x14ac:dyDescent="0.3">
      <c r="L186" s="1"/>
    </row>
    <row r="187" spans="12:12" x14ac:dyDescent="0.3">
      <c r="L187" s="1"/>
    </row>
    <row r="188" spans="12:12" x14ac:dyDescent="0.3">
      <c r="L188" s="1"/>
    </row>
    <row r="189" spans="12:12" x14ac:dyDescent="0.3">
      <c r="L189" s="1"/>
    </row>
    <row r="190" spans="12:12" x14ac:dyDescent="0.3">
      <c r="L190" s="1"/>
    </row>
    <row r="191" spans="12:12" x14ac:dyDescent="0.3">
      <c r="L191" s="1"/>
    </row>
    <row r="192" spans="12:12" x14ac:dyDescent="0.3">
      <c r="L192" s="1"/>
    </row>
    <row r="193" spans="12:12" x14ac:dyDescent="0.3">
      <c r="L193" s="1"/>
    </row>
    <row r="194" spans="12:12" x14ac:dyDescent="0.3">
      <c r="L194" s="1"/>
    </row>
    <row r="195" spans="12:12" x14ac:dyDescent="0.3">
      <c r="L195" s="1"/>
    </row>
    <row r="196" spans="12:12" x14ac:dyDescent="0.3">
      <c r="L196" s="1"/>
    </row>
    <row r="197" spans="12:12" x14ac:dyDescent="0.3">
      <c r="L197" s="1"/>
    </row>
    <row r="198" spans="12:12" x14ac:dyDescent="0.3">
      <c r="L198" s="1"/>
    </row>
    <row r="199" spans="12:12" x14ac:dyDescent="0.3">
      <c r="L199" s="1"/>
    </row>
    <row r="200" spans="12:12" x14ac:dyDescent="0.3">
      <c r="L200" s="1"/>
    </row>
    <row r="201" spans="12:12" x14ac:dyDescent="0.3">
      <c r="L201" s="1"/>
    </row>
    <row r="202" spans="12:12" x14ac:dyDescent="0.3">
      <c r="L202" s="1"/>
    </row>
    <row r="203" spans="12:12" x14ac:dyDescent="0.3">
      <c r="L203" s="1"/>
    </row>
    <row r="204" spans="12:12" x14ac:dyDescent="0.3">
      <c r="L204" s="1"/>
    </row>
    <row r="205" spans="12:12" x14ac:dyDescent="0.3">
      <c r="L205" s="1"/>
    </row>
    <row r="206" spans="12:12" x14ac:dyDescent="0.3">
      <c r="L206" s="1"/>
    </row>
    <row r="207" spans="12:12" x14ac:dyDescent="0.3">
      <c r="L207" s="1"/>
    </row>
    <row r="208" spans="12:12" x14ac:dyDescent="0.3">
      <c r="L208" s="1"/>
    </row>
    <row r="209" spans="12:12" x14ac:dyDescent="0.3">
      <c r="L209" s="1"/>
    </row>
    <row r="210" spans="12:12" x14ac:dyDescent="0.3">
      <c r="L210" s="1"/>
    </row>
    <row r="211" spans="12:12" x14ac:dyDescent="0.3">
      <c r="L211" s="1"/>
    </row>
    <row r="212" spans="12:12" x14ac:dyDescent="0.3">
      <c r="L212" s="1"/>
    </row>
    <row r="213" spans="12:12" x14ac:dyDescent="0.3">
      <c r="L213" s="1"/>
    </row>
    <row r="214" spans="12:12" x14ac:dyDescent="0.3">
      <c r="L214" s="1"/>
    </row>
    <row r="215" spans="12:12" x14ac:dyDescent="0.3">
      <c r="L215" s="1"/>
    </row>
    <row r="216" spans="12:12" x14ac:dyDescent="0.3">
      <c r="L216" s="1"/>
    </row>
    <row r="217" spans="12:12" x14ac:dyDescent="0.3">
      <c r="L217" s="1"/>
    </row>
    <row r="218" spans="12:12" x14ac:dyDescent="0.3">
      <c r="L218" s="1"/>
    </row>
    <row r="219" spans="12:12" x14ac:dyDescent="0.3">
      <c r="L219" s="1"/>
    </row>
    <row r="220" spans="12:12" x14ac:dyDescent="0.3">
      <c r="L220" s="1"/>
    </row>
    <row r="221" spans="12:12" x14ac:dyDescent="0.3">
      <c r="L221" s="1"/>
    </row>
    <row r="222" spans="12:12" x14ac:dyDescent="0.3">
      <c r="L222" s="1"/>
    </row>
    <row r="223" spans="12:12" x14ac:dyDescent="0.3">
      <c r="L223" s="1"/>
    </row>
    <row r="224" spans="12:12" x14ac:dyDescent="0.3">
      <c r="L224" s="1"/>
    </row>
    <row r="225" spans="12:12" x14ac:dyDescent="0.3">
      <c r="L225" s="1"/>
    </row>
    <row r="226" spans="12:12" x14ac:dyDescent="0.3">
      <c r="L226" s="1"/>
    </row>
    <row r="227" spans="12:12" x14ac:dyDescent="0.3">
      <c r="L227" s="1"/>
    </row>
    <row r="228" spans="12:12" x14ac:dyDescent="0.3">
      <c r="L228" s="1"/>
    </row>
    <row r="229" spans="12:12" x14ac:dyDescent="0.3">
      <c r="L229" s="1"/>
    </row>
    <row r="230" spans="12:12" x14ac:dyDescent="0.3">
      <c r="L230" s="1"/>
    </row>
    <row r="231" spans="12:12" x14ac:dyDescent="0.3">
      <c r="L231" s="1"/>
    </row>
    <row r="232" spans="12:12" x14ac:dyDescent="0.3">
      <c r="L232" s="1"/>
    </row>
    <row r="233" spans="12:12" x14ac:dyDescent="0.3">
      <c r="L233" s="1"/>
    </row>
    <row r="234" spans="12:12" x14ac:dyDescent="0.3">
      <c r="L234" s="1"/>
    </row>
    <row r="235" spans="12:12" x14ac:dyDescent="0.3">
      <c r="L235" s="1"/>
    </row>
    <row r="236" spans="12:12" x14ac:dyDescent="0.3">
      <c r="L236" s="1"/>
    </row>
    <row r="237" spans="12:12" x14ac:dyDescent="0.3">
      <c r="L237" s="1"/>
    </row>
    <row r="238" spans="12:12" x14ac:dyDescent="0.3">
      <c r="L238" s="1"/>
    </row>
    <row r="239" spans="12:12" x14ac:dyDescent="0.3">
      <c r="L239" s="1"/>
    </row>
    <row r="240" spans="12:12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</sheetData>
  <sortState xmlns:xlrd2="http://schemas.microsoft.com/office/spreadsheetml/2017/richdata2" ref="O2:O94">
    <sortCondition ref="O2"/>
  </sortState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84"/>
  <sheetViews>
    <sheetView topLeftCell="A28" zoomScaleNormal="100" zoomScaleSheetLayoutView="75" workbookViewId="0">
      <selection activeCell="D82" sqref="D82"/>
    </sheetView>
  </sheetViews>
  <sheetFormatPr defaultColWidth="9.109375" defaultRowHeight="14.4" x14ac:dyDescent="0.3"/>
  <cols>
    <col min="5" max="5" width="24.5546875" style="1" customWidth="1"/>
  </cols>
  <sheetData>
    <row r="2" spans="1:8" ht="17.399999999999999" x14ac:dyDescent="0.3">
      <c r="A2" s="8">
        <v>1</v>
      </c>
      <c r="B2" s="8">
        <v>1</v>
      </c>
      <c r="C2" s="9">
        <v>16003</v>
      </c>
      <c r="D2" s="10" t="s">
        <v>82</v>
      </c>
      <c r="E2" s="10" t="s">
        <v>25</v>
      </c>
      <c r="F2" s="8">
        <v>2</v>
      </c>
      <c r="G2" s="10" t="s">
        <v>89</v>
      </c>
      <c r="H2" s="10" t="s">
        <v>87</v>
      </c>
    </row>
    <row r="3" spans="1:8" ht="17.399999999999999" x14ac:dyDescent="0.3">
      <c r="A3" s="8">
        <v>1</v>
      </c>
      <c r="B3" s="8">
        <v>2</v>
      </c>
      <c r="C3" s="9">
        <v>16005</v>
      </c>
      <c r="D3" s="10" t="s">
        <v>83</v>
      </c>
      <c r="E3" s="10" t="s">
        <v>79</v>
      </c>
      <c r="F3" s="8">
        <v>2</v>
      </c>
      <c r="G3" s="10" t="s">
        <v>89</v>
      </c>
      <c r="H3" s="10" t="s">
        <v>87</v>
      </c>
    </row>
    <row r="4" spans="1:8" ht="17.399999999999999" x14ac:dyDescent="0.3">
      <c r="A4" s="8">
        <v>1</v>
      </c>
      <c r="B4" s="8">
        <v>3</v>
      </c>
      <c r="C4" s="9">
        <v>16017</v>
      </c>
      <c r="D4" s="10" t="s">
        <v>122</v>
      </c>
      <c r="E4" s="10" t="s">
        <v>79</v>
      </c>
      <c r="F4" s="8">
        <v>2</v>
      </c>
      <c r="G4" s="10" t="s">
        <v>89</v>
      </c>
      <c r="H4" s="10" t="s">
        <v>87</v>
      </c>
    </row>
    <row r="5" spans="1:8" ht="17.399999999999999" x14ac:dyDescent="0.3">
      <c r="A5" s="8">
        <v>1</v>
      </c>
      <c r="B5" s="8">
        <v>4</v>
      </c>
      <c r="C5" s="9">
        <v>16020</v>
      </c>
      <c r="D5" s="10" t="s">
        <v>124</v>
      </c>
      <c r="E5" s="10" t="s">
        <v>79</v>
      </c>
      <c r="F5" s="8">
        <v>2</v>
      </c>
      <c r="G5" s="10" t="s">
        <v>89</v>
      </c>
      <c r="H5" s="10" t="s">
        <v>87</v>
      </c>
    </row>
    <row r="6" spans="1:8" ht="17.399999999999999" x14ac:dyDescent="0.3">
      <c r="A6" s="8">
        <v>1</v>
      </c>
      <c r="B6" s="8">
        <v>7</v>
      </c>
      <c r="C6" s="9">
        <v>16033</v>
      </c>
      <c r="D6" s="10" t="s">
        <v>116</v>
      </c>
      <c r="E6" s="10" t="s">
        <v>25</v>
      </c>
      <c r="F6" s="8">
        <v>2</v>
      </c>
      <c r="G6" s="10" t="s">
        <v>89</v>
      </c>
      <c r="H6" s="10" t="s">
        <v>87</v>
      </c>
    </row>
    <row r="7" spans="1:8" ht="17.399999999999999" x14ac:dyDescent="0.3">
      <c r="A7" s="8">
        <v>1</v>
      </c>
      <c r="B7" s="8">
        <v>8</v>
      </c>
      <c r="C7" s="9">
        <v>16040</v>
      </c>
      <c r="D7" s="10" t="s">
        <v>100</v>
      </c>
      <c r="E7" s="10" t="s">
        <v>25</v>
      </c>
      <c r="F7" s="8">
        <v>2</v>
      </c>
      <c r="G7" s="10" t="s">
        <v>89</v>
      </c>
      <c r="H7" s="10" t="s">
        <v>87</v>
      </c>
    </row>
    <row r="8" spans="1:8" ht="17.399999999999999" x14ac:dyDescent="0.3">
      <c r="A8" s="8">
        <v>1</v>
      </c>
      <c r="B8" s="8">
        <v>12</v>
      </c>
      <c r="C8" s="9">
        <v>16066</v>
      </c>
      <c r="D8" s="10" t="s">
        <v>141</v>
      </c>
      <c r="E8" s="10" t="s">
        <v>79</v>
      </c>
      <c r="F8" s="8">
        <v>2</v>
      </c>
      <c r="G8" s="10" t="s">
        <v>89</v>
      </c>
      <c r="H8" s="10" t="s">
        <v>87</v>
      </c>
    </row>
    <row r="9" spans="1:8" ht="17.399999999999999" x14ac:dyDescent="0.3">
      <c r="A9" s="8">
        <v>1</v>
      </c>
      <c r="B9" s="8">
        <v>13</v>
      </c>
      <c r="C9" s="9">
        <v>16073</v>
      </c>
      <c r="D9" s="10" t="s">
        <v>158</v>
      </c>
      <c r="E9" s="10" t="s">
        <v>25</v>
      </c>
      <c r="F9" s="8">
        <v>2</v>
      </c>
      <c r="G9" s="10" t="s">
        <v>89</v>
      </c>
      <c r="H9" s="10" t="s">
        <v>87</v>
      </c>
    </row>
    <row r="10" spans="1:8" ht="17.399999999999999" x14ac:dyDescent="0.3">
      <c r="A10" s="8">
        <v>1</v>
      </c>
      <c r="B10" s="8">
        <v>15</v>
      </c>
      <c r="C10" s="9">
        <v>16081</v>
      </c>
      <c r="D10" s="10" t="s">
        <v>185</v>
      </c>
      <c r="E10" s="10" t="s">
        <v>25</v>
      </c>
      <c r="F10" s="8">
        <v>2</v>
      </c>
      <c r="G10" s="10" t="s">
        <v>89</v>
      </c>
      <c r="H10" s="10" t="s">
        <v>87</v>
      </c>
    </row>
    <row r="11" spans="1:8" ht="17.399999999999999" x14ac:dyDescent="0.3">
      <c r="A11" s="2">
        <v>1</v>
      </c>
      <c r="B11" s="2">
        <v>16</v>
      </c>
      <c r="C11" s="2">
        <v>16086</v>
      </c>
      <c r="D11" s="2" t="s">
        <v>172</v>
      </c>
      <c r="E11" s="2" t="s">
        <v>13</v>
      </c>
      <c r="F11" s="2">
        <v>2</v>
      </c>
      <c r="G11" s="2" t="s">
        <v>89</v>
      </c>
      <c r="H11" s="2" t="s">
        <v>87</v>
      </c>
    </row>
    <row r="12" spans="1:8" ht="17.399999999999999" x14ac:dyDescent="0.3">
      <c r="A12" s="8">
        <v>1</v>
      </c>
      <c r="B12" s="8">
        <v>16</v>
      </c>
      <c r="C12" s="9">
        <v>16086</v>
      </c>
      <c r="D12" s="10" t="s">
        <v>172</v>
      </c>
      <c r="E12" s="10" t="s">
        <v>25</v>
      </c>
      <c r="F12" s="8">
        <v>2</v>
      </c>
      <c r="G12" s="10" t="s">
        <v>89</v>
      </c>
      <c r="H12" s="10" t="s">
        <v>87</v>
      </c>
    </row>
    <row r="13" spans="1:8" ht="17.399999999999999" x14ac:dyDescent="0.3">
      <c r="A13" s="2">
        <v>2</v>
      </c>
      <c r="B13" s="2">
        <v>1</v>
      </c>
      <c r="C13" s="2">
        <v>16006</v>
      </c>
      <c r="D13" s="2" t="s">
        <v>88</v>
      </c>
      <c r="E13" s="2" t="s">
        <v>13</v>
      </c>
      <c r="F13" s="2">
        <v>2</v>
      </c>
      <c r="G13" s="2" t="s">
        <v>89</v>
      </c>
      <c r="H13" s="2" t="s">
        <v>87</v>
      </c>
    </row>
    <row r="14" spans="1:8" ht="17.399999999999999" x14ac:dyDescent="0.3">
      <c r="A14" s="2">
        <v>2</v>
      </c>
      <c r="B14" s="2">
        <v>2</v>
      </c>
      <c r="C14" s="2">
        <v>16010</v>
      </c>
      <c r="D14" s="2" t="s">
        <v>98</v>
      </c>
      <c r="E14" s="2" t="s">
        <v>79</v>
      </c>
      <c r="F14" s="2">
        <v>2</v>
      </c>
      <c r="G14" s="2" t="s">
        <v>89</v>
      </c>
      <c r="H14" s="2" t="s">
        <v>87</v>
      </c>
    </row>
    <row r="15" spans="1:8" ht="17.399999999999999" x14ac:dyDescent="0.3">
      <c r="A15" s="8">
        <v>2</v>
      </c>
      <c r="B15" s="8">
        <v>4</v>
      </c>
      <c r="C15" s="9">
        <v>16037</v>
      </c>
      <c r="D15" s="10" t="s">
        <v>128</v>
      </c>
      <c r="E15" s="10" t="s">
        <v>79</v>
      </c>
      <c r="F15" s="8">
        <v>2</v>
      </c>
      <c r="G15" s="10" t="s">
        <v>89</v>
      </c>
      <c r="H15" s="10" t="s">
        <v>87</v>
      </c>
    </row>
    <row r="16" spans="1:8" ht="17.399999999999999" x14ac:dyDescent="0.3">
      <c r="A16" s="8">
        <v>2</v>
      </c>
      <c r="B16" s="8">
        <v>4</v>
      </c>
      <c r="C16" s="9">
        <v>16037</v>
      </c>
      <c r="D16" s="10" t="s">
        <v>128</v>
      </c>
      <c r="E16" s="10" t="s">
        <v>11</v>
      </c>
      <c r="F16" s="8">
        <v>2</v>
      </c>
      <c r="G16" s="10" t="s">
        <v>89</v>
      </c>
      <c r="H16" s="10" t="s">
        <v>87</v>
      </c>
    </row>
    <row r="17" spans="1:8" ht="17.399999999999999" x14ac:dyDescent="0.3">
      <c r="A17" s="2">
        <v>2</v>
      </c>
      <c r="B17" s="2">
        <v>6</v>
      </c>
      <c r="C17" s="2">
        <v>16044</v>
      </c>
      <c r="D17" s="2" t="s">
        <v>111</v>
      </c>
      <c r="E17" s="2" t="s">
        <v>25</v>
      </c>
      <c r="F17" s="2">
        <v>2</v>
      </c>
      <c r="G17" s="2" t="s">
        <v>89</v>
      </c>
      <c r="H17" s="2" t="s">
        <v>87</v>
      </c>
    </row>
    <row r="18" spans="1:8" ht="17.399999999999999" x14ac:dyDescent="0.3">
      <c r="A18" s="2">
        <v>2</v>
      </c>
      <c r="B18" s="2">
        <v>7</v>
      </c>
      <c r="C18" s="2">
        <v>16048</v>
      </c>
      <c r="D18" s="2" t="s">
        <v>149</v>
      </c>
      <c r="E18" s="2" t="s">
        <v>79</v>
      </c>
      <c r="F18" s="2">
        <v>2</v>
      </c>
      <c r="G18" s="2" t="s">
        <v>89</v>
      </c>
      <c r="H18" s="2" t="s">
        <v>87</v>
      </c>
    </row>
    <row r="19" spans="1:8" ht="17.399999999999999" x14ac:dyDescent="0.3">
      <c r="A19" s="2">
        <v>2</v>
      </c>
      <c r="B19" s="2">
        <v>8</v>
      </c>
      <c r="C19" s="2">
        <v>16049</v>
      </c>
      <c r="D19" s="2" t="s">
        <v>139</v>
      </c>
      <c r="E19" s="2" t="s">
        <v>79</v>
      </c>
      <c r="F19" s="2">
        <v>2</v>
      </c>
      <c r="G19" s="2" t="s">
        <v>89</v>
      </c>
      <c r="H19" s="2" t="s">
        <v>87</v>
      </c>
    </row>
    <row r="20" spans="1:8" ht="17.399999999999999" x14ac:dyDescent="0.3">
      <c r="A20" s="8">
        <v>2</v>
      </c>
      <c r="B20" s="8">
        <v>8</v>
      </c>
      <c r="C20" s="9">
        <v>16049</v>
      </c>
      <c r="D20" s="10" t="s">
        <v>139</v>
      </c>
      <c r="E20" s="10" t="s">
        <v>25</v>
      </c>
      <c r="F20" s="8">
        <v>2</v>
      </c>
      <c r="G20" s="10" t="s">
        <v>89</v>
      </c>
      <c r="H20" s="10" t="s">
        <v>87</v>
      </c>
    </row>
    <row r="21" spans="1:8" ht="17.399999999999999" x14ac:dyDescent="0.3">
      <c r="A21" s="8">
        <v>2</v>
      </c>
      <c r="B21" s="8">
        <v>9</v>
      </c>
      <c r="C21" s="9">
        <v>16051</v>
      </c>
      <c r="D21" s="10" t="s">
        <v>144</v>
      </c>
      <c r="E21" s="10" t="s">
        <v>79</v>
      </c>
      <c r="F21" s="8">
        <v>2</v>
      </c>
      <c r="G21" s="10" t="s">
        <v>89</v>
      </c>
      <c r="H21" s="10" t="s">
        <v>87</v>
      </c>
    </row>
    <row r="22" spans="1:8" ht="17.399999999999999" x14ac:dyDescent="0.3">
      <c r="A22" s="2">
        <v>2</v>
      </c>
      <c r="B22" s="2">
        <v>10</v>
      </c>
      <c r="C22" s="2">
        <v>16058</v>
      </c>
      <c r="D22" s="2" t="s">
        <v>161</v>
      </c>
      <c r="E22" s="2" t="s">
        <v>12</v>
      </c>
      <c r="F22" s="2">
        <v>2</v>
      </c>
      <c r="G22" s="2" t="s">
        <v>89</v>
      </c>
      <c r="H22" s="2" t="s">
        <v>87</v>
      </c>
    </row>
    <row r="23" spans="1:8" ht="17.399999999999999" x14ac:dyDescent="0.3">
      <c r="A23" s="2">
        <v>2</v>
      </c>
      <c r="B23" s="2">
        <v>11</v>
      </c>
      <c r="C23" s="2">
        <v>16068</v>
      </c>
      <c r="D23" s="2" t="s">
        <v>148</v>
      </c>
      <c r="E23" s="2" t="s">
        <v>25</v>
      </c>
      <c r="F23" s="2">
        <v>2</v>
      </c>
      <c r="G23" s="2" t="s">
        <v>89</v>
      </c>
      <c r="H23" s="2" t="s">
        <v>87</v>
      </c>
    </row>
    <row r="24" spans="1:8" ht="17.399999999999999" x14ac:dyDescent="0.3">
      <c r="A24" s="2">
        <v>2</v>
      </c>
      <c r="B24" s="2">
        <v>12</v>
      </c>
      <c r="C24" s="2">
        <v>16071</v>
      </c>
      <c r="D24" s="2" t="s">
        <v>156</v>
      </c>
      <c r="E24" s="2" t="s">
        <v>79</v>
      </c>
      <c r="F24" s="2">
        <v>2</v>
      </c>
      <c r="G24" s="2" t="s">
        <v>89</v>
      </c>
      <c r="H24" s="2" t="s">
        <v>87</v>
      </c>
    </row>
    <row r="25" spans="1:8" ht="17.399999999999999" x14ac:dyDescent="0.3">
      <c r="A25" s="8">
        <v>2</v>
      </c>
      <c r="B25" s="8">
        <v>13</v>
      </c>
      <c r="C25" s="9">
        <v>16083</v>
      </c>
      <c r="D25" s="10" t="s">
        <v>186</v>
      </c>
      <c r="E25" s="10" t="s">
        <v>25</v>
      </c>
      <c r="F25" s="8">
        <v>2</v>
      </c>
      <c r="G25" s="10" t="s">
        <v>89</v>
      </c>
      <c r="H25" s="10" t="s">
        <v>87</v>
      </c>
    </row>
    <row r="26" spans="1:8" ht="17.399999999999999" x14ac:dyDescent="0.3">
      <c r="A26" s="2">
        <v>2</v>
      </c>
      <c r="B26" s="2">
        <v>14</v>
      </c>
      <c r="C26" s="2">
        <v>16089</v>
      </c>
      <c r="D26" s="2" t="s">
        <v>166</v>
      </c>
      <c r="E26" s="2" t="s">
        <v>13</v>
      </c>
      <c r="F26" s="2">
        <v>2</v>
      </c>
      <c r="G26" s="2" t="s">
        <v>89</v>
      </c>
      <c r="H26" s="2" t="s">
        <v>87</v>
      </c>
    </row>
    <row r="27" spans="1:8" ht="17.399999999999999" x14ac:dyDescent="0.3">
      <c r="A27" s="8">
        <v>2</v>
      </c>
      <c r="B27" s="8">
        <v>15</v>
      </c>
      <c r="C27" s="9">
        <v>16091</v>
      </c>
      <c r="D27" s="10" t="s">
        <v>194</v>
      </c>
      <c r="E27" s="10" t="s">
        <v>79</v>
      </c>
      <c r="F27" s="8">
        <v>2</v>
      </c>
      <c r="G27" s="10" t="s">
        <v>89</v>
      </c>
      <c r="H27" s="10" t="s">
        <v>87</v>
      </c>
    </row>
    <row r="28" spans="1:8" ht="17.399999999999999" x14ac:dyDescent="0.3">
      <c r="A28" s="2">
        <v>2</v>
      </c>
      <c r="B28" s="2">
        <v>16</v>
      </c>
      <c r="C28" s="2">
        <v>16093</v>
      </c>
      <c r="D28" s="2" t="s">
        <v>163</v>
      </c>
      <c r="E28" s="2" t="s">
        <v>79</v>
      </c>
      <c r="F28" s="2">
        <v>2</v>
      </c>
      <c r="G28" s="2" t="s">
        <v>89</v>
      </c>
      <c r="H28" s="2" t="s">
        <v>87</v>
      </c>
    </row>
    <row r="29" spans="1:8" ht="17.399999999999999" x14ac:dyDescent="0.3">
      <c r="A29" s="8">
        <v>2</v>
      </c>
      <c r="B29" s="8">
        <v>16</v>
      </c>
      <c r="C29" s="9">
        <v>16093</v>
      </c>
      <c r="D29" s="10" t="s">
        <v>163</v>
      </c>
      <c r="E29" s="10" t="s">
        <v>11</v>
      </c>
      <c r="F29" s="8">
        <v>2</v>
      </c>
      <c r="G29" s="10" t="s">
        <v>89</v>
      </c>
      <c r="H29" s="10" t="s">
        <v>87</v>
      </c>
    </row>
    <row r="30" spans="1:8" ht="17.399999999999999" x14ac:dyDescent="0.3">
      <c r="A30" s="8">
        <v>3</v>
      </c>
      <c r="B30" s="8">
        <v>1</v>
      </c>
      <c r="C30" s="9">
        <v>16001</v>
      </c>
      <c r="D30" s="10" t="s">
        <v>96</v>
      </c>
      <c r="E30" s="10" t="s">
        <v>1</v>
      </c>
      <c r="F30" s="8">
        <v>2</v>
      </c>
      <c r="G30" s="10" t="s">
        <v>89</v>
      </c>
      <c r="H30" s="10" t="s">
        <v>87</v>
      </c>
    </row>
    <row r="31" spans="1:8" ht="17.399999999999999" x14ac:dyDescent="0.3">
      <c r="A31" s="2">
        <v>3</v>
      </c>
      <c r="B31" s="2">
        <v>4</v>
      </c>
      <c r="C31" s="2">
        <v>16021</v>
      </c>
      <c r="D31" s="2" t="s">
        <v>105</v>
      </c>
      <c r="E31" s="2" t="s">
        <v>79</v>
      </c>
      <c r="F31" s="2">
        <v>2</v>
      </c>
      <c r="G31" s="2" t="s">
        <v>89</v>
      </c>
      <c r="H31" s="2" t="s">
        <v>87</v>
      </c>
    </row>
    <row r="32" spans="1:8" ht="17.399999999999999" x14ac:dyDescent="0.3">
      <c r="A32" s="2">
        <v>3</v>
      </c>
      <c r="B32" s="2">
        <v>5</v>
      </c>
      <c r="C32" s="2">
        <v>16032</v>
      </c>
      <c r="D32" s="2" t="s">
        <v>120</v>
      </c>
      <c r="E32" s="2" t="s">
        <v>13</v>
      </c>
      <c r="F32" s="2">
        <v>2</v>
      </c>
      <c r="G32" s="2" t="s">
        <v>89</v>
      </c>
      <c r="H32" s="2" t="s">
        <v>87</v>
      </c>
    </row>
    <row r="33" spans="1:8" ht="17.399999999999999" x14ac:dyDescent="0.3">
      <c r="A33" s="8">
        <v>3</v>
      </c>
      <c r="B33" s="8">
        <v>5</v>
      </c>
      <c r="C33" s="9">
        <v>16032</v>
      </c>
      <c r="D33" s="10" t="s">
        <v>120</v>
      </c>
      <c r="E33" s="10" t="s">
        <v>11</v>
      </c>
      <c r="F33" s="8">
        <v>2</v>
      </c>
      <c r="G33" s="10" t="s">
        <v>89</v>
      </c>
      <c r="H33" s="10" t="s">
        <v>87</v>
      </c>
    </row>
    <row r="34" spans="1:8" ht="17.399999999999999" x14ac:dyDescent="0.3">
      <c r="A34" s="2">
        <v>3</v>
      </c>
      <c r="B34" s="2">
        <v>6</v>
      </c>
      <c r="C34" s="2">
        <v>16045</v>
      </c>
      <c r="D34" s="2" t="s">
        <v>102</v>
      </c>
      <c r="E34" s="2" t="s">
        <v>13</v>
      </c>
      <c r="F34" s="2">
        <v>2</v>
      </c>
      <c r="G34" s="2" t="s">
        <v>89</v>
      </c>
      <c r="H34" s="2" t="s">
        <v>87</v>
      </c>
    </row>
    <row r="35" spans="1:8" ht="17.399999999999999" x14ac:dyDescent="0.3">
      <c r="A35" s="8">
        <v>3</v>
      </c>
      <c r="B35" s="8">
        <v>7</v>
      </c>
      <c r="C35" s="9">
        <v>16050</v>
      </c>
      <c r="D35" s="10" t="s">
        <v>152</v>
      </c>
      <c r="E35" s="10" t="s">
        <v>24</v>
      </c>
      <c r="F35" s="8">
        <v>2</v>
      </c>
      <c r="G35" s="10" t="s">
        <v>89</v>
      </c>
      <c r="H35" s="10" t="s">
        <v>87</v>
      </c>
    </row>
    <row r="36" spans="1:8" ht="17.399999999999999" x14ac:dyDescent="0.3">
      <c r="A36" s="2">
        <v>3</v>
      </c>
      <c r="B36" s="2">
        <v>8</v>
      </c>
      <c r="C36" s="2">
        <v>16061</v>
      </c>
      <c r="D36" s="2" t="s">
        <v>151</v>
      </c>
      <c r="E36" s="2" t="s">
        <v>79</v>
      </c>
      <c r="F36" s="2">
        <v>2</v>
      </c>
      <c r="G36" s="2" t="s">
        <v>89</v>
      </c>
      <c r="H36" s="2" t="s">
        <v>87</v>
      </c>
    </row>
    <row r="37" spans="1:8" ht="17.399999999999999" x14ac:dyDescent="0.3">
      <c r="A37" s="2">
        <v>3</v>
      </c>
      <c r="B37" s="2">
        <v>9</v>
      </c>
      <c r="C37" s="2">
        <v>16067</v>
      </c>
      <c r="D37" s="2" t="s">
        <v>147</v>
      </c>
      <c r="E37" s="2" t="s">
        <v>79</v>
      </c>
      <c r="F37" s="2">
        <v>2</v>
      </c>
      <c r="G37" s="2" t="s">
        <v>89</v>
      </c>
      <c r="H37" s="2" t="s">
        <v>87</v>
      </c>
    </row>
    <row r="38" spans="1:8" ht="17.399999999999999" x14ac:dyDescent="0.3">
      <c r="A38" s="8">
        <v>3</v>
      </c>
      <c r="B38" s="8">
        <v>9</v>
      </c>
      <c r="C38" s="9">
        <v>16067</v>
      </c>
      <c r="D38" s="10" t="s">
        <v>147</v>
      </c>
      <c r="E38" s="10" t="s">
        <v>25</v>
      </c>
      <c r="F38" s="8">
        <v>2</v>
      </c>
      <c r="G38" s="10" t="s">
        <v>89</v>
      </c>
      <c r="H38" s="10" t="s">
        <v>87</v>
      </c>
    </row>
    <row r="39" spans="1:8" ht="17.399999999999999" x14ac:dyDescent="0.3">
      <c r="A39" s="2">
        <v>3</v>
      </c>
      <c r="B39" s="2">
        <v>10</v>
      </c>
      <c r="C39" s="2">
        <v>16069</v>
      </c>
      <c r="D39" s="2" t="s">
        <v>150</v>
      </c>
      <c r="E39" s="2" t="s">
        <v>79</v>
      </c>
      <c r="F39" s="2">
        <v>2</v>
      </c>
      <c r="G39" s="2" t="s">
        <v>89</v>
      </c>
      <c r="H39" s="2" t="s">
        <v>87</v>
      </c>
    </row>
    <row r="40" spans="1:8" ht="17.399999999999999" x14ac:dyDescent="0.3">
      <c r="A40" s="2">
        <v>3</v>
      </c>
      <c r="B40" s="2">
        <v>12</v>
      </c>
      <c r="C40" s="2">
        <v>16082</v>
      </c>
      <c r="D40" s="2" t="s">
        <v>174</v>
      </c>
      <c r="E40" s="2" t="s">
        <v>79</v>
      </c>
      <c r="F40" s="2">
        <v>2</v>
      </c>
      <c r="G40" s="2" t="s">
        <v>89</v>
      </c>
      <c r="H40" s="2" t="s">
        <v>87</v>
      </c>
    </row>
    <row r="41" spans="1:8" ht="17.399999999999999" x14ac:dyDescent="0.3">
      <c r="A41" s="2">
        <v>3</v>
      </c>
      <c r="B41" s="2">
        <v>14</v>
      </c>
      <c r="C41" s="2">
        <v>16087</v>
      </c>
      <c r="D41" s="2" t="s">
        <v>187</v>
      </c>
      <c r="E41" s="2" t="s">
        <v>13</v>
      </c>
      <c r="F41" s="2">
        <v>2</v>
      </c>
      <c r="G41" s="2" t="s">
        <v>89</v>
      </c>
      <c r="H41" s="2" t="s">
        <v>87</v>
      </c>
    </row>
    <row r="42" spans="1:8" ht="17.399999999999999" x14ac:dyDescent="0.3">
      <c r="A42" s="2">
        <v>3</v>
      </c>
      <c r="B42" s="2">
        <v>16</v>
      </c>
      <c r="C42" s="2">
        <v>16095</v>
      </c>
      <c r="D42" s="2" t="s">
        <v>173</v>
      </c>
      <c r="E42" s="2" t="s">
        <v>25</v>
      </c>
      <c r="F42" s="2">
        <v>2</v>
      </c>
      <c r="G42" s="2" t="s">
        <v>89</v>
      </c>
      <c r="H42" s="2" t="s">
        <v>87</v>
      </c>
    </row>
    <row r="43" spans="1:8" ht="17.399999999999999" x14ac:dyDescent="0.3">
      <c r="A43" s="8">
        <v>3</v>
      </c>
      <c r="B43" s="8">
        <v>16</v>
      </c>
      <c r="C43" s="9">
        <v>16095</v>
      </c>
      <c r="D43" s="10" t="s">
        <v>173</v>
      </c>
      <c r="E43" s="10" t="s">
        <v>79</v>
      </c>
      <c r="F43" s="8">
        <v>2</v>
      </c>
      <c r="G43" s="10" t="s">
        <v>89</v>
      </c>
      <c r="H43" s="10" t="s">
        <v>87</v>
      </c>
    </row>
    <row r="44" spans="1:8" ht="17.399999999999999" x14ac:dyDescent="0.3">
      <c r="A44" s="2">
        <v>4</v>
      </c>
      <c r="B44" s="2">
        <v>2</v>
      </c>
      <c r="C44" s="2">
        <v>16013</v>
      </c>
      <c r="D44" s="2" t="s">
        <v>90</v>
      </c>
      <c r="E44" s="2" t="s">
        <v>13</v>
      </c>
      <c r="F44" s="2">
        <v>2</v>
      </c>
      <c r="G44" s="2" t="s">
        <v>89</v>
      </c>
      <c r="H44" s="2" t="s">
        <v>87</v>
      </c>
    </row>
    <row r="45" spans="1:8" ht="17.399999999999999" x14ac:dyDescent="0.3">
      <c r="A45" s="8">
        <v>4</v>
      </c>
      <c r="B45" s="8">
        <v>2</v>
      </c>
      <c r="C45" s="9">
        <v>16013</v>
      </c>
      <c r="D45" s="10" t="s">
        <v>90</v>
      </c>
      <c r="E45" s="10" t="s">
        <v>11</v>
      </c>
      <c r="F45" s="8">
        <v>2</v>
      </c>
      <c r="G45" s="10" t="s">
        <v>89</v>
      </c>
      <c r="H45" s="10" t="s">
        <v>87</v>
      </c>
    </row>
    <row r="46" spans="1:8" ht="17.399999999999999" x14ac:dyDescent="0.3">
      <c r="A46" s="2">
        <v>4</v>
      </c>
      <c r="B46" s="2">
        <v>3</v>
      </c>
      <c r="C46" s="2">
        <v>16019</v>
      </c>
      <c r="D46" s="2" t="s">
        <v>118</v>
      </c>
      <c r="E46" s="2" t="s">
        <v>12</v>
      </c>
      <c r="F46" s="2">
        <v>2</v>
      </c>
      <c r="G46" s="2" t="s">
        <v>89</v>
      </c>
      <c r="H46" s="2" t="s">
        <v>87</v>
      </c>
    </row>
    <row r="47" spans="1:8" ht="17.399999999999999" x14ac:dyDescent="0.3">
      <c r="A47" s="8">
        <v>4</v>
      </c>
      <c r="B47" s="8">
        <v>4</v>
      </c>
      <c r="C47" s="9">
        <v>16022</v>
      </c>
      <c r="D47" s="10" t="s">
        <v>114</v>
      </c>
      <c r="E47" s="10" t="s">
        <v>79</v>
      </c>
      <c r="F47" s="8">
        <v>2</v>
      </c>
      <c r="G47" s="10" t="s">
        <v>89</v>
      </c>
      <c r="H47" s="10" t="s">
        <v>87</v>
      </c>
    </row>
    <row r="48" spans="1:8" ht="17.399999999999999" x14ac:dyDescent="0.3">
      <c r="A48" s="2">
        <v>4</v>
      </c>
      <c r="B48" s="2">
        <v>5</v>
      </c>
      <c r="C48" s="2">
        <v>16024</v>
      </c>
      <c r="D48" s="2" t="s">
        <v>164</v>
      </c>
      <c r="E48" s="2" t="s">
        <v>79</v>
      </c>
      <c r="F48" s="2">
        <v>2</v>
      </c>
      <c r="G48" s="2" t="s">
        <v>89</v>
      </c>
      <c r="H48" s="2" t="s">
        <v>87</v>
      </c>
    </row>
    <row r="49" spans="1:8" ht="17.399999999999999" x14ac:dyDescent="0.3">
      <c r="A49" s="2">
        <v>4</v>
      </c>
      <c r="B49" s="2">
        <v>6</v>
      </c>
      <c r="C49" s="2">
        <v>16025</v>
      </c>
      <c r="D49" s="2" t="s">
        <v>119</v>
      </c>
      <c r="E49" s="2" t="s">
        <v>79</v>
      </c>
      <c r="F49" s="2">
        <v>2</v>
      </c>
      <c r="G49" s="2" t="s">
        <v>89</v>
      </c>
      <c r="H49" s="2" t="s">
        <v>87</v>
      </c>
    </row>
    <row r="50" spans="1:8" ht="17.399999999999999" x14ac:dyDescent="0.3">
      <c r="A50" s="2">
        <v>4</v>
      </c>
      <c r="B50" s="2">
        <v>7</v>
      </c>
      <c r="C50" s="2">
        <v>16031</v>
      </c>
      <c r="D50" s="2" t="s">
        <v>115</v>
      </c>
      <c r="E50" s="2" t="s">
        <v>79</v>
      </c>
      <c r="F50" s="2">
        <v>2</v>
      </c>
      <c r="G50" s="2" t="s">
        <v>89</v>
      </c>
      <c r="H50" s="2" t="s">
        <v>87</v>
      </c>
    </row>
    <row r="51" spans="1:8" ht="17.399999999999999" x14ac:dyDescent="0.3">
      <c r="A51" s="2">
        <v>4</v>
      </c>
      <c r="B51" s="2">
        <v>8</v>
      </c>
      <c r="C51" s="2">
        <v>16035</v>
      </c>
      <c r="D51" s="2" t="s">
        <v>121</v>
      </c>
      <c r="E51" s="2" t="s">
        <v>13</v>
      </c>
      <c r="F51" s="2">
        <v>2</v>
      </c>
      <c r="G51" s="2" t="s">
        <v>89</v>
      </c>
      <c r="H51" s="2" t="s">
        <v>87</v>
      </c>
    </row>
    <row r="52" spans="1:8" ht="17.399999999999999" x14ac:dyDescent="0.3">
      <c r="A52" s="2">
        <v>4</v>
      </c>
      <c r="B52" s="2">
        <v>9</v>
      </c>
      <c r="C52" s="2">
        <v>16039</v>
      </c>
      <c r="D52" s="2" t="s">
        <v>99</v>
      </c>
      <c r="E52" s="2" t="s">
        <v>79</v>
      </c>
      <c r="F52" s="2">
        <v>2</v>
      </c>
      <c r="G52" s="2" t="s">
        <v>89</v>
      </c>
      <c r="H52" s="2" t="s">
        <v>87</v>
      </c>
    </row>
    <row r="53" spans="1:8" ht="17.399999999999999" x14ac:dyDescent="0.3">
      <c r="A53" s="8">
        <v>4</v>
      </c>
      <c r="B53" s="8">
        <v>10</v>
      </c>
      <c r="C53" s="9">
        <v>16047</v>
      </c>
      <c r="D53" s="10" t="s">
        <v>107</v>
      </c>
      <c r="E53" s="10" t="s">
        <v>79</v>
      </c>
      <c r="F53" s="8">
        <v>2</v>
      </c>
      <c r="G53" s="10" t="s">
        <v>89</v>
      </c>
      <c r="H53" s="10" t="s">
        <v>87</v>
      </c>
    </row>
    <row r="54" spans="1:8" ht="17.399999999999999" x14ac:dyDescent="0.3">
      <c r="A54" s="8">
        <v>4</v>
      </c>
      <c r="B54" s="8">
        <v>11</v>
      </c>
      <c r="C54" s="9">
        <v>16060</v>
      </c>
      <c r="D54" s="10" t="s">
        <v>162</v>
      </c>
      <c r="E54" s="10" t="s">
        <v>79</v>
      </c>
      <c r="F54" s="8">
        <v>2</v>
      </c>
      <c r="G54" s="10" t="s">
        <v>89</v>
      </c>
      <c r="H54" s="10" t="s">
        <v>87</v>
      </c>
    </row>
    <row r="55" spans="1:8" ht="17.399999999999999" x14ac:dyDescent="0.3">
      <c r="A55" s="2">
        <v>4</v>
      </c>
      <c r="B55" s="2">
        <v>12</v>
      </c>
      <c r="C55" s="2">
        <v>16065</v>
      </c>
      <c r="D55" s="2" t="s">
        <v>145</v>
      </c>
      <c r="E55" s="2" t="s">
        <v>79</v>
      </c>
      <c r="F55" s="2">
        <v>2</v>
      </c>
      <c r="G55" s="2" t="s">
        <v>89</v>
      </c>
      <c r="H55" s="2" t="s">
        <v>87</v>
      </c>
    </row>
    <row r="56" spans="1:8" ht="17.399999999999999" x14ac:dyDescent="0.3">
      <c r="A56" s="2">
        <v>4</v>
      </c>
      <c r="B56" s="2">
        <v>13</v>
      </c>
      <c r="C56" s="2">
        <v>16084</v>
      </c>
      <c r="D56" s="2" t="s">
        <v>193</v>
      </c>
      <c r="E56" s="2" t="s">
        <v>25</v>
      </c>
      <c r="F56" s="2">
        <v>2</v>
      </c>
      <c r="G56" s="2" t="s">
        <v>89</v>
      </c>
      <c r="H56" s="2" t="s">
        <v>87</v>
      </c>
    </row>
    <row r="57" spans="1:8" ht="17.399999999999999" x14ac:dyDescent="0.3">
      <c r="A57" s="8">
        <v>4</v>
      </c>
      <c r="B57" s="8">
        <v>13</v>
      </c>
      <c r="C57" s="9">
        <v>16084</v>
      </c>
      <c r="D57" s="10" t="s">
        <v>193</v>
      </c>
      <c r="E57" s="10" t="s">
        <v>11</v>
      </c>
      <c r="F57" s="8">
        <v>2</v>
      </c>
      <c r="G57" s="10" t="s">
        <v>89</v>
      </c>
      <c r="H57" s="10" t="s">
        <v>87</v>
      </c>
    </row>
    <row r="58" spans="1:8" ht="17.399999999999999" x14ac:dyDescent="0.3">
      <c r="A58" s="2">
        <v>5</v>
      </c>
      <c r="B58" s="2">
        <v>1</v>
      </c>
      <c r="C58" s="2">
        <v>16008</v>
      </c>
      <c r="D58" s="2" t="s">
        <v>92</v>
      </c>
      <c r="E58" s="2" t="s">
        <v>79</v>
      </c>
      <c r="F58" s="2">
        <v>2</v>
      </c>
      <c r="G58" s="2" t="s">
        <v>89</v>
      </c>
      <c r="H58" s="2" t="s">
        <v>87</v>
      </c>
    </row>
    <row r="59" spans="1:8" ht="17.399999999999999" x14ac:dyDescent="0.3">
      <c r="A59" s="2">
        <v>5</v>
      </c>
      <c r="B59" s="2">
        <v>2</v>
      </c>
      <c r="C59" s="2">
        <v>16011</v>
      </c>
      <c r="D59" s="2" t="s">
        <v>94</v>
      </c>
      <c r="E59" s="2" t="s">
        <v>79</v>
      </c>
      <c r="F59" s="2">
        <v>2</v>
      </c>
      <c r="G59" s="2" t="s">
        <v>89</v>
      </c>
      <c r="H59" s="2" t="s">
        <v>87</v>
      </c>
    </row>
    <row r="60" spans="1:8" ht="17.399999999999999" x14ac:dyDescent="0.3">
      <c r="A60" s="2">
        <v>5</v>
      </c>
      <c r="B60" s="2">
        <v>4</v>
      </c>
      <c r="C60" s="2">
        <v>16023</v>
      </c>
      <c r="D60" s="2" t="s">
        <v>109</v>
      </c>
      <c r="E60" s="2" t="s">
        <v>11</v>
      </c>
      <c r="F60" s="2">
        <v>2</v>
      </c>
      <c r="G60" s="2" t="s">
        <v>89</v>
      </c>
      <c r="H60" s="2" t="s">
        <v>87</v>
      </c>
    </row>
    <row r="61" spans="1:8" ht="17.399999999999999" x14ac:dyDescent="0.3">
      <c r="A61" s="8">
        <v>5</v>
      </c>
      <c r="B61" s="8">
        <v>5</v>
      </c>
      <c r="C61" s="9">
        <v>16029</v>
      </c>
      <c r="D61" s="10" t="s">
        <v>108</v>
      </c>
      <c r="E61" s="10" t="s">
        <v>11</v>
      </c>
      <c r="F61" s="8">
        <v>2</v>
      </c>
      <c r="G61" s="10" t="s">
        <v>89</v>
      </c>
      <c r="H61" s="10" t="s">
        <v>87</v>
      </c>
    </row>
    <row r="62" spans="1:8" ht="17.399999999999999" x14ac:dyDescent="0.3">
      <c r="A62" s="2">
        <v>5</v>
      </c>
      <c r="B62" s="2">
        <v>7</v>
      </c>
      <c r="C62" s="2">
        <v>16043</v>
      </c>
      <c r="D62" s="2" t="s">
        <v>129</v>
      </c>
      <c r="E62" s="2" t="s">
        <v>13</v>
      </c>
      <c r="F62" s="2">
        <v>2</v>
      </c>
      <c r="G62" s="2" t="s">
        <v>89</v>
      </c>
      <c r="H62" s="2" t="s">
        <v>87</v>
      </c>
    </row>
    <row r="63" spans="1:8" ht="17.399999999999999" x14ac:dyDescent="0.3">
      <c r="A63" s="2">
        <v>5</v>
      </c>
      <c r="B63" s="2">
        <v>8</v>
      </c>
      <c r="C63" s="2">
        <v>16055</v>
      </c>
      <c r="D63" s="2" t="s">
        <v>153</v>
      </c>
      <c r="E63" s="2" t="s">
        <v>79</v>
      </c>
      <c r="F63" s="2">
        <v>2</v>
      </c>
      <c r="G63" s="2" t="s">
        <v>89</v>
      </c>
      <c r="H63" s="2" t="s">
        <v>87</v>
      </c>
    </row>
    <row r="64" spans="1:8" ht="17.399999999999999" x14ac:dyDescent="0.3">
      <c r="A64" s="8">
        <v>5</v>
      </c>
      <c r="B64" s="8">
        <v>9</v>
      </c>
      <c r="C64" s="9">
        <v>16059</v>
      </c>
      <c r="D64" s="10" t="s">
        <v>146</v>
      </c>
      <c r="E64" s="10" t="s">
        <v>79</v>
      </c>
      <c r="F64" s="8">
        <v>2</v>
      </c>
      <c r="G64" s="10" t="s">
        <v>89</v>
      </c>
      <c r="H64" s="10" t="s">
        <v>87</v>
      </c>
    </row>
    <row r="65" spans="1:8" ht="17.399999999999999" x14ac:dyDescent="0.3">
      <c r="A65" s="2">
        <v>5</v>
      </c>
      <c r="B65" s="2">
        <v>10</v>
      </c>
      <c r="C65" s="2">
        <v>16063</v>
      </c>
      <c r="D65" s="2" t="s">
        <v>154</v>
      </c>
      <c r="E65" s="2" t="s">
        <v>79</v>
      </c>
      <c r="F65" s="2">
        <v>2</v>
      </c>
      <c r="G65" s="2" t="s">
        <v>89</v>
      </c>
      <c r="H65" s="2" t="s">
        <v>87</v>
      </c>
    </row>
    <row r="66" spans="1:8" ht="17.399999999999999" x14ac:dyDescent="0.3">
      <c r="A66" s="2">
        <v>5</v>
      </c>
      <c r="B66" s="2">
        <v>11</v>
      </c>
      <c r="C66" s="2">
        <v>16070</v>
      </c>
      <c r="D66" s="2" t="s">
        <v>155</v>
      </c>
      <c r="E66" s="2" t="s">
        <v>13</v>
      </c>
      <c r="F66" s="2">
        <v>2</v>
      </c>
      <c r="G66" s="2" t="s">
        <v>89</v>
      </c>
      <c r="H66" s="2" t="s">
        <v>87</v>
      </c>
    </row>
    <row r="67" spans="1:8" ht="17.399999999999999" x14ac:dyDescent="0.3">
      <c r="A67" s="2">
        <v>5</v>
      </c>
      <c r="B67" s="2">
        <v>12</v>
      </c>
      <c r="C67" s="2">
        <v>16072</v>
      </c>
      <c r="D67" s="2" t="s">
        <v>157</v>
      </c>
      <c r="E67" s="2" t="s">
        <v>79</v>
      </c>
      <c r="F67" s="2">
        <v>2</v>
      </c>
      <c r="G67" s="2" t="s">
        <v>89</v>
      </c>
      <c r="H67" s="2" t="s">
        <v>87</v>
      </c>
    </row>
    <row r="68" spans="1:8" ht="17.399999999999999" x14ac:dyDescent="0.3">
      <c r="A68" s="2">
        <v>5</v>
      </c>
      <c r="B68" s="2">
        <v>13</v>
      </c>
      <c r="C68" s="2">
        <v>16074</v>
      </c>
      <c r="D68" s="2" t="s">
        <v>142</v>
      </c>
      <c r="E68" s="2" t="s">
        <v>79</v>
      </c>
      <c r="F68" s="2">
        <v>2</v>
      </c>
      <c r="G68" s="2" t="s">
        <v>89</v>
      </c>
      <c r="H68" s="2" t="s">
        <v>87</v>
      </c>
    </row>
    <row r="69" spans="1:8" ht="17.399999999999999" x14ac:dyDescent="0.3">
      <c r="A69" s="8">
        <v>5</v>
      </c>
      <c r="B69" s="8">
        <v>13</v>
      </c>
      <c r="C69" s="9">
        <v>16074</v>
      </c>
      <c r="D69" s="10" t="s">
        <v>142</v>
      </c>
      <c r="E69" s="10" t="s">
        <v>1</v>
      </c>
      <c r="F69" s="8">
        <v>2</v>
      </c>
      <c r="G69" s="10" t="s">
        <v>89</v>
      </c>
      <c r="H69" s="10" t="s">
        <v>87</v>
      </c>
    </row>
    <row r="70" spans="1:8" ht="17.399999999999999" x14ac:dyDescent="0.3">
      <c r="A70" s="2">
        <v>5</v>
      </c>
      <c r="B70" s="2">
        <v>14</v>
      </c>
      <c r="C70" s="2">
        <v>16077</v>
      </c>
      <c r="D70" s="2" t="s">
        <v>133</v>
      </c>
      <c r="E70" s="2" t="s">
        <v>13</v>
      </c>
      <c r="F70" s="2">
        <v>2</v>
      </c>
      <c r="G70" s="2" t="s">
        <v>89</v>
      </c>
      <c r="H70" s="2" t="s">
        <v>87</v>
      </c>
    </row>
    <row r="71" spans="1:8" ht="17.399999999999999" x14ac:dyDescent="0.3">
      <c r="A71" s="2">
        <v>5</v>
      </c>
      <c r="B71" s="2">
        <v>15</v>
      </c>
      <c r="C71" s="2">
        <v>16079</v>
      </c>
      <c r="D71" s="2" t="s">
        <v>159</v>
      </c>
      <c r="E71" s="2" t="s">
        <v>12</v>
      </c>
      <c r="F71" s="2">
        <v>2</v>
      </c>
      <c r="G71" s="2" t="s">
        <v>89</v>
      </c>
      <c r="H71" s="2" t="s">
        <v>87</v>
      </c>
    </row>
    <row r="72" spans="1:8" ht="17.399999999999999" x14ac:dyDescent="0.3">
      <c r="A72" s="8">
        <v>6</v>
      </c>
      <c r="B72" s="8">
        <v>1</v>
      </c>
      <c r="C72" s="9">
        <v>16002</v>
      </c>
      <c r="D72" s="10" t="s">
        <v>80</v>
      </c>
      <c r="E72" s="10" t="s">
        <v>79</v>
      </c>
      <c r="F72" s="8">
        <v>2</v>
      </c>
      <c r="G72" s="10" t="s">
        <v>89</v>
      </c>
      <c r="H72" s="10" t="s">
        <v>87</v>
      </c>
    </row>
    <row r="73" spans="1:8" ht="17.399999999999999" x14ac:dyDescent="0.3">
      <c r="A73" s="2">
        <v>6</v>
      </c>
      <c r="B73" s="2">
        <v>2</v>
      </c>
      <c r="C73" s="2">
        <v>16004</v>
      </c>
      <c r="D73" s="2" t="s">
        <v>82</v>
      </c>
      <c r="E73" s="2" t="s">
        <v>13</v>
      </c>
      <c r="F73" s="2">
        <v>2</v>
      </c>
      <c r="G73" s="2" t="s">
        <v>89</v>
      </c>
      <c r="H73" s="2" t="s">
        <v>87</v>
      </c>
    </row>
    <row r="74" spans="1:8" ht="17.399999999999999" x14ac:dyDescent="0.3">
      <c r="A74" s="2">
        <v>6</v>
      </c>
      <c r="B74" s="2">
        <v>3</v>
      </c>
      <c r="C74" s="2">
        <v>16007</v>
      </c>
      <c r="D74" s="2" t="s">
        <v>91</v>
      </c>
      <c r="E74" s="2" t="s">
        <v>79</v>
      </c>
      <c r="F74" s="2">
        <v>2</v>
      </c>
      <c r="G74" s="2" t="s">
        <v>89</v>
      </c>
      <c r="H74" s="2" t="s">
        <v>87</v>
      </c>
    </row>
    <row r="75" spans="1:8" ht="17.399999999999999" x14ac:dyDescent="0.3">
      <c r="A75" s="2">
        <v>6</v>
      </c>
      <c r="B75" s="2">
        <v>5</v>
      </c>
      <c r="C75" s="2">
        <v>16014</v>
      </c>
      <c r="D75" s="2" t="s">
        <v>130</v>
      </c>
      <c r="E75" s="2" t="s">
        <v>79</v>
      </c>
      <c r="F75" s="2">
        <v>2</v>
      </c>
      <c r="G75" s="2" t="s">
        <v>89</v>
      </c>
      <c r="H75" s="2" t="s">
        <v>87</v>
      </c>
    </row>
    <row r="76" spans="1:8" ht="17.399999999999999" x14ac:dyDescent="0.3">
      <c r="A76" s="8">
        <v>6</v>
      </c>
      <c r="B76" s="8">
        <v>6</v>
      </c>
      <c r="C76" s="9">
        <v>16026</v>
      </c>
      <c r="D76" s="10" t="s">
        <v>103</v>
      </c>
      <c r="E76" s="10" t="s">
        <v>25</v>
      </c>
      <c r="F76" s="8">
        <v>2</v>
      </c>
      <c r="G76" s="10" t="s">
        <v>89</v>
      </c>
      <c r="H76" s="10" t="s">
        <v>87</v>
      </c>
    </row>
    <row r="77" spans="1:8" ht="17.399999999999999" x14ac:dyDescent="0.3">
      <c r="A77" s="2">
        <v>6</v>
      </c>
      <c r="B77" s="2">
        <v>7</v>
      </c>
      <c r="C77" s="2">
        <v>16038</v>
      </c>
      <c r="D77" s="2" t="s">
        <v>110</v>
      </c>
      <c r="E77" s="2" t="s">
        <v>13</v>
      </c>
      <c r="F77" s="2">
        <v>2</v>
      </c>
      <c r="G77" s="2" t="s">
        <v>89</v>
      </c>
      <c r="H77" s="2" t="s">
        <v>87</v>
      </c>
    </row>
    <row r="78" spans="1:8" ht="17.399999999999999" x14ac:dyDescent="0.3">
      <c r="A78" s="8">
        <v>6</v>
      </c>
      <c r="B78" s="8">
        <v>8</v>
      </c>
      <c r="C78" s="9">
        <v>16052</v>
      </c>
      <c r="D78" s="10" t="s">
        <v>134</v>
      </c>
      <c r="E78" s="10" t="s">
        <v>11</v>
      </c>
      <c r="F78" s="8">
        <v>2</v>
      </c>
      <c r="G78" s="10" t="s">
        <v>89</v>
      </c>
      <c r="H78" s="10" t="s">
        <v>87</v>
      </c>
    </row>
    <row r="79" spans="1:8" ht="17.399999999999999" x14ac:dyDescent="0.3">
      <c r="A79" s="8">
        <v>6</v>
      </c>
      <c r="B79" s="8">
        <v>9</v>
      </c>
      <c r="C79" s="9">
        <v>16053</v>
      </c>
      <c r="D79" s="10" t="s">
        <v>132</v>
      </c>
      <c r="E79" s="10" t="s">
        <v>11</v>
      </c>
      <c r="F79" s="8">
        <v>2</v>
      </c>
      <c r="G79" s="10" t="s">
        <v>89</v>
      </c>
      <c r="H79" s="10" t="s">
        <v>87</v>
      </c>
    </row>
    <row r="80" spans="1:8" ht="17.399999999999999" x14ac:dyDescent="0.3">
      <c r="A80" s="2">
        <v>6</v>
      </c>
      <c r="B80" s="2">
        <v>11</v>
      </c>
      <c r="C80" s="2">
        <v>16056</v>
      </c>
      <c r="D80" s="2" t="s">
        <v>140</v>
      </c>
      <c r="E80" s="2" t="s">
        <v>13</v>
      </c>
      <c r="F80" s="2">
        <v>2</v>
      </c>
      <c r="G80" s="2" t="s">
        <v>89</v>
      </c>
      <c r="H80" s="2" t="s">
        <v>87</v>
      </c>
    </row>
    <row r="81" spans="1:8" ht="17.399999999999999" x14ac:dyDescent="0.3">
      <c r="A81" s="2">
        <v>6</v>
      </c>
      <c r="B81" s="2">
        <v>12</v>
      </c>
      <c r="C81" s="2">
        <v>16064</v>
      </c>
      <c r="D81" s="2" t="s">
        <v>160</v>
      </c>
      <c r="E81" s="2" t="s">
        <v>79</v>
      </c>
      <c r="F81" s="2">
        <v>2</v>
      </c>
      <c r="G81" s="2" t="s">
        <v>89</v>
      </c>
      <c r="H81" s="2" t="s">
        <v>87</v>
      </c>
    </row>
    <row r="82" spans="1:8" ht="17.399999999999999" x14ac:dyDescent="0.3">
      <c r="A82" s="8">
        <v>6</v>
      </c>
      <c r="B82" s="8">
        <v>13</v>
      </c>
      <c r="C82" s="9">
        <v>16076</v>
      </c>
      <c r="D82" s="10" t="s">
        <v>136</v>
      </c>
      <c r="E82" s="10" t="s">
        <v>25</v>
      </c>
      <c r="F82" s="8">
        <v>2</v>
      </c>
      <c r="G82" s="10" t="s">
        <v>89</v>
      </c>
      <c r="H82" s="10" t="s">
        <v>87</v>
      </c>
    </row>
    <row r="83" spans="1:8" ht="17.399999999999999" x14ac:dyDescent="0.3">
      <c r="A83" s="8">
        <v>6</v>
      </c>
      <c r="B83" s="8">
        <v>14</v>
      </c>
      <c r="C83" s="9">
        <v>16078</v>
      </c>
      <c r="D83" s="10" t="s">
        <v>138</v>
      </c>
      <c r="E83" s="10" t="s">
        <v>25</v>
      </c>
      <c r="F83" s="8">
        <v>2</v>
      </c>
      <c r="G83" s="10" t="s">
        <v>89</v>
      </c>
      <c r="H83" s="10" t="s">
        <v>87</v>
      </c>
    </row>
    <row r="84" spans="1:8" ht="17.399999999999999" x14ac:dyDescent="0.3">
      <c r="A84" s="2">
        <v>6</v>
      </c>
      <c r="B84" s="2">
        <v>15</v>
      </c>
      <c r="C84" s="2">
        <v>16092</v>
      </c>
      <c r="D84" s="2" t="s">
        <v>171</v>
      </c>
      <c r="E84" s="2" t="s">
        <v>79</v>
      </c>
      <c r="F84" s="2">
        <v>2</v>
      </c>
      <c r="G84" s="2" t="s">
        <v>89</v>
      </c>
      <c r="H84" s="2" t="s">
        <v>87</v>
      </c>
    </row>
  </sheetData>
  <sortState xmlns:xlrd2="http://schemas.microsoft.com/office/spreadsheetml/2017/richdata2" ref="A2:H84">
    <sortCondition ref="A2:A84"/>
    <sortCondition ref="B2:B84"/>
  </sortState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4"/>
  <sheetViews>
    <sheetView topLeftCell="A7" zoomScaleNormal="100" zoomScaleSheetLayoutView="75" workbookViewId="0">
      <selection activeCell="G52" sqref="G52"/>
    </sheetView>
  </sheetViews>
  <sheetFormatPr defaultColWidth="9.109375" defaultRowHeight="17.399999999999999" x14ac:dyDescent="0.3"/>
  <cols>
    <col min="1" max="5" width="9.109375" style="6"/>
    <col min="6" max="6" width="20.33203125" style="6" customWidth="1"/>
    <col min="7" max="16384" width="9.109375" style="6"/>
  </cols>
  <sheetData>
    <row r="1" spans="1:6" x14ac:dyDescent="0.3">
      <c r="A1" s="7" t="s">
        <v>183</v>
      </c>
      <c r="B1" s="7" t="s">
        <v>177</v>
      </c>
      <c r="C1" s="7" t="s">
        <v>184</v>
      </c>
      <c r="D1" s="7" t="s">
        <v>179</v>
      </c>
      <c r="E1" s="7" t="s">
        <v>176</v>
      </c>
      <c r="F1" s="7" t="s">
        <v>48</v>
      </c>
    </row>
    <row r="2" spans="1:6" x14ac:dyDescent="0.3">
      <c r="A2" s="11">
        <v>16003</v>
      </c>
      <c r="B2" s="12" t="s">
        <v>82</v>
      </c>
      <c r="C2" s="12">
        <v>2</v>
      </c>
      <c r="D2" s="12">
        <v>1</v>
      </c>
      <c r="E2" s="12">
        <v>1</v>
      </c>
      <c r="F2" s="7" t="e">
        <f>SUMIF(#REF!,A2,#REF!)</f>
        <v>#REF!</v>
      </c>
    </row>
    <row r="3" spans="1:6" x14ac:dyDescent="0.3">
      <c r="A3" s="4">
        <v>16005</v>
      </c>
      <c r="B3" s="2" t="s">
        <v>83</v>
      </c>
      <c r="C3" s="2">
        <v>2</v>
      </c>
      <c r="D3" s="2">
        <v>1</v>
      </c>
      <c r="E3" s="2">
        <v>2</v>
      </c>
      <c r="F3" s="7" t="e">
        <f>SUMIF(#REF!,A3,#REF!)</f>
        <v>#REF!</v>
      </c>
    </row>
    <row r="4" spans="1:6" x14ac:dyDescent="0.3">
      <c r="A4" s="4">
        <v>16017</v>
      </c>
      <c r="B4" s="2" t="s">
        <v>122</v>
      </c>
      <c r="C4" s="2">
        <v>2</v>
      </c>
      <c r="D4" s="2">
        <v>1</v>
      </c>
      <c r="E4" s="2">
        <v>3</v>
      </c>
      <c r="F4" s="7" t="e">
        <f>SUMIF(#REF!,A4,#REF!)</f>
        <v>#REF!</v>
      </c>
    </row>
    <row r="5" spans="1:6" x14ac:dyDescent="0.3">
      <c r="A5" s="4">
        <v>16020</v>
      </c>
      <c r="B5" s="2" t="s">
        <v>124</v>
      </c>
      <c r="C5" s="2">
        <v>2</v>
      </c>
      <c r="D5" s="2">
        <v>1</v>
      </c>
      <c r="E5" s="2">
        <v>4</v>
      </c>
      <c r="F5" s="7" t="e">
        <f>SUMIF(#REF!,A5,#REF!)</f>
        <v>#REF!</v>
      </c>
    </row>
    <row r="6" spans="1:6" x14ac:dyDescent="0.3">
      <c r="A6" s="4">
        <v>16028</v>
      </c>
      <c r="B6" s="2" t="s">
        <v>113</v>
      </c>
      <c r="C6" s="2">
        <v>2</v>
      </c>
      <c r="D6" s="2">
        <v>1</v>
      </c>
      <c r="E6" s="2">
        <v>5</v>
      </c>
      <c r="F6" s="7" t="e">
        <f>SUMIF(#REF!,A6,#REF!)</f>
        <v>#REF!</v>
      </c>
    </row>
    <row r="7" spans="1:6" x14ac:dyDescent="0.3">
      <c r="A7" s="4">
        <v>16030</v>
      </c>
      <c r="B7" s="2" t="s">
        <v>112</v>
      </c>
      <c r="C7" s="2">
        <v>2</v>
      </c>
      <c r="D7" s="2">
        <v>1</v>
      </c>
      <c r="E7" s="2">
        <v>6</v>
      </c>
      <c r="F7" s="7" t="e">
        <f>SUMIF(#REF!,A7,#REF!)</f>
        <v>#REF!</v>
      </c>
    </row>
    <row r="8" spans="1:6" x14ac:dyDescent="0.3">
      <c r="A8" s="4">
        <v>16033</v>
      </c>
      <c r="B8" s="2" t="s">
        <v>116</v>
      </c>
      <c r="C8" s="2">
        <v>2</v>
      </c>
      <c r="D8" s="2">
        <v>1</v>
      </c>
      <c r="E8" s="2">
        <v>7</v>
      </c>
      <c r="F8" s="7" t="e">
        <f>SUMIF(#REF!,A8,#REF!)</f>
        <v>#REF!</v>
      </c>
    </row>
    <row r="9" spans="1:6" x14ac:dyDescent="0.3">
      <c r="A9" s="4">
        <v>16040</v>
      </c>
      <c r="B9" s="2" t="s">
        <v>100</v>
      </c>
      <c r="C9" s="2">
        <v>2</v>
      </c>
      <c r="D9" s="2">
        <v>1</v>
      </c>
      <c r="E9" s="2">
        <v>8</v>
      </c>
      <c r="F9" s="7" t="e">
        <f>SUMIF(#REF!,A9,#REF!)</f>
        <v>#REF!</v>
      </c>
    </row>
    <row r="10" spans="1:6" x14ac:dyDescent="0.3">
      <c r="A10" s="4">
        <v>16042</v>
      </c>
      <c r="B10" s="2" t="s">
        <v>104</v>
      </c>
      <c r="C10" s="2">
        <v>2</v>
      </c>
      <c r="D10" s="2">
        <v>1</v>
      </c>
      <c r="E10" s="2">
        <v>9</v>
      </c>
      <c r="F10" s="7" t="e">
        <f>SUMIF(#REF!,A10,#REF!)</f>
        <v>#REF!</v>
      </c>
    </row>
    <row r="11" spans="1:6" x14ac:dyDescent="0.3">
      <c r="A11" s="4">
        <v>16046</v>
      </c>
      <c r="B11" s="2" t="s">
        <v>106</v>
      </c>
      <c r="C11" s="2">
        <v>2</v>
      </c>
      <c r="D11" s="2">
        <v>1</v>
      </c>
      <c r="E11" s="2">
        <v>10</v>
      </c>
      <c r="F11" s="7" t="e">
        <f>SUMIF(#REF!,A11,#REF!)</f>
        <v>#REF!</v>
      </c>
    </row>
    <row r="12" spans="1:6" x14ac:dyDescent="0.3">
      <c r="A12" s="4">
        <v>16062</v>
      </c>
      <c r="B12" s="2" t="s">
        <v>135</v>
      </c>
      <c r="C12" s="2">
        <v>2</v>
      </c>
      <c r="D12" s="2">
        <v>1</v>
      </c>
      <c r="E12" s="2">
        <v>11</v>
      </c>
      <c r="F12" s="7" t="e">
        <f>SUMIF(#REF!,A12,#REF!)</f>
        <v>#REF!</v>
      </c>
    </row>
    <row r="13" spans="1:6" x14ac:dyDescent="0.3">
      <c r="A13" s="4">
        <v>16066</v>
      </c>
      <c r="B13" s="2" t="s">
        <v>141</v>
      </c>
      <c r="C13" s="2">
        <v>2</v>
      </c>
      <c r="D13" s="2">
        <v>1</v>
      </c>
      <c r="E13" s="2">
        <v>12</v>
      </c>
      <c r="F13" s="7" t="e">
        <f>SUMIF(#REF!,A13,#REF!)</f>
        <v>#REF!</v>
      </c>
    </row>
    <row r="14" spans="1:6" x14ac:dyDescent="0.3">
      <c r="A14" s="4">
        <v>16073</v>
      </c>
      <c r="B14" s="2" t="s">
        <v>158</v>
      </c>
      <c r="C14" s="2">
        <v>2</v>
      </c>
      <c r="D14" s="2">
        <v>1</v>
      </c>
      <c r="E14" s="2">
        <v>13</v>
      </c>
      <c r="F14" s="7" t="e">
        <f>SUMIF(#REF!,A14,#REF!)</f>
        <v>#REF!</v>
      </c>
    </row>
    <row r="15" spans="1:6" x14ac:dyDescent="0.3">
      <c r="A15" s="4">
        <v>16080</v>
      </c>
      <c r="B15" s="2" t="s">
        <v>137</v>
      </c>
      <c r="C15" s="2">
        <v>2</v>
      </c>
      <c r="D15" s="2">
        <v>1</v>
      </c>
      <c r="E15" s="2">
        <v>14</v>
      </c>
      <c r="F15" s="7" t="e">
        <f>SUMIF(#REF!,A15,#REF!)</f>
        <v>#REF!</v>
      </c>
    </row>
    <row r="16" spans="1:6" x14ac:dyDescent="0.3">
      <c r="A16" s="4">
        <v>16081</v>
      </c>
      <c r="B16" s="2" t="s">
        <v>185</v>
      </c>
      <c r="C16" s="2">
        <v>2</v>
      </c>
      <c r="D16" s="2">
        <v>1</v>
      </c>
      <c r="E16" s="2">
        <v>15</v>
      </c>
      <c r="F16" s="7" t="e">
        <f>SUMIF(#REF!,A16,#REF!)</f>
        <v>#REF!</v>
      </c>
    </row>
    <row r="17" spans="1:6" x14ac:dyDescent="0.3">
      <c r="A17" s="4">
        <v>16086</v>
      </c>
      <c r="B17" s="2" t="s">
        <v>172</v>
      </c>
      <c r="C17" s="2">
        <v>2</v>
      </c>
      <c r="D17" s="2">
        <v>1</v>
      </c>
      <c r="E17" s="2">
        <v>16</v>
      </c>
      <c r="F17" s="7" t="e">
        <f>SUMIF(#REF!,A17,#REF!)</f>
        <v>#REF!</v>
      </c>
    </row>
    <row r="18" spans="1:6" x14ac:dyDescent="0.3">
      <c r="A18" s="4">
        <v>16006</v>
      </c>
      <c r="B18" s="2" t="s">
        <v>88</v>
      </c>
      <c r="C18" s="2">
        <v>2</v>
      </c>
      <c r="D18" s="2">
        <v>2</v>
      </c>
      <c r="E18" s="2">
        <v>1</v>
      </c>
      <c r="F18" s="7" t="e">
        <f>SUMIF(#REF!,A18,#REF!)</f>
        <v>#REF!</v>
      </c>
    </row>
    <row r="19" spans="1:6" x14ac:dyDescent="0.3">
      <c r="A19" s="4">
        <v>16010</v>
      </c>
      <c r="B19" s="2" t="s">
        <v>98</v>
      </c>
      <c r="C19" s="2">
        <v>2</v>
      </c>
      <c r="D19" s="2">
        <v>2</v>
      </c>
      <c r="E19" s="2">
        <v>2</v>
      </c>
      <c r="F19" s="7" t="e">
        <f>SUMIF(#REF!,A19,#REF!)</f>
        <v>#REF!</v>
      </c>
    </row>
    <row r="20" spans="1:6" x14ac:dyDescent="0.3">
      <c r="A20" s="4">
        <v>16027</v>
      </c>
      <c r="B20" s="2" t="s">
        <v>127</v>
      </c>
      <c r="C20" s="2">
        <v>2</v>
      </c>
      <c r="D20" s="2">
        <v>2</v>
      </c>
      <c r="E20" s="2">
        <v>3</v>
      </c>
      <c r="F20" s="7" t="e">
        <f>SUMIF(#REF!,A20,#REF!)</f>
        <v>#REF!</v>
      </c>
    </row>
    <row r="21" spans="1:6" x14ac:dyDescent="0.3">
      <c r="A21" s="4">
        <v>16037</v>
      </c>
      <c r="B21" s="2" t="s">
        <v>128</v>
      </c>
      <c r="C21" s="2">
        <v>2</v>
      </c>
      <c r="D21" s="2">
        <v>2</v>
      </c>
      <c r="E21" s="2">
        <v>4</v>
      </c>
      <c r="F21" s="7" t="e">
        <f>SUMIF(#REF!,A21,#REF!)</f>
        <v>#REF!</v>
      </c>
    </row>
    <row r="22" spans="1:6" x14ac:dyDescent="0.3">
      <c r="A22" s="4">
        <v>16041</v>
      </c>
      <c r="B22" s="2" t="s">
        <v>101</v>
      </c>
      <c r="C22" s="2">
        <v>2</v>
      </c>
      <c r="D22" s="2">
        <v>2</v>
      </c>
      <c r="E22" s="2">
        <v>5</v>
      </c>
      <c r="F22" s="7" t="e">
        <f>SUMIF(#REF!,A22,#REF!)</f>
        <v>#REF!</v>
      </c>
    </row>
    <row r="23" spans="1:6" x14ac:dyDescent="0.3">
      <c r="A23" s="4">
        <v>16044</v>
      </c>
      <c r="B23" s="2" t="s">
        <v>111</v>
      </c>
      <c r="C23" s="2">
        <v>2</v>
      </c>
      <c r="D23" s="2">
        <v>2</v>
      </c>
      <c r="E23" s="2">
        <v>6</v>
      </c>
      <c r="F23" s="7" t="e">
        <f>SUMIF(#REF!,A23,#REF!)</f>
        <v>#REF!</v>
      </c>
    </row>
    <row r="24" spans="1:6" x14ac:dyDescent="0.3">
      <c r="A24" s="4">
        <v>16048</v>
      </c>
      <c r="B24" s="2" t="s">
        <v>149</v>
      </c>
      <c r="C24" s="2">
        <v>2</v>
      </c>
      <c r="D24" s="2">
        <v>2</v>
      </c>
      <c r="E24" s="2">
        <v>7</v>
      </c>
      <c r="F24" s="7" t="e">
        <f>SUMIF(#REF!,A24,#REF!)</f>
        <v>#REF!</v>
      </c>
    </row>
    <row r="25" spans="1:6" x14ac:dyDescent="0.3">
      <c r="A25" s="4">
        <v>16049</v>
      </c>
      <c r="B25" s="2" t="s">
        <v>139</v>
      </c>
      <c r="C25" s="2">
        <v>2</v>
      </c>
      <c r="D25" s="2">
        <v>2</v>
      </c>
      <c r="E25" s="2">
        <v>8</v>
      </c>
      <c r="F25" s="7" t="e">
        <f>SUMIF(#REF!,A25,#REF!)</f>
        <v>#REF!</v>
      </c>
    </row>
    <row r="26" spans="1:6" x14ac:dyDescent="0.3">
      <c r="A26" s="4">
        <v>16051</v>
      </c>
      <c r="B26" s="2" t="s">
        <v>144</v>
      </c>
      <c r="C26" s="2">
        <v>2</v>
      </c>
      <c r="D26" s="2">
        <v>2</v>
      </c>
      <c r="E26" s="2">
        <v>9</v>
      </c>
      <c r="F26" s="7" t="e">
        <f>SUMIF(#REF!,A26,#REF!)</f>
        <v>#REF!</v>
      </c>
    </row>
    <row r="27" spans="1:6" x14ac:dyDescent="0.3">
      <c r="A27" s="4">
        <v>16058</v>
      </c>
      <c r="B27" s="2" t="s">
        <v>161</v>
      </c>
      <c r="C27" s="2">
        <v>2</v>
      </c>
      <c r="D27" s="2">
        <v>2</v>
      </c>
      <c r="E27" s="2">
        <v>10</v>
      </c>
      <c r="F27" s="7" t="e">
        <f>SUMIF(#REF!,A27,#REF!)</f>
        <v>#REF!</v>
      </c>
    </row>
    <row r="28" spans="1:6" x14ac:dyDescent="0.3">
      <c r="A28" s="4">
        <v>16068</v>
      </c>
      <c r="B28" s="2" t="s">
        <v>148</v>
      </c>
      <c r="C28" s="2">
        <v>2</v>
      </c>
      <c r="D28" s="2">
        <v>2</v>
      </c>
      <c r="E28" s="2">
        <v>11</v>
      </c>
      <c r="F28" s="7" t="e">
        <f>SUMIF(#REF!,A28,#REF!)</f>
        <v>#REF!</v>
      </c>
    </row>
    <row r="29" spans="1:6" x14ac:dyDescent="0.3">
      <c r="A29" s="4">
        <v>16071</v>
      </c>
      <c r="B29" s="2" t="s">
        <v>156</v>
      </c>
      <c r="C29" s="2">
        <v>2</v>
      </c>
      <c r="D29" s="2">
        <v>2</v>
      </c>
      <c r="E29" s="2">
        <v>12</v>
      </c>
      <c r="F29" s="7" t="e">
        <f>SUMIF(#REF!,A29,#REF!)</f>
        <v>#REF!</v>
      </c>
    </row>
    <row r="30" spans="1:6" x14ac:dyDescent="0.3">
      <c r="A30" s="4">
        <v>16083</v>
      </c>
      <c r="B30" s="2" t="s">
        <v>186</v>
      </c>
      <c r="C30" s="2">
        <v>2</v>
      </c>
      <c r="D30" s="2">
        <v>2</v>
      </c>
      <c r="E30" s="2">
        <v>13</v>
      </c>
      <c r="F30" s="7" t="e">
        <f>SUMIF(#REF!,A30,#REF!)</f>
        <v>#REF!</v>
      </c>
    </row>
    <row r="31" spans="1:6" x14ac:dyDescent="0.3">
      <c r="A31" s="4">
        <v>16089</v>
      </c>
      <c r="B31" s="2" t="s">
        <v>166</v>
      </c>
      <c r="C31" s="2">
        <v>2</v>
      </c>
      <c r="D31" s="2">
        <v>2</v>
      </c>
      <c r="E31" s="2">
        <v>14</v>
      </c>
      <c r="F31" s="7" t="e">
        <f>SUMIF(#REF!,A31,#REF!)</f>
        <v>#REF!</v>
      </c>
    </row>
    <row r="32" spans="1:6" x14ac:dyDescent="0.3">
      <c r="A32" s="4">
        <v>16091</v>
      </c>
      <c r="B32" s="2" t="s">
        <v>194</v>
      </c>
      <c r="C32" s="2">
        <v>2</v>
      </c>
      <c r="D32" s="2">
        <v>2</v>
      </c>
      <c r="E32" s="2">
        <v>15</v>
      </c>
      <c r="F32" s="7" t="e">
        <f>SUMIF(#REF!,A32,#REF!)</f>
        <v>#REF!</v>
      </c>
    </row>
    <row r="33" spans="1:6" x14ac:dyDescent="0.3">
      <c r="A33" s="4">
        <v>16093</v>
      </c>
      <c r="B33" s="2" t="s">
        <v>163</v>
      </c>
      <c r="C33" s="2">
        <v>2</v>
      </c>
      <c r="D33" s="2">
        <v>2</v>
      </c>
      <c r="E33" s="2">
        <v>16</v>
      </c>
      <c r="F33" s="7" t="e">
        <f>SUMIF(#REF!,A33,#REF!)</f>
        <v>#REF!</v>
      </c>
    </row>
    <row r="34" spans="1:6" x14ac:dyDescent="0.3">
      <c r="A34" s="4">
        <v>16001</v>
      </c>
      <c r="B34" s="2" t="s">
        <v>96</v>
      </c>
      <c r="C34" s="2">
        <v>2</v>
      </c>
      <c r="D34" s="2">
        <v>3</v>
      </c>
      <c r="E34" s="2">
        <v>1</v>
      </c>
      <c r="F34" s="7" t="e">
        <f>SUMIF(#REF!,A34,#REF!)</f>
        <v>#REF!</v>
      </c>
    </row>
    <row r="35" spans="1:6" x14ac:dyDescent="0.3">
      <c r="A35" s="4">
        <v>16016</v>
      </c>
      <c r="B35" s="2" t="s">
        <v>117</v>
      </c>
      <c r="C35" s="2">
        <v>2</v>
      </c>
      <c r="D35" s="2">
        <v>3</v>
      </c>
      <c r="E35" s="2">
        <v>2</v>
      </c>
      <c r="F35" s="7" t="e">
        <f>SUMIF(#REF!,A35,#REF!)</f>
        <v>#REF!</v>
      </c>
    </row>
    <row r="36" spans="1:6" x14ac:dyDescent="0.3">
      <c r="A36" s="4">
        <v>16018</v>
      </c>
      <c r="B36" s="2" t="s">
        <v>125</v>
      </c>
      <c r="C36" s="2">
        <v>2</v>
      </c>
      <c r="D36" s="2">
        <v>3</v>
      </c>
      <c r="E36" s="2">
        <v>3</v>
      </c>
      <c r="F36" s="7" t="e">
        <f>SUMIF(#REF!,A36,#REF!)</f>
        <v>#REF!</v>
      </c>
    </row>
    <row r="37" spans="1:6" x14ac:dyDescent="0.3">
      <c r="A37" s="4">
        <v>16021</v>
      </c>
      <c r="B37" s="2" t="s">
        <v>105</v>
      </c>
      <c r="C37" s="2">
        <v>2</v>
      </c>
      <c r="D37" s="2">
        <v>3</v>
      </c>
      <c r="E37" s="2">
        <v>4</v>
      </c>
      <c r="F37" s="7" t="e">
        <f>SUMIF(#REF!,A37,#REF!)</f>
        <v>#REF!</v>
      </c>
    </row>
    <row r="38" spans="1:6" x14ac:dyDescent="0.3">
      <c r="A38" s="4">
        <v>16032</v>
      </c>
      <c r="B38" s="2" t="s">
        <v>120</v>
      </c>
      <c r="C38" s="2">
        <v>2</v>
      </c>
      <c r="D38" s="2">
        <v>3</v>
      </c>
      <c r="E38" s="2">
        <v>5</v>
      </c>
      <c r="F38" s="7" t="e">
        <f>SUMIF(#REF!,A38,#REF!)</f>
        <v>#REF!</v>
      </c>
    </row>
    <row r="39" spans="1:6" x14ac:dyDescent="0.3">
      <c r="A39" s="4">
        <v>16045</v>
      </c>
      <c r="B39" s="2" t="s">
        <v>102</v>
      </c>
      <c r="C39" s="2">
        <v>2</v>
      </c>
      <c r="D39" s="2">
        <v>3</v>
      </c>
      <c r="E39" s="2">
        <v>6</v>
      </c>
      <c r="F39" s="7" t="e">
        <f>SUMIF(#REF!,A39,#REF!)</f>
        <v>#REF!</v>
      </c>
    </row>
    <row r="40" spans="1:6" x14ac:dyDescent="0.3">
      <c r="A40" s="4">
        <v>16050</v>
      </c>
      <c r="B40" s="2" t="s">
        <v>152</v>
      </c>
      <c r="C40" s="2">
        <v>2</v>
      </c>
      <c r="D40" s="2">
        <v>3</v>
      </c>
      <c r="E40" s="2">
        <v>7</v>
      </c>
      <c r="F40" s="7" t="e">
        <f>SUMIF(#REF!,A40,#REF!)</f>
        <v>#REF!</v>
      </c>
    </row>
    <row r="41" spans="1:6" x14ac:dyDescent="0.3">
      <c r="A41" s="4">
        <v>16061</v>
      </c>
      <c r="B41" s="2" t="s">
        <v>151</v>
      </c>
      <c r="C41" s="2">
        <v>2</v>
      </c>
      <c r="D41" s="2">
        <v>3</v>
      </c>
      <c r="E41" s="2">
        <v>8</v>
      </c>
      <c r="F41" s="7" t="e">
        <f>SUMIF(#REF!,A41,#REF!)</f>
        <v>#REF!</v>
      </c>
    </row>
    <row r="42" spans="1:6" x14ac:dyDescent="0.3">
      <c r="A42" s="4">
        <v>16067</v>
      </c>
      <c r="B42" s="2" t="s">
        <v>147</v>
      </c>
      <c r="C42" s="2">
        <v>2</v>
      </c>
      <c r="D42" s="2">
        <v>3</v>
      </c>
      <c r="E42" s="2">
        <v>9</v>
      </c>
      <c r="F42" s="7" t="e">
        <f>SUMIF(#REF!,A42,#REF!)</f>
        <v>#REF!</v>
      </c>
    </row>
    <row r="43" spans="1:6" x14ac:dyDescent="0.3">
      <c r="A43" s="4">
        <v>16069</v>
      </c>
      <c r="B43" s="2" t="s">
        <v>150</v>
      </c>
      <c r="C43" s="2">
        <v>2</v>
      </c>
      <c r="D43" s="2">
        <v>3</v>
      </c>
      <c r="E43" s="2">
        <v>10</v>
      </c>
      <c r="F43" s="7" t="e">
        <f>SUMIF(#REF!,A43,#REF!)</f>
        <v>#REF!</v>
      </c>
    </row>
    <row r="44" spans="1:6" x14ac:dyDescent="0.3">
      <c r="A44" s="4">
        <v>16075</v>
      </c>
      <c r="B44" s="2" t="s">
        <v>131</v>
      </c>
      <c r="C44" s="2">
        <v>2</v>
      </c>
      <c r="D44" s="2">
        <v>3</v>
      </c>
      <c r="E44" s="2">
        <v>11</v>
      </c>
      <c r="F44" s="7" t="e">
        <f>SUMIF(#REF!,A44,#REF!)</f>
        <v>#REF!</v>
      </c>
    </row>
    <row r="45" spans="1:6" x14ac:dyDescent="0.3">
      <c r="A45" s="4">
        <v>16082</v>
      </c>
      <c r="B45" s="2" t="s">
        <v>174</v>
      </c>
      <c r="C45" s="2">
        <v>2</v>
      </c>
      <c r="D45" s="2">
        <v>3</v>
      </c>
      <c r="E45" s="2">
        <v>12</v>
      </c>
      <c r="F45" s="7" t="e">
        <f>SUMIF(#REF!,A45,#REF!)</f>
        <v>#REF!</v>
      </c>
    </row>
    <row r="46" spans="1:6" x14ac:dyDescent="0.3">
      <c r="A46" s="4">
        <v>16085</v>
      </c>
      <c r="B46" s="2" t="s">
        <v>189</v>
      </c>
      <c r="C46" s="2">
        <v>2</v>
      </c>
      <c r="D46" s="2">
        <v>3</v>
      </c>
      <c r="E46" s="2">
        <v>13</v>
      </c>
      <c r="F46" s="7" t="e">
        <f>SUMIF(#REF!,A46,#REF!)</f>
        <v>#REF!</v>
      </c>
    </row>
    <row r="47" spans="1:6" x14ac:dyDescent="0.3">
      <c r="A47" s="4">
        <v>16087</v>
      </c>
      <c r="B47" s="2" t="s">
        <v>187</v>
      </c>
      <c r="C47" s="2">
        <v>2</v>
      </c>
      <c r="D47" s="2">
        <v>3</v>
      </c>
      <c r="E47" s="2">
        <v>14</v>
      </c>
      <c r="F47" s="7" t="e">
        <f>SUMIF(#REF!,A47,#REF!)</f>
        <v>#REF!</v>
      </c>
    </row>
    <row r="48" spans="1:6" x14ac:dyDescent="0.3">
      <c r="A48" s="4">
        <v>16088</v>
      </c>
      <c r="B48" s="2" t="s">
        <v>169</v>
      </c>
      <c r="C48" s="2">
        <v>2</v>
      </c>
      <c r="D48" s="2">
        <v>3</v>
      </c>
      <c r="E48" s="2">
        <v>15</v>
      </c>
      <c r="F48" s="7" t="e">
        <f>SUMIF(#REF!,A48,#REF!)</f>
        <v>#REF!</v>
      </c>
    </row>
    <row r="49" spans="1:6" x14ac:dyDescent="0.3">
      <c r="A49" s="4">
        <v>16095</v>
      </c>
      <c r="B49" s="2" t="s">
        <v>173</v>
      </c>
      <c r="C49" s="2">
        <v>2</v>
      </c>
      <c r="D49" s="2">
        <v>3</v>
      </c>
      <c r="E49" s="2">
        <v>16</v>
      </c>
      <c r="F49" s="7" t="e">
        <f>SUMIF(#REF!,A49,#REF!)</f>
        <v>#REF!</v>
      </c>
    </row>
    <row r="50" spans="1:6" x14ac:dyDescent="0.3">
      <c r="A50" s="4">
        <v>16012</v>
      </c>
      <c r="B50" s="2" t="s">
        <v>85</v>
      </c>
      <c r="C50" s="2">
        <v>2</v>
      </c>
      <c r="D50" s="2">
        <v>4</v>
      </c>
      <c r="E50" s="2">
        <v>1</v>
      </c>
      <c r="F50" s="7" t="e">
        <f>SUMIF(#REF!,A50,#REF!)</f>
        <v>#REF!</v>
      </c>
    </row>
    <row r="51" spans="1:6" x14ac:dyDescent="0.3">
      <c r="A51" s="4">
        <v>16013</v>
      </c>
      <c r="B51" s="2" t="s">
        <v>90</v>
      </c>
      <c r="C51" s="2">
        <v>2</v>
      </c>
      <c r="D51" s="2">
        <v>4</v>
      </c>
      <c r="E51" s="2">
        <v>2</v>
      </c>
      <c r="F51" s="7" t="e">
        <f>SUMIF(#REF!,A51,#REF!)</f>
        <v>#REF!</v>
      </c>
    </row>
    <row r="52" spans="1:6" x14ac:dyDescent="0.3">
      <c r="A52" s="4">
        <v>16019</v>
      </c>
      <c r="B52" s="2" t="s">
        <v>118</v>
      </c>
      <c r="C52" s="2">
        <v>2</v>
      </c>
      <c r="D52" s="2">
        <v>4</v>
      </c>
      <c r="E52" s="2">
        <v>3</v>
      </c>
      <c r="F52" s="7" t="e">
        <f>SUMIF(#REF!,A52,#REF!)</f>
        <v>#REF!</v>
      </c>
    </row>
    <row r="53" spans="1:6" x14ac:dyDescent="0.3">
      <c r="A53" s="4">
        <v>16022</v>
      </c>
      <c r="B53" s="2" t="s">
        <v>114</v>
      </c>
      <c r="C53" s="2">
        <v>2</v>
      </c>
      <c r="D53" s="2">
        <v>4</v>
      </c>
      <c r="E53" s="2">
        <v>4</v>
      </c>
      <c r="F53" s="7" t="e">
        <f>SUMIF(#REF!,A53,#REF!)</f>
        <v>#REF!</v>
      </c>
    </row>
    <row r="54" spans="1:6" x14ac:dyDescent="0.3">
      <c r="A54" s="4">
        <v>16024</v>
      </c>
      <c r="B54" s="2" t="s">
        <v>164</v>
      </c>
      <c r="C54" s="2">
        <v>2</v>
      </c>
      <c r="D54" s="2">
        <v>4</v>
      </c>
      <c r="E54" s="2">
        <v>5</v>
      </c>
      <c r="F54" s="7" t="e">
        <f>SUMIF(#REF!,A54,#REF!)</f>
        <v>#REF!</v>
      </c>
    </row>
    <row r="55" spans="1:6" x14ac:dyDescent="0.3">
      <c r="A55" s="4">
        <v>16025</v>
      </c>
      <c r="B55" s="2" t="s">
        <v>119</v>
      </c>
      <c r="C55" s="2">
        <v>2</v>
      </c>
      <c r="D55" s="2">
        <v>4</v>
      </c>
      <c r="E55" s="2">
        <v>6</v>
      </c>
      <c r="F55" s="7" t="e">
        <f>SUMIF(#REF!,A55,#REF!)</f>
        <v>#REF!</v>
      </c>
    </row>
    <row r="56" spans="1:6" x14ac:dyDescent="0.3">
      <c r="A56" s="4">
        <v>16031</v>
      </c>
      <c r="B56" s="2" t="s">
        <v>115</v>
      </c>
      <c r="C56" s="2">
        <v>2</v>
      </c>
      <c r="D56" s="2">
        <v>4</v>
      </c>
      <c r="E56" s="2">
        <v>7</v>
      </c>
      <c r="F56" s="7" t="e">
        <f>SUMIF(#REF!,A56,#REF!)</f>
        <v>#REF!</v>
      </c>
    </row>
    <row r="57" spans="1:6" x14ac:dyDescent="0.3">
      <c r="A57" s="4">
        <v>16035</v>
      </c>
      <c r="B57" s="2" t="s">
        <v>121</v>
      </c>
      <c r="C57" s="2">
        <v>2</v>
      </c>
      <c r="D57" s="2">
        <v>4</v>
      </c>
      <c r="E57" s="2">
        <v>8</v>
      </c>
      <c r="F57" s="7" t="e">
        <f>SUMIF(#REF!,A57,#REF!)</f>
        <v>#REF!</v>
      </c>
    </row>
    <row r="58" spans="1:6" x14ac:dyDescent="0.3">
      <c r="A58" s="4">
        <v>16039</v>
      </c>
      <c r="B58" s="2" t="s">
        <v>99</v>
      </c>
      <c r="C58" s="2">
        <v>2</v>
      </c>
      <c r="D58" s="2">
        <v>4</v>
      </c>
      <c r="E58" s="2">
        <v>9</v>
      </c>
      <c r="F58" s="7" t="e">
        <f>SUMIF(#REF!,A58,#REF!)</f>
        <v>#REF!</v>
      </c>
    </row>
    <row r="59" spans="1:6" x14ac:dyDescent="0.3">
      <c r="A59" s="4">
        <v>16047</v>
      </c>
      <c r="B59" s="2" t="s">
        <v>107</v>
      </c>
      <c r="C59" s="2">
        <v>2</v>
      </c>
      <c r="D59" s="2">
        <v>4</v>
      </c>
      <c r="E59" s="2">
        <v>10</v>
      </c>
      <c r="F59" s="7" t="e">
        <f>SUMIF(#REF!,A59,#REF!)</f>
        <v>#REF!</v>
      </c>
    </row>
    <row r="60" spans="1:6" x14ac:dyDescent="0.3">
      <c r="A60" s="4">
        <v>16060</v>
      </c>
      <c r="B60" s="2" t="s">
        <v>162</v>
      </c>
      <c r="C60" s="2">
        <v>2</v>
      </c>
      <c r="D60" s="2">
        <v>4</v>
      </c>
      <c r="E60" s="2">
        <v>11</v>
      </c>
      <c r="F60" s="7" t="e">
        <f>SUMIF(#REF!,A60,#REF!)</f>
        <v>#REF!</v>
      </c>
    </row>
    <row r="61" spans="1:6" x14ac:dyDescent="0.3">
      <c r="A61" s="4">
        <v>16065</v>
      </c>
      <c r="B61" s="2" t="s">
        <v>145</v>
      </c>
      <c r="C61" s="2">
        <v>2</v>
      </c>
      <c r="D61" s="2">
        <v>4</v>
      </c>
      <c r="E61" s="2">
        <v>12</v>
      </c>
      <c r="F61" s="7" t="e">
        <f>SUMIF(#REF!,A61,#REF!)</f>
        <v>#REF!</v>
      </c>
    </row>
    <row r="62" spans="1:6" x14ac:dyDescent="0.3">
      <c r="A62" s="4">
        <v>16084</v>
      </c>
      <c r="B62" s="2" t="s">
        <v>193</v>
      </c>
      <c r="C62" s="2">
        <v>2</v>
      </c>
      <c r="D62" s="2">
        <v>4</v>
      </c>
      <c r="E62" s="2">
        <v>13</v>
      </c>
      <c r="F62" s="7" t="e">
        <f>SUMIF(#REF!,A62,#REF!)</f>
        <v>#REF!</v>
      </c>
    </row>
    <row r="63" spans="1:6" x14ac:dyDescent="0.3">
      <c r="A63" s="4">
        <v>16090</v>
      </c>
      <c r="B63" s="2" t="s">
        <v>190</v>
      </c>
      <c r="C63" s="2">
        <v>2</v>
      </c>
      <c r="D63" s="2">
        <v>4</v>
      </c>
      <c r="E63" s="2">
        <v>14</v>
      </c>
      <c r="F63" s="7" t="e">
        <f>SUMIF(#REF!,A63,#REF!)</f>
        <v>#REF!</v>
      </c>
    </row>
    <row r="64" spans="1:6" x14ac:dyDescent="0.3">
      <c r="A64" s="4">
        <v>16094</v>
      </c>
      <c r="B64" s="2" t="s">
        <v>191</v>
      </c>
      <c r="C64" s="2">
        <v>2</v>
      </c>
      <c r="D64" s="2">
        <v>4</v>
      </c>
      <c r="E64" s="2">
        <v>15</v>
      </c>
      <c r="F64" s="7" t="e">
        <f>SUMIF(#REF!,A64,#REF!)</f>
        <v>#REF!</v>
      </c>
    </row>
    <row r="65" spans="1:6" x14ac:dyDescent="0.3">
      <c r="A65" s="4">
        <v>16008</v>
      </c>
      <c r="B65" s="2" t="s">
        <v>92</v>
      </c>
      <c r="C65" s="2">
        <v>2</v>
      </c>
      <c r="D65" s="2">
        <v>5</v>
      </c>
      <c r="E65" s="2">
        <v>1</v>
      </c>
      <c r="F65" s="7" t="e">
        <f>SUMIF(#REF!,A65,#REF!)</f>
        <v>#REF!</v>
      </c>
    </row>
    <row r="66" spans="1:6" x14ac:dyDescent="0.3">
      <c r="A66" s="4">
        <v>16011</v>
      </c>
      <c r="B66" s="2" t="s">
        <v>94</v>
      </c>
      <c r="C66" s="2">
        <v>2</v>
      </c>
      <c r="D66" s="2">
        <v>5</v>
      </c>
      <c r="E66" s="2">
        <v>2</v>
      </c>
      <c r="F66" s="7" t="e">
        <f>SUMIF(#REF!,A66,#REF!)</f>
        <v>#REF!</v>
      </c>
    </row>
    <row r="67" spans="1:6" x14ac:dyDescent="0.3">
      <c r="A67" s="4">
        <v>16015</v>
      </c>
      <c r="B67" s="2" t="s">
        <v>123</v>
      </c>
      <c r="C67" s="2">
        <v>2</v>
      </c>
      <c r="D67" s="2">
        <v>5</v>
      </c>
      <c r="E67" s="2">
        <v>3</v>
      </c>
      <c r="F67" s="7" t="e">
        <f>SUMIF(#REF!,A67,#REF!)</f>
        <v>#REF!</v>
      </c>
    </row>
    <row r="68" spans="1:6" x14ac:dyDescent="0.3">
      <c r="A68" s="4">
        <v>16023</v>
      </c>
      <c r="B68" s="2" t="s">
        <v>109</v>
      </c>
      <c r="C68" s="2">
        <v>2</v>
      </c>
      <c r="D68" s="2">
        <v>5</v>
      </c>
      <c r="E68" s="2">
        <v>4</v>
      </c>
      <c r="F68" s="7" t="e">
        <f>SUMIF(#REF!,A68,#REF!)</f>
        <v>#REF!</v>
      </c>
    </row>
    <row r="69" spans="1:6" x14ac:dyDescent="0.3">
      <c r="A69" s="4">
        <v>16029</v>
      </c>
      <c r="B69" s="2" t="s">
        <v>108</v>
      </c>
      <c r="C69" s="2">
        <v>2</v>
      </c>
      <c r="D69" s="2">
        <v>5</v>
      </c>
      <c r="E69" s="2">
        <v>5</v>
      </c>
      <c r="F69" s="7" t="e">
        <f>SUMIF(#REF!,A69,#REF!)</f>
        <v>#REF!</v>
      </c>
    </row>
    <row r="70" spans="1:6" x14ac:dyDescent="0.3">
      <c r="A70" s="4">
        <v>16036</v>
      </c>
      <c r="B70" s="2" t="s">
        <v>126</v>
      </c>
      <c r="C70" s="2">
        <v>2</v>
      </c>
      <c r="D70" s="2">
        <v>5</v>
      </c>
      <c r="E70" s="2">
        <v>6</v>
      </c>
      <c r="F70" s="7" t="e">
        <f>SUMIF(#REF!,A70,#REF!)</f>
        <v>#REF!</v>
      </c>
    </row>
    <row r="71" spans="1:6" x14ac:dyDescent="0.3">
      <c r="A71" s="4">
        <v>16043</v>
      </c>
      <c r="B71" s="2" t="s">
        <v>129</v>
      </c>
      <c r="C71" s="2">
        <v>2</v>
      </c>
      <c r="D71" s="2">
        <v>5</v>
      </c>
      <c r="E71" s="2">
        <v>7</v>
      </c>
      <c r="F71" s="7" t="e">
        <f>SUMIF(#REF!,A71,#REF!)</f>
        <v>#REF!</v>
      </c>
    </row>
    <row r="72" spans="1:6" x14ac:dyDescent="0.3">
      <c r="A72" s="4">
        <v>16055</v>
      </c>
      <c r="B72" s="2" t="s">
        <v>153</v>
      </c>
      <c r="C72" s="2">
        <v>2</v>
      </c>
      <c r="D72" s="2">
        <v>5</v>
      </c>
      <c r="E72" s="2">
        <v>8</v>
      </c>
      <c r="F72" s="7" t="e">
        <f>SUMIF(#REF!,A72,#REF!)</f>
        <v>#REF!</v>
      </c>
    </row>
    <row r="73" spans="1:6" x14ac:dyDescent="0.3">
      <c r="A73" s="4">
        <v>16059</v>
      </c>
      <c r="B73" s="2" t="s">
        <v>146</v>
      </c>
      <c r="C73" s="2">
        <v>2</v>
      </c>
      <c r="D73" s="2">
        <v>5</v>
      </c>
      <c r="E73" s="2">
        <v>9</v>
      </c>
      <c r="F73" s="7" t="e">
        <f>SUMIF(#REF!,A73,#REF!)</f>
        <v>#REF!</v>
      </c>
    </row>
    <row r="74" spans="1:6" x14ac:dyDescent="0.3">
      <c r="A74" s="4">
        <v>16063</v>
      </c>
      <c r="B74" s="2" t="s">
        <v>154</v>
      </c>
      <c r="C74" s="2">
        <v>2</v>
      </c>
      <c r="D74" s="2">
        <v>5</v>
      </c>
      <c r="E74" s="2">
        <v>10</v>
      </c>
      <c r="F74" s="7" t="e">
        <f>SUMIF(#REF!,A74,#REF!)</f>
        <v>#REF!</v>
      </c>
    </row>
    <row r="75" spans="1:6" x14ac:dyDescent="0.3">
      <c r="A75" s="4">
        <v>16070</v>
      </c>
      <c r="B75" s="2" t="s">
        <v>155</v>
      </c>
      <c r="C75" s="2">
        <v>2</v>
      </c>
      <c r="D75" s="2">
        <v>5</v>
      </c>
      <c r="E75" s="2">
        <v>11</v>
      </c>
      <c r="F75" s="7" t="e">
        <f>SUMIF(#REF!,A75,#REF!)</f>
        <v>#REF!</v>
      </c>
    </row>
    <row r="76" spans="1:6" x14ac:dyDescent="0.3">
      <c r="A76" s="4">
        <v>16072</v>
      </c>
      <c r="B76" s="2" t="s">
        <v>157</v>
      </c>
      <c r="C76" s="2">
        <v>2</v>
      </c>
      <c r="D76" s="2">
        <v>5</v>
      </c>
      <c r="E76" s="2">
        <v>12</v>
      </c>
      <c r="F76" s="7" t="e">
        <f>SUMIF(#REF!,A76,#REF!)</f>
        <v>#REF!</v>
      </c>
    </row>
    <row r="77" spans="1:6" x14ac:dyDescent="0.3">
      <c r="A77" s="4">
        <v>16074</v>
      </c>
      <c r="B77" s="2" t="s">
        <v>142</v>
      </c>
      <c r="C77" s="2">
        <v>2</v>
      </c>
      <c r="D77" s="2">
        <v>5</v>
      </c>
      <c r="E77" s="2">
        <v>13</v>
      </c>
      <c r="F77" s="7" t="e">
        <f>SUMIF(#REF!,A77,#REF!)</f>
        <v>#REF!</v>
      </c>
    </row>
    <row r="78" spans="1:6" x14ac:dyDescent="0.3">
      <c r="A78" s="4">
        <v>16077</v>
      </c>
      <c r="B78" s="2" t="s">
        <v>133</v>
      </c>
      <c r="C78" s="2">
        <v>2</v>
      </c>
      <c r="D78" s="2">
        <v>5</v>
      </c>
      <c r="E78" s="2">
        <v>14</v>
      </c>
      <c r="F78" s="7" t="e">
        <f>SUMIF(#REF!,A78,#REF!)</f>
        <v>#REF!</v>
      </c>
    </row>
    <row r="79" spans="1:6" x14ac:dyDescent="0.3">
      <c r="A79" s="4">
        <v>16079</v>
      </c>
      <c r="B79" s="2" t="s">
        <v>159</v>
      </c>
      <c r="C79" s="2">
        <v>2</v>
      </c>
      <c r="D79" s="2">
        <v>5</v>
      </c>
      <c r="E79" s="2">
        <v>15</v>
      </c>
      <c r="F79" s="7" t="e">
        <f>SUMIF(#REF!,A79,#REF!)</f>
        <v>#REF!</v>
      </c>
    </row>
    <row r="80" spans="1:6" x14ac:dyDescent="0.3">
      <c r="A80" s="4">
        <v>16002</v>
      </c>
      <c r="B80" s="2" t="s">
        <v>80</v>
      </c>
      <c r="C80" s="2">
        <v>2</v>
      </c>
      <c r="D80" s="2">
        <v>6</v>
      </c>
      <c r="E80" s="2">
        <v>1</v>
      </c>
      <c r="F80" s="7" t="e">
        <f>SUMIF(#REF!,A80,#REF!)</f>
        <v>#REF!</v>
      </c>
    </row>
    <row r="81" spans="1:6" x14ac:dyDescent="0.3">
      <c r="A81" s="4">
        <v>16004</v>
      </c>
      <c r="B81" s="2" t="s">
        <v>82</v>
      </c>
      <c r="C81" s="2">
        <v>2</v>
      </c>
      <c r="D81" s="2">
        <v>6</v>
      </c>
      <c r="E81" s="2">
        <v>2</v>
      </c>
      <c r="F81" s="7" t="e">
        <f>SUMIF(#REF!,A81,#REF!)</f>
        <v>#REF!</v>
      </c>
    </row>
    <row r="82" spans="1:6" x14ac:dyDescent="0.3">
      <c r="A82" s="4">
        <v>16007</v>
      </c>
      <c r="B82" s="2" t="s">
        <v>91</v>
      </c>
      <c r="C82" s="2">
        <v>2</v>
      </c>
      <c r="D82" s="2">
        <v>6</v>
      </c>
      <c r="E82" s="2">
        <v>3</v>
      </c>
      <c r="F82" s="7" t="e">
        <f>SUMIF(#REF!,A82,#REF!)</f>
        <v>#REF!</v>
      </c>
    </row>
    <row r="83" spans="1:6" x14ac:dyDescent="0.3">
      <c r="A83" s="4">
        <v>16009</v>
      </c>
      <c r="B83" s="2" t="s">
        <v>84</v>
      </c>
      <c r="C83" s="2">
        <v>2</v>
      </c>
      <c r="D83" s="2">
        <v>6</v>
      </c>
      <c r="E83" s="2">
        <v>4</v>
      </c>
      <c r="F83" s="7" t="e">
        <f>SUMIF(#REF!,A83,#REF!)</f>
        <v>#REF!</v>
      </c>
    </row>
    <row r="84" spans="1:6" x14ac:dyDescent="0.3">
      <c r="A84" s="4">
        <v>16014</v>
      </c>
      <c r="B84" s="2" t="s">
        <v>130</v>
      </c>
      <c r="C84" s="2">
        <v>2</v>
      </c>
      <c r="D84" s="2">
        <v>6</v>
      </c>
      <c r="E84" s="2">
        <v>5</v>
      </c>
      <c r="F84" s="7" t="e">
        <f>SUMIF(#REF!,A84,#REF!)</f>
        <v>#REF!</v>
      </c>
    </row>
    <row r="85" spans="1:6" x14ac:dyDescent="0.3">
      <c r="A85" s="4">
        <v>16026</v>
      </c>
      <c r="B85" s="2" t="s">
        <v>103</v>
      </c>
      <c r="C85" s="2">
        <v>2</v>
      </c>
      <c r="D85" s="2">
        <v>6</v>
      </c>
      <c r="E85" s="2">
        <v>6</v>
      </c>
      <c r="F85" s="7" t="e">
        <f>SUMIF(#REF!,A85,#REF!)</f>
        <v>#REF!</v>
      </c>
    </row>
    <row r="86" spans="1:6" x14ac:dyDescent="0.3">
      <c r="A86" s="4">
        <v>16038</v>
      </c>
      <c r="B86" s="2" t="s">
        <v>110</v>
      </c>
      <c r="C86" s="2">
        <v>2</v>
      </c>
      <c r="D86" s="2">
        <v>6</v>
      </c>
      <c r="E86" s="2">
        <v>7</v>
      </c>
      <c r="F86" s="7" t="e">
        <f>SUMIF(#REF!,A86,#REF!)</f>
        <v>#REF!</v>
      </c>
    </row>
    <row r="87" spans="1:6" x14ac:dyDescent="0.3">
      <c r="A87" s="4">
        <v>16052</v>
      </c>
      <c r="B87" s="2" t="s">
        <v>134</v>
      </c>
      <c r="C87" s="2">
        <v>2</v>
      </c>
      <c r="D87" s="2">
        <v>6</v>
      </c>
      <c r="E87" s="2">
        <v>8</v>
      </c>
      <c r="F87" s="7" t="e">
        <f>SUMIF(#REF!,A87,#REF!)</f>
        <v>#REF!</v>
      </c>
    </row>
    <row r="88" spans="1:6" x14ac:dyDescent="0.3">
      <c r="A88" s="4">
        <v>16053</v>
      </c>
      <c r="B88" s="2" t="s">
        <v>132</v>
      </c>
      <c r="C88" s="2">
        <v>2</v>
      </c>
      <c r="D88" s="2">
        <v>6</v>
      </c>
      <c r="E88" s="2">
        <v>9</v>
      </c>
      <c r="F88" s="7" t="e">
        <f>SUMIF(#REF!,A88,#REF!)</f>
        <v>#REF!</v>
      </c>
    </row>
    <row r="89" spans="1:6" x14ac:dyDescent="0.3">
      <c r="A89" s="4">
        <v>16054</v>
      </c>
      <c r="B89" s="2" t="s">
        <v>143</v>
      </c>
      <c r="C89" s="2">
        <v>2</v>
      </c>
      <c r="D89" s="2">
        <v>6</v>
      </c>
      <c r="E89" s="2">
        <v>10</v>
      </c>
      <c r="F89" s="7" t="e">
        <f>SUMIF(#REF!,A89,#REF!)</f>
        <v>#REF!</v>
      </c>
    </row>
    <row r="90" spans="1:6" x14ac:dyDescent="0.3">
      <c r="A90" s="4">
        <v>16056</v>
      </c>
      <c r="B90" s="2" t="s">
        <v>140</v>
      </c>
      <c r="C90" s="2">
        <v>2</v>
      </c>
      <c r="D90" s="2">
        <v>6</v>
      </c>
      <c r="E90" s="2">
        <v>11</v>
      </c>
      <c r="F90" s="7" t="e">
        <f>SUMIF(#REF!,A90,#REF!)</f>
        <v>#REF!</v>
      </c>
    </row>
    <row r="91" spans="1:6" x14ac:dyDescent="0.3">
      <c r="A91" s="4">
        <v>16064</v>
      </c>
      <c r="B91" s="2" t="s">
        <v>160</v>
      </c>
      <c r="C91" s="2">
        <v>2</v>
      </c>
      <c r="D91" s="2">
        <v>6</v>
      </c>
      <c r="E91" s="2">
        <v>12</v>
      </c>
      <c r="F91" s="7" t="e">
        <f>SUMIF(#REF!,A91,#REF!)</f>
        <v>#REF!</v>
      </c>
    </row>
    <row r="92" spans="1:6" x14ac:dyDescent="0.3">
      <c r="A92" s="4">
        <v>16076</v>
      </c>
      <c r="B92" s="2" t="s">
        <v>136</v>
      </c>
      <c r="C92" s="2">
        <v>2</v>
      </c>
      <c r="D92" s="2">
        <v>6</v>
      </c>
      <c r="E92" s="2">
        <v>13</v>
      </c>
      <c r="F92" s="7" t="e">
        <f>SUMIF(#REF!,A92,#REF!)</f>
        <v>#REF!</v>
      </c>
    </row>
    <row r="93" spans="1:6" x14ac:dyDescent="0.3">
      <c r="A93" s="4">
        <v>16078</v>
      </c>
      <c r="B93" s="2" t="s">
        <v>138</v>
      </c>
      <c r="C93" s="2">
        <v>2</v>
      </c>
      <c r="D93" s="2">
        <v>6</v>
      </c>
      <c r="E93" s="2">
        <v>14</v>
      </c>
      <c r="F93" s="7" t="e">
        <f>SUMIF(#REF!,A93,#REF!)</f>
        <v>#REF!</v>
      </c>
    </row>
    <row r="94" spans="1:6" x14ac:dyDescent="0.3">
      <c r="A94" s="4">
        <v>16092</v>
      </c>
      <c r="B94" s="2" t="s">
        <v>171</v>
      </c>
      <c r="C94" s="2">
        <v>2</v>
      </c>
      <c r="D94" s="2">
        <v>6</v>
      </c>
      <c r="E94" s="2">
        <v>15</v>
      </c>
      <c r="F94" s="7" t="e">
        <f>SUMIF(#REF!,A94,#REF!)</f>
        <v>#REF!</v>
      </c>
    </row>
  </sheetData>
  <phoneticPr fontId="7" type="noConversion"/>
  <conditionalFormatting sqref="F2:F94">
    <cfRule type="cellIs" dxfId="2" priority="1" operator="greaterThan">
      <formula>24</formula>
    </cfRule>
  </conditionalFormatting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7"/>
  <sheetViews>
    <sheetView zoomScaleNormal="100" zoomScaleSheetLayoutView="75" workbookViewId="0">
      <pane ySplit="1" topLeftCell="A2" activePane="bottomLeft" state="frozen"/>
      <selection pane="bottomLeft" activeCell="H11" sqref="H11"/>
    </sheetView>
  </sheetViews>
  <sheetFormatPr defaultColWidth="9.109375" defaultRowHeight="17.399999999999999" x14ac:dyDescent="0.3"/>
  <cols>
    <col min="1" max="1" width="32.5546875" style="6" customWidth="1"/>
    <col min="2" max="4" width="9.109375" style="6"/>
    <col min="5" max="5" width="14.5546875" style="6" customWidth="1"/>
    <col min="6" max="6" width="9.109375" style="6" customWidth="1"/>
    <col min="7" max="7" width="14.88671875" style="6" customWidth="1"/>
    <col min="8" max="8" width="14.5546875" style="6" customWidth="1"/>
    <col min="9" max="16384" width="9.109375" style="6"/>
  </cols>
  <sheetData>
    <row r="1" spans="1:17" x14ac:dyDescent="0.3">
      <c r="A1" s="7" t="s">
        <v>178</v>
      </c>
      <c r="B1" s="7" t="s">
        <v>97</v>
      </c>
      <c r="C1" s="7" t="s">
        <v>95</v>
      </c>
      <c r="D1" s="7" t="s">
        <v>180</v>
      </c>
      <c r="E1" s="7" t="s">
        <v>170</v>
      </c>
      <c r="F1" s="7" t="s">
        <v>181</v>
      </c>
      <c r="G1" s="7" t="s">
        <v>65</v>
      </c>
      <c r="H1" s="6" t="s">
        <v>63</v>
      </c>
    </row>
    <row r="2" spans="1:17" x14ac:dyDescent="0.3">
      <c r="A2" s="13" t="s">
        <v>30</v>
      </c>
      <c r="B2" s="7">
        <v>1</v>
      </c>
      <c r="C2" s="13" t="s">
        <v>89</v>
      </c>
      <c r="D2" s="13" t="s">
        <v>175</v>
      </c>
      <c r="E2" s="7" t="s">
        <v>188</v>
      </c>
      <c r="F2" s="7">
        <v>1</v>
      </c>
      <c r="G2" s="7" t="e">
        <f>COUNTIFS(#REF!,A2,#REF!,C2)</f>
        <v>#REF!</v>
      </c>
      <c r="H2" s="6">
        <f>VLOOKUP(A2,$K$2:$Q$35,7,0)</f>
        <v>93</v>
      </c>
      <c r="K2" s="13" t="s">
        <v>45</v>
      </c>
      <c r="L2" s="7">
        <v>2</v>
      </c>
      <c r="M2" s="13" t="s">
        <v>89</v>
      </c>
      <c r="N2" s="13" t="s">
        <v>86</v>
      </c>
      <c r="O2" s="7" t="s">
        <v>195</v>
      </c>
      <c r="P2" s="7">
        <v>2</v>
      </c>
      <c r="Q2" s="7">
        <v>60</v>
      </c>
    </row>
    <row r="3" spans="1:17" x14ac:dyDescent="0.3">
      <c r="A3" s="13" t="s">
        <v>44</v>
      </c>
      <c r="B3" s="7">
        <v>1</v>
      </c>
      <c r="C3" s="13" t="s">
        <v>89</v>
      </c>
      <c r="D3" s="13" t="s">
        <v>175</v>
      </c>
      <c r="E3" s="7" t="s">
        <v>62</v>
      </c>
      <c r="F3" s="7">
        <v>1</v>
      </c>
      <c r="G3" s="7" t="e">
        <f>COUNTIFS(#REF!,A3,#REF!,C3)</f>
        <v>#REF!</v>
      </c>
      <c r="H3" s="6">
        <f t="shared" ref="H3:H37" si="0">VLOOKUP(A3,$K$2:$Q$35,7,0)</f>
        <v>37</v>
      </c>
      <c r="K3" s="13" t="s">
        <v>40</v>
      </c>
      <c r="L3" s="7">
        <v>2</v>
      </c>
      <c r="M3" s="13" t="s">
        <v>89</v>
      </c>
      <c r="N3" s="13" t="s">
        <v>86</v>
      </c>
      <c r="O3" s="7" t="s">
        <v>195</v>
      </c>
      <c r="P3" s="7">
        <v>2</v>
      </c>
      <c r="Q3" s="7">
        <v>32</v>
      </c>
    </row>
    <row r="4" spans="1:17" x14ac:dyDescent="0.3">
      <c r="A4" s="13" t="s">
        <v>26</v>
      </c>
      <c r="B4" s="7">
        <v>1</v>
      </c>
      <c r="C4" s="13" t="s">
        <v>89</v>
      </c>
      <c r="D4" s="13" t="s">
        <v>175</v>
      </c>
      <c r="E4" s="7" t="s">
        <v>62</v>
      </c>
      <c r="F4" s="7">
        <v>1</v>
      </c>
      <c r="G4" s="7" t="e">
        <f>COUNTIFS(#REF!,A4,#REF!,C4)</f>
        <v>#REF!</v>
      </c>
      <c r="H4" s="6">
        <f t="shared" si="0"/>
        <v>56</v>
      </c>
      <c r="I4" s="6" t="e">
        <f>SUM(G2:G37)</f>
        <v>#REF!</v>
      </c>
      <c r="K4" s="13" t="s">
        <v>25</v>
      </c>
      <c r="L4" s="7">
        <v>2</v>
      </c>
      <c r="M4" s="13" t="s">
        <v>89</v>
      </c>
      <c r="N4" s="13" t="s">
        <v>87</v>
      </c>
      <c r="O4" s="7" t="s">
        <v>195</v>
      </c>
      <c r="P4" s="7">
        <v>2</v>
      </c>
      <c r="Q4" s="7">
        <v>12</v>
      </c>
    </row>
    <row r="5" spans="1:17" x14ac:dyDescent="0.3">
      <c r="A5" s="13" t="s">
        <v>33</v>
      </c>
      <c r="B5" s="7">
        <v>1</v>
      </c>
      <c r="C5" s="13" t="s">
        <v>89</v>
      </c>
      <c r="D5" s="13" t="s">
        <v>175</v>
      </c>
      <c r="E5" s="7" t="s">
        <v>216</v>
      </c>
      <c r="F5" s="7">
        <v>1</v>
      </c>
      <c r="G5" s="7" t="e">
        <f>COUNTIFS(#REF!,A5,#REF!,C5)</f>
        <v>#REF!</v>
      </c>
      <c r="H5" s="6">
        <f t="shared" si="0"/>
        <v>67</v>
      </c>
      <c r="K5" s="13" t="s">
        <v>6</v>
      </c>
      <c r="L5" s="7">
        <v>3</v>
      </c>
      <c r="M5" s="13" t="s">
        <v>81</v>
      </c>
      <c r="N5" s="13" t="s">
        <v>86</v>
      </c>
      <c r="O5" s="7" t="s">
        <v>224</v>
      </c>
      <c r="P5" s="14">
        <v>4</v>
      </c>
      <c r="Q5" s="7">
        <v>52</v>
      </c>
    </row>
    <row r="6" spans="1:17" x14ac:dyDescent="0.3">
      <c r="A6" s="13" t="s">
        <v>39</v>
      </c>
      <c r="B6" s="7">
        <v>1</v>
      </c>
      <c r="C6" s="13" t="s">
        <v>89</v>
      </c>
      <c r="D6" s="13" t="s">
        <v>175</v>
      </c>
      <c r="E6" s="7" t="s">
        <v>216</v>
      </c>
      <c r="F6" s="7">
        <v>1</v>
      </c>
      <c r="G6" s="7" t="e">
        <f>COUNTIFS(#REF!,A6,#REF!,C6)</f>
        <v>#REF!</v>
      </c>
      <c r="H6" s="6">
        <f t="shared" si="0"/>
        <v>26</v>
      </c>
      <c r="K6" s="13" t="s">
        <v>5</v>
      </c>
      <c r="L6" s="7">
        <v>1</v>
      </c>
      <c r="M6" s="13" t="s">
        <v>81</v>
      </c>
      <c r="N6" s="13" t="s">
        <v>86</v>
      </c>
      <c r="O6" s="7" t="s">
        <v>224</v>
      </c>
      <c r="P6" s="14">
        <v>2</v>
      </c>
      <c r="Q6" s="7">
        <v>34</v>
      </c>
    </row>
    <row r="7" spans="1:17" x14ac:dyDescent="0.3">
      <c r="A7" s="13" t="s">
        <v>45</v>
      </c>
      <c r="B7" s="7">
        <v>2</v>
      </c>
      <c r="C7" s="13" t="s">
        <v>89</v>
      </c>
      <c r="D7" s="13" t="s">
        <v>86</v>
      </c>
      <c r="E7" s="7" t="s">
        <v>195</v>
      </c>
      <c r="F7" s="7">
        <v>2</v>
      </c>
      <c r="G7" s="7" t="e">
        <f>COUNTIFS(#REF!,A7,#REF!,C7)</f>
        <v>#REF!</v>
      </c>
      <c r="H7" s="6">
        <f t="shared" si="0"/>
        <v>60</v>
      </c>
      <c r="K7" s="13" t="s">
        <v>42</v>
      </c>
      <c r="L7" s="7">
        <v>3</v>
      </c>
      <c r="M7" s="13" t="s">
        <v>93</v>
      </c>
      <c r="N7" s="13" t="s">
        <v>86</v>
      </c>
      <c r="O7" s="7" t="s">
        <v>224</v>
      </c>
      <c r="P7" s="7">
        <v>3</v>
      </c>
      <c r="Q7" s="7">
        <v>11</v>
      </c>
    </row>
    <row r="8" spans="1:17" x14ac:dyDescent="0.3">
      <c r="A8" s="13" t="s">
        <v>40</v>
      </c>
      <c r="B8" s="7">
        <v>2</v>
      </c>
      <c r="C8" s="13" t="s">
        <v>89</v>
      </c>
      <c r="D8" s="13" t="s">
        <v>86</v>
      </c>
      <c r="E8" s="7" t="s">
        <v>195</v>
      </c>
      <c r="F8" s="7">
        <v>2</v>
      </c>
      <c r="G8" s="7" t="e">
        <f>COUNTIFS(#REF!,A8,#REF!,C8)</f>
        <v>#REF!</v>
      </c>
      <c r="H8" s="6">
        <f t="shared" si="0"/>
        <v>32</v>
      </c>
      <c r="K8" s="13" t="s">
        <v>43</v>
      </c>
      <c r="L8" s="7">
        <v>3</v>
      </c>
      <c r="M8" s="13" t="s">
        <v>93</v>
      </c>
      <c r="N8" s="13" t="s">
        <v>86</v>
      </c>
      <c r="O8" s="7" t="s">
        <v>224</v>
      </c>
      <c r="P8" s="7">
        <v>3</v>
      </c>
      <c r="Q8" s="7">
        <v>9</v>
      </c>
    </row>
    <row r="9" spans="1:17" x14ac:dyDescent="0.3">
      <c r="A9" s="13" t="s">
        <v>41</v>
      </c>
      <c r="B9" s="7">
        <v>2</v>
      </c>
      <c r="C9" s="13" t="s">
        <v>89</v>
      </c>
      <c r="D9" s="13" t="s">
        <v>86</v>
      </c>
      <c r="E9" s="7" t="s">
        <v>211</v>
      </c>
      <c r="F9" s="7">
        <v>2</v>
      </c>
      <c r="G9" s="7" t="e">
        <f>COUNTIFS(#REF!,A9,#REF!,C9)</f>
        <v>#REF!</v>
      </c>
      <c r="H9" s="6">
        <f t="shared" si="0"/>
        <v>29</v>
      </c>
      <c r="K9" s="13" t="s">
        <v>30</v>
      </c>
      <c r="L9" s="7">
        <v>1</v>
      </c>
      <c r="M9" s="13" t="s">
        <v>89</v>
      </c>
      <c r="N9" s="13" t="s">
        <v>175</v>
      </c>
      <c r="O9" s="7" t="s">
        <v>188</v>
      </c>
      <c r="P9" s="7">
        <v>1</v>
      </c>
      <c r="Q9" s="7">
        <v>93</v>
      </c>
    </row>
    <row r="10" spans="1:17" x14ac:dyDescent="0.3">
      <c r="A10" s="13" t="s">
        <v>31</v>
      </c>
      <c r="B10" s="7">
        <v>2</v>
      </c>
      <c r="C10" s="13" t="s">
        <v>89</v>
      </c>
      <c r="D10" s="13" t="s">
        <v>86</v>
      </c>
      <c r="E10" s="7" t="s">
        <v>211</v>
      </c>
      <c r="F10" s="7">
        <v>2</v>
      </c>
      <c r="G10" s="7" t="e">
        <f>COUNTIFS(#REF!,A10,#REF!,C10)</f>
        <v>#REF!</v>
      </c>
      <c r="H10" s="6">
        <f t="shared" si="0"/>
        <v>10</v>
      </c>
      <c r="K10" s="13" t="s">
        <v>41</v>
      </c>
      <c r="L10" s="7">
        <v>2</v>
      </c>
      <c r="M10" s="13" t="s">
        <v>89</v>
      </c>
      <c r="N10" s="13" t="s">
        <v>86</v>
      </c>
      <c r="O10" s="7" t="s">
        <v>211</v>
      </c>
      <c r="P10" s="7">
        <v>2</v>
      </c>
      <c r="Q10" s="7">
        <v>29</v>
      </c>
    </row>
    <row r="11" spans="1:17" x14ac:dyDescent="0.3">
      <c r="A11" s="13" t="s">
        <v>37</v>
      </c>
      <c r="B11" s="7">
        <v>2</v>
      </c>
      <c r="C11" s="13" t="s">
        <v>89</v>
      </c>
      <c r="D11" s="13" t="s">
        <v>86</v>
      </c>
      <c r="E11" s="7" t="s">
        <v>165</v>
      </c>
      <c r="F11" s="7">
        <v>2</v>
      </c>
      <c r="G11" s="7" t="e">
        <f>COUNTIFS(#REF!,A11,#REF!,C11)</f>
        <v>#REF!</v>
      </c>
      <c r="H11" s="6">
        <f t="shared" si="0"/>
        <v>26</v>
      </c>
      <c r="K11" s="13" t="s">
        <v>31</v>
      </c>
      <c r="L11" s="7">
        <v>2</v>
      </c>
      <c r="M11" s="13" t="s">
        <v>89</v>
      </c>
      <c r="N11" s="13" t="s">
        <v>86</v>
      </c>
      <c r="O11" s="7" t="s">
        <v>211</v>
      </c>
      <c r="P11" s="7">
        <v>2</v>
      </c>
      <c r="Q11" s="7">
        <v>10</v>
      </c>
    </row>
    <row r="12" spans="1:17" x14ac:dyDescent="0.3">
      <c r="A12" s="13" t="s">
        <v>35</v>
      </c>
      <c r="B12" s="7">
        <v>2</v>
      </c>
      <c r="C12" s="13" t="s">
        <v>89</v>
      </c>
      <c r="D12" s="13" t="s">
        <v>86</v>
      </c>
      <c r="E12" s="7" t="s">
        <v>165</v>
      </c>
      <c r="F12" s="7">
        <v>2</v>
      </c>
      <c r="G12" s="7" t="e">
        <f>COUNTIFS(#REF!,A12,#REF!,C12)</f>
        <v>#REF!</v>
      </c>
      <c r="H12" s="6">
        <f t="shared" si="0"/>
        <v>29</v>
      </c>
      <c r="K12" s="13" t="s">
        <v>2</v>
      </c>
      <c r="L12" s="7">
        <v>1</v>
      </c>
      <c r="M12" s="13" t="s">
        <v>81</v>
      </c>
      <c r="N12" s="13" t="s">
        <v>86</v>
      </c>
      <c r="O12" s="7" t="s">
        <v>182</v>
      </c>
      <c r="P12" s="14">
        <v>2</v>
      </c>
      <c r="Q12" s="7">
        <v>18</v>
      </c>
    </row>
    <row r="13" spans="1:17" x14ac:dyDescent="0.3">
      <c r="A13" s="13" t="s">
        <v>25</v>
      </c>
      <c r="B13" s="7">
        <v>2</v>
      </c>
      <c r="C13" s="13" t="s">
        <v>89</v>
      </c>
      <c r="D13" s="13" t="s">
        <v>87</v>
      </c>
      <c r="E13" s="7" t="s">
        <v>195</v>
      </c>
      <c r="F13" s="7">
        <v>2</v>
      </c>
      <c r="G13" s="7" t="e">
        <f>COUNTIFS(#REF!,A13,#REF!,C13)</f>
        <v>#REF!</v>
      </c>
      <c r="H13" s="6">
        <f t="shared" si="0"/>
        <v>12</v>
      </c>
      <c r="K13" s="13" t="s">
        <v>3</v>
      </c>
      <c r="L13" s="7">
        <v>3</v>
      </c>
      <c r="M13" s="13" t="s">
        <v>81</v>
      </c>
      <c r="N13" s="13" t="s">
        <v>86</v>
      </c>
      <c r="O13" s="7" t="s">
        <v>182</v>
      </c>
      <c r="P13" s="7">
        <v>3</v>
      </c>
      <c r="Q13" s="7">
        <v>41</v>
      </c>
    </row>
    <row r="14" spans="1:17" x14ac:dyDescent="0.3">
      <c r="A14" s="13" t="s">
        <v>11</v>
      </c>
      <c r="B14" s="7">
        <v>2</v>
      </c>
      <c r="C14" s="13" t="s">
        <v>89</v>
      </c>
      <c r="D14" s="13" t="s">
        <v>87</v>
      </c>
      <c r="E14" s="7" t="s">
        <v>225</v>
      </c>
      <c r="F14" s="7">
        <v>2</v>
      </c>
      <c r="G14" s="7" t="e">
        <f>COUNTIFS(#REF!,A14,#REF!,C14)</f>
        <v>#REF!</v>
      </c>
      <c r="H14" s="6">
        <f t="shared" si="0"/>
        <v>9</v>
      </c>
      <c r="K14" s="13" t="s">
        <v>32</v>
      </c>
      <c r="L14" s="7">
        <v>3</v>
      </c>
      <c r="M14" s="13" t="s">
        <v>93</v>
      </c>
      <c r="N14" s="13" t="s">
        <v>86</v>
      </c>
      <c r="O14" s="7" t="s">
        <v>182</v>
      </c>
      <c r="P14" s="7">
        <v>3</v>
      </c>
      <c r="Q14" s="7">
        <v>11</v>
      </c>
    </row>
    <row r="15" spans="1:17" x14ac:dyDescent="0.3">
      <c r="A15" s="13" t="s">
        <v>79</v>
      </c>
      <c r="B15" s="7">
        <v>2</v>
      </c>
      <c r="C15" s="13" t="s">
        <v>89</v>
      </c>
      <c r="D15" s="13" t="s">
        <v>87</v>
      </c>
      <c r="E15" s="7" t="s">
        <v>213</v>
      </c>
      <c r="F15" s="7">
        <v>2</v>
      </c>
      <c r="G15" s="7" t="e">
        <f>COUNTIFS(#REF!,A15,#REF!,C15)</f>
        <v>#REF!</v>
      </c>
      <c r="H15" s="6">
        <f t="shared" si="0"/>
        <v>13</v>
      </c>
      <c r="K15" s="13" t="s">
        <v>7</v>
      </c>
      <c r="L15" s="7">
        <v>3</v>
      </c>
      <c r="M15" s="13" t="s">
        <v>93</v>
      </c>
      <c r="N15" s="13" t="s">
        <v>86</v>
      </c>
      <c r="O15" s="7" t="s">
        <v>182</v>
      </c>
      <c r="P15" s="7">
        <v>3</v>
      </c>
      <c r="Q15" s="7">
        <v>10</v>
      </c>
    </row>
    <row r="16" spans="1:17" x14ac:dyDescent="0.3">
      <c r="A16" s="13" t="s">
        <v>6</v>
      </c>
      <c r="B16" s="7">
        <v>3</v>
      </c>
      <c r="C16" s="13" t="s">
        <v>81</v>
      </c>
      <c r="D16" s="13" t="s">
        <v>86</v>
      </c>
      <c r="E16" s="7" t="s">
        <v>224</v>
      </c>
      <c r="F16" s="14">
        <v>4</v>
      </c>
      <c r="G16" s="7" t="e">
        <f>COUNTIFS(#REF!,A16,#REF!,C16)</f>
        <v>#REF!</v>
      </c>
      <c r="H16" s="6">
        <f t="shared" si="0"/>
        <v>52</v>
      </c>
      <c r="K16" s="13" t="s">
        <v>27</v>
      </c>
      <c r="L16" s="7">
        <v>3</v>
      </c>
      <c r="M16" s="13" t="s">
        <v>81</v>
      </c>
      <c r="N16" s="13" t="s">
        <v>86</v>
      </c>
      <c r="O16" s="7" t="s">
        <v>207</v>
      </c>
      <c r="P16" s="14">
        <v>4</v>
      </c>
      <c r="Q16" s="7">
        <v>32</v>
      </c>
    </row>
    <row r="17" spans="1:17" x14ac:dyDescent="0.3">
      <c r="A17" s="13" t="s">
        <v>5</v>
      </c>
      <c r="B17" s="7">
        <v>1</v>
      </c>
      <c r="C17" s="13" t="s">
        <v>81</v>
      </c>
      <c r="D17" s="13" t="s">
        <v>86</v>
      </c>
      <c r="E17" s="7" t="s">
        <v>224</v>
      </c>
      <c r="F17" s="14">
        <v>2</v>
      </c>
      <c r="G17" s="7" t="e">
        <f>COUNTIFS(#REF!,A17,#REF!,C17)</f>
        <v>#REF!</v>
      </c>
      <c r="H17" s="6">
        <f t="shared" si="0"/>
        <v>34</v>
      </c>
      <c r="K17" s="13" t="s">
        <v>38</v>
      </c>
      <c r="L17" s="7">
        <v>3</v>
      </c>
      <c r="M17" s="13" t="s">
        <v>81</v>
      </c>
      <c r="N17" s="13" t="s">
        <v>86</v>
      </c>
      <c r="O17" s="7" t="s">
        <v>207</v>
      </c>
      <c r="P17" s="14">
        <v>4</v>
      </c>
      <c r="Q17" s="7">
        <v>13</v>
      </c>
    </row>
    <row r="18" spans="1:17" x14ac:dyDescent="0.3">
      <c r="A18" s="13" t="s">
        <v>2</v>
      </c>
      <c r="B18" s="7">
        <v>1</v>
      </c>
      <c r="C18" s="13" t="s">
        <v>81</v>
      </c>
      <c r="D18" s="13" t="s">
        <v>86</v>
      </c>
      <c r="E18" s="7" t="s">
        <v>182</v>
      </c>
      <c r="F18" s="14">
        <v>2</v>
      </c>
      <c r="G18" s="7" t="e">
        <f>COUNTIFS(#REF!,A18,#REF!,C18)</f>
        <v>#REF!</v>
      </c>
      <c r="H18" s="6">
        <f t="shared" si="0"/>
        <v>18</v>
      </c>
      <c r="K18" s="13" t="s">
        <v>29</v>
      </c>
      <c r="L18" s="7">
        <v>3</v>
      </c>
      <c r="M18" s="13" t="s">
        <v>81</v>
      </c>
      <c r="N18" s="13" t="s">
        <v>86</v>
      </c>
      <c r="O18" s="7" t="s">
        <v>207</v>
      </c>
      <c r="P18" s="7">
        <v>3</v>
      </c>
      <c r="Q18" s="7">
        <v>93</v>
      </c>
    </row>
    <row r="19" spans="1:17" x14ac:dyDescent="0.3">
      <c r="A19" s="13" t="s">
        <v>3</v>
      </c>
      <c r="B19" s="7">
        <v>3</v>
      </c>
      <c r="C19" s="13" t="s">
        <v>81</v>
      </c>
      <c r="D19" s="13" t="s">
        <v>86</v>
      </c>
      <c r="E19" s="7" t="s">
        <v>182</v>
      </c>
      <c r="F19" s="7">
        <v>3</v>
      </c>
      <c r="G19" s="7" t="e">
        <f>COUNTIFS(#REF!,A19,#REF!,C19)</f>
        <v>#REF!</v>
      </c>
      <c r="H19" s="6">
        <f t="shared" si="0"/>
        <v>41</v>
      </c>
      <c r="K19" s="13" t="s">
        <v>23</v>
      </c>
      <c r="L19" s="7">
        <v>3</v>
      </c>
      <c r="M19" s="13" t="s">
        <v>93</v>
      </c>
      <c r="N19" s="13" t="s">
        <v>86</v>
      </c>
      <c r="O19" s="7" t="s">
        <v>207</v>
      </c>
      <c r="P19" s="7">
        <v>3</v>
      </c>
      <c r="Q19" s="7">
        <v>6</v>
      </c>
    </row>
    <row r="20" spans="1:17" x14ac:dyDescent="0.3">
      <c r="A20" s="13" t="s">
        <v>27</v>
      </c>
      <c r="B20" s="7">
        <v>3</v>
      </c>
      <c r="C20" s="13" t="s">
        <v>81</v>
      </c>
      <c r="D20" s="13" t="s">
        <v>86</v>
      </c>
      <c r="E20" s="7" t="s">
        <v>207</v>
      </c>
      <c r="F20" s="14">
        <v>4</v>
      </c>
      <c r="G20" s="7" t="e">
        <f>COUNTIFS(#REF!,A20,#REF!,C20)</f>
        <v>#REF!</v>
      </c>
      <c r="H20" s="6">
        <f t="shared" si="0"/>
        <v>32</v>
      </c>
      <c r="K20" s="13" t="s">
        <v>22</v>
      </c>
      <c r="L20" s="7">
        <v>3</v>
      </c>
      <c r="M20" s="13" t="s">
        <v>93</v>
      </c>
      <c r="N20" s="13" t="s">
        <v>86</v>
      </c>
      <c r="O20" s="7" t="s">
        <v>207</v>
      </c>
      <c r="P20" s="7">
        <v>3</v>
      </c>
      <c r="Q20" s="7">
        <v>6</v>
      </c>
    </row>
    <row r="21" spans="1:17" x14ac:dyDescent="0.3">
      <c r="A21" s="13" t="s">
        <v>38</v>
      </c>
      <c r="B21" s="7">
        <v>3</v>
      </c>
      <c r="C21" s="13" t="s">
        <v>81</v>
      </c>
      <c r="D21" s="13" t="s">
        <v>86</v>
      </c>
      <c r="E21" s="7" t="s">
        <v>207</v>
      </c>
      <c r="F21" s="14">
        <v>4</v>
      </c>
      <c r="G21" s="7" t="e">
        <f>COUNTIFS(#REF!,A21,#REF!,C21)</f>
        <v>#REF!</v>
      </c>
      <c r="H21" s="6">
        <f t="shared" si="0"/>
        <v>13</v>
      </c>
      <c r="K21" s="13" t="s">
        <v>37</v>
      </c>
      <c r="L21" s="7">
        <v>2</v>
      </c>
      <c r="M21" s="13" t="s">
        <v>89</v>
      </c>
      <c r="N21" s="13" t="s">
        <v>86</v>
      </c>
      <c r="O21" s="7" t="s">
        <v>165</v>
      </c>
      <c r="P21" s="7">
        <v>2</v>
      </c>
      <c r="Q21" s="7">
        <v>26</v>
      </c>
    </row>
    <row r="22" spans="1:17" x14ac:dyDescent="0.3">
      <c r="A22" s="13" t="s">
        <v>29</v>
      </c>
      <c r="B22" s="7">
        <v>3</v>
      </c>
      <c r="C22" s="13" t="s">
        <v>81</v>
      </c>
      <c r="D22" s="13" t="s">
        <v>86</v>
      </c>
      <c r="E22" s="7" t="s">
        <v>207</v>
      </c>
      <c r="F22" s="7">
        <v>3</v>
      </c>
      <c r="G22" s="7" t="e">
        <f>COUNTIFS(#REF!,A22,#REF!,C22)</f>
        <v>#REF!</v>
      </c>
      <c r="H22" s="6">
        <f t="shared" si="0"/>
        <v>93</v>
      </c>
      <c r="K22" s="13" t="s">
        <v>35</v>
      </c>
      <c r="L22" s="7">
        <v>2</v>
      </c>
      <c r="M22" s="13" t="s">
        <v>89</v>
      </c>
      <c r="N22" s="13" t="s">
        <v>86</v>
      </c>
      <c r="O22" s="7" t="s">
        <v>165</v>
      </c>
      <c r="P22" s="7">
        <v>2</v>
      </c>
      <c r="Q22" s="7">
        <v>29</v>
      </c>
    </row>
    <row r="23" spans="1:17" x14ac:dyDescent="0.3">
      <c r="A23" s="13" t="s">
        <v>8</v>
      </c>
      <c r="B23" s="7">
        <v>3</v>
      </c>
      <c r="C23" s="13" t="s">
        <v>81</v>
      </c>
      <c r="D23" s="13" t="s">
        <v>86</v>
      </c>
      <c r="E23" s="7" t="s">
        <v>168</v>
      </c>
      <c r="F23" s="7">
        <v>3</v>
      </c>
      <c r="G23" s="7" t="e">
        <f>COUNTIFS(#REF!,A23,#REF!,C23)</f>
        <v>#REF!</v>
      </c>
      <c r="H23" s="6">
        <f t="shared" si="0"/>
        <v>18</v>
      </c>
      <c r="K23" s="13" t="s">
        <v>8</v>
      </c>
      <c r="L23" s="7">
        <v>3</v>
      </c>
      <c r="M23" s="13" t="s">
        <v>81</v>
      </c>
      <c r="N23" s="13" t="s">
        <v>86</v>
      </c>
      <c r="O23" s="7" t="s">
        <v>168</v>
      </c>
      <c r="P23" s="7">
        <v>3</v>
      </c>
      <c r="Q23" s="7">
        <v>18</v>
      </c>
    </row>
    <row r="24" spans="1:17" x14ac:dyDescent="0.3">
      <c r="A24" s="13" t="s">
        <v>10</v>
      </c>
      <c r="B24" s="7">
        <v>3</v>
      </c>
      <c r="C24" s="13" t="s">
        <v>81</v>
      </c>
      <c r="D24" s="13" t="s">
        <v>86</v>
      </c>
      <c r="E24" s="7" t="s">
        <v>225</v>
      </c>
      <c r="F24" s="7">
        <v>3</v>
      </c>
      <c r="G24" s="7" t="e">
        <f>COUNTIFS(#REF!,A24,#REF!,C24)</f>
        <v>#REF!</v>
      </c>
      <c r="H24" s="6">
        <f t="shared" si="0"/>
        <v>10</v>
      </c>
      <c r="K24" s="13" t="s">
        <v>9</v>
      </c>
      <c r="L24" s="7">
        <v>3</v>
      </c>
      <c r="M24" s="13" t="s">
        <v>93</v>
      </c>
      <c r="N24" s="13" t="s">
        <v>86</v>
      </c>
      <c r="O24" s="7" t="s">
        <v>168</v>
      </c>
      <c r="P24" s="7">
        <v>3</v>
      </c>
      <c r="Q24" s="7">
        <v>8</v>
      </c>
    </row>
    <row r="25" spans="1:17" x14ac:dyDescent="0.3">
      <c r="A25" s="13" t="s">
        <v>28</v>
      </c>
      <c r="B25" s="7">
        <v>3</v>
      </c>
      <c r="C25" s="13" t="s">
        <v>81</v>
      </c>
      <c r="D25" s="13" t="s">
        <v>86</v>
      </c>
      <c r="E25" s="7" t="s">
        <v>192</v>
      </c>
      <c r="F25" s="14">
        <v>4</v>
      </c>
      <c r="G25" s="7" t="e">
        <f>COUNTIFS(#REF!,A25,#REF!,C25)</f>
        <v>#REF!</v>
      </c>
      <c r="H25" s="6">
        <f t="shared" si="0"/>
        <v>67</v>
      </c>
      <c r="K25" s="13" t="s">
        <v>44</v>
      </c>
      <c r="L25" s="7">
        <v>1</v>
      </c>
      <c r="M25" s="13" t="s">
        <v>89</v>
      </c>
      <c r="N25" s="13" t="s">
        <v>175</v>
      </c>
      <c r="O25" s="7" t="s">
        <v>62</v>
      </c>
      <c r="P25" s="7">
        <v>1</v>
      </c>
      <c r="Q25" s="7">
        <v>37</v>
      </c>
    </row>
    <row r="26" spans="1:17" x14ac:dyDescent="0.3">
      <c r="A26" s="13" t="s">
        <v>4</v>
      </c>
      <c r="B26" s="7">
        <v>1</v>
      </c>
      <c r="C26" s="13" t="s">
        <v>81</v>
      </c>
      <c r="D26" s="13" t="s">
        <v>86</v>
      </c>
      <c r="E26" s="7" t="s">
        <v>192</v>
      </c>
      <c r="F26" s="14">
        <v>2</v>
      </c>
      <c r="G26" s="7" t="e">
        <f>COUNTIFS(#REF!,A26,#REF!,C26)</f>
        <v>#REF!</v>
      </c>
      <c r="H26" s="6">
        <f t="shared" si="0"/>
        <v>27</v>
      </c>
      <c r="K26" s="13" t="s">
        <v>26</v>
      </c>
      <c r="L26" s="7">
        <v>1</v>
      </c>
      <c r="M26" s="13" t="s">
        <v>89</v>
      </c>
      <c r="N26" s="13" t="s">
        <v>175</v>
      </c>
      <c r="O26" s="7" t="s">
        <v>62</v>
      </c>
      <c r="P26" s="7">
        <v>1</v>
      </c>
      <c r="Q26" s="7">
        <v>56</v>
      </c>
    </row>
    <row r="27" spans="1:17" x14ac:dyDescent="0.3">
      <c r="A27" s="13" t="s">
        <v>42</v>
      </c>
      <c r="B27" s="7">
        <v>3</v>
      </c>
      <c r="C27" s="13" t="s">
        <v>93</v>
      </c>
      <c r="D27" s="13" t="s">
        <v>86</v>
      </c>
      <c r="E27" s="7" t="s">
        <v>224</v>
      </c>
      <c r="F27" s="7">
        <v>3</v>
      </c>
      <c r="G27" s="7" t="e">
        <f>COUNTIFS(#REF!,A27,#REF!,C27)</f>
        <v>#REF!</v>
      </c>
      <c r="H27" s="6">
        <f t="shared" si="0"/>
        <v>11</v>
      </c>
      <c r="K27" s="13" t="s">
        <v>11</v>
      </c>
      <c r="L27" s="7">
        <v>2</v>
      </c>
      <c r="M27" s="13" t="s">
        <v>89</v>
      </c>
      <c r="N27" s="13" t="s">
        <v>87</v>
      </c>
      <c r="O27" s="7" t="s">
        <v>225</v>
      </c>
      <c r="P27" s="7">
        <v>2</v>
      </c>
      <c r="Q27" s="7">
        <v>9</v>
      </c>
    </row>
    <row r="28" spans="1:17" x14ac:dyDescent="0.3">
      <c r="A28" s="13" t="s">
        <v>43</v>
      </c>
      <c r="B28" s="7">
        <v>3</v>
      </c>
      <c r="C28" s="13" t="s">
        <v>93</v>
      </c>
      <c r="D28" s="13" t="s">
        <v>86</v>
      </c>
      <c r="E28" s="7" t="s">
        <v>224</v>
      </c>
      <c r="F28" s="7">
        <v>3</v>
      </c>
      <c r="G28" s="7" t="e">
        <f>COUNTIFS(#REF!,A28,#REF!,C28)</f>
        <v>#REF!</v>
      </c>
      <c r="H28" s="6">
        <f t="shared" si="0"/>
        <v>9</v>
      </c>
      <c r="K28" s="13" t="s">
        <v>10</v>
      </c>
      <c r="L28" s="7">
        <v>3</v>
      </c>
      <c r="M28" s="13" t="s">
        <v>81</v>
      </c>
      <c r="N28" s="13" t="s">
        <v>86</v>
      </c>
      <c r="O28" s="7" t="s">
        <v>225</v>
      </c>
      <c r="P28" s="7">
        <v>3</v>
      </c>
      <c r="Q28" s="7">
        <v>10</v>
      </c>
    </row>
    <row r="29" spans="1:17" x14ac:dyDescent="0.3">
      <c r="A29" s="13" t="s">
        <v>32</v>
      </c>
      <c r="B29" s="7">
        <v>3</v>
      </c>
      <c r="C29" s="13" t="s">
        <v>93</v>
      </c>
      <c r="D29" s="13" t="s">
        <v>86</v>
      </c>
      <c r="E29" s="7" t="s">
        <v>182</v>
      </c>
      <c r="F29" s="7">
        <v>3</v>
      </c>
      <c r="G29" s="7" t="e">
        <f>COUNTIFS(#REF!,A29,#REF!,C29)</f>
        <v>#REF!</v>
      </c>
      <c r="H29" s="6">
        <f t="shared" si="0"/>
        <v>11</v>
      </c>
      <c r="K29" s="13" t="s">
        <v>34</v>
      </c>
      <c r="L29" s="7">
        <v>3</v>
      </c>
      <c r="M29" s="13" t="s">
        <v>93</v>
      </c>
      <c r="N29" s="13" t="s">
        <v>86</v>
      </c>
      <c r="O29" s="7" t="s">
        <v>226</v>
      </c>
      <c r="P29" s="7">
        <v>3</v>
      </c>
      <c r="Q29" s="7">
        <v>8</v>
      </c>
    </row>
    <row r="30" spans="1:17" x14ac:dyDescent="0.3">
      <c r="A30" s="13" t="s">
        <v>7</v>
      </c>
      <c r="B30" s="7">
        <v>3</v>
      </c>
      <c r="C30" s="13" t="s">
        <v>93</v>
      </c>
      <c r="D30" s="13" t="s">
        <v>86</v>
      </c>
      <c r="E30" s="7" t="s">
        <v>182</v>
      </c>
      <c r="F30" s="7">
        <v>3</v>
      </c>
      <c r="G30" s="7" t="e">
        <f>COUNTIFS(#REF!,A30,#REF!,C30)</f>
        <v>#REF!</v>
      </c>
      <c r="H30" s="6">
        <f t="shared" si="0"/>
        <v>10</v>
      </c>
      <c r="K30" s="13" t="s">
        <v>79</v>
      </c>
      <c r="L30" s="7">
        <v>2</v>
      </c>
      <c r="M30" s="13" t="s">
        <v>89</v>
      </c>
      <c r="N30" s="13" t="s">
        <v>87</v>
      </c>
      <c r="O30" s="7" t="s">
        <v>213</v>
      </c>
      <c r="P30" s="7">
        <v>2</v>
      </c>
      <c r="Q30" s="7">
        <v>13</v>
      </c>
    </row>
    <row r="31" spans="1:17" x14ac:dyDescent="0.3">
      <c r="A31" s="13" t="s">
        <v>23</v>
      </c>
      <c r="B31" s="7">
        <v>3</v>
      </c>
      <c r="C31" s="13" t="s">
        <v>93</v>
      </c>
      <c r="D31" s="13" t="s">
        <v>86</v>
      </c>
      <c r="E31" s="7" t="s">
        <v>207</v>
      </c>
      <c r="F31" s="7">
        <v>3</v>
      </c>
      <c r="G31" s="7" t="e">
        <f>COUNTIFS(#REF!,A31,#REF!,C31)</f>
        <v>#REF!</v>
      </c>
      <c r="H31" s="6">
        <f t="shared" si="0"/>
        <v>6</v>
      </c>
      <c r="K31" s="13" t="s">
        <v>33</v>
      </c>
      <c r="L31" s="7">
        <v>1</v>
      </c>
      <c r="M31" s="13" t="s">
        <v>89</v>
      </c>
      <c r="N31" s="13" t="s">
        <v>175</v>
      </c>
      <c r="O31" s="7" t="s">
        <v>216</v>
      </c>
      <c r="P31" s="7">
        <v>1</v>
      </c>
      <c r="Q31" s="7">
        <v>67</v>
      </c>
    </row>
    <row r="32" spans="1:17" x14ac:dyDescent="0.3">
      <c r="A32" s="13" t="s">
        <v>22</v>
      </c>
      <c r="B32" s="7">
        <v>3</v>
      </c>
      <c r="C32" s="13" t="s">
        <v>93</v>
      </c>
      <c r="D32" s="13" t="s">
        <v>86</v>
      </c>
      <c r="E32" s="7" t="s">
        <v>207</v>
      </c>
      <c r="F32" s="7">
        <v>3</v>
      </c>
      <c r="G32" s="7" t="e">
        <f>COUNTIFS(#REF!,A32,#REF!,C32)</f>
        <v>#REF!</v>
      </c>
      <c r="H32" s="6">
        <f t="shared" si="0"/>
        <v>6</v>
      </c>
      <c r="K32" s="13" t="s">
        <v>39</v>
      </c>
      <c r="L32" s="7">
        <v>1</v>
      </c>
      <c r="M32" s="13" t="s">
        <v>89</v>
      </c>
      <c r="N32" s="13" t="s">
        <v>175</v>
      </c>
      <c r="O32" s="7" t="s">
        <v>216</v>
      </c>
      <c r="P32" s="7">
        <v>1</v>
      </c>
      <c r="Q32" s="7">
        <v>26</v>
      </c>
    </row>
    <row r="33" spans="1:17" x14ac:dyDescent="0.3">
      <c r="A33" s="13" t="s">
        <v>9</v>
      </c>
      <c r="B33" s="7">
        <v>3</v>
      </c>
      <c r="C33" s="13" t="s">
        <v>93</v>
      </c>
      <c r="D33" s="13" t="s">
        <v>86</v>
      </c>
      <c r="E33" s="7" t="s">
        <v>168</v>
      </c>
      <c r="F33" s="7">
        <v>3</v>
      </c>
      <c r="G33" s="7" t="e">
        <f>COUNTIFS(#REF!,A33,#REF!,C33)</f>
        <v>#REF!</v>
      </c>
      <c r="H33" s="6">
        <f t="shared" si="0"/>
        <v>8</v>
      </c>
      <c r="K33" s="13" t="s">
        <v>28</v>
      </c>
      <c r="L33" s="7">
        <v>3</v>
      </c>
      <c r="M33" s="13" t="s">
        <v>81</v>
      </c>
      <c r="N33" s="13" t="s">
        <v>86</v>
      </c>
      <c r="O33" s="7" t="s">
        <v>192</v>
      </c>
      <c r="P33" s="14">
        <v>4</v>
      </c>
      <c r="Q33" s="7">
        <v>67</v>
      </c>
    </row>
    <row r="34" spans="1:17" x14ac:dyDescent="0.3">
      <c r="A34" s="13" t="s">
        <v>8</v>
      </c>
      <c r="B34" s="7">
        <v>3</v>
      </c>
      <c r="C34" s="13" t="s">
        <v>93</v>
      </c>
      <c r="D34" s="13" t="s">
        <v>86</v>
      </c>
      <c r="E34" s="7" t="s">
        <v>168</v>
      </c>
      <c r="F34" s="7">
        <v>3</v>
      </c>
      <c r="G34" s="7" t="e">
        <f>COUNTIFS(#REF!,A34,#REF!,C34)</f>
        <v>#REF!</v>
      </c>
      <c r="H34" s="6">
        <f t="shared" si="0"/>
        <v>18</v>
      </c>
      <c r="K34" s="13" t="s">
        <v>4</v>
      </c>
      <c r="L34" s="7">
        <v>1</v>
      </c>
      <c r="M34" s="13" t="s">
        <v>81</v>
      </c>
      <c r="N34" s="13" t="s">
        <v>86</v>
      </c>
      <c r="O34" s="7" t="s">
        <v>192</v>
      </c>
      <c r="P34" s="14">
        <v>2</v>
      </c>
      <c r="Q34" s="7">
        <v>27</v>
      </c>
    </row>
    <row r="35" spans="1:17" x14ac:dyDescent="0.3">
      <c r="A35" s="13" t="s">
        <v>10</v>
      </c>
      <c r="B35" s="7">
        <v>3</v>
      </c>
      <c r="C35" s="13" t="s">
        <v>93</v>
      </c>
      <c r="D35" s="13" t="s">
        <v>86</v>
      </c>
      <c r="E35" s="7" t="s">
        <v>225</v>
      </c>
      <c r="F35" s="7">
        <v>3</v>
      </c>
      <c r="G35" s="7" t="e">
        <f>COUNTIFS(#REF!,A35,#REF!,C35)</f>
        <v>#REF!</v>
      </c>
      <c r="H35" s="6">
        <f t="shared" si="0"/>
        <v>10</v>
      </c>
      <c r="K35" s="13" t="s">
        <v>36</v>
      </c>
      <c r="L35" s="7">
        <v>3</v>
      </c>
      <c r="M35" s="13" t="s">
        <v>93</v>
      </c>
      <c r="N35" s="13" t="s">
        <v>86</v>
      </c>
      <c r="O35" s="7" t="s">
        <v>192</v>
      </c>
      <c r="P35" s="7">
        <v>3</v>
      </c>
      <c r="Q35" s="7">
        <v>18</v>
      </c>
    </row>
    <row r="36" spans="1:17" x14ac:dyDescent="0.3">
      <c r="A36" s="13" t="s">
        <v>34</v>
      </c>
      <c r="B36" s="7">
        <v>3</v>
      </c>
      <c r="C36" s="13" t="s">
        <v>93</v>
      </c>
      <c r="D36" s="13" t="s">
        <v>86</v>
      </c>
      <c r="E36" s="7" t="s">
        <v>226</v>
      </c>
      <c r="F36" s="7">
        <v>3</v>
      </c>
      <c r="G36" s="7" t="e">
        <f>COUNTIFS(#REF!,A36,#REF!,C36)</f>
        <v>#REF!</v>
      </c>
      <c r="H36" s="6">
        <f t="shared" si="0"/>
        <v>8</v>
      </c>
    </row>
    <row r="37" spans="1:17" x14ac:dyDescent="0.3">
      <c r="A37" s="13" t="s">
        <v>36</v>
      </c>
      <c r="B37" s="7">
        <v>3</v>
      </c>
      <c r="C37" s="13" t="s">
        <v>93</v>
      </c>
      <c r="D37" s="13" t="s">
        <v>86</v>
      </c>
      <c r="E37" s="7" t="s">
        <v>192</v>
      </c>
      <c r="F37" s="7">
        <v>3</v>
      </c>
      <c r="G37" s="7" t="e">
        <f>COUNTIFS(#REF!,A37,#REF!,C37)</f>
        <v>#REF!</v>
      </c>
      <c r="H37" s="6">
        <f t="shared" si="0"/>
        <v>18</v>
      </c>
    </row>
  </sheetData>
  <sortState xmlns:xlrd2="http://schemas.microsoft.com/office/spreadsheetml/2017/richdata2" ref="A2:G38">
    <sortCondition ref="C2:C38" customList="일반,전문,자율"/>
    <sortCondition ref="D2:D38" customList="필수,선택,교양"/>
    <sortCondition ref="E2:E38"/>
  </sortState>
  <phoneticPr fontId="7" type="noConversion"/>
  <conditionalFormatting sqref="A16:A37">
    <cfRule type="duplicateValues" dxfId="1" priority="2"/>
  </conditionalFormatting>
  <conditionalFormatting sqref="K2:K19">
    <cfRule type="duplicateValues" dxfId="0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1"/>
  <sheetViews>
    <sheetView zoomScaleNormal="100" zoomScaleSheetLayoutView="75" workbookViewId="0">
      <selection activeCell="J22" sqref="J22"/>
    </sheetView>
  </sheetViews>
  <sheetFormatPr defaultColWidth="9.109375" defaultRowHeight="14.4" x14ac:dyDescent="0.3"/>
  <cols>
    <col min="1" max="1" width="6.6640625" style="16" customWidth="1"/>
    <col min="2" max="2" width="22" style="16" customWidth="1"/>
    <col min="3" max="3" width="5.109375" style="16" customWidth="1"/>
    <col min="4" max="4" width="7" style="16" customWidth="1"/>
    <col min="5" max="5" width="6.5546875" style="16" customWidth="1"/>
    <col min="6" max="6" width="9.109375" style="16"/>
    <col min="7" max="7" width="6.44140625" style="16" customWidth="1"/>
    <col min="8" max="8" width="12.33203125" style="16" customWidth="1"/>
    <col min="9" max="9" width="14.6640625" style="16" customWidth="1"/>
    <col min="10" max="10" width="17.88671875" style="16" customWidth="1"/>
    <col min="11" max="16384" width="9.109375" style="16"/>
  </cols>
  <sheetData>
    <row r="1" spans="1:10" ht="17.399999999999999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ht="17.399999999999999" x14ac:dyDescent="0.3">
      <c r="A2" s="7">
        <v>3</v>
      </c>
      <c r="B2" s="7" t="s">
        <v>45</v>
      </c>
      <c r="C2" s="7">
        <v>2</v>
      </c>
      <c r="D2" s="7" t="s">
        <v>89</v>
      </c>
      <c r="E2" s="7" t="s">
        <v>86</v>
      </c>
      <c r="F2" s="7" t="s">
        <v>195</v>
      </c>
      <c r="G2" s="7">
        <v>2</v>
      </c>
      <c r="H2" s="7">
        <v>60</v>
      </c>
      <c r="I2" s="7">
        <v>4</v>
      </c>
      <c r="J2" s="7"/>
    </row>
    <row r="3" spans="1:10" ht="17.399999999999999" x14ac:dyDescent="0.3">
      <c r="A3" s="7">
        <v>3</v>
      </c>
      <c r="B3" s="7" t="s">
        <v>40</v>
      </c>
      <c r="C3" s="7">
        <v>2</v>
      </c>
      <c r="D3" s="7" t="s">
        <v>89</v>
      </c>
      <c r="E3" s="7" t="s">
        <v>86</v>
      </c>
      <c r="F3" s="7" t="s">
        <v>195</v>
      </c>
      <c r="G3" s="7">
        <v>2</v>
      </c>
      <c r="H3" s="7">
        <v>32</v>
      </c>
      <c r="I3" s="7">
        <v>2</v>
      </c>
      <c r="J3" s="7"/>
    </row>
    <row r="4" spans="1:10" ht="17.399999999999999" x14ac:dyDescent="0.3">
      <c r="A4" s="7">
        <v>3</v>
      </c>
      <c r="B4" s="7" t="s">
        <v>25</v>
      </c>
      <c r="C4" s="7">
        <v>2</v>
      </c>
      <c r="D4" s="7" t="s">
        <v>89</v>
      </c>
      <c r="E4" s="7" t="s">
        <v>87</v>
      </c>
      <c r="F4" s="7" t="s">
        <v>195</v>
      </c>
      <c r="G4" s="7">
        <v>2</v>
      </c>
      <c r="H4" s="7">
        <v>12</v>
      </c>
      <c r="I4" s="7">
        <v>1</v>
      </c>
      <c r="J4" s="7"/>
    </row>
    <row r="5" spans="1:10" ht="17.399999999999999" x14ac:dyDescent="0.3">
      <c r="A5" s="7">
        <v>2</v>
      </c>
      <c r="B5" s="7" t="s">
        <v>60</v>
      </c>
      <c r="C5" s="7">
        <v>3</v>
      </c>
      <c r="D5" s="7" t="s">
        <v>89</v>
      </c>
      <c r="E5" s="7" t="s">
        <v>86</v>
      </c>
      <c r="F5" s="7" t="s">
        <v>195</v>
      </c>
      <c r="G5" s="7">
        <v>3</v>
      </c>
      <c r="H5" s="7">
        <v>34</v>
      </c>
      <c r="I5" s="7">
        <v>2</v>
      </c>
      <c r="J5" s="7"/>
    </row>
    <row r="6" spans="1:10" ht="17.399999999999999" x14ac:dyDescent="0.3">
      <c r="A6" s="7">
        <v>2</v>
      </c>
      <c r="B6" s="7" t="s">
        <v>67</v>
      </c>
      <c r="C6" s="7">
        <v>3</v>
      </c>
      <c r="D6" s="7" t="s">
        <v>89</v>
      </c>
      <c r="E6" s="7" t="s">
        <v>86</v>
      </c>
      <c r="F6" s="7" t="s">
        <v>195</v>
      </c>
      <c r="G6" s="7">
        <v>3</v>
      </c>
      <c r="H6" s="7">
        <v>63</v>
      </c>
      <c r="I6" s="7">
        <v>4</v>
      </c>
      <c r="J6" s="7"/>
    </row>
    <row r="7" spans="1:10" ht="17.399999999999999" x14ac:dyDescent="0.3">
      <c r="A7" s="7">
        <v>3</v>
      </c>
      <c r="B7" s="7" t="s">
        <v>6</v>
      </c>
      <c r="C7" s="7">
        <v>3</v>
      </c>
      <c r="D7" s="7" t="s">
        <v>81</v>
      </c>
      <c r="E7" s="7" t="s">
        <v>86</v>
      </c>
      <c r="F7" s="7" t="s">
        <v>224</v>
      </c>
      <c r="G7" s="7">
        <v>4</v>
      </c>
      <c r="H7" s="7">
        <v>52</v>
      </c>
      <c r="I7" s="7">
        <v>4</v>
      </c>
      <c r="J7" s="7"/>
    </row>
    <row r="8" spans="1:10" ht="17.399999999999999" x14ac:dyDescent="0.3">
      <c r="A8" s="7">
        <v>3</v>
      </c>
      <c r="B8" s="7" t="s">
        <v>5</v>
      </c>
      <c r="C8" s="7">
        <v>1</v>
      </c>
      <c r="D8" s="7" t="s">
        <v>81</v>
      </c>
      <c r="E8" s="7" t="s">
        <v>86</v>
      </c>
      <c r="F8" s="7" t="s">
        <v>224</v>
      </c>
      <c r="G8" s="7">
        <v>2</v>
      </c>
      <c r="H8" s="7">
        <v>34</v>
      </c>
      <c r="I8" s="7">
        <v>2</v>
      </c>
      <c r="J8" s="7"/>
    </row>
    <row r="9" spans="1:10" ht="17.399999999999999" x14ac:dyDescent="0.3">
      <c r="A9" s="7">
        <v>3</v>
      </c>
      <c r="B9" s="7" t="s">
        <v>42</v>
      </c>
      <c r="C9" s="7">
        <v>3</v>
      </c>
      <c r="D9" s="7" t="s">
        <v>93</v>
      </c>
      <c r="E9" s="7" t="s">
        <v>86</v>
      </c>
      <c r="F9" s="7" t="s">
        <v>224</v>
      </c>
      <c r="G9" s="7">
        <v>3</v>
      </c>
      <c r="H9" s="7">
        <v>11</v>
      </c>
      <c r="I9" s="7">
        <v>1</v>
      </c>
      <c r="J9" s="7"/>
    </row>
    <row r="10" spans="1:10" ht="17.399999999999999" x14ac:dyDescent="0.3">
      <c r="A10" s="7">
        <v>3</v>
      </c>
      <c r="B10" s="7" t="s">
        <v>43</v>
      </c>
      <c r="C10" s="7">
        <v>3</v>
      </c>
      <c r="D10" s="7" t="s">
        <v>93</v>
      </c>
      <c r="E10" s="7" t="s">
        <v>86</v>
      </c>
      <c r="F10" s="7" t="s">
        <v>224</v>
      </c>
      <c r="G10" s="7">
        <v>3</v>
      </c>
      <c r="H10" s="7">
        <v>9</v>
      </c>
      <c r="I10" s="7">
        <v>1</v>
      </c>
      <c r="J10" s="7"/>
    </row>
    <row r="11" spans="1:10" ht="17.399999999999999" x14ac:dyDescent="0.3">
      <c r="A11" s="7">
        <v>2</v>
      </c>
      <c r="B11" s="7" t="s">
        <v>206</v>
      </c>
      <c r="C11" s="7">
        <v>3</v>
      </c>
      <c r="D11" s="7" t="s">
        <v>214</v>
      </c>
      <c r="E11" s="7" t="s">
        <v>175</v>
      </c>
      <c r="F11" s="7" t="s">
        <v>224</v>
      </c>
      <c r="G11" s="7">
        <v>3</v>
      </c>
      <c r="H11" s="7">
        <v>97</v>
      </c>
      <c r="I11" s="7">
        <v>6</v>
      </c>
      <c r="J11" s="7"/>
    </row>
    <row r="12" spans="1:10" ht="17.399999999999999" x14ac:dyDescent="0.3">
      <c r="A12" s="7">
        <v>3</v>
      </c>
      <c r="B12" s="7" t="s">
        <v>30</v>
      </c>
      <c r="C12" s="7">
        <v>1</v>
      </c>
      <c r="D12" s="7" t="s">
        <v>89</v>
      </c>
      <c r="E12" s="7" t="s">
        <v>175</v>
      </c>
      <c r="F12" s="7" t="s">
        <v>188</v>
      </c>
      <c r="G12" s="7">
        <v>1</v>
      </c>
      <c r="H12" s="7">
        <v>93</v>
      </c>
      <c r="I12" s="7">
        <v>6</v>
      </c>
      <c r="J12" s="7" t="s">
        <v>64</v>
      </c>
    </row>
    <row r="13" spans="1:10" ht="17.399999999999999" x14ac:dyDescent="0.3">
      <c r="A13" s="7">
        <v>3</v>
      </c>
      <c r="B13" s="7" t="s">
        <v>41</v>
      </c>
      <c r="C13" s="7">
        <v>2</v>
      </c>
      <c r="D13" s="7" t="s">
        <v>89</v>
      </c>
      <c r="E13" s="7" t="s">
        <v>86</v>
      </c>
      <c r="F13" s="7" t="s">
        <v>211</v>
      </c>
      <c r="G13" s="7">
        <v>2</v>
      </c>
      <c r="H13" s="7">
        <v>29</v>
      </c>
      <c r="I13" s="7">
        <v>2</v>
      </c>
      <c r="J13" s="7" t="s">
        <v>64</v>
      </c>
    </row>
    <row r="14" spans="1:10" ht="17.399999999999999" x14ac:dyDescent="0.3">
      <c r="A14" s="7">
        <v>3</v>
      </c>
      <c r="B14" s="7" t="s">
        <v>31</v>
      </c>
      <c r="C14" s="7">
        <v>2</v>
      </c>
      <c r="D14" s="7" t="s">
        <v>89</v>
      </c>
      <c r="E14" s="7" t="s">
        <v>86</v>
      </c>
      <c r="F14" s="7" t="s">
        <v>211</v>
      </c>
      <c r="G14" s="7">
        <v>2</v>
      </c>
      <c r="H14" s="7">
        <v>10</v>
      </c>
      <c r="I14" s="7">
        <v>1</v>
      </c>
      <c r="J14" s="7" t="s">
        <v>64</v>
      </c>
    </row>
    <row r="15" spans="1:10" ht="17.399999999999999" x14ac:dyDescent="0.3">
      <c r="A15" s="7">
        <v>2</v>
      </c>
      <c r="B15" s="7" t="s">
        <v>51</v>
      </c>
      <c r="C15" s="7">
        <v>2</v>
      </c>
      <c r="D15" s="7" t="s">
        <v>89</v>
      </c>
      <c r="E15" s="7" t="s">
        <v>86</v>
      </c>
      <c r="F15" s="7" t="s">
        <v>211</v>
      </c>
      <c r="G15" s="7">
        <v>2</v>
      </c>
      <c r="H15" s="7">
        <v>73</v>
      </c>
      <c r="I15" s="7">
        <v>5</v>
      </c>
      <c r="J15" s="7"/>
    </row>
    <row r="16" spans="1:10" ht="17.399999999999999" x14ac:dyDescent="0.3">
      <c r="A16" s="7">
        <v>2</v>
      </c>
      <c r="B16" s="7" t="s">
        <v>222</v>
      </c>
      <c r="C16" s="7">
        <v>2</v>
      </c>
      <c r="D16" s="7" t="s">
        <v>89</v>
      </c>
      <c r="E16" s="7" t="s">
        <v>86</v>
      </c>
      <c r="F16" s="7" t="s">
        <v>211</v>
      </c>
      <c r="G16" s="7">
        <v>2</v>
      </c>
      <c r="H16" s="7">
        <v>24</v>
      </c>
      <c r="I16" s="7">
        <v>2</v>
      </c>
      <c r="J16" s="7"/>
    </row>
    <row r="17" spans="1:10" ht="17.399999999999999" x14ac:dyDescent="0.3">
      <c r="A17" s="7">
        <v>3</v>
      </c>
      <c r="B17" s="7" t="s">
        <v>2</v>
      </c>
      <c r="C17" s="7">
        <v>1</v>
      </c>
      <c r="D17" s="7" t="s">
        <v>81</v>
      </c>
      <c r="E17" s="7" t="s">
        <v>86</v>
      </c>
      <c r="F17" s="7" t="s">
        <v>182</v>
      </c>
      <c r="G17" s="7">
        <v>2</v>
      </c>
      <c r="H17" s="7">
        <v>18</v>
      </c>
      <c r="I17" s="7">
        <v>1</v>
      </c>
      <c r="J17" s="7"/>
    </row>
    <row r="18" spans="1:10" ht="17.399999999999999" x14ac:dyDescent="0.3">
      <c r="A18" s="7">
        <v>3</v>
      </c>
      <c r="B18" s="7" t="s">
        <v>3</v>
      </c>
      <c r="C18" s="7">
        <v>3</v>
      </c>
      <c r="D18" s="7" t="s">
        <v>81</v>
      </c>
      <c r="E18" s="7" t="s">
        <v>86</v>
      </c>
      <c r="F18" s="7" t="s">
        <v>182</v>
      </c>
      <c r="G18" s="7">
        <v>3</v>
      </c>
      <c r="H18" s="7">
        <v>41</v>
      </c>
      <c r="I18" s="7">
        <v>3</v>
      </c>
      <c r="J18" s="7"/>
    </row>
    <row r="19" spans="1:10" ht="17.399999999999999" x14ac:dyDescent="0.3">
      <c r="A19" s="7">
        <v>3</v>
      </c>
      <c r="B19" s="7" t="s">
        <v>32</v>
      </c>
      <c r="C19" s="7">
        <v>3</v>
      </c>
      <c r="D19" s="7" t="s">
        <v>93</v>
      </c>
      <c r="E19" s="7" t="s">
        <v>86</v>
      </c>
      <c r="F19" s="7" t="s">
        <v>182</v>
      </c>
      <c r="G19" s="7">
        <v>3</v>
      </c>
      <c r="H19" s="7">
        <v>11</v>
      </c>
      <c r="I19" s="7">
        <v>1</v>
      </c>
      <c r="J19" s="7"/>
    </row>
    <row r="20" spans="1:10" ht="17.399999999999999" x14ac:dyDescent="0.3">
      <c r="A20" s="7">
        <v>3</v>
      </c>
      <c r="B20" s="7" t="s">
        <v>7</v>
      </c>
      <c r="C20" s="7">
        <v>3</v>
      </c>
      <c r="D20" s="7" t="s">
        <v>93</v>
      </c>
      <c r="E20" s="7" t="s">
        <v>86</v>
      </c>
      <c r="F20" s="7" t="s">
        <v>182</v>
      </c>
      <c r="G20" s="7">
        <v>3</v>
      </c>
      <c r="H20" s="7">
        <v>10</v>
      </c>
      <c r="I20" s="7">
        <v>1</v>
      </c>
      <c r="J20" s="7"/>
    </row>
    <row r="21" spans="1:10" ht="17.399999999999999" x14ac:dyDescent="0.3">
      <c r="A21" s="7">
        <v>2</v>
      </c>
      <c r="B21" s="7" t="s">
        <v>57</v>
      </c>
      <c r="C21" s="7">
        <v>3</v>
      </c>
      <c r="D21" s="7" t="s">
        <v>214</v>
      </c>
      <c r="E21" s="7" t="s">
        <v>175</v>
      </c>
      <c r="F21" s="7" t="s">
        <v>182</v>
      </c>
      <c r="G21" s="7">
        <v>3</v>
      </c>
      <c r="H21" s="7">
        <v>97</v>
      </c>
      <c r="I21" s="7">
        <v>6</v>
      </c>
      <c r="J21" s="7"/>
    </row>
    <row r="22" spans="1:10" ht="17.399999999999999" x14ac:dyDescent="0.3">
      <c r="A22" s="7">
        <v>3</v>
      </c>
      <c r="B22" s="7" t="s">
        <v>27</v>
      </c>
      <c r="C22" s="7">
        <v>3</v>
      </c>
      <c r="D22" s="7" t="s">
        <v>81</v>
      </c>
      <c r="E22" s="7" t="s">
        <v>86</v>
      </c>
      <c r="F22" s="7" t="s">
        <v>207</v>
      </c>
      <c r="G22" s="7">
        <v>4</v>
      </c>
      <c r="H22" s="7">
        <v>32</v>
      </c>
      <c r="I22" s="7">
        <v>2</v>
      </c>
      <c r="J22" s="7"/>
    </row>
    <row r="23" spans="1:10" ht="17.399999999999999" x14ac:dyDescent="0.3">
      <c r="A23" s="7">
        <v>3</v>
      </c>
      <c r="B23" s="7" t="s">
        <v>38</v>
      </c>
      <c r="C23" s="7">
        <v>3</v>
      </c>
      <c r="D23" s="7" t="s">
        <v>81</v>
      </c>
      <c r="E23" s="7" t="s">
        <v>86</v>
      </c>
      <c r="F23" s="7" t="s">
        <v>207</v>
      </c>
      <c r="G23" s="7">
        <v>4</v>
      </c>
      <c r="H23" s="7">
        <v>13</v>
      </c>
      <c r="I23" s="7">
        <v>1</v>
      </c>
      <c r="J23" s="7"/>
    </row>
    <row r="24" spans="1:10" ht="17.399999999999999" x14ac:dyDescent="0.3">
      <c r="A24" s="7">
        <v>3</v>
      </c>
      <c r="B24" s="7" t="s">
        <v>29</v>
      </c>
      <c r="C24" s="7">
        <v>3</v>
      </c>
      <c r="D24" s="7" t="s">
        <v>81</v>
      </c>
      <c r="E24" s="7" t="s">
        <v>86</v>
      </c>
      <c r="F24" s="7" t="s">
        <v>207</v>
      </c>
      <c r="G24" s="7">
        <v>3</v>
      </c>
      <c r="H24" s="7">
        <v>93</v>
      </c>
      <c r="I24" s="7">
        <v>6</v>
      </c>
      <c r="J24" s="7"/>
    </row>
    <row r="25" spans="1:10" ht="17.399999999999999" x14ac:dyDescent="0.3">
      <c r="A25" s="7">
        <v>3</v>
      </c>
      <c r="B25" s="7" t="s">
        <v>23</v>
      </c>
      <c r="C25" s="7">
        <v>3</v>
      </c>
      <c r="D25" s="7" t="s">
        <v>93</v>
      </c>
      <c r="E25" s="7" t="s">
        <v>86</v>
      </c>
      <c r="F25" s="7" t="s">
        <v>207</v>
      </c>
      <c r="G25" s="7">
        <v>3</v>
      </c>
      <c r="H25" s="7">
        <v>6</v>
      </c>
      <c r="I25" s="7">
        <v>1</v>
      </c>
      <c r="J25" s="7"/>
    </row>
    <row r="26" spans="1:10" ht="17.399999999999999" x14ac:dyDescent="0.3">
      <c r="A26" s="7">
        <v>3</v>
      </c>
      <c r="B26" s="7" t="s">
        <v>22</v>
      </c>
      <c r="C26" s="7">
        <v>3</v>
      </c>
      <c r="D26" s="7" t="s">
        <v>93</v>
      </c>
      <c r="E26" s="7" t="s">
        <v>86</v>
      </c>
      <c r="F26" s="7" t="s">
        <v>207</v>
      </c>
      <c r="G26" s="7">
        <v>3</v>
      </c>
      <c r="H26" s="7">
        <v>6</v>
      </c>
      <c r="I26" s="7">
        <v>1</v>
      </c>
      <c r="J26" s="7"/>
    </row>
    <row r="27" spans="1:10" ht="17.399999999999999" x14ac:dyDescent="0.3">
      <c r="A27" s="7">
        <v>2</v>
      </c>
      <c r="B27" s="7" t="s">
        <v>53</v>
      </c>
      <c r="C27" s="7">
        <v>4</v>
      </c>
      <c r="D27" s="7" t="s">
        <v>214</v>
      </c>
      <c r="E27" s="7" t="s">
        <v>175</v>
      </c>
      <c r="F27" s="7" t="s">
        <v>207</v>
      </c>
      <c r="G27" s="7">
        <v>4</v>
      </c>
      <c r="H27" s="7">
        <v>97</v>
      </c>
      <c r="I27" s="7">
        <v>6</v>
      </c>
      <c r="J27" s="7"/>
    </row>
    <row r="28" spans="1:10" ht="17.399999999999999" x14ac:dyDescent="0.3">
      <c r="A28" s="7">
        <v>2</v>
      </c>
      <c r="B28" s="7" t="s">
        <v>58</v>
      </c>
      <c r="C28" s="7">
        <v>2</v>
      </c>
      <c r="D28" s="7" t="s">
        <v>214</v>
      </c>
      <c r="E28" s="7" t="s">
        <v>175</v>
      </c>
      <c r="F28" s="7" t="s">
        <v>207</v>
      </c>
      <c r="G28" s="7">
        <v>2</v>
      </c>
      <c r="H28" s="7">
        <v>97</v>
      </c>
      <c r="I28" s="7">
        <v>6</v>
      </c>
      <c r="J28" s="7"/>
    </row>
    <row r="29" spans="1:10" ht="17.399999999999999" x14ac:dyDescent="0.3">
      <c r="A29" s="7">
        <v>3</v>
      </c>
      <c r="B29" s="7" t="s">
        <v>37</v>
      </c>
      <c r="C29" s="7">
        <v>2</v>
      </c>
      <c r="D29" s="7" t="s">
        <v>89</v>
      </c>
      <c r="E29" s="7" t="s">
        <v>86</v>
      </c>
      <c r="F29" s="7" t="s">
        <v>165</v>
      </c>
      <c r="G29" s="7">
        <v>2</v>
      </c>
      <c r="H29" s="7">
        <v>26</v>
      </c>
      <c r="I29" s="7">
        <v>2</v>
      </c>
      <c r="J29" s="7"/>
    </row>
    <row r="30" spans="1:10" ht="17.399999999999999" x14ac:dyDescent="0.3">
      <c r="A30" s="7">
        <v>3</v>
      </c>
      <c r="B30" s="7" t="s">
        <v>35</v>
      </c>
      <c r="C30" s="7">
        <v>2</v>
      </c>
      <c r="D30" s="7" t="s">
        <v>89</v>
      </c>
      <c r="E30" s="7" t="s">
        <v>86</v>
      </c>
      <c r="F30" s="7" t="s">
        <v>165</v>
      </c>
      <c r="G30" s="7">
        <v>2</v>
      </c>
      <c r="H30" s="7">
        <v>29</v>
      </c>
      <c r="I30" s="7">
        <v>2</v>
      </c>
      <c r="J30" s="7"/>
    </row>
    <row r="31" spans="1:10" ht="17.399999999999999" x14ac:dyDescent="0.3">
      <c r="A31" s="7">
        <v>2</v>
      </c>
      <c r="B31" s="7" t="s">
        <v>47</v>
      </c>
      <c r="C31" s="7">
        <v>1</v>
      </c>
      <c r="D31" s="7" t="s">
        <v>89</v>
      </c>
      <c r="E31" s="7" t="s">
        <v>175</v>
      </c>
      <c r="F31" s="7" t="s">
        <v>165</v>
      </c>
      <c r="G31" s="7">
        <v>1</v>
      </c>
      <c r="H31" s="7">
        <v>97</v>
      </c>
      <c r="I31" s="7">
        <v>6</v>
      </c>
      <c r="J31" s="7"/>
    </row>
    <row r="32" spans="1:10" ht="17.399999999999999" x14ac:dyDescent="0.3">
      <c r="A32" s="7">
        <v>2</v>
      </c>
      <c r="B32" s="7" t="s">
        <v>66</v>
      </c>
      <c r="C32" s="7">
        <v>2</v>
      </c>
      <c r="D32" s="7" t="s">
        <v>89</v>
      </c>
      <c r="E32" s="7" t="s">
        <v>86</v>
      </c>
      <c r="F32" s="7" t="s">
        <v>165</v>
      </c>
      <c r="G32" s="7">
        <v>2</v>
      </c>
      <c r="H32" s="7">
        <v>76</v>
      </c>
      <c r="I32" s="7">
        <v>5</v>
      </c>
      <c r="J32" s="7"/>
    </row>
    <row r="33" spans="1:10" ht="17.399999999999999" x14ac:dyDescent="0.3">
      <c r="A33" s="7">
        <v>2</v>
      </c>
      <c r="B33" s="7" t="s">
        <v>55</v>
      </c>
      <c r="C33" s="7">
        <v>2</v>
      </c>
      <c r="D33" s="7" t="s">
        <v>89</v>
      </c>
      <c r="E33" s="7" t="s">
        <v>86</v>
      </c>
      <c r="F33" s="7" t="s">
        <v>165</v>
      </c>
      <c r="G33" s="7">
        <v>2</v>
      </c>
      <c r="H33" s="7">
        <v>21</v>
      </c>
      <c r="I33" s="7">
        <v>2</v>
      </c>
      <c r="J33" s="7"/>
    </row>
    <row r="34" spans="1:10" ht="17.399999999999999" x14ac:dyDescent="0.3">
      <c r="A34" s="7">
        <v>2</v>
      </c>
      <c r="B34" s="7" t="s">
        <v>61</v>
      </c>
      <c r="C34" s="7">
        <v>1</v>
      </c>
      <c r="D34" s="7" t="s">
        <v>89</v>
      </c>
      <c r="E34" s="7" t="s">
        <v>175</v>
      </c>
      <c r="F34" s="7" t="s">
        <v>220</v>
      </c>
      <c r="G34" s="7">
        <v>1</v>
      </c>
      <c r="H34" s="7">
        <v>97</v>
      </c>
      <c r="I34" s="7">
        <v>6</v>
      </c>
      <c r="J34" s="7" t="s">
        <v>64</v>
      </c>
    </row>
    <row r="35" spans="1:10" ht="17.399999999999999" x14ac:dyDescent="0.3">
      <c r="A35" s="7">
        <v>3</v>
      </c>
      <c r="B35" s="7" t="s">
        <v>8</v>
      </c>
      <c r="C35" s="7">
        <v>3</v>
      </c>
      <c r="D35" s="7" t="s">
        <v>81</v>
      </c>
      <c r="E35" s="7" t="s">
        <v>86</v>
      </c>
      <c r="F35" s="7" t="s">
        <v>168</v>
      </c>
      <c r="G35" s="7">
        <v>3</v>
      </c>
      <c r="H35" s="7">
        <v>18</v>
      </c>
      <c r="I35" s="7">
        <v>1</v>
      </c>
      <c r="J35" s="7" t="s">
        <v>15</v>
      </c>
    </row>
    <row r="36" spans="1:10" ht="17.399999999999999" x14ac:dyDescent="0.3">
      <c r="A36" s="7">
        <v>3</v>
      </c>
      <c r="B36" s="7" t="s">
        <v>9</v>
      </c>
      <c r="C36" s="7">
        <v>3</v>
      </c>
      <c r="D36" s="7" t="s">
        <v>93</v>
      </c>
      <c r="E36" s="7" t="s">
        <v>86</v>
      </c>
      <c r="F36" s="7" t="s">
        <v>168</v>
      </c>
      <c r="G36" s="7">
        <v>3</v>
      </c>
      <c r="H36" s="7">
        <v>8</v>
      </c>
      <c r="I36" s="7">
        <v>1</v>
      </c>
      <c r="J36" s="7"/>
    </row>
    <row r="37" spans="1:10" ht="17.399999999999999" x14ac:dyDescent="0.3">
      <c r="A37" s="7">
        <v>2</v>
      </c>
      <c r="B37" s="7" t="s">
        <v>14</v>
      </c>
      <c r="C37" s="7">
        <v>1</v>
      </c>
      <c r="D37" s="7" t="s">
        <v>214</v>
      </c>
      <c r="E37" s="7" t="s">
        <v>175</v>
      </c>
      <c r="F37" s="7" t="s">
        <v>168</v>
      </c>
      <c r="G37" s="7">
        <v>2</v>
      </c>
      <c r="H37" s="7">
        <v>97</v>
      </c>
      <c r="I37" s="7">
        <v>6</v>
      </c>
      <c r="J37" s="7"/>
    </row>
    <row r="38" spans="1:10" ht="17.399999999999999" x14ac:dyDescent="0.3">
      <c r="A38" s="7">
        <v>3</v>
      </c>
      <c r="B38" s="7" t="s">
        <v>44</v>
      </c>
      <c r="C38" s="7">
        <v>1</v>
      </c>
      <c r="D38" s="7" t="s">
        <v>89</v>
      </c>
      <c r="E38" s="7" t="s">
        <v>175</v>
      </c>
      <c r="F38" s="7" t="s">
        <v>62</v>
      </c>
      <c r="G38" s="7">
        <v>1</v>
      </c>
      <c r="H38" s="7">
        <v>37</v>
      </c>
      <c r="I38" s="7">
        <v>3</v>
      </c>
      <c r="J38" s="7" t="s">
        <v>64</v>
      </c>
    </row>
    <row r="39" spans="1:10" ht="17.399999999999999" x14ac:dyDescent="0.3">
      <c r="A39" s="7">
        <v>3</v>
      </c>
      <c r="B39" s="7" t="s">
        <v>26</v>
      </c>
      <c r="C39" s="7">
        <v>1</v>
      </c>
      <c r="D39" s="7" t="s">
        <v>89</v>
      </c>
      <c r="E39" s="7" t="s">
        <v>175</v>
      </c>
      <c r="F39" s="7" t="s">
        <v>62</v>
      </c>
      <c r="G39" s="7">
        <v>1</v>
      </c>
      <c r="H39" s="7">
        <v>56</v>
      </c>
      <c r="I39" s="7">
        <v>4</v>
      </c>
      <c r="J39" s="7" t="s">
        <v>64</v>
      </c>
    </row>
    <row r="40" spans="1:10" ht="17.399999999999999" x14ac:dyDescent="0.3">
      <c r="A40" s="7">
        <v>3</v>
      </c>
      <c r="B40" s="7" t="s">
        <v>11</v>
      </c>
      <c r="C40" s="7">
        <v>2</v>
      </c>
      <c r="D40" s="7" t="s">
        <v>89</v>
      </c>
      <c r="E40" s="7" t="s">
        <v>87</v>
      </c>
      <c r="F40" s="7" t="s">
        <v>225</v>
      </c>
      <c r="G40" s="7">
        <v>2</v>
      </c>
      <c r="H40" s="7">
        <v>9</v>
      </c>
      <c r="I40" s="7">
        <v>1</v>
      </c>
      <c r="J40" s="7"/>
    </row>
    <row r="41" spans="1:10" ht="17.399999999999999" x14ac:dyDescent="0.3">
      <c r="A41" s="7">
        <v>3</v>
      </c>
      <c r="B41" s="7" t="s">
        <v>10</v>
      </c>
      <c r="C41" s="7">
        <v>3</v>
      </c>
      <c r="D41" s="7" t="s">
        <v>81</v>
      </c>
      <c r="E41" s="7" t="s">
        <v>86</v>
      </c>
      <c r="F41" s="7" t="s">
        <v>225</v>
      </c>
      <c r="G41" s="7">
        <v>3</v>
      </c>
      <c r="H41" s="7">
        <v>10</v>
      </c>
      <c r="I41" s="7">
        <v>1</v>
      </c>
      <c r="J41" s="7" t="s">
        <v>16</v>
      </c>
    </row>
    <row r="42" spans="1:10" ht="17.399999999999999" x14ac:dyDescent="0.3">
      <c r="A42" s="7">
        <v>2</v>
      </c>
      <c r="B42" s="7" t="s">
        <v>54</v>
      </c>
      <c r="C42" s="7">
        <v>2</v>
      </c>
      <c r="D42" s="7" t="s">
        <v>214</v>
      </c>
      <c r="E42" s="7" t="s">
        <v>175</v>
      </c>
      <c r="F42" s="7" t="s">
        <v>225</v>
      </c>
      <c r="G42" s="7">
        <v>2</v>
      </c>
      <c r="H42" s="7">
        <v>97</v>
      </c>
      <c r="I42" s="7">
        <v>6</v>
      </c>
      <c r="J42" s="7"/>
    </row>
    <row r="43" spans="1:10" ht="17.399999999999999" x14ac:dyDescent="0.3">
      <c r="A43" s="7">
        <v>3</v>
      </c>
      <c r="B43" s="7" t="s">
        <v>34</v>
      </c>
      <c r="C43" s="7">
        <v>3</v>
      </c>
      <c r="D43" s="7" t="s">
        <v>93</v>
      </c>
      <c r="E43" s="7" t="s">
        <v>86</v>
      </c>
      <c r="F43" s="7" t="s">
        <v>226</v>
      </c>
      <c r="G43" s="7">
        <v>3</v>
      </c>
      <c r="H43" s="7">
        <v>8</v>
      </c>
      <c r="I43" s="7">
        <v>1</v>
      </c>
      <c r="J43" s="7" t="s">
        <v>56</v>
      </c>
    </row>
    <row r="44" spans="1:10" ht="17.399999999999999" x14ac:dyDescent="0.3">
      <c r="A44" s="7">
        <v>3</v>
      </c>
      <c r="B44" s="7" t="s">
        <v>79</v>
      </c>
      <c r="C44" s="7">
        <v>2</v>
      </c>
      <c r="D44" s="7" t="s">
        <v>89</v>
      </c>
      <c r="E44" s="7" t="s">
        <v>87</v>
      </c>
      <c r="F44" s="7" t="s">
        <v>213</v>
      </c>
      <c r="G44" s="7">
        <v>2</v>
      </c>
      <c r="H44" s="7">
        <v>13</v>
      </c>
      <c r="I44" s="7">
        <v>1</v>
      </c>
      <c r="J44" s="7" t="s">
        <v>59</v>
      </c>
    </row>
    <row r="45" spans="1:10" ht="17.399999999999999" x14ac:dyDescent="0.3">
      <c r="A45" s="7">
        <v>3</v>
      </c>
      <c r="B45" s="7" t="s">
        <v>33</v>
      </c>
      <c r="C45" s="7">
        <v>1</v>
      </c>
      <c r="D45" s="7" t="s">
        <v>89</v>
      </c>
      <c r="E45" s="7" t="s">
        <v>175</v>
      </c>
      <c r="F45" s="7" t="s">
        <v>216</v>
      </c>
      <c r="G45" s="7">
        <v>1</v>
      </c>
      <c r="H45" s="7">
        <v>67</v>
      </c>
      <c r="I45" s="7">
        <v>5</v>
      </c>
      <c r="J45" s="7"/>
    </row>
    <row r="46" spans="1:10" ht="17.399999999999999" x14ac:dyDescent="0.3">
      <c r="A46" s="7">
        <v>3</v>
      </c>
      <c r="B46" s="7" t="s">
        <v>39</v>
      </c>
      <c r="C46" s="7">
        <v>1</v>
      </c>
      <c r="D46" s="7" t="s">
        <v>89</v>
      </c>
      <c r="E46" s="7" t="s">
        <v>175</v>
      </c>
      <c r="F46" s="7" t="s">
        <v>216</v>
      </c>
      <c r="G46" s="7">
        <v>1</v>
      </c>
      <c r="H46" s="7">
        <v>26</v>
      </c>
      <c r="I46" s="7">
        <v>2</v>
      </c>
      <c r="J46" s="7"/>
    </row>
    <row r="47" spans="1:10" ht="17.399999999999999" x14ac:dyDescent="0.3">
      <c r="A47" s="7">
        <v>2</v>
      </c>
      <c r="B47" s="7" t="s">
        <v>196</v>
      </c>
      <c r="C47" s="7">
        <v>1</v>
      </c>
      <c r="D47" s="7" t="s">
        <v>89</v>
      </c>
      <c r="E47" s="7" t="s">
        <v>175</v>
      </c>
      <c r="F47" s="7" t="s">
        <v>216</v>
      </c>
      <c r="G47" s="7">
        <v>1</v>
      </c>
      <c r="H47" s="7">
        <v>97</v>
      </c>
      <c r="I47" s="7">
        <v>6</v>
      </c>
      <c r="J47" s="7"/>
    </row>
    <row r="48" spans="1:10" ht="17.399999999999999" x14ac:dyDescent="0.3">
      <c r="A48" s="7">
        <v>3</v>
      </c>
      <c r="B48" s="7" t="s">
        <v>28</v>
      </c>
      <c r="C48" s="7">
        <v>3</v>
      </c>
      <c r="D48" s="7" t="s">
        <v>81</v>
      </c>
      <c r="E48" s="7" t="s">
        <v>86</v>
      </c>
      <c r="F48" s="7" t="s">
        <v>192</v>
      </c>
      <c r="G48" s="7">
        <v>4</v>
      </c>
      <c r="H48" s="7">
        <v>67</v>
      </c>
      <c r="I48" s="7">
        <v>5</v>
      </c>
      <c r="J48" s="7"/>
    </row>
    <row r="49" spans="1:10" ht="17.399999999999999" x14ac:dyDescent="0.3">
      <c r="A49" s="7">
        <v>3</v>
      </c>
      <c r="B49" s="7" t="s">
        <v>4</v>
      </c>
      <c r="C49" s="7">
        <v>1</v>
      </c>
      <c r="D49" s="7" t="s">
        <v>81</v>
      </c>
      <c r="E49" s="7" t="s">
        <v>86</v>
      </c>
      <c r="F49" s="7" t="s">
        <v>192</v>
      </c>
      <c r="G49" s="7">
        <v>2</v>
      </c>
      <c r="H49" s="7">
        <v>27</v>
      </c>
      <c r="I49" s="7">
        <v>2</v>
      </c>
      <c r="J49" s="7"/>
    </row>
    <row r="50" spans="1:10" ht="17.399999999999999" x14ac:dyDescent="0.3">
      <c r="A50" s="7">
        <v>3</v>
      </c>
      <c r="B50" s="7" t="s">
        <v>36</v>
      </c>
      <c r="C50" s="7">
        <v>3</v>
      </c>
      <c r="D50" s="7" t="s">
        <v>93</v>
      </c>
      <c r="E50" s="7" t="s">
        <v>86</v>
      </c>
      <c r="F50" s="7" t="s">
        <v>192</v>
      </c>
      <c r="G50" s="7">
        <v>3</v>
      </c>
      <c r="H50" s="7">
        <v>18</v>
      </c>
      <c r="I50" s="7">
        <v>1</v>
      </c>
      <c r="J50" s="7"/>
    </row>
    <row r="51" spans="1:10" ht="17.399999999999999" x14ac:dyDescent="0.3">
      <c r="A51" s="7">
        <v>2</v>
      </c>
      <c r="B51" s="7" t="s">
        <v>219</v>
      </c>
      <c r="C51" s="7">
        <v>3</v>
      </c>
      <c r="D51" s="7" t="s">
        <v>214</v>
      </c>
      <c r="E51" s="7" t="s">
        <v>175</v>
      </c>
      <c r="F51" s="7" t="s">
        <v>192</v>
      </c>
      <c r="G51" s="7">
        <v>3</v>
      </c>
      <c r="H51" s="7">
        <v>97</v>
      </c>
      <c r="I51" s="7">
        <v>6</v>
      </c>
      <c r="J51" s="7"/>
    </row>
  </sheetData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55"/>
  <sheetViews>
    <sheetView tabSelected="1" zoomScale="73" zoomScaleNormal="115" zoomScaleSheetLayoutView="75" workbookViewId="0">
      <pane ySplit="1" topLeftCell="A26" activePane="bottomLeft" state="frozen"/>
      <selection pane="bottomLeft" activeCell="G39" sqref="G39"/>
    </sheetView>
  </sheetViews>
  <sheetFormatPr defaultColWidth="9.109375" defaultRowHeight="17.399999999999999" x14ac:dyDescent="0.4"/>
  <cols>
    <col min="1" max="1" width="9.5546875" style="22" customWidth="1"/>
    <col min="2" max="2" width="20.44140625" style="22" customWidth="1"/>
    <col min="3" max="8" width="12.6640625" style="22" customWidth="1"/>
    <col min="9" max="16384" width="9.109375" style="20"/>
  </cols>
  <sheetData>
    <row r="1" spans="1:8" ht="16.5" customHeight="1" x14ac:dyDescent="0.4">
      <c r="A1" s="29" t="s">
        <v>184</v>
      </c>
      <c r="B1" s="29" t="s">
        <v>178</v>
      </c>
      <c r="C1" s="29" t="s">
        <v>456</v>
      </c>
      <c r="D1" s="29" t="s">
        <v>457</v>
      </c>
      <c r="E1" s="29" t="s">
        <v>456</v>
      </c>
      <c r="F1" s="29" t="s">
        <v>457</v>
      </c>
      <c r="G1" s="29" t="s">
        <v>456</v>
      </c>
      <c r="H1" s="29" t="s">
        <v>457</v>
      </c>
    </row>
    <row r="2" spans="1:8" ht="16.5" customHeight="1" x14ac:dyDescent="0.4">
      <c r="A2" s="26">
        <v>1</v>
      </c>
      <c r="B2" s="23" t="s">
        <v>21</v>
      </c>
      <c r="C2" s="23" t="s">
        <v>497</v>
      </c>
      <c r="D2" s="23" t="s">
        <v>364</v>
      </c>
      <c r="E2" s="23"/>
      <c r="F2" s="23"/>
      <c r="G2" s="23"/>
      <c r="H2" s="23"/>
    </row>
    <row r="3" spans="1:8" ht="16.5" customHeight="1" x14ac:dyDescent="0.4">
      <c r="A3" s="26">
        <v>1</v>
      </c>
      <c r="B3" s="23" t="s">
        <v>345</v>
      </c>
      <c r="C3" s="23" t="s">
        <v>496</v>
      </c>
      <c r="D3" s="23" t="s">
        <v>337</v>
      </c>
      <c r="E3" s="23"/>
      <c r="F3" s="23"/>
      <c r="G3" s="23"/>
      <c r="H3" s="23"/>
    </row>
    <row r="4" spans="1:8" ht="16.5" customHeight="1" x14ac:dyDescent="0.4">
      <c r="A4" s="26">
        <v>1</v>
      </c>
      <c r="B4" s="33" t="s">
        <v>318</v>
      </c>
      <c r="C4" s="33" t="s">
        <v>498</v>
      </c>
      <c r="D4" s="33" t="s">
        <v>69</v>
      </c>
      <c r="E4" s="23"/>
      <c r="F4" s="23"/>
      <c r="G4" s="23"/>
      <c r="H4" s="23"/>
    </row>
    <row r="5" spans="1:8" ht="16.5" customHeight="1" x14ac:dyDescent="0.4">
      <c r="A5" s="26">
        <v>1</v>
      </c>
      <c r="B5" s="33" t="s">
        <v>365</v>
      </c>
      <c r="C5" s="33" t="s">
        <v>499</v>
      </c>
      <c r="D5" s="33" t="s">
        <v>72</v>
      </c>
      <c r="E5" s="23"/>
      <c r="F5" s="23"/>
      <c r="G5" s="23"/>
      <c r="H5" s="23"/>
    </row>
    <row r="6" spans="1:8" ht="16.5" customHeight="1" x14ac:dyDescent="0.4">
      <c r="A6" s="26">
        <v>1</v>
      </c>
      <c r="B6" s="23" t="s">
        <v>366</v>
      </c>
      <c r="C6" s="23" t="s">
        <v>500</v>
      </c>
      <c r="D6" s="23" t="s">
        <v>367</v>
      </c>
      <c r="E6" s="23"/>
      <c r="F6" s="23"/>
      <c r="G6" s="23"/>
      <c r="H6" s="23"/>
    </row>
    <row r="7" spans="1:8" x14ac:dyDescent="0.4">
      <c r="A7" s="26">
        <v>1</v>
      </c>
      <c r="B7" s="23" t="s">
        <v>371</v>
      </c>
      <c r="C7" s="23" t="s">
        <v>501</v>
      </c>
      <c r="D7" s="23" t="s">
        <v>359</v>
      </c>
      <c r="E7" s="23" t="s">
        <v>502</v>
      </c>
      <c r="F7" s="23" t="s">
        <v>356</v>
      </c>
      <c r="G7" s="23"/>
      <c r="H7" s="23"/>
    </row>
    <row r="8" spans="1:8" x14ac:dyDescent="0.4">
      <c r="A8" s="26">
        <v>1</v>
      </c>
      <c r="B8" s="23" t="s">
        <v>61</v>
      </c>
      <c r="C8" s="23" t="s">
        <v>503</v>
      </c>
      <c r="D8" s="23" t="s">
        <v>18</v>
      </c>
      <c r="E8" s="23"/>
      <c r="F8" s="23"/>
      <c r="G8" s="23"/>
      <c r="H8" s="23"/>
    </row>
    <row r="9" spans="1:8" x14ac:dyDescent="0.4">
      <c r="A9" s="26">
        <v>1</v>
      </c>
      <c r="B9" s="23" t="s">
        <v>70</v>
      </c>
      <c r="C9" s="23" t="s">
        <v>504</v>
      </c>
      <c r="D9" s="23" t="s">
        <v>17</v>
      </c>
      <c r="E9" s="23"/>
      <c r="F9" s="23"/>
      <c r="G9" s="23"/>
      <c r="H9" s="23"/>
    </row>
    <row r="10" spans="1:8" x14ac:dyDescent="0.4">
      <c r="A10" s="27">
        <v>2</v>
      </c>
      <c r="B10" s="24" t="s">
        <v>27</v>
      </c>
      <c r="C10" s="24" t="s">
        <v>471</v>
      </c>
      <c r="D10" s="24" t="s">
        <v>78</v>
      </c>
      <c r="E10" s="24" t="s">
        <v>472</v>
      </c>
      <c r="F10" s="24" t="s">
        <v>78</v>
      </c>
      <c r="G10" s="24"/>
      <c r="H10" s="24"/>
    </row>
    <row r="11" spans="1:8" x14ac:dyDescent="0.4">
      <c r="A11" s="27">
        <v>2</v>
      </c>
      <c r="B11" s="24" t="s">
        <v>326</v>
      </c>
      <c r="C11" s="24" t="s">
        <v>469</v>
      </c>
      <c r="D11" s="24" t="s">
        <v>350</v>
      </c>
      <c r="E11" s="24" t="s">
        <v>470</v>
      </c>
      <c r="F11" s="24" t="s">
        <v>351</v>
      </c>
      <c r="G11" s="24"/>
      <c r="H11" s="24"/>
    </row>
    <row r="12" spans="1:8" x14ac:dyDescent="0.4">
      <c r="A12" s="27">
        <v>2</v>
      </c>
      <c r="B12" s="32" t="s">
        <v>341</v>
      </c>
      <c r="C12" s="24" t="s">
        <v>473</v>
      </c>
      <c r="D12" s="24" t="s">
        <v>349</v>
      </c>
      <c r="E12" s="24" t="s">
        <v>474</v>
      </c>
      <c r="F12" s="24" t="s">
        <v>352</v>
      </c>
      <c r="G12" s="24"/>
      <c r="H12" s="24"/>
    </row>
    <row r="13" spans="1:8" x14ac:dyDescent="0.4">
      <c r="A13" s="27">
        <v>2</v>
      </c>
      <c r="B13" s="24" t="s">
        <v>317</v>
      </c>
      <c r="C13" s="24" t="s">
        <v>505</v>
      </c>
      <c r="D13" s="24" t="s">
        <v>74</v>
      </c>
      <c r="E13" s="24"/>
      <c r="F13" s="24"/>
      <c r="G13" s="24"/>
      <c r="H13" s="24"/>
    </row>
    <row r="14" spans="1:8" x14ac:dyDescent="0.4">
      <c r="A14" s="27">
        <v>2</v>
      </c>
      <c r="B14" s="24" t="s">
        <v>458</v>
      </c>
      <c r="C14" s="24" t="s">
        <v>475</v>
      </c>
      <c r="D14" s="24" t="s">
        <v>71</v>
      </c>
      <c r="E14" s="24" t="s">
        <v>476</v>
      </c>
      <c r="F14" s="24" t="s">
        <v>353</v>
      </c>
      <c r="G14" s="24" t="s">
        <v>477</v>
      </c>
      <c r="H14" s="24" t="s">
        <v>353</v>
      </c>
    </row>
    <row r="15" spans="1:8" x14ac:dyDescent="0.4">
      <c r="A15" s="27">
        <v>2</v>
      </c>
      <c r="B15" s="24" t="s">
        <v>310</v>
      </c>
      <c r="C15" s="24" t="s">
        <v>478</v>
      </c>
      <c r="D15" s="24" t="s">
        <v>46</v>
      </c>
      <c r="E15" s="24" t="s">
        <v>479</v>
      </c>
      <c r="F15" s="24" t="s">
        <v>353</v>
      </c>
      <c r="G15" s="24"/>
      <c r="H15" s="24"/>
    </row>
    <row r="16" spans="1:8" x14ac:dyDescent="0.4">
      <c r="A16" s="27">
        <v>2</v>
      </c>
      <c r="B16" s="24" t="s">
        <v>340</v>
      </c>
      <c r="C16" s="24" t="s">
        <v>506</v>
      </c>
      <c r="D16" s="24" t="s">
        <v>316</v>
      </c>
      <c r="E16" s="24"/>
      <c r="F16" s="24"/>
      <c r="G16" s="24"/>
      <c r="H16" s="24"/>
    </row>
    <row r="17" spans="1:8" x14ac:dyDescent="0.4">
      <c r="A17" s="34">
        <v>2</v>
      </c>
      <c r="B17" s="32" t="s">
        <v>328</v>
      </c>
      <c r="C17" s="32" t="s">
        <v>480</v>
      </c>
      <c r="D17" s="32" t="s">
        <v>363</v>
      </c>
      <c r="E17" s="32" t="s">
        <v>481</v>
      </c>
      <c r="F17" s="32" t="s">
        <v>363</v>
      </c>
      <c r="G17" s="32"/>
      <c r="H17" s="32"/>
    </row>
    <row r="18" spans="1:8" x14ac:dyDescent="0.4">
      <c r="A18" s="34">
        <v>2</v>
      </c>
      <c r="B18" s="32" t="s">
        <v>336</v>
      </c>
      <c r="C18" s="32" t="s">
        <v>507</v>
      </c>
      <c r="D18" s="32" t="s">
        <v>52</v>
      </c>
      <c r="E18" s="32" t="s">
        <v>308</v>
      </c>
      <c r="F18" s="32" t="s">
        <v>308</v>
      </c>
      <c r="G18" s="32"/>
      <c r="H18" s="32"/>
    </row>
    <row r="19" spans="1:8" x14ac:dyDescent="0.4">
      <c r="A19" s="34">
        <v>2</v>
      </c>
      <c r="B19" s="32" t="s">
        <v>339</v>
      </c>
      <c r="C19" s="32" t="s">
        <v>508</v>
      </c>
      <c r="D19" s="32" t="s">
        <v>354</v>
      </c>
      <c r="E19" s="32"/>
      <c r="F19" s="32"/>
      <c r="G19" s="32"/>
      <c r="H19" s="32"/>
    </row>
    <row r="20" spans="1:8" x14ac:dyDescent="0.4">
      <c r="A20" s="34">
        <v>2</v>
      </c>
      <c r="B20" s="32" t="s">
        <v>325</v>
      </c>
      <c r="C20" s="32" t="s">
        <v>482</v>
      </c>
      <c r="D20" s="32" t="s">
        <v>355</v>
      </c>
      <c r="E20" s="32" t="s">
        <v>483</v>
      </c>
      <c r="F20" s="32" t="s">
        <v>368</v>
      </c>
      <c r="G20" s="32"/>
      <c r="H20" s="32"/>
    </row>
    <row r="21" spans="1:8" x14ac:dyDescent="0.4">
      <c r="A21" s="34">
        <v>2</v>
      </c>
      <c r="B21" s="32" t="s">
        <v>343</v>
      </c>
      <c r="C21" s="32" t="s">
        <v>509</v>
      </c>
      <c r="D21" s="32" t="s">
        <v>0</v>
      </c>
      <c r="E21" s="32"/>
      <c r="F21" s="32"/>
      <c r="G21" s="32"/>
      <c r="H21" s="32"/>
    </row>
    <row r="22" spans="1:8" x14ac:dyDescent="0.4">
      <c r="A22" s="34">
        <v>2</v>
      </c>
      <c r="B22" s="32" t="s">
        <v>32</v>
      </c>
      <c r="C22" s="32" t="s">
        <v>510</v>
      </c>
      <c r="D22" s="32" t="s">
        <v>338</v>
      </c>
      <c r="E22" s="32" t="s">
        <v>511</v>
      </c>
      <c r="F22" s="32" t="s">
        <v>338</v>
      </c>
      <c r="G22" s="32"/>
      <c r="H22" s="32"/>
    </row>
    <row r="23" spans="1:8" x14ac:dyDescent="0.4">
      <c r="A23" s="34">
        <v>2</v>
      </c>
      <c r="B23" s="32" t="s">
        <v>465</v>
      </c>
      <c r="C23" s="32" t="s">
        <v>512</v>
      </c>
      <c r="D23" s="32" t="s">
        <v>324</v>
      </c>
      <c r="E23" s="32"/>
      <c r="F23" s="32"/>
      <c r="G23" s="32"/>
      <c r="H23" s="32"/>
    </row>
    <row r="24" spans="1:8" x14ac:dyDescent="0.4">
      <c r="A24" s="34">
        <v>2</v>
      </c>
      <c r="B24" s="32" t="s">
        <v>466</v>
      </c>
      <c r="C24" s="32" t="s">
        <v>495</v>
      </c>
      <c r="D24" s="32" t="s">
        <v>73</v>
      </c>
      <c r="E24" s="32" t="s">
        <v>494</v>
      </c>
      <c r="F24" s="32" t="s">
        <v>73</v>
      </c>
      <c r="G24" s="32"/>
      <c r="H24" s="32"/>
    </row>
    <row r="25" spans="1:8" x14ac:dyDescent="0.4">
      <c r="A25" s="34">
        <v>2</v>
      </c>
      <c r="B25" s="32" t="s">
        <v>311</v>
      </c>
      <c r="C25" s="32" t="s">
        <v>513</v>
      </c>
      <c r="D25" s="32" t="s">
        <v>68</v>
      </c>
      <c r="E25" s="32"/>
      <c r="F25" s="32"/>
      <c r="G25" s="32"/>
      <c r="H25" s="32"/>
    </row>
    <row r="26" spans="1:8" x14ac:dyDescent="0.4">
      <c r="A26" s="34">
        <v>2</v>
      </c>
      <c r="B26" s="32" t="s">
        <v>344</v>
      </c>
      <c r="C26" s="32" t="s">
        <v>514</v>
      </c>
      <c r="D26" s="32" t="s">
        <v>68</v>
      </c>
      <c r="E26" s="32"/>
      <c r="F26" s="32"/>
      <c r="G26" s="32"/>
      <c r="H26" s="32"/>
    </row>
    <row r="27" spans="1:8" x14ac:dyDescent="0.4">
      <c r="A27" s="34">
        <v>2</v>
      </c>
      <c r="B27" s="32" t="s">
        <v>342</v>
      </c>
      <c r="C27" s="32" t="s">
        <v>515</v>
      </c>
      <c r="D27" s="32" t="s">
        <v>50</v>
      </c>
      <c r="E27" s="32"/>
      <c r="F27" s="32"/>
      <c r="G27" s="32"/>
      <c r="H27" s="32"/>
    </row>
    <row r="28" spans="1:8" x14ac:dyDescent="0.4">
      <c r="A28" s="34">
        <v>2</v>
      </c>
      <c r="B28" s="32" t="s">
        <v>13</v>
      </c>
      <c r="C28" s="32" t="s">
        <v>484</v>
      </c>
      <c r="D28" s="32" t="s">
        <v>50</v>
      </c>
      <c r="E28" s="32" t="s">
        <v>485</v>
      </c>
      <c r="F28" s="32" t="s">
        <v>68</v>
      </c>
      <c r="G28" s="32"/>
      <c r="H28" s="32"/>
    </row>
    <row r="29" spans="1:8" x14ac:dyDescent="0.4">
      <c r="A29" s="34">
        <v>2</v>
      </c>
      <c r="B29" s="32" t="s">
        <v>79</v>
      </c>
      <c r="C29" s="32" t="s">
        <v>516</v>
      </c>
      <c r="D29" s="32" t="s">
        <v>359</v>
      </c>
      <c r="E29" s="32"/>
      <c r="F29" s="32"/>
      <c r="G29" s="32"/>
      <c r="H29" s="32"/>
    </row>
    <row r="30" spans="1:8" x14ac:dyDescent="0.4">
      <c r="A30" s="34">
        <v>2</v>
      </c>
      <c r="B30" s="32" t="s">
        <v>463</v>
      </c>
      <c r="C30" s="32" t="s">
        <v>486</v>
      </c>
      <c r="D30" s="32" t="s">
        <v>327</v>
      </c>
      <c r="E30" s="32" t="s">
        <v>487</v>
      </c>
      <c r="F30" s="32" t="s">
        <v>370</v>
      </c>
      <c r="G30" s="32" t="s">
        <v>348</v>
      </c>
      <c r="H30" s="32"/>
    </row>
    <row r="31" spans="1:8" x14ac:dyDescent="0.4">
      <c r="A31" s="34">
        <v>2</v>
      </c>
      <c r="B31" s="32" t="s">
        <v>20</v>
      </c>
      <c r="C31" s="32" t="s">
        <v>517</v>
      </c>
      <c r="D31" s="32" t="s">
        <v>319</v>
      </c>
      <c r="E31" s="32"/>
      <c r="F31" s="32"/>
      <c r="G31" s="32"/>
      <c r="H31" s="32"/>
    </row>
    <row r="32" spans="1:8" x14ac:dyDescent="0.4">
      <c r="A32" s="34">
        <v>2</v>
      </c>
      <c r="B32" s="32" t="s">
        <v>315</v>
      </c>
      <c r="C32" s="32" t="s">
        <v>518</v>
      </c>
      <c r="D32" s="32" t="s">
        <v>331</v>
      </c>
      <c r="E32" s="32"/>
      <c r="F32" s="35"/>
      <c r="G32" s="32"/>
      <c r="H32" s="32"/>
    </row>
    <row r="33" spans="1:8" x14ac:dyDescent="0.4">
      <c r="A33" s="34">
        <v>2</v>
      </c>
      <c r="B33" s="32" t="s">
        <v>334</v>
      </c>
      <c r="C33" s="32" t="s">
        <v>493</v>
      </c>
      <c r="D33" s="32" t="s">
        <v>356</v>
      </c>
      <c r="E33" s="32"/>
      <c r="F33" s="32"/>
      <c r="G33" s="32"/>
      <c r="H33" s="32"/>
    </row>
    <row r="34" spans="1:8" x14ac:dyDescent="0.4">
      <c r="A34" s="34">
        <v>2</v>
      </c>
      <c r="B34" s="32" t="s">
        <v>19</v>
      </c>
      <c r="C34" s="32" t="s">
        <v>519</v>
      </c>
      <c r="D34" s="32" t="s">
        <v>333</v>
      </c>
      <c r="E34" s="32"/>
      <c r="F34" s="32"/>
      <c r="G34" s="32"/>
      <c r="H34" s="32"/>
    </row>
    <row r="35" spans="1:8" x14ac:dyDescent="0.4">
      <c r="A35" s="34">
        <v>2</v>
      </c>
      <c r="B35" s="32" t="s">
        <v>459</v>
      </c>
      <c r="C35" s="32" t="s">
        <v>520</v>
      </c>
      <c r="D35" s="32" t="s">
        <v>309</v>
      </c>
      <c r="E35" s="32"/>
      <c r="F35" s="32"/>
      <c r="G35" s="32"/>
      <c r="H35" s="32"/>
    </row>
    <row r="36" spans="1:8" x14ac:dyDescent="0.4">
      <c r="A36" s="34">
        <v>2</v>
      </c>
      <c r="B36" s="32" t="s">
        <v>329</v>
      </c>
      <c r="C36" s="32" t="s">
        <v>504</v>
      </c>
      <c r="D36" s="32" t="s">
        <v>17</v>
      </c>
      <c r="E36" s="32"/>
      <c r="F36" s="32"/>
      <c r="G36" s="32"/>
      <c r="H36" s="32"/>
    </row>
    <row r="37" spans="1:8" x14ac:dyDescent="0.4">
      <c r="A37" s="27">
        <v>2</v>
      </c>
      <c r="B37" s="24" t="s">
        <v>61</v>
      </c>
      <c r="C37" s="24" t="s">
        <v>503</v>
      </c>
      <c r="D37" s="24" t="s">
        <v>18</v>
      </c>
      <c r="E37" s="24"/>
      <c r="F37" s="24"/>
      <c r="G37" s="24"/>
      <c r="H37" s="24"/>
    </row>
    <row r="38" spans="1:8" x14ac:dyDescent="0.4">
      <c r="A38" s="28">
        <v>3</v>
      </c>
      <c r="B38" s="25" t="s">
        <v>460</v>
      </c>
      <c r="C38" s="25" t="s">
        <v>489</v>
      </c>
      <c r="D38" s="25" t="s">
        <v>362</v>
      </c>
      <c r="E38" s="25" t="s">
        <v>488</v>
      </c>
      <c r="F38" s="25" t="s">
        <v>352</v>
      </c>
      <c r="G38" s="25" t="s">
        <v>490</v>
      </c>
      <c r="H38" s="25" t="s">
        <v>349</v>
      </c>
    </row>
    <row r="39" spans="1:8" x14ac:dyDescent="0.4">
      <c r="A39" s="28">
        <v>3</v>
      </c>
      <c r="B39" s="25" t="s">
        <v>314</v>
      </c>
      <c r="C39" s="25" t="s">
        <v>491</v>
      </c>
      <c r="D39" s="25" t="s">
        <v>361</v>
      </c>
      <c r="E39" s="25" t="s">
        <v>492</v>
      </c>
      <c r="F39" s="25" t="s">
        <v>46</v>
      </c>
      <c r="G39" s="25"/>
      <c r="H39" s="25"/>
    </row>
    <row r="40" spans="1:8" x14ac:dyDescent="0.4">
      <c r="A40" s="30">
        <v>3</v>
      </c>
      <c r="B40" s="31" t="s">
        <v>312</v>
      </c>
      <c r="C40" s="31" t="s">
        <v>521</v>
      </c>
      <c r="D40" s="31" t="s">
        <v>360</v>
      </c>
      <c r="E40" s="31"/>
      <c r="F40" s="31"/>
      <c r="G40" s="31"/>
      <c r="H40" s="31"/>
    </row>
    <row r="41" spans="1:8" x14ac:dyDescent="0.4">
      <c r="A41" s="30">
        <v>3</v>
      </c>
      <c r="B41" s="31" t="s">
        <v>313</v>
      </c>
      <c r="C41" s="31" t="s">
        <v>522</v>
      </c>
      <c r="D41" s="31" t="s">
        <v>368</v>
      </c>
      <c r="E41" s="31"/>
      <c r="F41" s="31"/>
      <c r="G41" s="31"/>
      <c r="H41" s="31"/>
    </row>
    <row r="42" spans="1:8" x14ac:dyDescent="0.4">
      <c r="A42" s="30">
        <v>3</v>
      </c>
      <c r="B42" s="31" t="s">
        <v>464</v>
      </c>
      <c r="C42" s="31" t="s">
        <v>512</v>
      </c>
      <c r="D42" s="31" t="s">
        <v>324</v>
      </c>
      <c r="E42" s="31"/>
      <c r="F42" s="31"/>
      <c r="G42" s="31"/>
      <c r="H42" s="31"/>
    </row>
    <row r="43" spans="1:8" x14ac:dyDescent="0.4">
      <c r="A43" s="30">
        <v>3</v>
      </c>
      <c r="B43" s="31" t="s">
        <v>13</v>
      </c>
      <c r="C43" s="31" t="s">
        <v>484</v>
      </c>
      <c r="D43" s="31" t="s">
        <v>50</v>
      </c>
      <c r="E43" s="31" t="s">
        <v>485</v>
      </c>
      <c r="F43" s="31" t="s">
        <v>68</v>
      </c>
      <c r="G43" s="31" t="s">
        <v>308</v>
      </c>
      <c r="H43" s="31" t="s">
        <v>308</v>
      </c>
    </row>
    <row r="44" spans="1:8" x14ac:dyDescent="0.4">
      <c r="A44" s="30">
        <v>3</v>
      </c>
      <c r="B44" s="31" t="s">
        <v>369</v>
      </c>
      <c r="C44" s="31" t="s">
        <v>516</v>
      </c>
      <c r="D44" s="31" t="s">
        <v>320</v>
      </c>
      <c r="E44" s="31"/>
      <c r="F44" s="31"/>
      <c r="G44" s="31"/>
      <c r="H44" s="31"/>
    </row>
    <row r="45" spans="1:8" x14ac:dyDescent="0.4">
      <c r="A45" s="30">
        <v>3</v>
      </c>
      <c r="B45" s="31" t="s">
        <v>45</v>
      </c>
      <c r="C45" s="31" t="s">
        <v>523</v>
      </c>
      <c r="D45" s="31" t="s">
        <v>370</v>
      </c>
      <c r="E45" s="31" t="s">
        <v>308</v>
      </c>
      <c r="F45" s="31" t="s">
        <v>308</v>
      </c>
      <c r="G45" s="31" t="s">
        <v>308</v>
      </c>
      <c r="H45" s="31" t="s">
        <v>308</v>
      </c>
    </row>
    <row r="46" spans="1:8" x14ac:dyDescent="0.4">
      <c r="A46" s="30">
        <v>3</v>
      </c>
      <c r="B46" s="31" t="s">
        <v>24</v>
      </c>
      <c r="C46" s="31" t="s">
        <v>524</v>
      </c>
      <c r="D46" s="31" t="s">
        <v>319</v>
      </c>
      <c r="E46" s="31" t="s">
        <v>308</v>
      </c>
      <c r="F46" s="31"/>
      <c r="G46" s="31"/>
      <c r="H46" s="31"/>
    </row>
    <row r="47" spans="1:8" x14ac:dyDescent="0.4">
      <c r="A47" s="30">
        <v>3</v>
      </c>
      <c r="B47" s="31" t="s">
        <v>35</v>
      </c>
      <c r="C47" s="31" t="s">
        <v>525</v>
      </c>
      <c r="D47" s="31" t="s">
        <v>322</v>
      </c>
      <c r="E47" s="31"/>
      <c r="F47" s="31"/>
      <c r="G47" s="31"/>
      <c r="H47" s="31"/>
    </row>
    <row r="48" spans="1:8" x14ac:dyDescent="0.4">
      <c r="A48" s="30">
        <v>3</v>
      </c>
      <c r="B48" s="31" t="s">
        <v>37</v>
      </c>
      <c r="C48" s="31" t="s">
        <v>526</v>
      </c>
      <c r="D48" s="31" t="s">
        <v>359</v>
      </c>
      <c r="E48" s="31" t="s">
        <v>527</v>
      </c>
      <c r="F48" s="31" t="s">
        <v>358</v>
      </c>
      <c r="G48" s="31"/>
      <c r="H48" s="31"/>
    </row>
    <row r="49" spans="1:8" x14ac:dyDescent="0.4">
      <c r="A49" s="30">
        <v>3</v>
      </c>
      <c r="B49" s="31" t="s">
        <v>332</v>
      </c>
      <c r="C49" s="31" t="s">
        <v>528</v>
      </c>
      <c r="D49" s="31" t="s">
        <v>356</v>
      </c>
      <c r="E49" s="31"/>
      <c r="F49" s="31"/>
      <c r="G49" s="31"/>
      <c r="H49" s="31"/>
    </row>
    <row r="50" spans="1:8" x14ac:dyDescent="0.4">
      <c r="A50" s="30">
        <v>3</v>
      </c>
      <c r="B50" s="31" t="s">
        <v>75</v>
      </c>
      <c r="C50" s="31" t="s">
        <v>529</v>
      </c>
      <c r="D50" s="31" t="s">
        <v>333</v>
      </c>
      <c r="E50" s="31" t="s">
        <v>308</v>
      </c>
      <c r="F50" s="31" t="s">
        <v>308</v>
      </c>
      <c r="G50" s="31"/>
      <c r="H50" s="31"/>
    </row>
    <row r="51" spans="1:8" x14ac:dyDescent="0.4">
      <c r="A51" s="30">
        <v>3</v>
      </c>
      <c r="B51" s="31" t="s">
        <v>335</v>
      </c>
      <c r="C51" s="31" t="s">
        <v>530</v>
      </c>
      <c r="D51" s="31" t="s">
        <v>321</v>
      </c>
      <c r="E51" s="31"/>
      <c r="F51" s="31"/>
      <c r="G51" s="31"/>
      <c r="H51" s="31"/>
    </row>
    <row r="52" spans="1:8" x14ac:dyDescent="0.4">
      <c r="A52" s="30">
        <v>3</v>
      </c>
      <c r="B52" s="31" t="s">
        <v>39</v>
      </c>
      <c r="C52" s="31" t="s">
        <v>531</v>
      </c>
      <c r="D52" s="31" t="s">
        <v>309</v>
      </c>
      <c r="E52" s="31"/>
      <c r="F52" s="31"/>
      <c r="G52" s="31"/>
      <c r="H52" s="31"/>
    </row>
    <row r="53" spans="1:8" x14ac:dyDescent="0.4">
      <c r="A53" s="30">
        <v>3</v>
      </c>
      <c r="B53" s="31" t="s">
        <v>323</v>
      </c>
      <c r="C53" s="31" t="s">
        <v>532</v>
      </c>
      <c r="D53" s="31" t="s">
        <v>18</v>
      </c>
      <c r="E53" s="31"/>
      <c r="F53" s="31"/>
      <c r="G53" s="31"/>
      <c r="H53" s="31"/>
    </row>
    <row r="54" spans="1:8" x14ac:dyDescent="0.4">
      <c r="A54" s="30">
        <v>3</v>
      </c>
      <c r="B54" s="31" t="s">
        <v>346</v>
      </c>
      <c r="C54" s="31" t="s">
        <v>533</v>
      </c>
      <c r="D54" s="31" t="s">
        <v>330</v>
      </c>
      <c r="E54" s="31"/>
      <c r="F54" s="31"/>
      <c r="G54" s="31"/>
      <c r="H54" s="31"/>
    </row>
    <row r="55" spans="1:8" x14ac:dyDescent="0.4">
      <c r="A55" s="30">
        <v>3</v>
      </c>
      <c r="B55" s="31" t="s">
        <v>347</v>
      </c>
      <c r="C55" s="31" t="s">
        <v>534</v>
      </c>
      <c r="D55" s="31" t="s">
        <v>321</v>
      </c>
      <c r="E55" s="31"/>
      <c r="F55" s="31"/>
      <c r="G55" s="31"/>
      <c r="H55" s="31"/>
    </row>
  </sheetData>
  <autoFilter ref="A1:B55" xr:uid="{00000000-0009-0000-0000-000006000000}"/>
  <sortState xmlns:xlrd2="http://schemas.microsoft.com/office/spreadsheetml/2017/richdata2" ref="A2:H47">
    <sortCondition ref="A2:A47"/>
  </sortState>
  <phoneticPr fontId="7" type="noConversion"/>
  <pageMargins left="0.7086111307144165" right="0.7086111307144165" top="0.74791663885116577" bottom="0.19680555164813995" header="0.31486111879348755" footer="0.31486111879348755"/>
  <pageSetup paperSize="1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31"/>
  <sheetViews>
    <sheetView topLeftCell="A12" zoomScale="95" zoomScaleNormal="115" zoomScaleSheetLayoutView="75" workbookViewId="0">
      <selection activeCell="C30" sqref="C30"/>
    </sheetView>
  </sheetViews>
  <sheetFormatPr defaultColWidth="9.109375" defaultRowHeight="14.4" x14ac:dyDescent="0.3"/>
  <cols>
    <col min="1" max="1" width="10.6640625" style="1" customWidth="1"/>
    <col min="2" max="2" width="12.88671875" style="1" customWidth="1"/>
    <col min="3" max="3" width="12.5546875" style="1" customWidth="1"/>
    <col min="4" max="8" width="15.6640625" style="1" customWidth="1"/>
    <col min="9" max="16384" width="9.109375" style="1"/>
  </cols>
  <sheetData>
    <row r="1" spans="1:15" ht="18" thickBot="1" x14ac:dyDescent="0.35">
      <c r="A1" s="36" t="s">
        <v>372</v>
      </c>
      <c r="B1" s="37" t="s">
        <v>373</v>
      </c>
      <c r="C1" s="38" t="s">
        <v>374</v>
      </c>
      <c r="D1" s="39" t="s">
        <v>375</v>
      </c>
      <c r="E1" s="39" t="s">
        <v>376</v>
      </c>
      <c r="F1" s="39" t="s">
        <v>377</v>
      </c>
      <c r="G1" s="39" t="s">
        <v>378</v>
      </c>
      <c r="H1" s="40" t="s">
        <v>379</v>
      </c>
    </row>
    <row r="2" spans="1:15" ht="18" thickTop="1" x14ac:dyDescent="0.4">
      <c r="A2" s="69" t="s">
        <v>380</v>
      </c>
      <c r="B2" s="59" t="s">
        <v>381</v>
      </c>
      <c r="C2" s="41" t="s">
        <v>469</v>
      </c>
      <c r="D2" s="41" t="s">
        <v>412</v>
      </c>
      <c r="E2" s="41" t="s">
        <v>414</v>
      </c>
      <c r="F2" s="41"/>
      <c r="G2" s="41" t="s">
        <v>415</v>
      </c>
      <c r="H2" s="42" t="s">
        <v>417</v>
      </c>
      <c r="I2" s="55"/>
      <c r="J2" s="56"/>
      <c r="K2" s="56"/>
      <c r="L2" s="56"/>
      <c r="M2" s="56"/>
      <c r="N2" s="56"/>
      <c r="O2" s="56"/>
    </row>
    <row r="3" spans="1:15" ht="18" thickBot="1" x14ac:dyDescent="0.35">
      <c r="A3" s="70"/>
      <c r="B3" s="60" t="s">
        <v>461</v>
      </c>
      <c r="C3" s="43" t="s">
        <v>470</v>
      </c>
      <c r="D3" s="43" t="s">
        <v>413</v>
      </c>
      <c r="E3" s="43" t="s">
        <v>382</v>
      </c>
      <c r="F3" s="43"/>
      <c r="G3" s="43" t="s">
        <v>416</v>
      </c>
      <c r="H3" s="44" t="s">
        <v>418</v>
      </c>
      <c r="J3" s="56"/>
      <c r="K3" s="56"/>
      <c r="L3" s="56"/>
      <c r="M3" s="56"/>
      <c r="N3" s="56"/>
      <c r="O3" s="56"/>
    </row>
    <row r="4" spans="1:15" ht="17.399999999999999" x14ac:dyDescent="0.3">
      <c r="A4" s="70"/>
      <c r="B4" s="62" t="s">
        <v>384</v>
      </c>
      <c r="C4" s="45" t="s">
        <v>471</v>
      </c>
      <c r="D4" s="45" t="s">
        <v>421</v>
      </c>
      <c r="E4" s="45" t="s">
        <v>419</v>
      </c>
      <c r="F4" s="45" t="s">
        <v>422</v>
      </c>
      <c r="G4" s="45" t="s">
        <v>425</v>
      </c>
      <c r="H4" s="46" t="s">
        <v>424</v>
      </c>
      <c r="J4" s="56"/>
      <c r="K4" s="56"/>
      <c r="L4" s="56"/>
      <c r="M4" s="56"/>
      <c r="N4" s="56"/>
      <c r="O4" s="56"/>
    </row>
    <row r="5" spans="1:15" ht="18" thickBot="1" x14ac:dyDescent="0.35">
      <c r="A5" s="70"/>
      <c r="B5" s="63" t="s">
        <v>384</v>
      </c>
      <c r="C5" s="43" t="s">
        <v>472</v>
      </c>
      <c r="D5" s="43" t="s">
        <v>390</v>
      </c>
      <c r="E5" s="43"/>
      <c r="F5" s="43" t="s">
        <v>392</v>
      </c>
      <c r="G5" s="43"/>
      <c r="H5" s="44" t="s">
        <v>420</v>
      </c>
      <c r="J5" s="56"/>
      <c r="K5" s="56"/>
      <c r="L5" s="56"/>
      <c r="M5" s="56"/>
      <c r="N5" s="56"/>
      <c r="O5" s="56"/>
    </row>
    <row r="6" spans="1:15" ht="17.399999999999999" x14ac:dyDescent="0.3">
      <c r="A6" s="70"/>
      <c r="B6" s="65" t="s">
        <v>385</v>
      </c>
      <c r="C6" s="45" t="s">
        <v>473</v>
      </c>
      <c r="D6" s="45"/>
      <c r="E6" s="45" t="s">
        <v>426</v>
      </c>
      <c r="F6" s="45"/>
      <c r="G6" s="45"/>
      <c r="H6" s="46"/>
      <c r="J6" s="56"/>
      <c r="K6" s="56"/>
      <c r="L6" s="56"/>
      <c r="M6" s="56"/>
      <c r="N6" s="56"/>
      <c r="O6" s="56"/>
    </row>
    <row r="7" spans="1:15" ht="35.25" customHeight="1" thickBot="1" x14ac:dyDescent="0.35">
      <c r="A7" s="70"/>
      <c r="B7" s="66" t="s">
        <v>385</v>
      </c>
      <c r="C7" s="43" t="s">
        <v>474</v>
      </c>
      <c r="D7" s="43"/>
      <c r="E7" s="43"/>
      <c r="F7" s="43"/>
      <c r="G7" s="43"/>
      <c r="H7" s="44" t="s">
        <v>449</v>
      </c>
      <c r="J7" s="56"/>
      <c r="K7" s="56"/>
      <c r="L7" s="56"/>
      <c r="M7" s="56"/>
      <c r="N7" s="56"/>
      <c r="O7" s="56"/>
    </row>
    <row r="8" spans="1:15" ht="17.399999999999999" x14ac:dyDescent="0.3">
      <c r="A8" s="70"/>
      <c r="B8" s="62" t="s">
        <v>386</v>
      </c>
      <c r="C8" s="45" t="s">
        <v>475</v>
      </c>
      <c r="D8" s="45" t="s">
        <v>383</v>
      </c>
      <c r="E8" s="45" t="s">
        <v>427</v>
      </c>
      <c r="F8" s="45" t="s">
        <v>406</v>
      </c>
      <c r="G8" s="45" t="s">
        <v>429</v>
      </c>
      <c r="H8" s="46" t="s">
        <v>426</v>
      </c>
    </row>
    <row r="9" spans="1:15" ht="17.399999999999999" x14ac:dyDescent="0.3">
      <c r="A9" s="70"/>
      <c r="B9" s="67" t="s">
        <v>458</v>
      </c>
      <c r="C9" s="49" t="s">
        <v>476</v>
      </c>
      <c r="D9" s="49"/>
      <c r="E9" s="49" t="s">
        <v>424</v>
      </c>
      <c r="F9" s="49" t="s">
        <v>390</v>
      </c>
      <c r="G9" s="49" t="s">
        <v>430</v>
      </c>
      <c r="H9" s="50" t="s">
        <v>401</v>
      </c>
    </row>
    <row r="10" spans="1:15" ht="18" thickBot="1" x14ac:dyDescent="0.35">
      <c r="A10" s="70"/>
      <c r="B10" s="64" t="s">
        <v>458</v>
      </c>
      <c r="C10" s="47" t="s">
        <v>477</v>
      </c>
      <c r="D10" s="47"/>
      <c r="E10" s="47" t="s">
        <v>397</v>
      </c>
      <c r="F10" s="47" t="s">
        <v>428</v>
      </c>
      <c r="G10" s="47" t="s">
        <v>431</v>
      </c>
      <c r="H10" s="48" t="s">
        <v>404</v>
      </c>
    </row>
    <row r="11" spans="1:15" ht="17.399999999999999" x14ac:dyDescent="0.3">
      <c r="A11" s="70"/>
      <c r="B11" s="65" t="s">
        <v>410</v>
      </c>
      <c r="C11" s="51" t="s">
        <v>478</v>
      </c>
      <c r="D11" s="51" t="s">
        <v>397</v>
      </c>
      <c r="E11" s="51" t="s">
        <v>433</v>
      </c>
      <c r="F11" s="51"/>
      <c r="G11" s="51" t="s">
        <v>391</v>
      </c>
      <c r="H11" s="52"/>
    </row>
    <row r="12" spans="1:15" ht="18" thickBot="1" x14ac:dyDescent="0.35">
      <c r="A12" s="70"/>
      <c r="B12" s="66" t="s">
        <v>410</v>
      </c>
      <c r="C12" s="43" t="s">
        <v>479</v>
      </c>
      <c r="D12" s="43" t="s">
        <v>432</v>
      </c>
      <c r="E12" s="43"/>
      <c r="F12" s="43"/>
      <c r="G12" s="43"/>
      <c r="H12" s="44" t="s">
        <v>424</v>
      </c>
    </row>
    <row r="13" spans="1:15" ht="17.399999999999999" x14ac:dyDescent="0.3">
      <c r="A13" s="70"/>
      <c r="B13" s="65" t="s">
        <v>393</v>
      </c>
      <c r="C13" s="51" t="s">
        <v>480</v>
      </c>
      <c r="D13" s="51" t="s">
        <v>396</v>
      </c>
      <c r="E13" s="51" t="s">
        <v>447</v>
      </c>
      <c r="F13" s="51"/>
      <c r="G13" s="51" t="s">
        <v>429</v>
      </c>
      <c r="H13" s="52"/>
    </row>
    <row r="14" spans="1:15" ht="18" thickBot="1" x14ac:dyDescent="0.35">
      <c r="A14" s="70"/>
      <c r="B14" s="67" t="s">
        <v>462</v>
      </c>
      <c r="C14" s="43" t="s">
        <v>481</v>
      </c>
      <c r="D14" s="43" t="s">
        <v>387</v>
      </c>
      <c r="E14" s="43" t="s">
        <v>448</v>
      </c>
      <c r="F14" s="43"/>
      <c r="G14" s="43" t="s">
        <v>388</v>
      </c>
      <c r="H14" s="44"/>
    </row>
    <row r="15" spans="1:15" ht="17.399999999999999" x14ac:dyDescent="0.3">
      <c r="A15" s="70"/>
      <c r="B15" s="65" t="s">
        <v>395</v>
      </c>
      <c r="C15" s="51" t="s">
        <v>482</v>
      </c>
      <c r="D15" s="51" t="s">
        <v>397</v>
      </c>
      <c r="E15" s="51" t="s">
        <v>399</v>
      </c>
      <c r="F15" s="51" t="s">
        <v>408</v>
      </c>
      <c r="G15" s="51" t="s">
        <v>440</v>
      </c>
      <c r="H15" s="52"/>
    </row>
    <row r="16" spans="1:15" ht="18" thickBot="1" x14ac:dyDescent="0.35">
      <c r="A16" s="70"/>
      <c r="B16" s="66" t="s">
        <v>395</v>
      </c>
      <c r="C16" s="43" t="s">
        <v>483</v>
      </c>
      <c r="D16" s="43"/>
      <c r="E16" s="43"/>
      <c r="F16" s="43"/>
      <c r="G16" s="43"/>
      <c r="H16" s="44" t="s">
        <v>433</v>
      </c>
    </row>
    <row r="17" spans="1:8" ht="17.399999999999999" x14ac:dyDescent="0.3">
      <c r="A17" s="70"/>
      <c r="B17" s="65" t="s">
        <v>398</v>
      </c>
      <c r="C17" s="45" t="s">
        <v>484</v>
      </c>
      <c r="D17" s="45"/>
      <c r="E17" s="45" t="s">
        <v>389</v>
      </c>
      <c r="F17" s="45"/>
      <c r="G17" s="45"/>
      <c r="H17" s="46" t="s">
        <v>449</v>
      </c>
    </row>
    <row r="18" spans="1:8" ht="18" thickBot="1" x14ac:dyDescent="0.35">
      <c r="A18" s="70"/>
      <c r="B18" s="66" t="s">
        <v>398</v>
      </c>
      <c r="C18" s="47" t="s">
        <v>485</v>
      </c>
      <c r="D18" s="47"/>
      <c r="E18" s="47"/>
      <c r="F18" s="47"/>
      <c r="G18" s="47" t="s">
        <v>451</v>
      </c>
      <c r="H18" s="48"/>
    </row>
    <row r="19" spans="1:8" ht="17.399999999999999" x14ac:dyDescent="0.3">
      <c r="A19" s="70"/>
      <c r="B19" s="65" t="s">
        <v>463</v>
      </c>
      <c r="C19" s="45" t="s">
        <v>486</v>
      </c>
      <c r="D19" s="45" t="s">
        <v>455</v>
      </c>
      <c r="E19" s="45"/>
      <c r="F19" s="45" t="s">
        <v>407</v>
      </c>
      <c r="G19" s="45" t="s">
        <v>411</v>
      </c>
      <c r="H19" s="46" t="s">
        <v>414</v>
      </c>
    </row>
    <row r="20" spans="1:8" ht="18" thickBot="1" x14ac:dyDescent="0.35">
      <c r="A20" s="70"/>
      <c r="B20" s="66" t="s">
        <v>463</v>
      </c>
      <c r="C20" s="57" t="s">
        <v>487</v>
      </c>
      <c r="D20" s="57"/>
      <c r="E20" s="57" t="s">
        <v>454</v>
      </c>
      <c r="F20" s="57" t="s">
        <v>400</v>
      </c>
      <c r="G20" s="57" t="s">
        <v>391</v>
      </c>
      <c r="H20" s="58" t="s">
        <v>394</v>
      </c>
    </row>
    <row r="21" spans="1:8" ht="18" thickTop="1" x14ac:dyDescent="0.3">
      <c r="A21" s="69" t="s">
        <v>402</v>
      </c>
      <c r="B21" s="59" t="s">
        <v>403</v>
      </c>
      <c r="C21" s="41" t="s">
        <v>489</v>
      </c>
      <c r="D21" s="41" t="s">
        <v>438</v>
      </c>
      <c r="E21" s="41" t="s">
        <v>439</v>
      </c>
      <c r="F21" s="41" t="s">
        <v>440</v>
      </c>
      <c r="G21" s="41"/>
      <c r="H21" s="42" t="s">
        <v>441</v>
      </c>
    </row>
    <row r="22" spans="1:8" ht="17.399999999999999" x14ac:dyDescent="0.3">
      <c r="A22" s="70"/>
      <c r="B22" s="60" t="s">
        <v>460</v>
      </c>
      <c r="C22" s="43" t="s">
        <v>488</v>
      </c>
      <c r="D22" s="43"/>
      <c r="E22" s="43" t="s">
        <v>444</v>
      </c>
      <c r="F22" s="43" t="s">
        <v>392</v>
      </c>
      <c r="G22" s="43" t="s">
        <v>445</v>
      </c>
      <c r="H22" s="44" t="s">
        <v>446</v>
      </c>
    </row>
    <row r="23" spans="1:8" ht="18" thickBot="1" x14ac:dyDescent="0.35">
      <c r="A23" s="70"/>
      <c r="B23" s="61" t="s">
        <v>460</v>
      </c>
      <c r="C23" s="53" t="s">
        <v>490</v>
      </c>
      <c r="D23" s="53" t="s">
        <v>442</v>
      </c>
      <c r="E23" s="53" t="s">
        <v>390</v>
      </c>
      <c r="F23" s="53"/>
      <c r="G23" s="53" t="s">
        <v>423</v>
      </c>
      <c r="H23" s="54" t="s">
        <v>443</v>
      </c>
    </row>
    <row r="24" spans="1:8" ht="17.399999999999999" x14ac:dyDescent="0.3">
      <c r="A24" s="70"/>
      <c r="B24" s="62" t="s">
        <v>405</v>
      </c>
      <c r="C24" s="45" t="s">
        <v>491</v>
      </c>
      <c r="D24" s="45" t="s">
        <v>434</v>
      </c>
      <c r="E24" s="45"/>
      <c r="F24" s="45"/>
      <c r="G24" s="45" t="s">
        <v>412</v>
      </c>
      <c r="H24" s="46" t="s">
        <v>435</v>
      </c>
    </row>
    <row r="25" spans="1:8" ht="18" thickBot="1" x14ac:dyDescent="0.35">
      <c r="A25" s="70"/>
      <c r="B25" s="63" t="s">
        <v>405</v>
      </c>
      <c r="C25" s="43" t="s">
        <v>492</v>
      </c>
      <c r="D25" s="43" t="s">
        <v>392</v>
      </c>
      <c r="E25" s="43" t="s">
        <v>436</v>
      </c>
      <c r="F25" s="43"/>
      <c r="G25" s="43" t="s">
        <v>437</v>
      </c>
      <c r="H25" s="44" t="s">
        <v>409</v>
      </c>
    </row>
    <row r="26" spans="1:8" ht="17.399999999999999" x14ac:dyDescent="0.3">
      <c r="A26" s="70"/>
      <c r="B26" s="62" t="s">
        <v>398</v>
      </c>
      <c r="C26" s="45" t="s">
        <v>484</v>
      </c>
      <c r="D26" s="45"/>
      <c r="E26" s="45" t="s">
        <v>77</v>
      </c>
      <c r="F26" s="45"/>
      <c r="G26" s="45"/>
      <c r="H26" s="46" t="s">
        <v>76</v>
      </c>
    </row>
    <row r="27" spans="1:8" ht="18" thickBot="1" x14ac:dyDescent="0.35">
      <c r="A27" s="70"/>
      <c r="B27" s="63" t="s">
        <v>398</v>
      </c>
      <c r="C27" s="43" t="s">
        <v>485</v>
      </c>
      <c r="D27" s="49"/>
      <c r="E27" s="49"/>
      <c r="F27" s="49"/>
      <c r="G27" s="49" t="s">
        <v>450</v>
      </c>
      <c r="H27" s="50"/>
    </row>
    <row r="28" spans="1:8" ht="17.399999999999999" x14ac:dyDescent="0.3">
      <c r="A28" s="70"/>
      <c r="B28" s="62" t="s">
        <v>357</v>
      </c>
      <c r="C28" s="45" t="s">
        <v>526</v>
      </c>
      <c r="D28" s="45" t="s">
        <v>449</v>
      </c>
      <c r="E28" s="45"/>
      <c r="F28" s="45" t="s">
        <v>453</v>
      </c>
      <c r="G28" s="45"/>
      <c r="H28" s="46"/>
    </row>
    <row r="29" spans="1:8" ht="18" thickBot="1" x14ac:dyDescent="0.35">
      <c r="A29" s="70"/>
      <c r="B29" s="64" t="s">
        <v>357</v>
      </c>
      <c r="C29" s="47" t="s">
        <v>527</v>
      </c>
      <c r="D29" s="47" t="s">
        <v>452</v>
      </c>
      <c r="E29" s="47" t="s">
        <v>424</v>
      </c>
      <c r="F29" s="47"/>
      <c r="G29" s="47"/>
      <c r="H29" s="48"/>
    </row>
    <row r="30" spans="1:8" ht="17.399999999999999" x14ac:dyDescent="0.3">
      <c r="B30" s="67" t="s">
        <v>466</v>
      </c>
      <c r="C30" s="21" t="s">
        <v>495</v>
      </c>
      <c r="H30" s="68" t="s">
        <v>468</v>
      </c>
    </row>
    <row r="31" spans="1:8" ht="15" x14ac:dyDescent="0.3">
      <c r="B31" s="21" t="s">
        <v>466</v>
      </c>
      <c r="C31" s="21" t="s">
        <v>494</v>
      </c>
      <c r="G31" s="68" t="s">
        <v>467</v>
      </c>
    </row>
  </sheetData>
  <mergeCells count="2">
    <mergeCell ref="A21:A29"/>
    <mergeCell ref="A2:A20"/>
  </mergeCells>
  <phoneticPr fontId="7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6"/>
  <sheetViews>
    <sheetView zoomScaleNormal="100" zoomScaleSheetLayoutView="75" workbookViewId="0">
      <selection activeCell="D7" sqref="D7"/>
    </sheetView>
  </sheetViews>
  <sheetFormatPr defaultColWidth="9.109375" defaultRowHeight="14.4" x14ac:dyDescent="0.3"/>
  <cols>
    <col min="1" max="4" width="12.6640625" style="1" customWidth="1"/>
  </cols>
  <sheetData>
    <row r="1" spans="1:4" ht="22.5" customHeight="1" x14ac:dyDescent="0.3">
      <c r="A1" s="7"/>
      <c r="B1" s="7" t="s">
        <v>302</v>
      </c>
      <c r="C1" s="7" t="s">
        <v>303</v>
      </c>
      <c r="D1" s="7" t="s">
        <v>291</v>
      </c>
    </row>
    <row r="2" spans="1:4" ht="22.5" customHeight="1" x14ac:dyDescent="0.3">
      <c r="A2" s="7" t="s">
        <v>195</v>
      </c>
      <c r="B2" s="7">
        <v>4</v>
      </c>
      <c r="C2" s="7">
        <v>50</v>
      </c>
      <c r="D2" s="7">
        <v>12.5</v>
      </c>
    </row>
    <row r="3" spans="1:4" ht="22.5" customHeight="1" x14ac:dyDescent="0.3">
      <c r="A3" s="7" t="s">
        <v>224</v>
      </c>
      <c r="B3" s="7">
        <v>8</v>
      </c>
      <c r="C3" s="7">
        <v>68</v>
      </c>
      <c r="D3" s="7">
        <v>8.5</v>
      </c>
    </row>
    <row r="4" spans="1:4" ht="22.5" customHeight="1" x14ac:dyDescent="0.3">
      <c r="A4" s="7" t="s">
        <v>188</v>
      </c>
      <c r="B4" s="7"/>
      <c r="C4" s="7">
        <v>6</v>
      </c>
      <c r="D4" s="7"/>
    </row>
    <row r="5" spans="1:4" ht="22.5" customHeight="1" x14ac:dyDescent="0.3">
      <c r="A5" s="7" t="s">
        <v>211</v>
      </c>
      <c r="B5" s="7">
        <v>1</v>
      </c>
      <c r="C5" s="7">
        <v>18</v>
      </c>
      <c r="D5" s="7">
        <v>18</v>
      </c>
    </row>
    <row r="6" spans="1:4" ht="22.5" customHeight="1" x14ac:dyDescent="0.3">
      <c r="A6" s="7" t="s">
        <v>182</v>
      </c>
      <c r="B6" s="7">
        <v>7</v>
      </c>
      <c r="C6" s="7">
        <v>59</v>
      </c>
      <c r="D6" s="7">
        <v>8.4285714285714288</v>
      </c>
    </row>
    <row r="7" spans="1:4" ht="22.5" customHeight="1" x14ac:dyDescent="0.3">
      <c r="A7" s="7" t="s">
        <v>207</v>
      </c>
      <c r="B7" s="7">
        <v>10</v>
      </c>
      <c r="C7" s="7">
        <v>108</v>
      </c>
      <c r="D7" s="7">
        <v>10.8</v>
      </c>
    </row>
    <row r="8" spans="1:4" ht="22.5" customHeight="1" x14ac:dyDescent="0.3">
      <c r="A8" s="7" t="s">
        <v>165</v>
      </c>
      <c r="B8" s="7">
        <v>4</v>
      </c>
      <c r="C8" s="7">
        <v>46</v>
      </c>
      <c r="D8" s="7">
        <v>11.5</v>
      </c>
    </row>
    <row r="9" spans="1:4" ht="22.5" customHeight="1" x14ac:dyDescent="0.3">
      <c r="A9" s="7" t="s">
        <v>220</v>
      </c>
      <c r="B9" s="7"/>
      <c r="C9" s="7">
        <v>6</v>
      </c>
      <c r="D9" s="7"/>
    </row>
    <row r="10" spans="1:4" ht="22.5" customHeight="1" x14ac:dyDescent="0.3">
      <c r="A10" s="7" t="s">
        <v>168</v>
      </c>
      <c r="B10" s="7">
        <v>3</v>
      </c>
      <c r="C10" s="7">
        <v>33</v>
      </c>
      <c r="D10" s="7">
        <v>11</v>
      </c>
    </row>
    <row r="11" spans="1:4" ht="22.5" customHeight="1" x14ac:dyDescent="0.3">
      <c r="A11" s="7" t="s">
        <v>62</v>
      </c>
      <c r="B11" s="7"/>
      <c r="C11" s="7">
        <v>6</v>
      </c>
      <c r="D11" s="7"/>
    </row>
    <row r="12" spans="1:4" ht="22.5" customHeight="1" x14ac:dyDescent="0.3">
      <c r="A12" s="7" t="s">
        <v>225</v>
      </c>
      <c r="B12" s="7">
        <v>4</v>
      </c>
      <c r="C12" s="7">
        <v>35</v>
      </c>
      <c r="D12" s="7">
        <v>8.75</v>
      </c>
    </row>
    <row r="13" spans="1:4" ht="22.5" customHeight="1" x14ac:dyDescent="0.3">
      <c r="A13" s="7" t="s">
        <v>300</v>
      </c>
      <c r="B13" s="7">
        <v>1</v>
      </c>
      <c r="C13" s="7">
        <v>14</v>
      </c>
      <c r="D13" s="7">
        <v>14</v>
      </c>
    </row>
    <row r="14" spans="1:4" ht="22.5" customHeight="1" x14ac:dyDescent="0.3">
      <c r="A14" s="7" t="s">
        <v>213</v>
      </c>
      <c r="B14" s="7"/>
      <c r="C14" s="7">
        <v>2</v>
      </c>
      <c r="D14" s="7"/>
    </row>
    <row r="15" spans="1:4" ht="22.5" customHeight="1" x14ac:dyDescent="0.3">
      <c r="A15" s="7" t="s">
        <v>216</v>
      </c>
      <c r="B15" s="7">
        <v>2</v>
      </c>
      <c r="C15" s="7">
        <v>19</v>
      </c>
      <c r="D15" s="7">
        <v>9.5</v>
      </c>
    </row>
    <row r="16" spans="1:4" ht="22.5" customHeight="1" x14ac:dyDescent="0.3">
      <c r="A16" s="7" t="s">
        <v>192</v>
      </c>
      <c r="B16" s="7">
        <v>8</v>
      </c>
      <c r="C16" s="7">
        <v>69</v>
      </c>
      <c r="D16" s="7">
        <v>8.625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분반정리용</vt:lpstr>
      <vt:lpstr>명렬표</vt:lpstr>
      <vt:lpstr>교양확인</vt:lpstr>
      <vt:lpstr>학생별 수강학점</vt:lpstr>
      <vt:lpstr>개별과목별 수강인원</vt:lpstr>
      <vt:lpstr>Sheet4</vt:lpstr>
      <vt:lpstr>2학기 강의실</vt:lpstr>
      <vt:lpstr>과목별 다교사수업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ChaeHwan Seol</cp:lastModifiedBy>
  <cp:revision>8</cp:revision>
  <cp:lastPrinted>2022-03-02T04:17:22Z</cp:lastPrinted>
  <dcterms:created xsi:type="dcterms:W3CDTF">2017-11-25T15:05:15Z</dcterms:created>
  <dcterms:modified xsi:type="dcterms:W3CDTF">2024-01-27T16:24:45Z</dcterms:modified>
  <cp:version>1000.0100.01</cp:version>
</cp:coreProperties>
</file>