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sienvironmental-my.sharepoint.com/personal/hmori_gsi-net_com/Documents/Desktop/5648_wroking/5648_TA2-Transition-Assessment-Assistant_1a/data/"/>
    </mc:Choice>
  </mc:AlternateContent>
  <xr:revisionPtr revIDLastSave="89" documentId="13_ncr:1_{13921F72-319B-4BC5-B8A4-0B9A06845877}" xr6:coauthVersionLast="47" xr6:coauthVersionMax="47" xr10:uidLastSave="{9D2B431E-33B9-49C5-8971-9A4A07D66CFC}"/>
  <bookViews>
    <workbookView xWindow="1002" yWindow="0" windowWidth="21600" windowHeight="13680" xr2:uid="{00000000-000D-0000-FFFF-FFFF00000000}"/>
  </bookViews>
  <sheets>
    <sheet name="Tool1_Concentration_Time_Data" sheetId="1" r:id="rId1"/>
    <sheet name="Tool5_Concentration_Time_Data" sheetId="2" r:id="rId2"/>
    <sheet name="Tool1_MW" sheetId="4" r:id="rId3"/>
    <sheet name="Tool5_MW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<sst xmlns="http://schemas.openxmlformats.org/spreadsheetml/2006/main" count="441" uniqueCount="57">
  <si>
    <t>Event</t>
  </si>
  <si>
    <t>Date</t>
  </si>
  <si>
    <t>COC</t>
  </si>
  <si>
    <t>Units</t>
  </si>
  <si>
    <t>TCE</t>
  </si>
  <si>
    <t>μg/L</t>
  </si>
  <si>
    <t>State</t>
  </si>
  <si>
    <t>MW-02-008</t>
  </si>
  <si>
    <t>MW-02-020</t>
  </si>
  <si>
    <t>46PLTW8</t>
  </si>
  <si>
    <t>MW-02-039</t>
  </si>
  <si>
    <t>34PLTW12</t>
  </si>
  <si>
    <t>MW-02-042</t>
  </si>
  <si>
    <t>MW-02-023</t>
  </si>
  <si>
    <t>MW-02-083</t>
  </si>
  <si>
    <t>MW-02-043</t>
  </si>
  <si>
    <t>63PLTW20</t>
  </si>
  <si>
    <t>69PLTW21</t>
  </si>
  <si>
    <t>MW-02-048</t>
  </si>
  <si>
    <t>MW-11-005</t>
  </si>
  <si>
    <t>MW-2612-11</t>
  </si>
  <si>
    <t>MW-2612-10</t>
  </si>
  <si>
    <t>MW-11-008</t>
  </si>
  <si>
    <t>MW-11-010</t>
  </si>
  <si>
    <t>MW-11-001</t>
  </si>
  <si>
    <t>MW-GWOU-15</t>
  </si>
  <si>
    <t>MW-GWOU-13</t>
  </si>
  <si>
    <t>PCE</t>
  </si>
  <si>
    <t>PreRem</t>
  </si>
  <si>
    <t>totalDCE</t>
  </si>
  <si>
    <t>cis-DCE</t>
  </si>
  <si>
    <t>trans-DCE</t>
  </si>
  <si>
    <t>1,1-DCE</t>
  </si>
  <si>
    <t>VC</t>
  </si>
  <si>
    <t>PostRem</t>
  </si>
  <si>
    <t>Monitoring Wells</t>
  </si>
  <si>
    <t>Latitude</t>
  </si>
  <si>
    <t>Longitude</t>
  </si>
  <si>
    <t>Northing</t>
  </si>
  <si>
    <t>Easting</t>
  </si>
  <si>
    <t>EPSG</t>
  </si>
  <si>
    <t>Well Grouping</t>
  </si>
  <si>
    <t>Distance from Source (m)</t>
  </si>
  <si>
    <t>Source Well</t>
  </si>
  <si>
    <t xml:space="preserve">Plume Boundary </t>
  </si>
  <si>
    <t>Point of Compliance</t>
  </si>
  <si>
    <t>PW-1</t>
  </si>
  <si>
    <t>PW-3</t>
  </si>
  <si>
    <t>MW-4</t>
  </si>
  <si>
    <t>MW-5</t>
  </si>
  <si>
    <t>MW-6</t>
  </si>
  <si>
    <t>MW-7</t>
  </si>
  <si>
    <t>MW-8</t>
  </si>
  <si>
    <t>MW-9</t>
  </si>
  <si>
    <t>P&amp;T Wells</t>
  </si>
  <si>
    <t>MW-1</t>
  </si>
  <si>
    <t>PW-4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</si>
</sst>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5" fontId="1" fillId="0" borderId="0" xfId="0" applyNumberFormat="1" applyFont="1" applyAlignment="1" applyProtection="1">
      <alignment horizontal="right"/>
      <protection locked="0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43" workbookViewId="0">
      <selection activeCell="K55" sqref="K55"/>
    </sheetView>
  </sheetViews>
  <sheetFormatPr defaultColWidth="11" defaultRowHeight="14.4" x14ac:dyDescent="0.55000000000000004"/>
  <cols>
    <col min="5" max="5" width="14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55</v>
      </c>
      <c r="F1" s="4" t="s">
        <v>46</v>
      </c>
      <c r="G1" s="4" t="s">
        <v>47</v>
      </c>
      <c r="H1" s="4" t="s">
        <v>56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55000000000000004">
      <c r="A2">
        <v>1</v>
      </c>
      <c r="B2" s="1">
        <v>41180</v>
      </c>
      <c r="C2" t="s">
        <v>4</v>
      </c>
      <c r="D2" t="s">
        <v>5</v>
      </c>
      <c r="E2" s="8">
        <v>23</v>
      </c>
      <c r="F2" s="8">
        <v>1400</v>
      </c>
      <c r="G2" s="8">
        <v>1300</v>
      </c>
      <c r="H2" s="8">
        <f>G2+2</f>
        <v>1302</v>
      </c>
      <c r="I2">
        <v>37.1</v>
      </c>
      <c r="J2">
        <v>7</v>
      </c>
      <c r="K2">
        <v>7</v>
      </c>
      <c r="L2">
        <v>7</v>
      </c>
      <c r="M2">
        <v>37.1</v>
      </c>
      <c r="N2">
        <v>37.1</v>
      </c>
    </row>
    <row r="3" spans="1:14" x14ac:dyDescent="0.55000000000000004">
      <c r="A3">
        <v>2</v>
      </c>
      <c r="B3" s="1">
        <v>41265</v>
      </c>
      <c r="C3" t="s">
        <v>4</v>
      </c>
      <c r="D3" t="s">
        <v>5</v>
      </c>
      <c r="E3" s="8">
        <v>20.666699999999999</v>
      </c>
      <c r="F3" s="8">
        <v>740</v>
      </c>
      <c r="G3" s="8">
        <v>1900</v>
      </c>
      <c r="H3" s="8">
        <f t="shared" ref="H3:H51" si="0">G3+2</f>
        <v>1902</v>
      </c>
      <c r="I3">
        <v>41.9</v>
      </c>
      <c r="J3">
        <v>8.49</v>
      </c>
      <c r="K3">
        <v>7</v>
      </c>
      <c r="L3">
        <v>7</v>
      </c>
      <c r="M3">
        <v>41.9</v>
      </c>
      <c r="N3">
        <v>41.9</v>
      </c>
    </row>
    <row r="4" spans="1:14" x14ac:dyDescent="0.55000000000000004">
      <c r="A4">
        <v>3</v>
      </c>
      <c r="B4" s="1">
        <v>41361</v>
      </c>
      <c r="C4" t="s">
        <v>4</v>
      </c>
      <c r="D4" t="s">
        <v>5</v>
      </c>
      <c r="E4" s="8">
        <v>18.333300000000001</v>
      </c>
      <c r="F4" s="8">
        <v>840</v>
      </c>
      <c r="G4" s="8">
        <v>1400</v>
      </c>
      <c r="H4" s="8">
        <f t="shared" si="0"/>
        <v>1402</v>
      </c>
      <c r="I4">
        <v>13</v>
      </c>
      <c r="J4">
        <v>10.7</v>
      </c>
      <c r="K4">
        <v>7</v>
      </c>
      <c r="L4">
        <v>7</v>
      </c>
      <c r="M4">
        <v>13</v>
      </c>
      <c r="N4">
        <v>13</v>
      </c>
    </row>
    <row r="5" spans="1:14" x14ac:dyDescent="0.55000000000000004">
      <c r="A5">
        <v>4</v>
      </c>
      <c r="B5" s="1">
        <v>41451</v>
      </c>
      <c r="C5" t="s">
        <v>4</v>
      </c>
      <c r="D5" t="s">
        <v>5</v>
      </c>
      <c r="E5" s="8">
        <v>20</v>
      </c>
      <c r="F5" s="8">
        <v>480</v>
      </c>
      <c r="G5" s="8">
        <v>820</v>
      </c>
      <c r="H5" s="8">
        <f t="shared" si="0"/>
        <v>822</v>
      </c>
      <c r="I5">
        <v>5.0999999999999996</v>
      </c>
      <c r="J5">
        <v>11.2</v>
      </c>
      <c r="K5">
        <v>7</v>
      </c>
      <c r="L5">
        <v>7</v>
      </c>
      <c r="M5">
        <v>5.0999999999999996</v>
      </c>
      <c r="N5">
        <v>5.0999999999999996</v>
      </c>
    </row>
    <row r="6" spans="1:14" x14ac:dyDescent="0.55000000000000004">
      <c r="A6">
        <v>5</v>
      </c>
      <c r="B6" s="1">
        <v>41531</v>
      </c>
      <c r="C6" t="s">
        <v>4</v>
      </c>
      <c r="D6" t="s">
        <v>5</v>
      </c>
      <c r="E6" s="8">
        <v>14</v>
      </c>
      <c r="F6" s="8">
        <v>350</v>
      </c>
      <c r="G6" s="8">
        <v>700</v>
      </c>
      <c r="H6" s="8">
        <f t="shared" si="0"/>
        <v>702</v>
      </c>
      <c r="I6">
        <v>11.5</v>
      </c>
      <c r="J6" s="8">
        <v>11</v>
      </c>
      <c r="K6">
        <v>7</v>
      </c>
      <c r="L6">
        <v>7</v>
      </c>
      <c r="M6">
        <v>11.5</v>
      </c>
      <c r="N6">
        <v>11.5</v>
      </c>
    </row>
    <row r="7" spans="1:14" x14ac:dyDescent="0.55000000000000004">
      <c r="A7">
        <v>6</v>
      </c>
      <c r="B7" s="1">
        <v>41637</v>
      </c>
      <c r="C7" t="s">
        <v>4</v>
      </c>
      <c r="D7" t="s">
        <v>5</v>
      </c>
      <c r="E7" s="8">
        <v>13.333299999999999</v>
      </c>
      <c r="F7" s="8">
        <v>270</v>
      </c>
      <c r="G7" s="8">
        <v>525</v>
      </c>
      <c r="H7" s="8">
        <f t="shared" si="0"/>
        <v>527</v>
      </c>
      <c r="I7">
        <v>5</v>
      </c>
      <c r="J7">
        <v>12</v>
      </c>
      <c r="K7">
        <v>7</v>
      </c>
      <c r="L7">
        <v>7</v>
      </c>
      <c r="M7">
        <v>5</v>
      </c>
      <c r="N7">
        <v>5</v>
      </c>
    </row>
    <row r="8" spans="1:14" x14ac:dyDescent="0.55000000000000004">
      <c r="A8">
        <v>7</v>
      </c>
      <c r="B8" s="1">
        <v>41722</v>
      </c>
      <c r="C8" t="s">
        <v>4</v>
      </c>
      <c r="D8" t="s">
        <v>5</v>
      </c>
      <c r="E8" s="8">
        <v>15.333299999999999</v>
      </c>
      <c r="F8" s="8">
        <v>290</v>
      </c>
      <c r="G8" s="8">
        <v>535</v>
      </c>
      <c r="H8" s="8">
        <f t="shared" si="0"/>
        <v>537</v>
      </c>
      <c r="I8" s="8">
        <v>4</v>
      </c>
      <c r="J8">
        <v>15</v>
      </c>
      <c r="K8">
        <v>7</v>
      </c>
      <c r="L8">
        <v>7</v>
      </c>
      <c r="M8" s="8">
        <v>4</v>
      </c>
      <c r="N8" s="8">
        <v>4</v>
      </c>
    </row>
    <row r="9" spans="1:14" x14ac:dyDescent="0.55000000000000004">
      <c r="A9">
        <v>8</v>
      </c>
      <c r="B9" s="1">
        <v>41808</v>
      </c>
      <c r="C9" t="s">
        <v>4</v>
      </c>
      <c r="D9" t="s">
        <v>5</v>
      </c>
      <c r="E9" s="8">
        <v>10.333299999999999</v>
      </c>
      <c r="F9" s="8">
        <v>390</v>
      </c>
      <c r="G9" s="8">
        <v>620</v>
      </c>
      <c r="H9" s="8">
        <f t="shared" si="0"/>
        <v>622</v>
      </c>
      <c r="I9">
        <v>4.5999999999999996</v>
      </c>
      <c r="J9">
        <v>9.4</v>
      </c>
      <c r="K9">
        <v>7</v>
      </c>
      <c r="L9">
        <v>8.49</v>
      </c>
      <c r="M9">
        <v>4.5999999999999996</v>
      </c>
      <c r="N9">
        <v>4.5999999999999996</v>
      </c>
    </row>
    <row r="10" spans="1:14" x14ac:dyDescent="0.55000000000000004">
      <c r="A10">
        <v>9</v>
      </c>
      <c r="B10" s="1">
        <v>41908</v>
      </c>
      <c r="C10" t="s">
        <v>4</v>
      </c>
      <c r="D10" t="s">
        <v>5</v>
      </c>
      <c r="E10" s="8">
        <v>9.6667000000000005</v>
      </c>
      <c r="F10" s="8">
        <v>315</v>
      </c>
      <c r="G10" s="8">
        <v>420</v>
      </c>
      <c r="H10" s="8">
        <f t="shared" si="0"/>
        <v>422</v>
      </c>
      <c r="I10">
        <v>1.85</v>
      </c>
      <c r="J10" s="8">
        <v>10</v>
      </c>
      <c r="K10">
        <v>8.49</v>
      </c>
      <c r="L10">
        <v>10.7</v>
      </c>
      <c r="M10">
        <v>1.85</v>
      </c>
      <c r="N10">
        <v>1.85</v>
      </c>
    </row>
    <row r="11" spans="1:14" x14ac:dyDescent="0.55000000000000004">
      <c r="A11">
        <v>10</v>
      </c>
      <c r="B11" s="1">
        <v>41999</v>
      </c>
      <c r="C11" t="s">
        <v>4</v>
      </c>
      <c r="D11" t="s">
        <v>5</v>
      </c>
      <c r="E11" s="8">
        <v>12</v>
      </c>
      <c r="F11" s="8">
        <v>290</v>
      </c>
      <c r="G11" s="8">
        <v>440</v>
      </c>
      <c r="H11" s="8">
        <f t="shared" si="0"/>
        <v>442</v>
      </c>
      <c r="I11" s="8">
        <v>1.83</v>
      </c>
      <c r="J11">
        <v>11.6</v>
      </c>
      <c r="K11">
        <v>10.7</v>
      </c>
      <c r="L11">
        <v>11.2</v>
      </c>
      <c r="M11" s="8">
        <v>1.83</v>
      </c>
      <c r="N11" s="8">
        <v>1.83</v>
      </c>
    </row>
    <row r="12" spans="1:14" x14ac:dyDescent="0.55000000000000004">
      <c r="A12">
        <v>11</v>
      </c>
      <c r="B12" s="1">
        <v>42087</v>
      </c>
      <c r="C12" t="s">
        <v>4</v>
      </c>
      <c r="D12" t="s">
        <v>5</v>
      </c>
      <c r="E12" s="8">
        <v>13.3</v>
      </c>
      <c r="F12" s="8">
        <v>280</v>
      </c>
      <c r="G12" s="8">
        <v>440</v>
      </c>
      <c r="H12" s="8">
        <f t="shared" si="0"/>
        <v>442</v>
      </c>
      <c r="I12">
        <v>1.8</v>
      </c>
      <c r="J12">
        <v>14.3</v>
      </c>
      <c r="K12">
        <v>11.2</v>
      </c>
      <c r="L12">
        <v>11</v>
      </c>
      <c r="M12">
        <v>1.8</v>
      </c>
      <c r="N12">
        <v>1.8</v>
      </c>
    </row>
    <row r="13" spans="1:14" x14ac:dyDescent="0.55000000000000004">
      <c r="A13">
        <v>12</v>
      </c>
      <c r="B13" s="1">
        <v>42142</v>
      </c>
      <c r="C13" t="s">
        <v>4</v>
      </c>
      <c r="D13" t="s">
        <v>5</v>
      </c>
      <c r="E13" s="8">
        <v>10.4</v>
      </c>
      <c r="F13" s="8">
        <v>300</v>
      </c>
      <c r="G13" s="8">
        <v>320</v>
      </c>
      <c r="H13" s="8">
        <f t="shared" si="0"/>
        <v>322</v>
      </c>
      <c r="I13">
        <v>1.2</v>
      </c>
      <c r="J13" s="8">
        <v>10</v>
      </c>
      <c r="K13" s="8">
        <v>11</v>
      </c>
      <c r="L13">
        <v>12</v>
      </c>
      <c r="M13">
        <v>1.2</v>
      </c>
      <c r="N13">
        <v>1.2</v>
      </c>
    </row>
    <row r="14" spans="1:14" x14ac:dyDescent="0.55000000000000004">
      <c r="A14">
        <v>13</v>
      </c>
      <c r="B14" s="1">
        <v>42158</v>
      </c>
      <c r="C14" t="s">
        <v>4</v>
      </c>
      <c r="D14" t="s">
        <v>5</v>
      </c>
      <c r="E14" s="8">
        <v>10.199999999999999</v>
      </c>
      <c r="F14" s="8">
        <v>210</v>
      </c>
      <c r="G14" s="8">
        <v>280</v>
      </c>
      <c r="H14" s="8">
        <f t="shared" si="0"/>
        <v>282</v>
      </c>
      <c r="I14">
        <v>1</v>
      </c>
      <c r="J14" s="8">
        <v>5</v>
      </c>
      <c r="K14">
        <v>12</v>
      </c>
      <c r="L14">
        <v>15</v>
      </c>
      <c r="M14">
        <v>1</v>
      </c>
      <c r="N14">
        <v>1</v>
      </c>
    </row>
    <row r="15" spans="1:14" x14ac:dyDescent="0.55000000000000004">
      <c r="A15">
        <v>14</v>
      </c>
      <c r="B15" s="1">
        <v>42170</v>
      </c>
      <c r="C15" t="s">
        <v>4</v>
      </c>
      <c r="D15" t="s">
        <v>5</v>
      </c>
      <c r="E15" s="8">
        <v>10.1</v>
      </c>
      <c r="F15" s="8">
        <v>150</v>
      </c>
      <c r="G15" s="8">
        <v>200</v>
      </c>
      <c r="H15" s="8">
        <f t="shared" si="0"/>
        <v>202</v>
      </c>
      <c r="I15">
        <v>1.2</v>
      </c>
      <c r="J15" s="8">
        <v>3</v>
      </c>
      <c r="K15">
        <v>15</v>
      </c>
      <c r="L15">
        <v>9.4</v>
      </c>
      <c r="M15">
        <v>1.2</v>
      </c>
      <c r="N15">
        <v>1.2</v>
      </c>
    </row>
    <row r="16" spans="1:14" x14ac:dyDescent="0.55000000000000004">
      <c r="A16">
        <v>15</v>
      </c>
      <c r="B16" s="1">
        <v>42184</v>
      </c>
      <c r="C16" t="s">
        <v>4</v>
      </c>
      <c r="D16" t="s">
        <v>5</v>
      </c>
      <c r="E16" s="8">
        <v>11.7</v>
      </c>
      <c r="F16" s="8">
        <v>245</v>
      </c>
      <c r="G16" s="8">
        <v>400</v>
      </c>
      <c r="H16" s="8">
        <f t="shared" si="0"/>
        <v>402</v>
      </c>
      <c r="I16">
        <v>1</v>
      </c>
      <c r="J16" s="8">
        <v>2</v>
      </c>
      <c r="K16">
        <v>9.4</v>
      </c>
      <c r="L16" s="8">
        <v>10</v>
      </c>
      <c r="M16">
        <v>1</v>
      </c>
      <c r="N16">
        <v>1</v>
      </c>
    </row>
    <row r="17" spans="1:14" x14ac:dyDescent="0.55000000000000004">
      <c r="A17">
        <v>16</v>
      </c>
      <c r="B17" s="1">
        <v>42198</v>
      </c>
      <c r="C17" t="s">
        <v>4</v>
      </c>
      <c r="D17" t="s">
        <v>5</v>
      </c>
      <c r="E17" s="8">
        <v>8.94</v>
      </c>
      <c r="F17" s="8">
        <v>235</v>
      </c>
      <c r="G17" s="8">
        <v>370</v>
      </c>
      <c r="H17" s="8">
        <f t="shared" si="0"/>
        <v>372</v>
      </c>
      <c r="I17">
        <v>0.8</v>
      </c>
      <c r="J17" s="8">
        <v>1</v>
      </c>
      <c r="K17" s="8">
        <v>10</v>
      </c>
      <c r="L17">
        <v>11.6</v>
      </c>
      <c r="M17">
        <v>0.8</v>
      </c>
      <c r="N17">
        <v>0.8</v>
      </c>
    </row>
    <row r="18" spans="1:14" x14ac:dyDescent="0.55000000000000004">
      <c r="A18">
        <v>17</v>
      </c>
      <c r="B18" s="1">
        <v>42212</v>
      </c>
      <c r="C18" t="s">
        <v>4</v>
      </c>
      <c r="D18" t="s">
        <v>5</v>
      </c>
      <c r="E18" s="8">
        <v>10.1</v>
      </c>
      <c r="F18" s="8">
        <v>62</v>
      </c>
      <c r="G18" s="8">
        <v>160</v>
      </c>
      <c r="H18" s="8">
        <f t="shared" si="0"/>
        <v>162</v>
      </c>
      <c r="I18" s="8">
        <v>0.85</v>
      </c>
      <c r="J18">
        <v>0.4</v>
      </c>
      <c r="K18">
        <v>11.6</v>
      </c>
      <c r="L18">
        <v>14.3</v>
      </c>
      <c r="M18" s="8">
        <v>0.85</v>
      </c>
      <c r="N18" s="8">
        <v>0.85</v>
      </c>
    </row>
    <row r="19" spans="1:14" x14ac:dyDescent="0.55000000000000004">
      <c r="A19">
        <v>18</v>
      </c>
      <c r="B19" s="1">
        <v>42226</v>
      </c>
      <c r="C19" t="s">
        <v>4</v>
      </c>
      <c r="D19" t="s">
        <v>5</v>
      </c>
      <c r="E19" s="8">
        <v>10.3</v>
      </c>
      <c r="F19" s="8">
        <v>154</v>
      </c>
      <c r="G19" s="8">
        <v>270</v>
      </c>
      <c r="H19" s="8">
        <f t="shared" si="0"/>
        <v>272</v>
      </c>
      <c r="I19">
        <v>0.7</v>
      </c>
      <c r="J19" s="8">
        <v>0.1</v>
      </c>
      <c r="K19">
        <v>14.3</v>
      </c>
      <c r="L19" s="8">
        <v>1.5</v>
      </c>
      <c r="M19">
        <v>0.7</v>
      </c>
      <c r="N19">
        <v>0.7</v>
      </c>
    </row>
    <row r="20" spans="1:14" x14ac:dyDescent="0.55000000000000004">
      <c r="A20">
        <v>19</v>
      </c>
      <c r="B20" s="1">
        <v>42240</v>
      </c>
      <c r="C20" t="s">
        <v>4</v>
      </c>
      <c r="D20" t="s">
        <v>5</v>
      </c>
      <c r="E20" s="8">
        <v>9.3000000000000007</v>
      </c>
      <c r="F20" s="8">
        <v>120</v>
      </c>
      <c r="G20" s="8">
        <v>200</v>
      </c>
      <c r="H20" s="8">
        <f t="shared" si="0"/>
        <v>202</v>
      </c>
      <c r="I20">
        <v>0.3</v>
      </c>
      <c r="J20">
        <v>0.4</v>
      </c>
      <c r="K20">
        <v>1.5</v>
      </c>
      <c r="L20">
        <v>0.4</v>
      </c>
      <c r="M20">
        <v>0.3</v>
      </c>
      <c r="N20">
        <v>0.3</v>
      </c>
    </row>
    <row r="21" spans="1:14" x14ac:dyDescent="0.55000000000000004">
      <c r="A21">
        <v>20</v>
      </c>
      <c r="B21" s="1">
        <v>42255</v>
      </c>
      <c r="C21" t="s">
        <v>4</v>
      </c>
      <c r="D21" t="s">
        <v>5</v>
      </c>
      <c r="E21" s="8">
        <v>9.26</v>
      </c>
      <c r="F21" s="8">
        <v>140</v>
      </c>
      <c r="G21" s="8">
        <v>310</v>
      </c>
      <c r="H21" s="8">
        <f t="shared" si="0"/>
        <v>312</v>
      </c>
      <c r="I21">
        <v>37.1</v>
      </c>
      <c r="J21">
        <v>7</v>
      </c>
      <c r="K21">
        <v>7</v>
      </c>
      <c r="L21">
        <v>7</v>
      </c>
      <c r="M21">
        <v>37.1</v>
      </c>
      <c r="N21">
        <v>37.1</v>
      </c>
    </row>
    <row r="22" spans="1:14" x14ac:dyDescent="0.55000000000000004">
      <c r="A22">
        <v>21</v>
      </c>
      <c r="B22" s="1">
        <v>42268</v>
      </c>
      <c r="C22" t="s">
        <v>4</v>
      </c>
      <c r="D22" t="s">
        <v>5</v>
      </c>
      <c r="E22" s="8">
        <v>7.31</v>
      </c>
      <c r="F22" s="8">
        <v>175</v>
      </c>
      <c r="G22" s="8">
        <v>280</v>
      </c>
      <c r="H22" s="8">
        <f t="shared" si="0"/>
        <v>282</v>
      </c>
      <c r="I22">
        <v>41.9</v>
      </c>
      <c r="J22">
        <v>8.49</v>
      </c>
      <c r="K22">
        <v>7</v>
      </c>
      <c r="L22">
        <v>7</v>
      </c>
      <c r="M22">
        <v>41.9</v>
      </c>
      <c r="N22">
        <v>41.9</v>
      </c>
    </row>
    <row r="23" spans="1:14" x14ac:dyDescent="0.55000000000000004">
      <c r="A23">
        <v>22</v>
      </c>
      <c r="B23" s="1">
        <v>42282</v>
      </c>
      <c r="C23" t="s">
        <v>4</v>
      </c>
      <c r="D23" t="s">
        <v>5</v>
      </c>
      <c r="E23" s="8">
        <v>8.58</v>
      </c>
      <c r="F23" s="8">
        <v>130</v>
      </c>
      <c r="G23" s="8">
        <v>240</v>
      </c>
      <c r="H23" s="8">
        <f t="shared" si="0"/>
        <v>242</v>
      </c>
      <c r="I23">
        <v>13</v>
      </c>
      <c r="J23">
        <v>10.7</v>
      </c>
      <c r="K23">
        <v>7</v>
      </c>
      <c r="L23">
        <v>7</v>
      </c>
      <c r="M23">
        <v>13</v>
      </c>
      <c r="N23">
        <v>13</v>
      </c>
    </row>
    <row r="24" spans="1:14" x14ac:dyDescent="0.55000000000000004">
      <c r="A24">
        <v>23</v>
      </c>
      <c r="B24" s="1">
        <v>42297</v>
      </c>
      <c r="C24" t="s">
        <v>4</v>
      </c>
      <c r="D24" t="s">
        <v>5</v>
      </c>
      <c r="E24" s="8">
        <v>6.69</v>
      </c>
      <c r="F24" s="8">
        <v>170</v>
      </c>
      <c r="G24" s="8">
        <v>280</v>
      </c>
      <c r="H24" s="8">
        <f t="shared" si="0"/>
        <v>282</v>
      </c>
      <c r="I24">
        <v>5.0999999999999996</v>
      </c>
      <c r="J24">
        <v>11.2</v>
      </c>
      <c r="K24">
        <v>7</v>
      </c>
      <c r="L24">
        <v>7</v>
      </c>
      <c r="M24">
        <v>5.0999999999999996</v>
      </c>
      <c r="N24">
        <v>5.0999999999999996</v>
      </c>
    </row>
    <row r="25" spans="1:14" x14ac:dyDescent="0.55000000000000004">
      <c r="A25">
        <v>24</v>
      </c>
      <c r="B25" s="1">
        <v>42310</v>
      </c>
      <c r="C25" t="s">
        <v>4</v>
      </c>
      <c r="D25" t="s">
        <v>5</v>
      </c>
      <c r="E25" s="8">
        <v>8.07</v>
      </c>
      <c r="F25" s="8">
        <v>120</v>
      </c>
      <c r="G25" s="8">
        <v>200</v>
      </c>
      <c r="H25" s="8">
        <f t="shared" si="0"/>
        <v>202</v>
      </c>
      <c r="I25">
        <v>11.5</v>
      </c>
      <c r="J25" s="8">
        <v>11</v>
      </c>
      <c r="K25">
        <v>7</v>
      </c>
      <c r="L25">
        <v>7</v>
      </c>
      <c r="M25">
        <v>11.5</v>
      </c>
      <c r="N25">
        <v>11.5</v>
      </c>
    </row>
    <row r="26" spans="1:14" x14ac:dyDescent="0.55000000000000004">
      <c r="A26">
        <v>25</v>
      </c>
      <c r="B26" s="1">
        <v>42324</v>
      </c>
      <c r="C26" t="s">
        <v>4</v>
      </c>
      <c r="D26" t="s">
        <v>5</v>
      </c>
      <c r="E26" s="8">
        <v>7.75</v>
      </c>
      <c r="F26" s="8">
        <v>120</v>
      </c>
      <c r="G26" s="8">
        <v>210</v>
      </c>
      <c r="H26" s="8">
        <f t="shared" si="0"/>
        <v>212</v>
      </c>
      <c r="I26">
        <v>5</v>
      </c>
      <c r="J26">
        <v>12</v>
      </c>
      <c r="K26">
        <v>7</v>
      </c>
      <c r="L26">
        <v>7</v>
      </c>
      <c r="M26">
        <v>5</v>
      </c>
      <c r="N26">
        <v>5</v>
      </c>
    </row>
    <row r="27" spans="1:14" x14ac:dyDescent="0.55000000000000004">
      <c r="A27">
        <v>26</v>
      </c>
      <c r="B27" s="1">
        <v>42338</v>
      </c>
      <c r="C27" t="s">
        <v>4</v>
      </c>
      <c r="D27" t="s">
        <v>5</v>
      </c>
      <c r="E27" s="8">
        <v>9.0399999999999991</v>
      </c>
      <c r="F27" s="8">
        <v>110</v>
      </c>
      <c r="G27" s="8">
        <v>200</v>
      </c>
      <c r="H27" s="8">
        <f t="shared" si="0"/>
        <v>202</v>
      </c>
      <c r="I27" s="8">
        <v>4</v>
      </c>
      <c r="J27">
        <v>15</v>
      </c>
      <c r="K27">
        <v>7</v>
      </c>
      <c r="L27">
        <v>7</v>
      </c>
      <c r="M27" s="8">
        <v>4</v>
      </c>
      <c r="N27" s="8">
        <v>4</v>
      </c>
    </row>
    <row r="28" spans="1:14" x14ac:dyDescent="0.55000000000000004">
      <c r="A28">
        <v>27</v>
      </c>
      <c r="B28" s="1">
        <v>42353</v>
      </c>
      <c r="C28" t="s">
        <v>4</v>
      </c>
      <c r="D28" t="s">
        <v>5</v>
      </c>
      <c r="E28" s="8">
        <v>7.24</v>
      </c>
      <c r="F28" s="8">
        <v>99</v>
      </c>
      <c r="G28" s="8">
        <v>180</v>
      </c>
      <c r="H28" s="8">
        <f t="shared" si="0"/>
        <v>182</v>
      </c>
      <c r="I28">
        <v>4.5999999999999996</v>
      </c>
      <c r="J28">
        <v>9.4</v>
      </c>
      <c r="K28">
        <v>7</v>
      </c>
      <c r="L28">
        <v>8.49</v>
      </c>
      <c r="M28">
        <v>4.5999999999999996</v>
      </c>
      <c r="N28">
        <v>4.5999999999999996</v>
      </c>
    </row>
    <row r="29" spans="1:14" x14ac:dyDescent="0.55000000000000004">
      <c r="A29">
        <v>28</v>
      </c>
      <c r="B29" s="1">
        <v>42367</v>
      </c>
      <c r="C29" t="s">
        <v>4</v>
      </c>
      <c r="D29" t="s">
        <v>5</v>
      </c>
      <c r="E29" s="8">
        <v>8.5500000000000007</v>
      </c>
      <c r="F29" s="8">
        <v>91</v>
      </c>
      <c r="G29" s="8">
        <v>180</v>
      </c>
      <c r="H29" s="8">
        <f t="shared" si="0"/>
        <v>182</v>
      </c>
      <c r="I29">
        <v>1.85</v>
      </c>
      <c r="J29" s="8">
        <v>10</v>
      </c>
      <c r="K29">
        <v>8.49</v>
      </c>
      <c r="L29">
        <v>10.7</v>
      </c>
      <c r="M29">
        <v>1.85</v>
      </c>
      <c r="N29">
        <v>1.85</v>
      </c>
    </row>
    <row r="30" spans="1:14" x14ac:dyDescent="0.55000000000000004">
      <c r="A30">
        <v>29</v>
      </c>
      <c r="B30" s="1">
        <v>42381</v>
      </c>
      <c r="C30" t="s">
        <v>4</v>
      </c>
      <c r="D30" t="s">
        <v>5</v>
      </c>
      <c r="E30" s="8">
        <v>8.41</v>
      </c>
      <c r="F30" s="8">
        <v>99</v>
      </c>
      <c r="G30" s="8">
        <v>170</v>
      </c>
      <c r="H30" s="8">
        <f t="shared" si="0"/>
        <v>172</v>
      </c>
      <c r="I30" s="8">
        <v>1.83</v>
      </c>
      <c r="J30">
        <v>11.6</v>
      </c>
      <c r="K30">
        <v>10.7</v>
      </c>
      <c r="L30">
        <v>11.2</v>
      </c>
      <c r="M30" s="8">
        <v>1.83</v>
      </c>
      <c r="N30" s="8">
        <v>1.83</v>
      </c>
    </row>
    <row r="31" spans="1:14" x14ac:dyDescent="0.55000000000000004">
      <c r="A31">
        <v>30</v>
      </c>
      <c r="B31" s="1">
        <v>42395</v>
      </c>
      <c r="C31" t="s">
        <v>4</v>
      </c>
      <c r="D31" t="s">
        <v>5</v>
      </c>
      <c r="E31" s="8">
        <v>9.11</v>
      </c>
      <c r="F31" s="8">
        <v>110</v>
      </c>
      <c r="G31" s="8">
        <v>160</v>
      </c>
      <c r="H31" s="8">
        <f t="shared" si="0"/>
        <v>162</v>
      </c>
      <c r="I31">
        <v>1.8</v>
      </c>
      <c r="J31">
        <v>14.3</v>
      </c>
      <c r="K31">
        <v>11.2</v>
      </c>
      <c r="L31">
        <v>11</v>
      </c>
      <c r="M31">
        <v>1.8</v>
      </c>
      <c r="N31">
        <v>1.8</v>
      </c>
    </row>
    <row r="32" spans="1:14" x14ac:dyDescent="0.55000000000000004">
      <c r="A32">
        <v>31</v>
      </c>
      <c r="B32" s="1">
        <v>42409</v>
      </c>
      <c r="C32" t="s">
        <v>4</v>
      </c>
      <c r="D32" t="s">
        <v>5</v>
      </c>
      <c r="E32" s="8">
        <v>8.49</v>
      </c>
      <c r="F32" s="8">
        <v>94</v>
      </c>
      <c r="G32" s="8">
        <v>170</v>
      </c>
      <c r="H32" s="8">
        <f t="shared" si="0"/>
        <v>172</v>
      </c>
      <c r="I32">
        <v>1.2</v>
      </c>
      <c r="J32" s="8">
        <v>10</v>
      </c>
      <c r="K32" s="8">
        <v>11</v>
      </c>
      <c r="L32">
        <v>12</v>
      </c>
      <c r="M32">
        <v>1.2</v>
      </c>
      <c r="N32">
        <v>1.2</v>
      </c>
    </row>
    <row r="33" spans="1:14" x14ac:dyDescent="0.55000000000000004">
      <c r="A33">
        <v>32</v>
      </c>
      <c r="B33" s="1">
        <v>42423</v>
      </c>
      <c r="C33" t="s">
        <v>4</v>
      </c>
      <c r="D33" t="s">
        <v>5</v>
      </c>
      <c r="E33" s="8">
        <v>8.51</v>
      </c>
      <c r="F33" s="8">
        <v>78</v>
      </c>
      <c r="G33" s="8">
        <v>150</v>
      </c>
      <c r="H33" s="8">
        <f t="shared" si="0"/>
        <v>152</v>
      </c>
      <c r="I33">
        <v>1</v>
      </c>
      <c r="J33" s="8">
        <v>5</v>
      </c>
      <c r="K33">
        <v>12</v>
      </c>
      <c r="L33">
        <v>15</v>
      </c>
      <c r="M33">
        <v>1</v>
      </c>
      <c r="N33">
        <v>1</v>
      </c>
    </row>
    <row r="34" spans="1:14" x14ac:dyDescent="0.55000000000000004">
      <c r="A34">
        <v>33</v>
      </c>
      <c r="B34" s="1">
        <v>42437</v>
      </c>
      <c r="C34" t="s">
        <v>4</v>
      </c>
      <c r="D34" t="s">
        <v>5</v>
      </c>
      <c r="E34" s="8">
        <v>7.4</v>
      </c>
      <c r="F34" s="8">
        <v>95</v>
      </c>
      <c r="G34" s="8">
        <v>170</v>
      </c>
      <c r="H34" s="8">
        <f t="shared" si="0"/>
        <v>172</v>
      </c>
      <c r="I34">
        <v>1.2</v>
      </c>
      <c r="J34" s="8">
        <v>3</v>
      </c>
      <c r="K34">
        <v>15</v>
      </c>
      <c r="L34">
        <v>9.4</v>
      </c>
      <c r="M34">
        <v>1.2</v>
      </c>
      <c r="N34">
        <v>1.2</v>
      </c>
    </row>
    <row r="35" spans="1:14" x14ac:dyDescent="0.55000000000000004">
      <c r="A35">
        <v>34</v>
      </c>
      <c r="B35" s="1">
        <v>42451</v>
      </c>
      <c r="C35" t="s">
        <v>4</v>
      </c>
      <c r="D35" t="s">
        <v>5</v>
      </c>
      <c r="E35" s="8">
        <v>8.86</v>
      </c>
      <c r="F35" s="8">
        <v>75</v>
      </c>
      <c r="G35" s="8">
        <v>150</v>
      </c>
      <c r="H35" s="8">
        <f t="shared" si="0"/>
        <v>152</v>
      </c>
      <c r="I35">
        <v>1</v>
      </c>
      <c r="J35" s="8">
        <v>2</v>
      </c>
      <c r="K35">
        <v>9.4</v>
      </c>
      <c r="L35" s="8">
        <v>10</v>
      </c>
      <c r="M35">
        <v>1</v>
      </c>
      <c r="N35">
        <v>1</v>
      </c>
    </row>
    <row r="36" spans="1:14" x14ac:dyDescent="0.55000000000000004">
      <c r="A36">
        <v>35</v>
      </c>
      <c r="B36" s="1">
        <v>42465</v>
      </c>
      <c r="C36" t="s">
        <v>4</v>
      </c>
      <c r="D36" t="s">
        <v>5</v>
      </c>
      <c r="E36" s="8">
        <v>7.73</v>
      </c>
      <c r="F36" s="8">
        <v>85</v>
      </c>
      <c r="G36" s="8">
        <v>130</v>
      </c>
      <c r="H36" s="8">
        <f t="shared" si="0"/>
        <v>132</v>
      </c>
      <c r="I36">
        <v>0.8</v>
      </c>
      <c r="J36" s="8">
        <v>1</v>
      </c>
      <c r="K36" s="8">
        <v>10</v>
      </c>
      <c r="L36">
        <v>11.6</v>
      </c>
      <c r="M36">
        <v>0.8</v>
      </c>
      <c r="N36">
        <v>0.8</v>
      </c>
    </row>
    <row r="37" spans="1:14" x14ac:dyDescent="0.55000000000000004">
      <c r="A37">
        <v>36</v>
      </c>
      <c r="B37" s="1">
        <v>42479</v>
      </c>
      <c r="C37" t="s">
        <v>4</v>
      </c>
      <c r="D37" t="s">
        <v>5</v>
      </c>
      <c r="E37" s="8">
        <v>8.2100000000000009</v>
      </c>
      <c r="F37" s="8">
        <v>75</v>
      </c>
      <c r="G37" s="8">
        <v>140</v>
      </c>
      <c r="H37" s="8">
        <f t="shared" si="0"/>
        <v>142</v>
      </c>
      <c r="I37" s="8">
        <v>0.85</v>
      </c>
      <c r="J37">
        <v>0.4</v>
      </c>
      <c r="K37">
        <v>11.6</v>
      </c>
      <c r="L37">
        <v>14.3</v>
      </c>
      <c r="M37" s="8">
        <v>0.85</v>
      </c>
      <c r="N37" s="8">
        <v>0.85</v>
      </c>
    </row>
    <row r="38" spans="1:14" x14ac:dyDescent="0.55000000000000004">
      <c r="A38">
        <v>37</v>
      </c>
      <c r="B38" s="1">
        <v>42494</v>
      </c>
      <c r="C38" t="s">
        <v>4</v>
      </c>
      <c r="D38" t="s">
        <v>5</v>
      </c>
      <c r="E38" s="8">
        <v>8.19</v>
      </c>
      <c r="F38" s="8">
        <v>89</v>
      </c>
      <c r="G38" s="8">
        <v>160</v>
      </c>
      <c r="H38" s="8">
        <f t="shared" si="0"/>
        <v>162</v>
      </c>
      <c r="I38">
        <v>0.7</v>
      </c>
      <c r="J38" s="8">
        <v>0.1</v>
      </c>
      <c r="K38">
        <v>14.3</v>
      </c>
      <c r="L38" s="8">
        <v>1.5</v>
      </c>
      <c r="M38">
        <v>0.7</v>
      </c>
      <c r="N38">
        <v>0.7</v>
      </c>
    </row>
    <row r="39" spans="1:14" x14ac:dyDescent="0.55000000000000004">
      <c r="A39">
        <v>38</v>
      </c>
      <c r="B39" s="1">
        <v>42507</v>
      </c>
      <c r="C39" t="s">
        <v>4</v>
      </c>
      <c r="D39" t="s">
        <v>5</v>
      </c>
      <c r="E39" s="8">
        <v>8.02</v>
      </c>
      <c r="F39" s="8">
        <v>83</v>
      </c>
      <c r="G39" s="8">
        <v>170</v>
      </c>
      <c r="H39" s="8">
        <f t="shared" si="0"/>
        <v>172</v>
      </c>
      <c r="I39">
        <v>0.3</v>
      </c>
      <c r="J39">
        <v>0.4</v>
      </c>
      <c r="K39">
        <v>1.5</v>
      </c>
      <c r="L39">
        <v>0.4</v>
      </c>
      <c r="M39">
        <v>0.3</v>
      </c>
      <c r="N39">
        <v>0.3</v>
      </c>
    </row>
    <row r="40" spans="1:14" x14ac:dyDescent="0.55000000000000004">
      <c r="A40">
        <v>39</v>
      </c>
      <c r="B40" s="1">
        <v>42521</v>
      </c>
      <c r="C40" t="s">
        <v>4</v>
      </c>
      <c r="D40" t="s">
        <v>5</v>
      </c>
      <c r="E40" s="8">
        <v>8.76</v>
      </c>
      <c r="F40" s="8">
        <v>90</v>
      </c>
      <c r="G40" s="8">
        <v>140</v>
      </c>
      <c r="H40" s="8">
        <f t="shared" si="0"/>
        <v>142</v>
      </c>
      <c r="I40">
        <v>37.1</v>
      </c>
      <c r="J40">
        <v>7</v>
      </c>
      <c r="K40">
        <v>7</v>
      </c>
      <c r="L40">
        <v>7</v>
      </c>
      <c r="M40">
        <v>37.1</v>
      </c>
      <c r="N40">
        <v>37.1</v>
      </c>
    </row>
    <row r="41" spans="1:14" x14ac:dyDescent="0.55000000000000004">
      <c r="A41">
        <v>40</v>
      </c>
      <c r="B41" s="1">
        <v>42535</v>
      </c>
      <c r="C41" t="s">
        <v>4</v>
      </c>
      <c r="D41" t="s">
        <v>5</v>
      </c>
      <c r="E41" s="8">
        <v>8.01</v>
      </c>
      <c r="F41" s="8">
        <v>74</v>
      </c>
      <c r="G41" s="8">
        <v>120</v>
      </c>
      <c r="H41" s="8">
        <f t="shared" si="0"/>
        <v>122</v>
      </c>
      <c r="I41">
        <v>41.9</v>
      </c>
      <c r="J41">
        <v>8.49</v>
      </c>
      <c r="K41">
        <v>7</v>
      </c>
      <c r="L41">
        <v>7</v>
      </c>
      <c r="M41">
        <v>41.9</v>
      </c>
      <c r="N41">
        <v>41.9</v>
      </c>
    </row>
    <row r="42" spans="1:14" x14ac:dyDescent="0.55000000000000004">
      <c r="A42">
        <v>41</v>
      </c>
      <c r="B42" s="1">
        <v>42549</v>
      </c>
      <c r="C42" t="s">
        <v>4</v>
      </c>
      <c r="D42" t="s">
        <v>5</v>
      </c>
      <c r="E42" s="8">
        <v>7.38</v>
      </c>
      <c r="F42" s="8">
        <v>87</v>
      </c>
      <c r="G42" s="8">
        <v>130</v>
      </c>
      <c r="H42" s="8">
        <f t="shared" si="0"/>
        <v>132</v>
      </c>
      <c r="I42">
        <v>13</v>
      </c>
      <c r="J42">
        <v>10.7</v>
      </c>
      <c r="K42">
        <v>7</v>
      </c>
      <c r="L42">
        <v>7</v>
      </c>
      <c r="M42">
        <v>13</v>
      </c>
      <c r="N42">
        <v>13</v>
      </c>
    </row>
    <row r="43" spans="1:14" x14ac:dyDescent="0.55000000000000004">
      <c r="A43">
        <v>42</v>
      </c>
      <c r="B43" s="1">
        <v>42579</v>
      </c>
      <c r="C43" t="s">
        <v>4</v>
      </c>
      <c r="D43" t="s">
        <v>5</v>
      </c>
      <c r="E43" s="8">
        <v>6.6</v>
      </c>
      <c r="F43" s="8">
        <v>100</v>
      </c>
      <c r="G43" s="8">
        <v>120</v>
      </c>
      <c r="H43" s="8">
        <f t="shared" si="0"/>
        <v>122</v>
      </c>
      <c r="I43">
        <v>5.0999999999999996</v>
      </c>
      <c r="J43">
        <v>11.2</v>
      </c>
      <c r="K43">
        <v>7</v>
      </c>
      <c r="L43">
        <v>7</v>
      </c>
      <c r="M43">
        <v>5.0999999999999996</v>
      </c>
      <c r="N43">
        <v>5.0999999999999996</v>
      </c>
    </row>
    <row r="44" spans="1:14" x14ac:dyDescent="0.55000000000000004">
      <c r="A44">
        <v>43</v>
      </c>
      <c r="B44" s="1">
        <v>42593</v>
      </c>
      <c r="C44" t="s">
        <v>4</v>
      </c>
      <c r="D44" t="s">
        <v>5</v>
      </c>
      <c r="E44" s="8">
        <v>6</v>
      </c>
      <c r="F44" s="8">
        <v>97</v>
      </c>
      <c r="G44" s="8">
        <v>120</v>
      </c>
      <c r="H44" s="8">
        <f t="shared" si="0"/>
        <v>122</v>
      </c>
      <c r="I44">
        <v>11.5</v>
      </c>
      <c r="J44" s="8">
        <v>11</v>
      </c>
      <c r="K44">
        <v>7</v>
      </c>
      <c r="L44">
        <v>7</v>
      </c>
      <c r="M44">
        <v>11.5</v>
      </c>
      <c r="N44">
        <v>11.5</v>
      </c>
    </row>
    <row r="45" spans="1:14" x14ac:dyDescent="0.55000000000000004">
      <c r="A45">
        <v>44</v>
      </c>
      <c r="B45" s="1">
        <v>42605</v>
      </c>
      <c r="C45" t="s">
        <v>4</v>
      </c>
      <c r="D45" t="s">
        <v>5</v>
      </c>
      <c r="E45" s="8">
        <v>6.2</v>
      </c>
      <c r="F45" s="8">
        <v>84</v>
      </c>
      <c r="G45" s="8">
        <v>110</v>
      </c>
      <c r="H45" s="8">
        <f t="shared" si="0"/>
        <v>112</v>
      </c>
      <c r="I45">
        <v>5</v>
      </c>
      <c r="J45">
        <v>12</v>
      </c>
      <c r="K45">
        <v>7</v>
      </c>
      <c r="L45">
        <v>7</v>
      </c>
      <c r="M45">
        <v>5</v>
      </c>
      <c r="N45">
        <v>5</v>
      </c>
    </row>
    <row r="46" spans="1:14" x14ac:dyDescent="0.55000000000000004">
      <c r="A46">
        <v>45</v>
      </c>
      <c r="B46" s="1">
        <v>42620</v>
      </c>
      <c r="C46" t="s">
        <v>4</v>
      </c>
      <c r="D46" t="s">
        <v>5</v>
      </c>
      <c r="E46" s="8">
        <v>5.6</v>
      </c>
      <c r="F46" s="8">
        <v>98</v>
      </c>
      <c r="G46" s="8">
        <v>100</v>
      </c>
      <c r="H46" s="8">
        <f t="shared" si="0"/>
        <v>102</v>
      </c>
      <c r="I46" s="8">
        <v>4</v>
      </c>
      <c r="J46">
        <v>15</v>
      </c>
      <c r="K46">
        <v>7</v>
      </c>
      <c r="L46">
        <v>7</v>
      </c>
      <c r="M46" s="8">
        <v>4</v>
      </c>
      <c r="N46" s="8">
        <v>4</v>
      </c>
    </row>
    <row r="47" spans="1:14" x14ac:dyDescent="0.55000000000000004">
      <c r="A47">
        <v>46</v>
      </c>
      <c r="B47" s="1">
        <v>42632</v>
      </c>
      <c r="C47" t="s">
        <v>4</v>
      </c>
      <c r="D47" t="s">
        <v>5</v>
      </c>
      <c r="E47" s="8">
        <v>5.9</v>
      </c>
      <c r="F47" s="8">
        <v>86</v>
      </c>
      <c r="G47" s="8">
        <v>87</v>
      </c>
      <c r="H47" s="8">
        <f t="shared" si="0"/>
        <v>89</v>
      </c>
      <c r="I47">
        <v>4.5999999999999996</v>
      </c>
      <c r="J47">
        <v>9.4</v>
      </c>
      <c r="K47">
        <v>7</v>
      </c>
      <c r="L47">
        <v>8.49</v>
      </c>
      <c r="M47">
        <v>4.5999999999999996</v>
      </c>
      <c r="N47">
        <v>4.5999999999999996</v>
      </c>
    </row>
    <row r="48" spans="1:14" x14ac:dyDescent="0.55000000000000004">
      <c r="A48">
        <v>47</v>
      </c>
      <c r="B48" s="1">
        <v>42648</v>
      </c>
      <c r="C48" t="s">
        <v>4</v>
      </c>
      <c r="D48" t="s">
        <v>5</v>
      </c>
      <c r="E48" s="8">
        <v>5.8</v>
      </c>
      <c r="F48" s="8">
        <v>140</v>
      </c>
      <c r="G48" s="8">
        <v>150</v>
      </c>
      <c r="H48" s="8">
        <f t="shared" si="0"/>
        <v>152</v>
      </c>
      <c r="I48">
        <v>1.85</v>
      </c>
      <c r="J48" s="8">
        <v>10</v>
      </c>
      <c r="K48">
        <v>8.49</v>
      </c>
      <c r="L48">
        <v>10.7</v>
      </c>
      <c r="M48">
        <v>1.85</v>
      </c>
      <c r="N48">
        <v>1.85</v>
      </c>
    </row>
    <row r="49" spans="1:14" x14ac:dyDescent="0.55000000000000004">
      <c r="A49">
        <v>48</v>
      </c>
      <c r="B49" s="1">
        <v>42661</v>
      </c>
      <c r="C49" t="s">
        <v>4</v>
      </c>
      <c r="D49" t="s">
        <v>5</v>
      </c>
      <c r="E49" s="8">
        <v>5.8</v>
      </c>
      <c r="F49" s="8">
        <v>210</v>
      </c>
      <c r="G49" s="8">
        <v>160</v>
      </c>
      <c r="H49" s="8">
        <f t="shared" si="0"/>
        <v>162</v>
      </c>
      <c r="I49" s="8">
        <v>1.83</v>
      </c>
      <c r="J49">
        <v>11.6</v>
      </c>
      <c r="K49">
        <v>10.7</v>
      </c>
      <c r="L49">
        <v>11.2</v>
      </c>
      <c r="M49" s="8">
        <v>1.83</v>
      </c>
      <c r="N49" s="8">
        <v>1.83</v>
      </c>
    </row>
    <row r="50" spans="1:14" x14ac:dyDescent="0.55000000000000004">
      <c r="A50">
        <v>49</v>
      </c>
      <c r="B50" s="1">
        <v>42677</v>
      </c>
      <c r="C50" t="s">
        <v>4</v>
      </c>
      <c r="D50" t="s">
        <v>5</v>
      </c>
      <c r="E50" s="8">
        <v>6.4</v>
      </c>
      <c r="F50" s="8">
        <v>120</v>
      </c>
      <c r="G50" s="8">
        <v>99</v>
      </c>
      <c r="H50" s="8">
        <f t="shared" si="0"/>
        <v>101</v>
      </c>
      <c r="I50">
        <v>1.8</v>
      </c>
      <c r="J50">
        <v>14.3</v>
      </c>
      <c r="K50">
        <v>11.2</v>
      </c>
      <c r="L50">
        <v>11</v>
      </c>
      <c r="M50">
        <v>1.8</v>
      </c>
      <c r="N50">
        <v>1.8</v>
      </c>
    </row>
    <row r="51" spans="1:14" x14ac:dyDescent="0.55000000000000004">
      <c r="A51">
        <v>50</v>
      </c>
      <c r="B51" s="1">
        <v>42688</v>
      </c>
      <c r="C51" t="s">
        <v>4</v>
      </c>
      <c r="D51" t="s">
        <v>5</v>
      </c>
      <c r="E51" s="8">
        <v>5.4</v>
      </c>
      <c r="F51" s="8">
        <v>120</v>
      </c>
      <c r="G51" s="8">
        <v>98</v>
      </c>
      <c r="H51" s="8">
        <f t="shared" si="0"/>
        <v>100</v>
      </c>
      <c r="I51">
        <v>1.2</v>
      </c>
      <c r="J51" s="8">
        <v>10</v>
      </c>
      <c r="K51" s="8">
        <v>11</v>
      </c>
      <c r="L51">
        <v>12</v>
      </c>
      <c r="M51">
        <v>1.2</v>
      </c>
      <c r="N51">
        <v>1.2</v>
      </c>
    </row>
    <row r="52" spans="1:14" x14ac:dyDescent="0.55000000000000004">
      <c r="B52" s="1"/>
      <c r="J52" s="8"/>
    </row>
    <row r="53" spans="1:14" x14ac:dyDescent="0.55000000000000004">
      <c r="B53" s="1"/>
      <c r="J53" s="8"/>
    </row>
    <row r="54" spans="1:14" x14ac:dyDescent="0.55000000000000004">
      <c r="B54" s="1"/>
      <c r="J54" s="8"/>
      <c r="L54" s="8"/>
    </row>
    <row r="55" spans="1:14" x14ac:dyDescent="0.55000000000000004">
      <c r="B55" s="1"/>
      <c r="J55" s="8"/>
      <c r="K55" s="8"/>
    </row>
    <row r="56" spans="1:14" x14ac:dyDescent="0.55000000000000004">
      <c r="B56" s="1"/>
      <c r="I56" s="8"/>
      <c r="M56" s="8"/>
      <c r="N56" s="8"/>
    </row>
    <row r="57" spans="1:14" x14ac:dyDescent="0.55000000000000004">
      <c r="B57" s="1"/>
      <c r="J57" s="8"/>
      <c r="L57" s="8"/>
    </row>
    <row r="58" spans="1:14" x14ac:dyDescent="0.55000000000000004">
      <c r="B58" s="1"/>
    </row>
    <row r="59" spans="1:14" x14ac:dyDescent="0.55000000000000004">
      <c r="B59" s="1"/>
    </row>
    <row r="60" spans="1:14" x14ac:dyDescent="0.55000000000000004">
      <c r="B60" s="1"/>
    </row>
    <row r="61" spans="1:14" x14ac:dyDescent="0.55000000000000004">
      <c r="B61" s="1"/>
    </row>
    <row r="62" spans="1:14" x14ac:dyDescent="0.55000000000000004">
      <c r="B62" s="1"/>
    </row>
    <row r="63" spans="1:14" x14ac:dyDescent="0.55000000000000004">
      <c r="B63" s="1"/>
    </row>
    <row r="64" spans="1:14" x14ac:dyDescent="0.55000000000000004">
      <c r="B64" s="1"/>
    </row>
    <row r="65" spans="2:2" x14ac:dyDescent="0.55000000000000004">
      <c r="B65" s="1"/>
    </row>
    <row r="66" spans="2:2" x14ac:dyDescent="0.55000000000000004">
      <c r="B66" s="1"/>
    </row>
    <row r="67" spans="2:2" x14ac:dyDescent="0.55000000000000004">
      <c r="B67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6"/>
  <sheetViews>
    <sheetView zoomScale="70" zoomScaleNormal="70" workbookViewId="0">
      <selection activeCell="K35" sqref="K35"/>
    </sheetView>
  </sheetViews>
  <sheetFormatPr defaultColWidth="11" defaultRowHeight="14.4" x14ac:dyDescent="0.55000000000000004"/>
  <cols>
    <col min="2" max="2" width="12" bestFit="1" customWidth="1"/>
    <col min="24" max="24" width="13.83984375" customWidth="1"/>
    <col min="25" max="25" width="14.68359375" customWidth="1"/>
  </cols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 x14ac:dyDescent="0.55000000000000004">
      <c r="A2">
        <v>1</v>
      </c>
      <c r="B2" s="1">
        <v>34912</v>
      </c>
      <c r="C2" t="s">
        <v>27</v>
      </c>
      <c r="D2" t="s">
        <v>5</v>
      </c>
      <c r="E2" t="s">
        <v>28</v>
      </c>
      <c r="H2">
        <v>2.8</v>
      </c>
      <c r="O2">
        <v>1.2</v>
      </c>
    </row>
    <row r="3" spans="1:25" x14ac:dyDescent="0.55000000000000004">
      <c r="A3">
        <v>2</v>
      </c>
      <c r="B3" s="1">
        <v>35312</v>
      </c>
      <c r="C3" t="s">
        <v>27</v>
      </c>
      <c r="D3" t="s">
        <v>5</v>
      </c>
      <c r="E3" t="s">
        <v>28</v>
      </c>
    </row>
    <row r="4" spans="1:25" x14ac:dyDescent="0.55000000000000004">
      <c r="A4">
        <v>3</v>
      </c>
      <c r="B4" s="1">
        <v>35598</v>
      </c>
      <c r="C4" t="s">
        <v>27</v>
      </c>
      <c r="D4" t="s">
        <v>5</v>
      </c>
      <c r="E4" t="s">
        <v>28</v>
      </c>
    </row>
    <row r="5" spans="1:25" x14ac:dyDescent="0.55000000000000004">
      <c r="A5">
        <v>4</v>
      </c>
      <c r="B5" s="1">
        <v>35318</v>
      </c>
      <c r="C5" t="s">
        <v>27</v>
      </c>
      <c r="D5" t="s">
        <v>5</v>
      </c>
      <c r="E5" t="s">
        <v>28</v>
      </c>
    </row>
    <row r="6" spans="1:25" x14ac:dyDescent="0.55000000000000004">
      <c r="A6">
        <v>5</v>
      </c>
      <c r="B6" s="1">
        <v>35599</v>
      </c>
      <c r="C6" t="s">
        <v>27</v>
      </c>
      <c r="D6" t="s">
        <v>5</v>
      </c>
      <c r="E6" t="s">
        <v>28</v>
      </c>
      <c r="M6">
        <v>3.7</v>
      </c>
    </row>
    <row r="7" spans="1:25" x14ac:dyDescent="0.55000000000000004">
      <c r="A7">
        <v>6</v>
      </c>
      <c r="B7" s="1">
        <v>36355</v>
      </c>
      <c r="C7" t="s">
        <v>27</v>
      </c>
      <c r="D7" t="s">
        <v>5</v>
      </c>
      <c r="E7" t="s">
        <v>28</v>
      </c>
      <c r="Q7">
        <v>0.55000000000000004</v>
      </c>
    </row>
    <row r="8" spans="1:25" x14ac:dyDescent="0.55000000000000004">
      <c r="A8">
        <v>7</v>
      </c>
      <c r="B8" s="1">
        <v>36361</v>
      </c>
      <c r="C8" t="s">
        <v>27</v>
      </c>
      <c r="D8" t="s">
        <v>5</v>
      </c>
      <c r="E8" t="s">
        <v>28</v>
      </c>
    </row>
    <row r="9" spans="1:25" x14ac:dyDescent="0.55000000000000004">
      <c r="A9">
        <v>8</v>
      </c>
      <c r="B9" s="1">
        <v>34912</v>
      </c>
      <c r="C9" t="s">
        <v>4</v>
      </c>
      <c r="D9" t="s">
        <v>5</v>
      </c>
      <c r="E9" t="s">
        <v>28</v>
      </c>
      <c r="F9">
        <v>27200</v>
      </c>
      <c r="G9">
        <v>2.2000000000000002</v>
      </c>
      <c r="H9">
        <v>279</v>
      </c>
      <c r="J9">
        <v>24</v>
      </c>
      <c r="O9">
        <v>674</v>
      </c>
    </row>
    <row r="10" spans="1:25" x14ac:dyDescent="0.55000000000000004">
      <c r="A10">
        <v>9</v>
      </c>
      <c r="B10" s="1">
        <v>35312</v>
      </c>
      <c r="C10" t="s">
        <v>4</v>
      </c>
      <c r="D10" t="s">
        <v>5</v>
      </c>
      <c r="E10" t="s">
        <v>28</v>
      </c>
      <c r="I10">
        <v>1300</v>
      </c>
      <c r="R10">
        <v>28</v>
      </c>
      <c r="U10">
        <v>13</v>
      </c>
      <c r="V10">
        <v>19</v>
      </c>
    </row>
    <row r="11" spans="1:25" x14ac:dyDescent="0.55000000000000004">
      <c r="A11">
        <v>10</v>
      </c>
      <c r="B11" s="1">
        <v>35598</v>
      </c>
      <c r="C11" t="s">
        <v>4</v>
      </c>
      <c r="D11" t="s">
        <v>5</v>
      </c>
      <c r="E11" t="s">
        <v>28</v>
      </c>
      <c r="K11">
        <v>170</v>
      </c>
      <c r="N11">
        <v>1100</v>
      </c>
      <c r="P11">
        <v>120</v>
      </c>
    </row>
    <row r="12" spans="1:25" x14ac:dyDescent="0.55000000000000004">
      <c r="A12">
        <v>11</v>
      </c>
      <c r="B12" s="1">
        <v>35318</v>
      </c>
      <c r="C12" t="s">
        <v>4</v>
      </c>
      <c r="D12" t="s">
        <v>5</v>
      </c>
      <c r="E12" t="s">
        <v>28</v>
      </c>
      <c r="L12">
        <v>1200</v>
      </c>
    </row>
    <row r="13" spans="1:25" x14ac:dyDescent="0.55000000000000004">
      <c r="A13">
        <v>12</v>
      </c>
      <c r="B13" s="1">
        <v>35599</v>
      </c>
      <c r="C13" t="s">
        <v>4</v>
      </c>
      <c r="D13" t="s">
        <v>5</v>
      </c>
      <c r="E13" t="s">
        <v>28</v>
      </c>
      <c r="M13">
        <v>2700</v>
      </c>
    </row>
    <row r="14" spans="1:25" x14ac:dyDescent="0.55000000000000004">
      <c r="A14">
        <v>13</v>
      </c>
      <c r="B14" s="1">
        <v>36355</v>
      </c>
      <c r="C14" t="s">
        <v>4</v>
      </c>
      <c r="D14" t="s">
        <v>5</v>
      </c>
      <c r="E14" t="s">
        <v>28</v>
      </c>
      <c r="Q14">
        <v>386</v>
      </c>
      <c r="S14">
        <v>0.5</v>
      </c>
    </row>
    <row r="15" spans="1:25" x14ac:dyDescent="0.55000000000000004">
      <c r="A15">
        <v>14</v>
      </c>
      <c r="B15" s="1">
        <v>36361</v>
      </c>
      <c r="C15" t="s">
        <v>4</v>
      </c>
      <c r="D15" t="s">
        <v>5</v>
      </c>
      <c r="E15" t="s">
        <v>28</v>
      </c>
      <c r="T15">
        <v>0.86</v>
      </c>
    </row>
    <row r="16" spans="1:25" x14ac:dyDescent="0.55000000000000004">
      <c r="A16">
        <v>15</v>
      </c>
      <c r="B16" s="1">
        <v>34912</v>
      </c>
      <c r="C16" t="s">
        <v>29</v>
      </c>
      <c r="D16" t="s">
        <v>5</v>
      </c>
      <c r="E16" t="s">
        <v>28</v>
      </c>
      <c r="F16">
        <v>51360</v>
      </c>
      <c r="G16">
        <v>14943.5</v>
      </c>
      <c r="H16">
        <v>3992.7</v>
      </c>
      <c r="J16">
        <v>2215.4</v>
      </c>
      <c r="O16">
        <v>23.2</v>
      </c>
    </row>
    <row r="17" spans="1:23" x14ac:dyDescent="0.55000000000000004">
      <c r="A17">
        <v>16</v>
      </c>
      <c r="B17" s="1">
        <v>35312</v>
      </c>
      <c r="C17" t="s">
        <v>29</v>
      </c>
      <c r="D17" t="s">
        <v>5</v>
      </c>
      <c r="E17" t="s">
        <v>28</v>
      </c>
      <c r="I17">
        <v>50</v>
      </c>
      <c r="R17">
        <v>75</v>
      </c>
      <c r="U17">
        <v>26</v>
      </c>
      <c r="V17">
        <v>18</v>
      </c>
      <c r="W17">
        <v>50</v>
      </c>
    </row>
    <row r="18" spans="1:23" x14ac:dyDescent="0.55000000000000004">
      <c r="A18">
        <v>17</v>
      </c>
      <c r="B18" s="1">
        <v>35598</v>
      </c>
      <c r="C18" t="s">
        <v>29</v>
      </c>
      <c r="D18" t="s">
        <v>5</v>
      </c>
      <c r="E18" t="s">
        <v>28</v>
      </c>
      <c r="K18">
        <v>3700</v>
      </c>
      <c r="N18">
        <v>58</v>
      </c>
      <c r="P18">
        <v>6</v>
      </c>
    </row>
    <row r="19" spans="1:23" x14ac:dyDescent="0.55000000000000004">
      <c r="A19">
        <v>18</v>
      </c>
      <c r="B19" s="1">
        <v>35318</v>
      </c>
      <c r="C19" t="s">
        <v>29</v>
      </c>
      <c r="D19" t="s">
        <v>5</v>
      </c>
      <c r="E19" t="s">
        <v>28</v>
      </c>
      <c r="L19">
        <v>820</v>
      </c>
    </row>
    <row r="20" spans="1:23" x14ac:dyDescent="0.55000000000000004">
      <c r="A20">
        <v>19</v>
      </c>
      <c r="B20" s="1">
        <v>35599</v>
      </c>
      <c r="C20" t="s">
        <v>29</v>
      </c>
      <c r="D20" t="s">
        <v>5</v>
      </c>
      <c r="E20" t="s">
        <v>28</v>
      </c>
      <c r="M20">
        <v>110</v>
      </c>
    </row>
    <row r="21" spans="1:23" x14ac:dyDescent="0.55000000000000004">
      <c r="A21">
        <v>20</v>
      </c>
      <c r="B21" s="1">
        <v>36355</v>
      </c>
      <c r="C21" t="s">
        <v>29</v>
      </c>
      <c r="D21" t="s">
        <v>5</v>
      </c>
      <c r="E21" t="s">
        <v>28</v>
      </c>
      <c r="Q21">
        <v>9.9</v>
      </c>
      <c r="S21">
        <v>95.29</v>
      </c>
    </row>
    <row r="22" spans="1:23" x14ac:dyDescent="0.55000000000000004">
      <c r="A22">
        <v>21</v>
      </c>
      <c r="B22" s="1">
        <v>36361</v>
      </c>
      <c r="C22" t="s">
        <v>29</v>
      </c>
      <c r="D22" t="s">
        <v>5</v>
      </c>
      <c r="E22" t="s">
        <v>28</v>
      </c>
      <c r="T22">
        <v>44.4</v>
      </c>
    </row>
    <row r="23" spans="1:23" x14ac:dyDescent="0.55000000000000004">
      <c r="A23">
        <v>22</v>
      </c>
      <c r="B23" s="1">
        <v>34912</v>
      </c>
      <c r="C23" t="s">
        <v>30</v>
      </c>
      <c r="D23" t="s">
        <v>5</v>
      </c>
      <c r="E23" t="s">
        <v>28</v>
      </c>
      <c r="F23">
        <v>41088</v>
      </c>
      <c r="G23">
        <v>11954.8</v>
      </c>
      <c r="H23">
        <v>3194.16</v>
      </c>
      <c r="J23">
        <v>1772.32</v>
      </c>
      <c r="O23">
        <v>18.559999999999999</v>
      </c>
    </row>
    <row r="24" spans="1:23" x14ac:dyDescent="0.55000000000000004">
      <c r="A24">
        <v>23</v>
      </c>
      <c r="B24" s="1">
        <v>35312</v>
      </c>
      <c r="C24" t="s">
        <v>30</v>
      </c>
      <c r="D24" t="s">
        <v>5</v>
      </c>
      <c r="E24" t="s">
        <v>28</v>
      </c>
      <c r="I24">
        <v>40</v>
      </c>
      <c r="R24">
        <v>60</v>
      </c>
      <c r="U24">
        <v>20.8</v>
      </c>
      <c r="V24">
        <v>14.4</v>
      </c>
      <c r="W24">
        <v>40</v>
      </c>
    </row>
    <row r="25" spans="1:23" x14ac:dyDescent="0.55000000000000004">
      <c r="A25">
        <v>24</v>
      </c>
      <c r="B25" s="1">
        <v>35598</v>
      </c>
      <c r="C25" t="s">
        <v>30</v>
      </c>
      <c r="D25" t="s">
        <v>5</v>
      </c>
      <c r="E25" t="s">
        <v>28</v>
      </c>
      <c r="K25">
        <v>2960</v>
      </c>
      <c r="N25">
        <v>46.4</v>
      </c>
      <c r="P25">
        <v>4.8</v>
      </c>
    </row>
    <row r="26" spans="1:23" x14ac:dyDescent="0.55000000000000004">
      <c r="A26">
        <v>25</v>
      </c>
      <c r="B26" s="1">
        <v>35318</v>
      </c>
      <c r="C26" t="s">
        <v>30</v>
      </c>
      <c r="D26" t="s">
        <v>5</v>
      </c>
      <c r="E26" t="s">
        <v>28</v>
      </c>
      <c r="L26">
        <v>656</v>
      </c>
    </row>
    <row r="27" spans="1:23" x14ac:dyDescent="0.55000000000000004">
      <c r="A27">
        <v>26</v>
      </c>
      <c r="B27" s="1">
        <v>35599</v>
      </c>
      <c r="C27" t="s">
        <v>30</v>
      </c>
      <c r="D27" t="s">
        <v>5</v>
      </c>
      <c r="E27" t="s">
        <v>28</v>
      </c>
      <c r="M27">
        <v>88</v>
      </c>
    </row>
    <row r="28" spans="1:23" x14ac:dyDescent="0.55000000000000004">
      <c r="A28">
        <v>27</v>
      </c>
      <c r="B28" s="1">
        <v>36355</v>
      </c>
      <c r="C28" t="s">
        <v>30</v>
      </c>
      <c r="D28" t="s">
        <v>5</v>
      </c>
      <c r="E28" t="s">
        <v>28</v>
      </c>
      <c r="Q28">
        <v>7.92</v>
      </c>
      <c r="S28">
        <v>76.231999999999999</v>
      </c>
    </row>
    <row r="29" spans="1:23" x14ac:dyDescent="0.55000000000000004">
      <c r="A29">
        <v>28</v>
      </c>
      <c r="B29" s="1">
        <v>36361</v>
      </c>
      <c r="C29" t="s">
        <v>30</v>
      </c>
      <c r="D29" t="s">
        <v>5</v>
      </c>
      <c r="E29" t="s">
        <v>28</v>
      </c>
      <c r="T29">
        <v>35.520000000000003</v>
      </c>
    </row>
    <row r="30" spans="1:23" x14ac:dyDescent="0.55000000000000004">
      <c r="A30">
        <v>29</v>
      </c>
      <c r="B30" s="1">
        <v>34912</v>
      </c>
      <c r="C30" t="s">
        <v>31</v>
      </c>
      <c r="D30" t="s">
        <v>5</v>
      </c>
      <c r="E30" t="s">
        <v>28</v>
      </c>
      <c r="F30">
        <v>5136</v>
      </c>
      <c r="G30">
        <v>1494.35</v>
      </c>
      <c r="H30">
        <v>399.27</v>
      </c>
      <c r="J30">
        <v>221.54</v>
      </c>
      <c r="O30">
        <v>2.3199999999999998</v>
      </c>
    </row>
    <row r="31" spans="1:23" x14ac:dyDescent="0.55000000000000004">
      <c r="A31">
        <v>30</v>
      </c>
      <c r="B31" s="1">
        <v>35312</v>
      </c>
      <c r="C31" t="s">
        <v>31</v>
      </c>
      <c r="D31" t="s">
        <v>5</v>
      </c>
      <c r="E31" t="s">
        <v>28</v>
      </c>
      <c r="I31">
        <v>5</v>
      </c>
      <c r="R31">
        <v>7.5</v>
      </c>
      <c r="U31">
        <v>2.6</v>
      </c>
      <c r="V31">
        <v>1.8</v>
      </c>
      <c r="W31">
        <v>5</v>
      </c>
    </row>
    <row r="32" spans="1:23" x14ac:dyDescent="0.55000000000000004">
      <c r="A32">
        <v>31</v>
      </c>
      <c r="B32" s="1">
        <v>35598</v>
      </c>
      <c r="C32" t="s">
        <v>31</v>
      </c>
      <c r="D32" t="s">
        <v>5</v>
      </c>
      <c r="E32" t="s">
        <v>28</v>
      </c>
      <c r="K32">
        <v>370</v>
      </c>
      <c r="N32">
        <v>5.8</v>
      </c>
      <c r="P32">
        <v>0.6</v>
      </c>
    </row>
    <row r="33" spans="1:23" x14ac:dyDescent="0.55000000000000004">
      <c r="A33">
        <v>32</v>
      </c>
      <c r="B33" s="1">
        <v>35318</v>
      </c>
      <c r="C33" t="s">
        <v>31</v>
      </c>
      <c r="D33" t="s">
        <v>5</v>
      </c>
      <c r="E33" t="s">
        <v>28</v>
      </c>
      <c r="L33">
        <v>82</v>
      </c>
    </row>
    <row r="34" spans="1:23" x14ac:dyDescent="0.55000000000000004">
      <c r="A34">
        <v>33</v>
      </c>
      <c r="B34" s="1">
        <v>35599</v>
      </c>
      <c r="C34" t="s">
        <v>31</v>
      </c>
      <c r="D34" t="s">
        <v>5</v>
      </c>
      <c r="E34" t="s">
        <v>28</v>
      </c>
      <c r="M34">
        <v>11</v>
      </c>
    </row>
    <row r="35" spans="1:23" x14ac:dyDescent="0.55000000000000004">
      <c r="A35">
        <v>34</v>
      </c>
      <c r="B35" s="1">
        <v>36355</v>
      </c>
      <c r="C35" t="s">
        <v>31</v>
      </c>
      <c r="D35" t="s">
        <v>5</v>
      </c>
      <c r="E35" t="s">
        <v>28</v>
      </c>
      <c r="Q35">
        <v>0.99</v>
      </c>
      <c r="S35">
        <v>9.5289999999999999</v>
      </c>
    </row>
    <row r="36" spans="1:23" x14ac:dyDescent="0.55000000000000004">
      <c r="A36">
        <v>35</v>
      </c>
      <c r="B36" s="1">
        <v>36361</v>
      </c>
      <c r="C36" t="s">
        <v>31</v>
      </c>
      <c r="D36" t="s">
        <v>5</v>
      </c>
      <c r="E36" t="s">
        <v>28</v>
      </c>
      <c r="T36">
        <v>4.4400000000000004</v>
      </c>
    </row>
    <row r="37" spans="1:23" x14ac:dyDescent="0.55000000000000004">
      <c r="A37">
        <v>36</v>
      </c>
      <c r="B37" s="1">
        <v>34912</v>
      </c>
      <c r="C37" t="s">
        <v>32</v>
      </c>
      <c r="D37" t="s">
        <v>5</v>
      </c>
      <c r="E37" t="s">
        <v>28</v>
      </c>
      <c r="F37">
        <v>5136</v>
      </c>
      <c r="G37">
        <v>1494.35</v>
      </c>
      <c r="H37">
        <v>399.27</v>
      </c>
      <c r="J37">
        <v>221.54</v>
      </c>
      <c r="O37">
        <v>2.3199999999999998</v>
      </c>
    </row>
    <row r="38" spans="1:23" x14ac:dyDescent="0.55000000000000004">
      <c r="A38">
        <v>37</v>
      </c>
      <c r="B38" s="1">
        <v>35312</v>
      </c>
      <c r="C38" t="s">
        <v>32</v>
      </c>
      <c r="D38" t="s">
        <v>5</v>
      </c>
      <c r="E38" t="s">
        <v>28</v>
      </c>
      <c r="I38">
        <v>5</v>
      </c>
      <c r="R38">
        <v>7.5</v>
      </c>
      <c r="U38">
        <v>2.6</v>
      </c>
      <c r="V38">
        <v>1.8</v>
      </c>
      <c r="W38">
        <v>5</v>
      </c>
    </row>
    <row r="39" spans="1:23" x14ac:dyDescent="0.55000000000000004">
      <c r="A39">
        <v>38</v>
      </c>
      <c r="B39" s="1">
        <v>35598</v>
      </c>
      <c r="C39" t="s">
        <v>32</v>
      </c>
      <c r="D39" t="s">
        <v>5</v>
      </c>
      <c r="E39" t="s">
        <v>28</v>
      </c>
      <c r="K39">
        <v>370</v>
      </c>
      <c r="N39">
        <v>5.8</v>
      </c>
      <c r="P39">
        <v>0.6</v>
      </c>
    </row>
    <row r="40" spans="1:23" x14ac:dyDescent="0.55000000000000004">
      <c r="A40">
        <v>39</v>
      </c>
      <c r="B40" s="1">
        <v>35318</v>
      </c>
      <c r="C40" t="s">
        <v>32</v>
      </c>
      <c r="D40" t="s">
        <v>5</v>
      </c>
      <c r="E40" t="s">
        <v>28</v>
      </c>
      <c r="L40">
        <v>82</v>
      </c>
    </row>
    <row r="41" spans="1:23" x14ac:dyDescent="0.55000000000000004">
      <c r="A41">
        <v>40</v>
      </c>
      <c r="B41" s="1">
        <v>35599</v>
      </c>
      <c r="C41" t="s">
        <v>32</v>
      </c>
      <c r="D41" t="s">
        <v>5</v>
      </c>
      <c r="E41" t="s">
        <v>28</v>
      </c>
      <c r="M41">
        <v>11</v>
      </c>
    </row>
    <row r="42" spans="1:23" x14ac:dyDescent="0.55000000000000004">
      <c r="A42">
        <v>41</v>
      </c>
      <c r="B42" s="1">
        <v>36355</v>
      </c>
      <c r="C42" t="s">
        <v>32</v>
      </c>
      <c r="D42" t="s">
        <v>5</v>
      </c>
      <c r="E42" t="s">
        <v>28</v>
      </c>
      <c r="Q42">
        <v>0.99</v>
      </c>
      <c r="S42">
        <v>9.5289999999999999</v>
      </c>
    </row>
    <row r="43" spans="1:23" x14ac:dyDescent="0.55000000000000004">
      <c r="A43">
        <v>42</v>
      </c>
      <c r="B43" s="1">
        <v>36361</v>
      </c>
      <c r="C43" t="s">
        <v>32</v>
      </c>
      <c r="D43" t="s">
        <v>5</v>
      </c>
      <c r="E43" t="s">
        <v>28</v>
      </c>
      <c r="T43">
        <v>4.4400000000000004</v>
      </c>
    </row>
    <row r="44" spans="1:23" x14ac:dyDescent="0.55000000000000004">
      <c r="A44">
        <v>43</v>
      </c>
      <c r="B44" s="1">
        <v>34912</v>
      </c>
      <c r="C44" t="s">
        <v>33</v>
      </c>
      <c r="D44" t="s">
        <v>5</v>
      </c>
      <c r="E44" t="s">
        <v>28</v>
      </c>
      <c r="F44">
        <v>10</v>
      </c>
      <c r="G44">
        <v>870</v>
      </c>
      <c r="J44">
        <v>8.3000000000000007</v>
      </c>
    </row>
    <row r="45" spans="1:23" x14ac:dyDescent="0.55000000000000004">
      <c r="A45">
        <v>44</v>
      </c>
      <c r="B45" s="1">
        <v>35312</v>
      </c>
      <c r="C45" t="s">
        <v>33</v>
      </c>
      <c r="D45" t="s">
        <v>5</v>
      </c>
      <c r="E45" t="s">
        <v>28</v>
      </c>
      <c r="R45">
        <v>2.5</v>
      </c>
    </row>
    <row r="46" spans="1:23" x14ac:dyDescent="0.55000000000000004">
      <c r="A46">
        <v>45</v>
      </c>
      <c r="B46" s="1">
        <v>35598</v>
      </c>
      <c r="C46" t="s">
        <v>33</v>
      </c>
      <c r="D46" t="s">
        <v>5</v>
      </c>
      <c r="E46" t="s">
        <v>28</v>
      </c>
    </row>
    <row r="47" spans="1:23" x14ac:dyDescent="0.55000000000000004">
      <c r="A47">
        <v>46</v>
      </c>
      <c r="B47" s="1">
        <v>35318</v>
      </c>
      <c r="C47" t="s">
        <v>33</v>
      </c>
      <c r="D47" t="s">
        <v>5</v>
      </c>
      <c r="E47" t="s">
        <v>28</v>
      </c>
    </row>
    <row r="48" spans="1:23" x14ac:dyDescent="0.55000000000000004">
      <c r="A48">
        <v>47</v>
      </c>
      <c r="B48" s="1">
        <v>35599</v>
      </c>
      <c r="C48" t="s">
        <v>33</v>
      </c>
      <c r="D48" t="s">
        <v>5</v>
      </c>
      <c r="E48" t="s">
        <v>28</v>
      </c>
    </row>
    <row r="49" spans="1:25" x14ac:dyDescent="0.55000000000000004">
      <c r="A49">
        <v>48</v>
      </c>
      <c r="B49" s="1">
        <v>36355</v>
      </c>
      <c r="C49" t="s">
        <v>33</v>
      </c>
      <c r="D49" t="s">
        <v>5</v>
      </c>
      <c r="E49" t="s">
        <v>28</v>
      </c>
      <c r="S49">
        <v>0.68</v>
      </c>
    </row>
    <row r="50" spans="1:25" x14ac:dyDescent="0.55000000000000004">
      <c r="A50">
        <v>49</v>
      </c>
      <c r="B50" s="1">
        <v>36361</v>
      </c>
      <c r="C50" t="s">
        <v>33</v>
      </c>
      <c r="D50" t="s">
        <v>5</v>
      </c>
      <c r="E50" t="s">
        <v>28</v>
      </c>
      <c r="T50">
        <v>2.66</v>
      </c>
    </row>
    <row r="51" spans="1:25" x14ac:dyDescent="0.55000000000000004">
      <c r="A51">
        <v>51</v>
      </c>
      <c r="B51" s="1">
        <v>42270</v>
      </c>
      <c r="C51" t="s">
        <v>27</v>
      </c>
      <c r="D51" t="s">
        <v>5</v>
      </c>
      <c r="E51" t="s">
        <v>34</v>
      </c>
      <c r="Y51">
        <v>0.27300000000000002</v>
      </c>
    </row>
    <row r="52" spans="1:25" x14ac:dyDescent="0.55000000000000004">
      <c r="A52">
        <v>52</v>
      </c>
      <c r="B52" s="1">
        <v>42271</v>
      </c>
      <c r="C52" t="s">
        <v>27</v>
      </c>
      <c r="D52" t="s">
        <v>5</v>
      </c>
      <c r="E52" t="s">
        <v>34</v>
      </c>
      <c r="O52">
        <v>0.29799999999999999</v>
      </c>
    </row>
    <row r="53" spans="1:25" x14ac:dyDescent="0.55000000000000004">
      <c r="A53">
        <v>53</v>
      </c>
      <c r="B53" s="1">
        <v>42262</v>
      </c>
      <c r="C53" t="s">
        <v>27</v>
      </c>
      <c r="D53" t="s">
        <v>5</v>
      </c>
      <c r="E53" t="s">
        <v>34</v>
      </c>
      <c r="V53">
        <v>0.63300000000000001</v>
      </c>
    </row>
    <row r="54" spans="1:25" x14ac:dyDescent="0.55000000000000004">
      <c r="A54">
        <v>55</v>
      </c>
      <c r="B54" s="1">
        <v>42270</v>
      </c>
      <c r="C54" t="s">
        <v>4</v>
      </c>
      <c r="D54" t="s">
        <v>5</v>
      </c>
      <c r="E54" t="s">
        <v>34</v>
      </c>
      <c r="M54">
        <v>325</v>
      </c>
      <c r="Y54">
        <v>177</v>
      </c>
    </row>
    <row r="55" spans="1:25" x14ac:dyDescent="0.55000000000000004">
      <c r="A55">
        <v>56</v>
      </c>
      <c r="B55" s="1">
        <v>42271</v>
      </c>
      <c r="C55" t="s">
        <v>4</v>
      </c>
      <c r="D55" t="s">
        <v>5</v>
      </c>
      <c r="E55" t="s">
        <v>34</v>
      </c>
      <c r="O55">
        <v>7</v>
      </c>
    </row>
    <row r="56" spans="1:25" x14ac:dyDescent="0.55000000000000004">
      <c r="A56">
        <v>57</v>
      </c>
      <c r="B56" s="1">
        <v>42262</v>
      </c>
      <c r="C56" t="s">
        <v>4</v>
      </c>
      <c r="D56" t="s">
        <v>5</v>
      </c>
      <c r="E56" t="s">
        <v>34</v>
      </c>
      <c r="U56">
        <v>0.84699999999999998</v>
      </c>
      <c r="V56">
        <v>33</v>
      </c>
      <c r="W56">
        <v>0.84799999999999998</v>
      </c>
      <c r="X56">
        <v>38.299999999999997</v>
      </c>
    </row>
    <row r="57" spans="1:25" x14ac:dyDescent="0.55000000000000004">
      <c r="A57">
        <v>58</v>
      </c>
      <c r="B57" s="1">
        <v>42264</v>
      </c>
      <c r="C57" t="s">
        <v>29</v>
      </c>
      <c r="D57" t="s">
        <v>5</v>
      </c>
      <c r="E57" t="s">
        <v>34</v>
      </c>
    </row>
    <row r="58" spans="1:25" x14ac:dyDescent="0.55000000000000004">
      <c r="A58">
        <v>59</v>
      </c>
      <c r="B58" s="1">
        <v>42270</v>
      </c>
      <c r="C58" t="s">
        <v>29</v>
      </c>
      <c r="D58" t="s">
        <v>5</v>
      </c>
      <c r="E58" t="s">
        <v>34</v>
      </c>
    </row>
    <row r="59" spans="1:25" x14ac:dyDescent="0.55000000000000004">
      <c r="A59">
        <v>60</v>
      </c>
      <c r="B59" s="1">
        <v>42271</v>
      </c>
      <c r="C59" t="s">
        <v>29</v>
      </c>
      <c r="D59" t="s">
        <v>5</v>
      </c>
      <c r="E59" t="s">
        <v>34</v>
      </c>
    </row>
    <row r="60" spans="1:25" x14ac:dyDescent="0.55000000000000004">
      <c r="A60">
        <v>61</v>
      </c>
      <c r="B60" s="1">
        <v>42262</v>
      </c>
      <c r="C60" t="s">
        <v>29</v>
      </c>
      <c r="D60" t="s">
        <v>5</v>
      </c>
      <c r="E60" t="s">
        <v>34</v>
      </c>
    </row>
    <row r="61" spans="1:25" x14ac:dyDescent="0.55000000000000004">
      <c r="A61">
        <v>62</v>
      </c>
      <c r="B61" s="1">
        <v>42264</v>
      </c>
      <c r="C61" t="s">
        <v>30</v>
      </c>
      <c r="D61" t="s">
        <v>5</v>
      </c>
      <c r="E61" t="s">
        <v>34</v>
      </c>
      <c r="F61">
        <v>0.50800000000000001</v>
      </c>
    </row>
    <row r="62" spans="1:25" x14ac:dyDescent="0.55000000000000004">
      <c r="A62">
        <v>63</v>
      </c>
      <c r="B62" s="1">
        <v>42270</v>
      </c>
      <c r="C62" t="s">
        <v>30</v>
      </c>
      <c r="D62" t="s">
        <v>5</v>
      </c>
      <c r="E62" t="s">
        <v>34</v>
      </c>
      <c r="M62">
        <v>17.7</v>
      </c>
      <c r="Y62">
        <v>90.8</v>
      </c>
    </row>
    <row r="63" spans="1:25" x14ac:dyDescent="0.55000000000000004">
      <c r="A63">
        <v>64</v>
      </c>
      <c r="B63" s="1">
        <v>42271</v>
      </c>
      <c r="C63" t="s">
        <v>30</v>
      </c>
      <c r="D63" t="s">
        <v>5</v>
      </c>
      <c r="E63" t="s">
        <v>34</v>
      </c>
    </row>
    <row r="64" spans="1:25" x14ac:dyDescent="0.55000000000000004">
      <c r="A64">
        <v>65</v>
      </c>
      <c r="B64" s="1">
        <v>42262</v>
      </c>
      <c r="C64" t="s">
        <v>30</v>
      </c>
      <c r="D64" t="s">
        <v>5</v>
      </c>
      <c r="E64" t="s">
        <v>34</v>
      </c>
      <c r="U64">
        <v>5.58</v>
      </c>
      <c r="V64">
        <v>7.18</v>
      </c>
      <c r="W64">
        <v>42.3</v>
      </c>
      <c r="X64">
        <v>53.1</v>
      </c>
    </row>
    <row r="65" spans="1:25" x14ac:dyDescent="0.55000000000000004">
      <c r="A65">
        <v>66</v>
      </c>
      <c r="B65" s="1">
        <v>42264</v>
      </c>
      <c r="C65" t="s">
        <v>31</v>
      </c>
      <c r="D65" t="s">
        <v>5</v>
      </c>
      <c r="E65" t="s">
        <v>34</v>
      </c>
    </row>
    <row r="66" spans="1:25" x14ac:dyDescent="0.55000000000000004">
      <c r="A66">
        <v>67</v>
      </c>
      <c r="B66" s="1">
        <v>42270</v>
      </c>
      <c r="C66" t="s">
        <v>31</v>
      </c>
      <c r="D66" t="s">
        <v>5</v>
      </c>
      <c r="E66" t="s">
        <v>34</v>
      </c>
      <c r="M66">
        <v>7.73</v>
      </c>
      <c r="Y66">
        <v>6.64</v>
      </c>
    </row>
    <row r="67" spans="1:25" x14ac:dyDescent="0.55000000000000004">
      <c r="A67">
        <v>68</v>
      </c>
      <c r="B67" s="1">
        <v>42271</v>
      </c>
      <c r="C67" t="s">
        <v>31</v>
      </c>
      <c r="D67" t="s">
        <v>5</v>
      </c>
      <c r="E67" t="s">
        <v>34</v>
      </c>
    </row>
    <row r="68" spans="1:25" x14ac:dyDescent="0.55000000000000004">
      <c r="A68">
        <v>69</v>
      </c>
      <c r="B68" s="1">
        <v>42262</v>
      </c>
      <c r="C68" t="s">
        <v>31</v>
      </c>
      <c r="D68" t="s">
        <v>5</v>
      </c>
      <c r="E68" t="s">
        <v>34</v>
      </c>
      <c r="U68">
        <v>7.06</v>
      </c>
      <c r="V68">
        <v>1.96</v>
      </c>
      <c r="W68">
        <v>8.82</v>
      </c>
      <c r="X68">
        <v>37.299999999999997</v>
      </c>
    </row>
    <row r="69" spans="1:25" x14ac:dyDescent="0.55000000000000004">
      <c r="A69">
        <v>70</v>
      </c>
      <c r="B69" s="1">
        <v>42264</v>
      </c>
      <c r="C69" t="s">
        <v>32</v>
      </c>
      <c r="D69" t="s">
        <v>5</v>
      </c>
      <c r="E69" t="s">
        <v>34</v>
      </c>
    </row>
    <row r="70" spans="1:25" x14ac:dyDescent="0.55000000000000004">
      <c r="A70">
        <v>71</v>
      </c>
      <c r="B70" s="1">
        <v>42270</v>
      </c>
      <c r="C70" t="s">
        <v>32</v>
      </c>
      <c r="D70" t="s">
        <v>5</v>
      </c>
      <c r="E70" t="s">
        <v>34</v>
      </c>
    </row>
    <row r="71" spans="1:25" x14ac:dyDescent="0.55000000000000004">
      <c r="A71">
        <v>72</v>
      </c>
      <c r="B71" s="1">
        <v>42271</v>
      </c>
      <c r="C71" t="s">
        <v>32</v>
      </c>
      <c r="D71" t="s">
        <v>5</v>
      </c>
      <c r="E71" t="s">
        <v>34</v>
      </c>
    </row>
    <row r="72" spans="1:25" x14ac:dyDescent="0.55000000000000004">
      <c r="A72">
        <v>73</v>
      </c>
      <c r="B72" s="1">
        <v>42262</v>
      </c>
      <c r="C72" t="s">
        <v>32</v>
      </c>
      <c r="D72" t="s">
        <v>5</v>
      </c>
      <c r="E72" t="s">
        <v>34</v>
      </c>
    </row>
    <row r="73" spans="1:25" x14ac:dyDescent="0.55000000000000004">
      <c r="A73">
        <v>74</v>
      </c>
      <c r="B73" s="1">
        <v>42264</v>
      </c>
      <c r="C73" t="s">
        <v>33</v>
      </c>
      <c r="D73" t="s">
        <v>5</v>
      </c>
      <c r="E73" t="s">
        <v>34</v>
      </c>
    </row>
    <row r="74" spans="1:25" x14ac:dyDescent="0.55000000000000004">
      <c r="A74">
        <v>75</v>
      </c>
      <c r="B74" s="1">
        <v>42270</v>
      </c>
      <c r="C74" t="s">
        <v>33</v>
      </c>
      <c r="D74" t="s">
        <v>5</v>
      </c>
      <c r="E74" t="s">
        <v>34</v>
      </c>
      <c r="M74">
        <v>0.59299999999999997</v>
      </c>
      <c r="Y74">
        <v>1.33</v>
      </c>
    </row>
    <row r="75" spans="1:25" x14ac:dyDescent="0.55000000000000004">
      <c r="A75">
        <v>76</v>
      </c>
      <c r="B75" s="1">
        <v>42271</v>
      </c>
      <c r="C75" t="s">
        <v>33</v>
      </c>
      <c r="D75" t="s">
        <v>5</v>
      </c>
      <c r="E75" t="s">
        <v>34</v>
      </c>
    </row>
    <row r="76" spans="1:25" x14ac:dyDescent="0.55000000000000004">
      <c r="A76">
        <v>77</v>
      </c>
      <c r="B76" s="1">
        <v>42262</v>
      </c>
      <c r="C76" t="s">
        <v>33</v>
      </c>
      <c r="D76" t="s">
        <v>5</v>
      </c>
      <c r="E76" t="s">
        <v>34</v>
      </c>
      <c r="W76">
        <v>0.88400000000000001</v>
      </c>
      <c r="X76">
        <v>12.4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3BB8-D1CB-4107-9C1E-F40E98A6CDDF}">
  <dimension ref="A1:G11"/>
  <sheetViews>
    <sheetView workbookViewId="0">
      <selection activeCell="D6" sqref="D6"/>
    </sheetView>
  </sheetViews>
  <sheetFormatPr defaultColWidth="11" defaultRowHeight="14.4" x14ac:dyDescent="0.55000000000000004"/>
  <cols>
    <col min="1" max="1" width="23.83984375" customWidth="1"/>
    <col min="2" max="2" width="18.41796875" customWidth="1"/>
    <col min="3" max="3" width="14.83984375" customWidth="1"/>
    <col min="4" max="4" width="13.68359375" style="2" customWidth="1"/>
    <col min="5" max="5" width="11" style="2"/>
    <col min="6" max="6" width="11" style="3"/>
    <col min="7" max="7" width="18.83984375" customWidth="1"/>
  </cols>
  <sheetData>
    <row r="1" spans="1:7" x14ac:dyDescent="0.55000000000000004">
      <c r="A1" t="s">
        <v>35</v>
      </c>
      <c r="B1" t="s">
        <v>36</v>
      </c>
      <c r="C1" t="s">
        <v>37</v>
      </c>
      <c r="D1" s="2" t="s">
        <v>38</v>
      </c>
      <c r="E1" s="2" t="s">
        <v>39</v>
      </c>
      <c r="F1" s="3" t="s">
        <v>40</v>
      </c>
      <c r="G1" t="s">
        <v>41</v>
      </c>
    </row>
    <row r="2" spans="1:7" x14ac:dyDescent="0.55000000000000004">
      <c r="A2" t="s">
        <v>46</v>
      </c>
      <c r="B2" s="5">
        <v>29.733560000000001</v>
      </c>
      <c r="C2" s="5">
        <v>-95.413349999999994</v>
      </c>
      <c r="F2" s="3">
        <v>2277</v>
      </c>
      <c r="G2" t="s">
        <v>54</v>
      </c>
    </row>
    <row r="3" spans="1:7" x14ac:dyDescent="0.55000000000000004">
      <c r="A3" t="s">
        <v>47</v>
      </c>
      <c r="B3" s="5">
        <v>29.73556</v>
      </c>
      <c r="C3" s="5">
        <v>-95.415350000000004</v>
      </c>
      <c r="F3" s="3">
        <v>2277</v>
      </c>
      <c r="G3" t="s">
        <v>54</v>
      </c>
    </row>
    <row r="4" spans="1:7" x14ac:dyDescent="0.55000000000000004">
      <c r="A4" t="s">
        <v>56</v>
      </c>
      <c r="B4" s="5">
        <v>29.735569999999999</v>
      </c>
      <c r="C4" s="5">
        <v>-95.415400000000005</v>
      </c>
      <c r="F4" s="3">
        <v>2277</v>
      </c>
      <c r="G4" t="s">
        <v>54</v>
      </c>
    </row>
    <row r="5" spans="1:7" x14ac:dyDescent="0.55000000000000004">
      <c r="A5" s="6" t="s">
        <v>48</v>
      </c>
      <c r="B5" s="5">
        <v>29.732679999999998</v>
      </c>
      <c r="C5" s="5">
        <v>-95.411810000000003</v>
      </c>
      <c r="F5" s="3">
        <v>2277</v>
      </c>
      <c r="G5" t="s">
        <v>54</v>
      </c>
    </row>
    <row r="6" spans="1:7" x14ac:dyDescent="0.55000000000000004">
      <c r="A6" s="6" t="s">
        <v>49</v>
      </c>
      <c r="B6" s="5">
        <v>29.733730000000001</v>
      </c>
      <c r="C6" s="5">
        <v>-95.412239999999997</v>
      </c>
      <c r="F6" s="3">
        <v>2277</v>
      </c>
      <c r="G6" t="s">
        <v>44</v>
      </c>
    </row>
    <row r="7" spans="1:7" x14ac:dyDescent="0.55000000000000004">
      <c r="A7" s="6" t="s">
        <v>50</v>
      </c>
      <c r="B7" s="5">
        <v>29.733250000000002</v>
      </c>
      <c r="C7" s="5">
        <v>-95.411389999999997</v>
      </c>
      <c r="F7" s="3">
        <v>2277</v>
      </c>
      <c r="G7" t="s">
        <v>44</v>
      </c>
    </row>
    <row r="8" spans="1:7" x14ac:dyDescent="0.55000000000000004">
      <c r="A8" s="6" t="s">
        <v>51</v>
      </c>
      <c r="B8" s="5">
        <v>29.733989999999999</v>
      </c>
      <c r="C8" s="5">
        <v>-95.410929999999993</v>
      </c>
      <c r="F8" s="3">
        <v>2277</v>
      </c>
      <c r="G8" t="s">
        <v>44</v>
      </c>
    </row>
    <row r="9" spans="1:7" x14ac:dyDescent="0.55000000000000004">
      <c r="A9" s="6" t="s">
        <v>52</v>
      </c>
      <c r="B9" s="5">
        <v>29.732690000000002</v>
      </c>
      <c r="C9" s="5">
        <v>-95.413179999999997</v>
      </c>
      <c r="F9" s="3">
        <v>2277</v>
      </c>
      <c r="G9" t="s">
        <v>44</v>
      </c>
    </row>
    <row r="10" spans="1:7" x14ac:dyDescent="0.55000000000000004">
      <c r="A10" s="6" t="s">
        <v>53</v>
      </c>
      <c r="B10" s="5">
        <v>29.732559999999999</v>
      </c>
      <c r="C10" s="5">
        <v>-95.412350000000004</v>
      </c>
      <c r="F10" s="3">
        <v>2277</v>
      </c>
      <c r="G10" t="s">
        <v>44</v>
      </c>
    </row>
    <row r="11" spans="1:7" x14ac:dyDescent="0.55000000000000004">
      <c r="A11" s="6" t="s">
        <v>55</v>
      </c>
      <c r="B11" s="7">
        <v>29.731660000000002</v>
      </c>
      <c r="C11" s="7">
        <v>-95.412599999999998</v>
      </c>
      <c r="F11" s="3">
        <v>2277</v>
      </c>
      <c r="G11" t="s">
        <v>54</v>
      </c>
    </row>
  </sheetData>
  <conditionalFormatting sqref="B11">
    <cfRule type="expression" dxfId="1" priority="2" stopIfTrue="1">
      <formula>#REF!&lt;&gt;$E11</formula>
    </cfRule>
  </conditionalFormatting>
  <conditionalFormatting sqref="C11">
    <cfRule type="expression" dxfId="0" priority="1" stopIfTrue="1">
      <formula>#REF!&lt;&gt;$E11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B27" sqref="B27"/>
    </sheetView>
  </sheetViews>
  <sheetFormatPr defaultColWidth="11" defaultRowHeight="14.4" x14ac:dyDescent="0.55000000000000004"/>
  <cols>
    <col min="1" max="1" width="23.83984375" customWidth="1"/>
    <col min="2" max="2" width="18.41796875" customWidth="1"/>
    <col min="3" max="3" width="14.83984375" customWidth="1"/>
    <col min="4" max="4" width="13.68359375" style="2" customWidth="1"/>
    <col min="5" max="5" width="11" style="2"/>
    <col min="6" max="6" width="11" style="3"/>
    <col min="7" max="7" width="18.83984375" customWidth="1"/>
  </cols>
  <sheetData>
    <row r="1" spans="1:8" x14ac:dyDescent="0.55000000000000004">
      <c r="A1" t="s">
        <v>35</v>
      </c>
      <c r="B1" t="s">
        <v>36</v>
      </c>
      <c r="C1" t="s">
        <v>37</v>
      </c>
      <c r="D1" s="2" t="s">
        <v>38</v>
      </c>
      <c r="E1" s="2" t="s">
        <v>39</v>
      </c>
      <c r="F1" s="3" t="s">
        <v>40</v>
      </c>
      <c r="G1" t="s">
        <v>41</v>
      </c>
      <c r="H1" t="s">
        <v>42</v>
      </c>
    </row>
    <row r="2" spans="1:8" x14ac:dyDescent="0.55000000000000004">
      <c r="A2" t="s">
        <v>7</v>
      </c>
      <c r="B2">
        <v>43.497896066780697</v>
      </c>
      <c r="C2">
        <v>-73.633785650616701</v>
      </c>
      <c r="D2" s="2">
        <v>1700606.74</v>
      </c>
      <c r="E2" s="2">
        <v>721954.3</v>
      </c>
      <c r="F2" s="3">
        <v>2260</v>
      </c>
      <c r="G2" t="s">
        <v>43</v>
      </c>
      <c r="H2">
        <v>0</v>
      </c>
    </row>
    <row r="3" spans="1:8" x14ac:dyDescent="0.55000000000000004">
      <c r="A3" t="s">
        <v>8</v>
      </c>
      <c r="B3">
        <v>43.499098756970596</v>
      </c>
      <c r="C3">
        <v>-73.630584699946894</v>
      </c>
      <c r="D3" s="2">
        <v>1700159.5350310558</v>
      </c>
      <c r="E3" s="2">
        <v>722799.02049689449</v>
      </c>
      <c r="F3" s="3">
        <v>2260</v>
      </c>
      <c r="G3" t="s">
        <v>44</v>
      </c>
      <c r="H3">
        <v>294.19384915194502</v>
      </c>
    </row>
    <row r="4" spans="1:8" x14ac:dyDescent="0.55000000000000004">
      <c r="A4" t="s">
        <v>9</v>
      </c>
      <c r="B4">
        <v>43.4988900084943</v>
      </c>
      <c r="C4">
        <v>-73.630025857956696</v>
      </c>
      <c r="D4" s="2">
        <v>1700234.0691925467</v>
      </c>
      <c r="E4" s="2">
        <v>722948.08881987585</v>
      </c>
      <c r="F4" s="3">
        <v>2260</v>
      </c>
      <c r="G4" t="s">
        <v>44</v>
      </c>
      <c r="H4">
        <v>326.68873947934497</v>
      </c>
    </row>
    <row r="5" spans="1:8" x14ac:dyDescent="0.55000000000000004">
      <c r="A5" t="s">
        <v>10</v>
      </c>
      <c r="B5">
        <v>43.499064494015897</v>
      </c>
      <c r="C5">
        <v>-73.626090479482798</v>
      </c>
      <c r="D5" s="2">
        <v>1700159.5350310558</v>
      </c>
      <c r="E5" s="2">
        <v>723991.56708074536</v>
      </c>
      <c r="F5" s="3">
        <v>2260</v>
      </c>
      <c r="G5" t="s">
        <v>44</v>
      </c>
      <c r="H5">
        <v>642.00096149731496</v>
      </c>
    </row>
    <row r="6" spans="1:8" x14ac:dyDescent="0.55000000000000004">
      <c r="A6" t="s">
        <v>11</v>
      </c>
      <c r="B6">
        <v>43.501480893430802</v>
      </c>
      <c r="C6">
        <v>-73.625634227879502</v>
      </c>
      <c r="D6" s="2">
        <v>1699277.547453416</v>
      </c>
      <c r="E6" s="2">
        <v>724103.36832298141</v>
      </c>
      <c r="F6" s="3">
        <v>2260</v>
      </c>
      <c r="G6" t="s">
        <v>44</v>
      </c>
      <c r="H6">
        <v>777.78127395966203</v>
      </c>
    </row>
    <row r="7" spans="1:8" x14ac:dyDescent="0.55000000000000004">
      <c r="A7" t="s">
        <v>12</v>
      </c>
      <c r="B7">
        <v>43.501201095843399</v>
      </c>
      <c r="C7">
        <v>-73.624701834666794</v>
      </c>
      <c r="D7" s="2">
        <v>1699376.9263354037</v>
      </c>
      <c r="E7" s="2">
        <v>724351.81552795041</v>
      </c>
      <c r="F7" s="3">
        <v>2260</v>
      </c>
      <c r="G7" t="s">
        <v>44</v>
      </c>
      <c r="H7">
        <v>829.37807234291699</v>
      </c>
    </row>
    <row r="8" spans="1:8" x14ac:dyDescent="0.55000000000000004">
      <c r="A8" t="s">
        <v>13</v>
      </c>
      <c r="B8">
        <v>43.502992219480603</v>
      </c>
      <c r="C8">
        <v>-73.622709391945506</v>
      </c>
      <c r="D8" s="2">
        <v>1698718.541242236</v>
      </c>
      <c r="E8" s="2">
        <v>724873.55465838511</v>
      </c>
      <c r="F8" s="3">
        <v>2260</v>
      </c>
      <c r="G8" t="s">
        <v>44</v>
      </c>
      <c r="H8">
        <v>1070.1238076750401</v>
      </c>
    </row>
    <row r="9" spans="1:8" x14ac:dyDescent="0.55000000000000004">
      <c r="A9" t="s">
        <v>14</v>
      </c>
      <c r="B9">
        <v>43.493260105793098</v>
      </c>
      <c r="C9">
        <v>-73.621027417513105</v>
      </c>
      <c r="D9" s="2">
        <v>1698979.4108074533</v>
      </c>
      <c r="E9" s="2">
        <v>725345.6043478261</v>
      </c>
      <c r="F9" s="3">
        <v>2260</v>
      </c>
      <c r="G9" t="s">
        <v>44</v>
      </c>
      <c r="H9">
        <v>1164.62532700579</v>
      </c>
    </row>
    <row r="10" spans="1:8" x14ac:dyDescent="0.55000000000000004">
      <c r="A10" t="s">
        <v>15</v>
      </c>
      <c r="B10">
        <v>43.504728457834197</v>
      </c>
      <c r="C10">
        <v>-73.622450126041599</v>
      </c>
      <c r="D10" s="2">
        <v>1698085.0008695652</v>
      </c>
      <c r="E10" s="2">
        <v>724935.66645962733</v>
      </c>
      <c r="F10" s="3">
        <v>2260</v>
      </c>
      <c r="G10" t="s">
        <v>44</v>
      </c>
      <c r="H10">
        <v>1201.90733927312</v>
      </c>
    </row>
    <row r="11" spans="1:8" x14ac:dyDescent="0.55000000000000004">
      <c r="A11" t="s">
        <v>16</v>
      </c>
      <c r="B11">
        <v>43.491674293631803</v>
      </c>
      <c r="C11">
        <v>-73.618224010271604</v>
      </c>
      <c r="D11" s="2">
        <v>1698395.5598757763</v>
      </c>
      <c r="E11" s="2">
        <v>726090.94596273301</v>
      </c>
      <c r="F11" s="3">
        <v>2260</v>
      </c>
      <c r="G11" t="s">
        <v>44</v>
      </c>
      <c r="H11">
        <v>1450.08082529936</v>
      </c>
    </row>
    <row r="12" spans="1:8" x14ac:dyDescent="0.55000000000000004">
      <c r="A12" t="s">
        <v>17</v>
      </c>
      <c r="B12">
        <v>43.505960934719198</v>
      </c>
      <c r="C12">
        <v>-73.618733076752093</v>
      </c>
      <c r="D12" s="2">
        <v>1697625.3735403726</v>
      </c>
      <c r="E12" s="2">
        <v>725917.03291925474</v>
      </c>
      <c r="F12" s="3">
        <v>2260</v>
      </c>
      <c r="G12" t="s">
        <v>44</v>
      </c>
      <c r="H12">
        <v>1526.38383586955</v>
      </c>
    </row>
    <row r="13" spans="1:8" x14ac:dyDescent="0.55000000000000004">
      <c r="A13" t="s">
        <v>18</v>
      </c>
      <c r="B13">
        <v>43.503966643433699</v>
      </c>
      <c r="C13">
        <v>-73.616467728211205</v>
      </c>
      <c r="D13" s="2">
        <v>1698345.8704347827</v>
      </c>
      <c r="E13" s="2">
        <v>726525.72857142857</v>
      </c>
      <c r="F13" s="3">
        <v>2260</v>
      </c>
      <c r="G13" t="s">
        <v>44</v>
      </c>
      <c r="H13">
        <v>1569.76462122874</v>
      </c>
    </row>
    <row r="14" spans="1:8" x14ac:dyDescent="0.55000000000000004">
      <c r="A14" t="s">
        <v>19</v>
      </c>
      <c r="B14">
        <v>43.503938939826298</v>
      </c>
      <c r="C14">
        <v>-73.608508107513202</v>
      </c>
      <c r="D14" s="2">
        <v>1698333.4480745341</v>
      </c>
      <c r="E14" s="2">
        <v>728637.52981366462</v>
      </c>
      <c r="F14" s="3">
        <v>2260</v>
      </c>
      <c r="G14" t="s">
        <v>44</v>
      </c>
      <c r="H14">
        <v>2172.8460090701301</v>
      </c>
    </row>
    <row r="15" spans="1:8" x14ac:dyDescent="0.55000000000000004">
      <c r="A15" t="s">
        <v>20</v>
      </c>
      <c r="B15">
        <v>43.505783949095502</v>
      </c>
      <c r="C15">
        <v>-73.609089680544599</v>
      </c>
      <c r="D15" s="2">
        <v>1697662.640621118</v>
      </c>
      <c r="E15" s="2">
        <v>728476.03913043486</v>
      </c>
      <c r="F15" s="3">
        <v>2260</v>
      </c>
      <c r="G15" t="s">
        <v>44</v>
      </c>
      <c r="H15">
        <v>2202.4547740344201</v>
      </c>
    </row>
    <row r="16" spans="1:8" x14ac:dyDescent="0.55000000000000004">
      <c r="A16" t="s">
        <v>21</v>
      </c>
      <c r="B16">
        <v>43.506081167713397</v>
      </c>
      <c r="C16">
        <v>-73.607867850541993</v>
      </c>
      <c r="D16" s="2">
        <v>1697550.839378882</v>
      </c>
      <c r="E16" s="2">
        <v>728799.02049689449</v>
      </c>
      <c r="F16" s="3">
        <v>2260</v>
      </c>
      <c r="G16" t="s">
        <v>44</v>
      </c>
      <c r="H16">
        <v>2307.2423413413298</v>
      </c>
    </row>
    <row r="17" spans="1:8" x14ac:dyDescent="0.55000000000000004">
      <c r="A17" t="s">
        <v>22</v>
      </c>
      <c r="B17">
        <v>43.492655534737601</v>
      </c>
      <c r="C17">
        <v>-73.610762217950906</v>
      </c>
      <c r="D17" s="2">
        <v>1698805.4977639751</v>
      </c>
      <c r="E17" s="2">
        <v>728190.32484472054</v>
      </c>
      <c r="F17" s="3">
        <v>2260</v>
      </c>
      <c r="G17" t="s">
        <v>44</v>
      </c>
      <c r="H17">
        <v>1970.22760541659</v>
      </c>
    </row>
    <row r="18" spans="1:8" x14ac:dyDescent="0.55000000000000004">
      <c r="A18" t="s">
        <v>23</v>
      </c>
      <c r="B18">
        <v>43.492468745346002</v>
      </c>
      <c r="C18">
        <v>-73.608831143437797</v>
      </c>
      <c r="D18" s="2">
        <v>1698706.1188819876</v>
      </c>
      <c r="E18" s="2">
        <v>728575.41801242239</v>
      </c>
      <c r="F18" s="3">
        <v>2260</v>
      </c>
      <c r="G18" t="s">
        <v>44</v>
      </c>
      <c r="H18">
        <v>2127.1924166593299</v>
      </c>
    </row>
    <row r="19" spans="1:8" x14ac:dyDescent="0.55000000000000004">
      <c r="A19" t="s">
        <v>24</v>
      </c>
      <c r="B19">
        <v>43.491029918326703</v>
      </c>
      <c r="C19">
        <v>-73.607995418771296</v>
      </c>
      <c r="D19" s="2">
        <v>1698184.3797515528</v>
      </c>
      <c r="E19" s="2">
        <v>728811.44285714289</v>
      </c>
      <c r="F19" s="3">
        <v>2260</v>
      </c>
      <c r="G19" t="s">
        <v>44</v>
      </c>
      <c r="H19">
        <v>2242.8997514027201</v>
      </c>
    </row>
    <row r="20" spans="1:8" x14ac:dyDescent="0.55000000000000004">
      <c r="A20" t="s">
        <v>25</v>
      </c>
      <c r="B20">
        <v>43.496220118497398</v>
      </c>
      <c r="C20">
        <v>-73.625746958489799</v>
      </c>
      <c r="D20" s="2">
        <v>1700012.7512800742</v>
      </c>
      <c r="E20" s="2">
        <v>724082.69791787164</v>
      </c>
      <c r="F20" s="3">
        <v>2260</v>
      </c>
      <c r="G20" t="s">
        <v>44</v>
      </c>
      <c r="H20">
        <v>682.940423876615</v>
      </c>
    </row>
    <row r="21" spans="1:8" x14ac:dyDescent="0.55000000000000004">
      <c r="A21" t="s">
        <v>26</v>
      </c>
      <c r="B21">
        <v>43.493137095666903</v>
      </c>
      <c r="C21">
        <v>-73.6240684168543</v>
      </c>
      <c r="D21" s="2">
        <v>1698908.3035039622</v>
      </c>
      <c r="E21" s="2">
        <v>724545.39311740897</v>
      </c>
      <c r="F21" s="3">
        <v>2260</v>
      </c>
      <c r="G21" t="s">
        <v>44</v>
      </c>
      <c r="H21">
        <v>956.53549104561796</v>
      </c>
    </row>
    <row r="22" spans="1:8" x14ac:dyDescent="0.55000000000000004">
      <c r="A22" t="s">
        <v>45</v>
      </c>
      <c r="B22">
        <v>43.493137095666903</v>
      </c>
      <c r="C22">
        <v>-73.6240684168543</v>
      </c>
      <c r="D22" s="2">
        <v>1697525.42</v>
      </c>
      <c r="E22" s="2">
        <v>730902.83</v>
      </c>
      <c r="F22" s="3">
        <v>2260</v>
      </c>
      <c r="G22" t="s">
        <v>45</v>
      </c>
      <c r="H22">
        <v>2665.74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Tool1_Concentration_Time_Data</vt:lpstr>
      <vt:lpstr>Tool5_Concentration_Time_Data</vt:lpstr>
      <vt:lpstr>Tool1_MW</vt:lpstr>
      <vt:lpstr>Tool5_MW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Hiroko M Hort</cp:lastModifiedBy>
  <dcterms:created xsi:type="dcterms:W3CDTF">2023-07-25T16:17:09Z</dcterms:created>
  <dcterms:modified xsi:type="dcterms:W3CDTF">2024-03-02T08:15:41Z</dcterms:modified>
</cp:coreProperties>
</file>