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iniyank\Downloads\"/>
    </mc:Choice>
  </mc:AlternateContent>
  <xr:revisionPtr revIDLastSave="0" documentId="13_ncr:1_{EA783708-AABF-42F1-AE1F-CB722A5066F1}" xr6:coauthVersionLast="47" xr6:coauthVersionMax="47" xr10:uidLastSave="{00000000-0000-0000-0000-000000000000}"/>
  <bookViews>
    <workbookView xWindow="-108" yWindow="-108" windowWidth="23256" windowHeight="12576" tabRatio="865" firstSheet="4" activeTab="4" xr2:uid="{00000000-000D-0000-FFFF-FFFF00000000}"/>
  </bookViews>
  <sheets>
    <sheet name="Readme" sheetId="15" r:id="rId1"/>
    <sheet name="Change Log" sheetId="17" r:id="rId2"/>
    <sheet name="Targets &amp; Definitions" sheetId="19" r:id="rId3"/>
    <sheet name="Cell Alpha - Op-Window" sheetId="10" r:id="rId4"/>
    <sheet name="Cell Bravo - Op-Window" sheetId="21" r:id="rId5"/>
  </sheets>
  <externalReferences>
    <externalReference r:id="rId6"/>
  </externalReferences>
  <definedNames>
    <definedName name="HPPC_Current">[1]Input!$E$3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" i="21" l="1"/>
  <c r="P79" i="21"/>
  <c r="Q79" i="21"/>
  <c r="AR78" i="21" l="1"/>
  <c r="AX71" i="21" l="1"/>
  <c r="AO69" i="21" l="1"/>
  <c r="AZ104" i="21" l="1"/>
  <c r="AY104" i="21"/>
  <c r="AX104" i="21"/>
  <c r="AW104" i="21"/>
  <c r="AV104" i="21"/>
  <c r="AU104" i="21"/>
  <c r="AT104" i="21"/>
  <c r="AS104" i="21"/>
  <c r="AR104" i="21"/>
  <c r="AQ104" i="21"/>
  <c r="AP104" i="21"/>
  <c r="AO104" i="21"/>
  <c r="AN104" i="21"/>
  <c r="AM104" i="21"/>
  <c r="AL104" i="21"/>
  <c r="AK104" i="21"/>
  <c r="AJ104" i="21"/>
  <c r="AI104" i="21"/>
  <c r="AH104" i="21"/>
  <c r="AG104" i="21"/>
  <c r="AF104" i="21"/>
  <c r="AE104" i="21"/>
  <c r="AZ103" i="21"/>
  <c r="AY103" i="21"/>
  <c r="AX103" i="21"/>
  <c r="AW103" i="21"/>
  <c r="AV103" i="21"/>
  <c r="AU103" i="21"/>
  <c r="AT103" i="21"/>
  <c r="AS103" i="21"/>
  <c r="AR103" i="21"/>
  <c r="AQ103" i="21"/>
  <c r="AP103" i="21"/>
  <c r="AO103" i="21"/>
  <c r="AN103" i="21"/>
  <c r="AM103" i="21"/>
  <c r="AL103" i="21"/>
  <c r="AK103" i="21"/>
  <c r="AJ103" i="21"/>
  <c r="AI103" i="21"/>
  <c r="AH103" i="21"/>
  <c r="AG103" i="21"/>
  <c r="AF103" i="21"/>
  <c r="AE103" i="21"/>
  <c r="AZ102" i="21"/>
  <c r="AY102" i="21"/>
  <c r="AX102" i="21"/>
  <c r="AW102" i="21"/>
  <c r="AV102" i="21"/>
  <c r="AU102" i="21"/>
  <c r="AT102" i="21"/>
  <c r="AS102" i="21"/>
  <c r="AR102" i="21"/>
  <c r="AQ102" i="21"/>
  <c r="AP102" i="21"/>
  <c r="AO102" i="21"/>
  <c r="AN102" i="21"/>
  <c r="AM102" i="21"/>
  <c r="AL102" i="21"/>
  <c r="AK102" i="21"/>
  <c r="AJ102" i="21"/>
  <c r="AI102" i="21"/>
  <c r="AH102" i="21"/>
  <c r="AG102" i="21"/>
  <c r="AF102" i="21"/>
  <c r="AE102" i="21"/>
  <c r="AZ101" i="21"/>
  <c r="AY101" i="21"/>
  <c r="AX101" i="21"/>
  <c r="AW101" i="21"/>
  <c r="AV101" i="21"/>
  <c r="AU101" i="21"/>
  <c r="AT101" i="21"/>
  <c r="AS101" i="21"/>
  <c r="AR101" i="21"/>
  <c r="AQ101" i="21"/>
  <c r="AP101" i="21"/>
  <c r="AO101" i="21"/>
  <c r="AN101" i="21"/>
  <c r="AM101" i="21"/>
  <c r="AL101" i="21"/>
  <c r="AK101" i="21"/>
  <c r="AJ101" i="21"/>
  <c r="AI101" i="21"/>
  <c r="AH101" i="21"/>
  <c r="AG101" i="21"/>
  <c r="AF101" i="21"/>
  <c r="AE101" i="21"/>
  <c r="AZ100" i="21"/>
  <c r="AY100" i="21"/>
  <c r="AX100" i="21"/>
  <c r="AW100" i="21"/>
  <c r="AV100" i="21"/>
  <c r="AU100" i="21"/>
  <c r="AT100" i="21"/>
  <c r="AS100" i="21"/>
  <c r="AR100" i="21"/>
  <c r="AQ100" i="21"/>
  <c r="AP100" i="21"/>
  <c r="AO100" i="21"/>
  <c r="AN100" i="21"/>
  <c r="AM100" i="21"/>
  <c r="AL100" i="21"/>
  <c r="AK100" i="21"/>
  <c r="AJ100" i="21"/>
  <c r="AI100" i="21"/>
  <c r="AH100" i="21"/>
  <c r="AG100" i="21"/>
  <c r="AF100" i="21"/>
  <c r="AE100" i="21"/>
  <c r="AZ99" i="21"/>
  <c r="AY99" i="21"/>
  <c r="AX99" i="21"/>
  <c r="AW99" i="21"/>
  <c r="AV99" i="21"/>
  <c r="AU99" i="21"/>
  <c r="AT99" i="21"/>
  <c r="AS99" i="21"/>
  <c r="AR99" i="21"/>
  <c r="AQ99" i="21"/>
  <c r="AP99" i="21"/>
  <c r="AO99" i="21"/>
  <c r="AN99" i="21"/>
  <c r="AM99" i="21"/>
  <c r="AL99" i="21"/>
  <c r="AK99" i="21"/>
  <c r="AJ99" i="21"/>
  <c r="AI99" i="21"/>
  <c r="AH99" i="21"/>
  <c r="AG99" i="21"/>
  <c r="AF99" i="21"/>
  <c r="AE99" i="21"/>
  <c r="AZ98" i="21"/>
  <c r="AY98" i="21"/>
  <c r="AX98" i="21"/>
  <c r="AW98" i="21"/>
  <c r="AV98" i="21"/>
  <c r="AU98" i="21"/>
  <c r="AT98" i="21"/>
  <c r="AS98" i="21"/>
  <c r="AR98" i="21"/>
  <c r="AQ98" i="21"/>
  <c r="AP98" i="21"/>
  <c r="AO98" i="21"/>
  <c r="AN98" i="21"/>
  <c r="AM98" i="21"/>
  <c r="AL98" i="21"/>
  <c r="AK98" i="21"/>
  <c r="AJ98" i="21"/>
  <c r="AI98" i="21"/>
  <c r="AH98" i="21"/>
  <c r="AG98" i="21"/>
  <c r="AF98" i="21"/>
  <c r="AE98" i="21"/>
  <c r="AZ97" i="21"/>
  <c r="AY97" i="21"/>
  <c r="AX97" i="21"/>
  <c r="AW97" i="21"/>
  <c r="AV97" i="21"/>
  <c r="AU97" i="21"/>
  <c r="AT97" i="21"/>
  <c r="AS97" i="21"/>
  <c r="AR97" i="21"/>
  <c r="AQ97" i="21"/>
  <c r="AP97" i="21"/>
  <c r="AO97" i="21"/>
  <c r="AN97" i="21"/>
  <c r="AM97" i="21"/>
  <c r="AL97" i="21"/>
  <c r="AK97" i="21"/>
  <c r="AJ97" i="21"/>
  <c r="AI97" i="21"/>
  <c r="AH97" i="21"/>
  <c r="AG97" i="21"/>
  <c r="AF97" i="21"/>
  <c r="AE97" i="21"/>
  <c r="AZ96" i="21"/>
  <c r="AY96" i="21"/>
  <c r="AX96" i="21"/>
  <c r="AW96" i="21"/>
  <c r="AV96" i="21"/>
  <c r="AU96" i="21"/>
  <c r="AT96" i="21"/>
  <c r="AS96" i="21"/>
  <c r="AR96" i="21"/>
  <c r="AQ96" i="21"/>
  <c r="AP96" i="21"/>
  <c r="AO96" i="21"/>
  <c r="AN96" i="21"/>
  <c r="AM96" i="21"/>
  <c r="AL96" i="21"/>
  <c r="AK96" i="21"/>
  <c r="AJ96" i="21"/>
  <c r="AI96" i="21"/>
  <c r="AH96" i="21"/>
  <c r="AG96" i="21"/>
  <c r="AF96" i="21"/>
  <c r="AE96" i="21"/>
  <c r="AZ95" i="21"/>
  <c r="AY95" i="21"/>
  <c r="AX95" i="21"/>
  <c r="AW95" i="21"/>
  <c r="AV95" i="21"/>
  <c r="AU95" i="21"/>
  <c r="AT95" i="21"/>
  <c r="AS95" i="21"/>
  <c r="AR95" i="21"/>
  <c r="AQ95" i="21"/>
  <c r="AP95" i="21"/>
  <c r="AO95" i="21"/>
  <c r="AN95" i="21"/>
  <c r="AM95" i="21"/>
  <c r="AL95" i="21"/>
  <c r="AK95" i="21"/>
  <c r="AJ95" i="21"/>
  <c r="AI95" i="21"/>
  <c r="AH95" i="21"/>
  <c r="AG95" i="21"/>
  <c r="AF95" i="21"/>
  <c r="AE95" i="21"/>
  <c r="AZ94" i="21"/>
  <c r="AY94" i="21"/>
  <c r="AX94" i="21"/>
  <c r="AW94" i="21"/>
  <c r="AV94" i="21"/>
  <c r="AU94" i="21"/>
  <c r="AT94" i="21"/>
  <c r="AS94" i="21"/>
  <c r="AR94" i="21"/>
  <c r="AQ94" i="21"/>
  <c r="AP94" i="21"/>
  <c r="AO94" i="21"/>
  <c r="AN94" i="21"/>
  <c r="AM94" i="21"/>
  <c r="AL94" i="21"/>
  <c r="AK94" i="21"/>
  <c r="AJ94" i="21"/>
  <c r="AI94" i="21"/>
  <c r="AH94" i="21"/>
  <c r="AG94" i="21"/>
  <c r="AF94" i="21"/>
  <c r="AE94" i="21"/>
  <c r="AZ93" i="21"/>
  <c r="AY93" i="21"/>
  <c r="AX93" i="21"/>
  <c r="AW93" i="21"/>
  <c r="AV93" i="21"/>
  <c r="AU93" i="21"/>
  <c r="AT93" i="21"/>
  <c r="AS93" i="21"/>
  <c r="AR93" i="21"/>
  <c r="AQ93" i="21"/>
  <c r="AP93" i="21"/>
  <c r="AO93" i="21"/>
  <c r="AN93" i="21"/>
  <c r="AM93" i="21"/>
  <c r="AL93" i="21"/>
  <c r="AK93" i="21"/>
  <c r="AJ93" i="21"/>
  <c r="AI93" i="21"/>
  <c r="AH93" i="21"/>
  <c r="AG93" i="21"/>
  <c r="AF93" i="21"/>
  <c r="AE93" i="21"/>
  <c r="AZ92" i="21"/>
  <c r="AY92" i="21"/>
  <c r="AX92" i="21"/>
  <c r="AW92" i="21"/>
  <c r="AV92" i="21"/>
  <c r="AU92" i="21"/>
  <c r="AT92" i="21"/>
  <c r="AS92" i="21"/>
  <c r="AR92" i="21"/>
  <c r="AQ92" i="21"/>
  <c r="AP92" i="21"/>
  <c r="AO92" i="21"/>
  <c r="AN92" i="21"/>
  <c r="AM92" i="21"/>
  <c r="AL92" i="21"/>
  <c r="AK92" i="21"/>
  <c r="AJ92" i="21"/>
  <c r="AI92" i="21"/>
  <c r="AH92" i="21"/>
  <c r="AG92" i="21"/>
  <c r="AF92" i="21"/>
  <c r="AE92" i="21"/>
  <c r="AZ91" i="21"/>
  <c r="AY91" i="21"/>
  <c r="AX91" i="21"/>
  <c r="AW91" i="21"/>
  <c r="AV91" i="21"/>
  <c r="AU91" i="21"/>
  <c r="AT91" i="21"/>
  <c r="AS91" i="21"/>
  <c r="AR91" i="21"/>
  <c r="AQ91" i="21"/>
  <c r="AP91" i="21"/>
  <c r="AO91" i="21"/>
  <c r="AN91" i="21"/>
  <c r="AM91" i="21"/>
  <c r="AL91" i="21"/>
  <c r="AK91" i="21"/>
  <c r="AJ91" i="21"/>
  <c r="AI91" i="21"/>
  <c r="AH91" i="21"/>
  <c r="AG91" i="21"/>
  <c r="AF91" i="21"/>
  <c r="AE91" i="21"/>
  <c r="AZ90" i="21"/>
  <c r="AY90" i="21"/>
  <c r="AX90" i="21"/>
  <c r="AW90" i="21"/>
  <c r="AV90" i="21"/>
  <c r="AU90" i="21"/>
  <c r="AT90" i="21"/>
  <c r="AS90" i="21"/>
  <c r="AR90" i="21"/>
  <c r="AQ90" i="21"/>
  <c r="AP90" i="21"/>
  <c r="AO90" i="21"/>
  <c r="AN90" i="21"/>
  <c r="AM90" i="21"/>
  <c r="AL90" i="21"/>
  <c r="AK90" i="21"/>
  <c r="AJ90" i="21"/>
  <c r="AI90" i="21"/>
  <c r="AH90" i="21"/>
  <c r="AG90" i="21"/>
  <c r="AF90" i="21"/>
  <c r="AE90" i="21"/>
  <c r="AZ89" i="21"/>
  <c r="AY89" i="21"/>
  <c r="AX89" i="21"/>
  <c r="AW89" i="21"/>
  <c r="AV89" i="21"/>
  <c r="AU89" i="21"/>
  <c r="AT89" i="21"/>
  <c r="AS89" i="21"/>
  <c r="AR89" i="21"/>
  <c r="AQ89" i="21"/>
  <c r="AP89" i="21"/>
  <c r="AO89" i="21"/>
  <c r="AN89" i="21"/>
  <c r="AM89" i="21"/>
  <c r="AL89" i="21"/>
  <c r="AK89" i="21"/>
  <c r="AJ89" i="21"/>
  <c r="AI89" i="21"/>
  <c r="AH89" i="21"/>
  <c r="AG89" i="21"/>
  <c r="AF89" i="21"/>
  <c r="AE89" i="21"/>
  <c r="AZ88" i="21"/>
  <c r="AY88" i="21"/>
  <c r="AX88" i="21"/>
  <c r="AW88" i="21"/>
  <c r="AV88" i="21"/>
  <c r="AU88" i="21"/>
  <c r="AT88" i="21"/>
  <c r="AS88" i="21"/>
  <c r="AR88" i="21"/>
  <c r="AQ88" i="21"/>
  <c r="AP88" i="21"/>
  <c r="AO88" i="21"/>
  <c r="AN88" i="21"/>
  <c r="AM88" i="21"/>
  <c r="AL88" i="21"/>
  <c r="AK88" i="21"/>
  <c r="AJ88" i="21"/>
  <c r="AI88" i="21"/>
  <c r="AH88" i="21"/>
  <c r="AG88" i="21"/>
  <c r="AF88" i="21"/>
  <c r="AE88" i="21"/>
  <c r="AZ87" i="21"/>
  <c r="AY87" i="21"/>
  <c r="AX87" i="21"/>
  <c r="AW87" i="21"/>
  <c r="AV87" i="21"/>
  <c r="AU87" i="21"/>
  <c r="AT87" i="21"/>
  <c r="AS87" i="21"/>
  <c r="AR87" i="21"/>
  <c r="AQ87" i="21"/>
  <c r="AP87" i="21"/>
  <c r="AO87" i="21"/>
  <c r="AN87" i="21"/>
  <c r="AM87" i="21"/>
  <c r="AL87" i="21"/>
  <c r="AK87" i="21"/>
  <c r="AJ87" i="21"/>
  <c r="AI87" i="21"/>
  <c r="AH87" i="21"/>
  <c r="AG87" i="21"/>
  <c r="AF87" i="21"/>
  <c r="AE87" i="21"/>
  <c r="AZ86" i="21"/>
  <c r="AY86" i="21"/>
  <c r="AX86" i="21"/>
  <c r="AW86" i="21"/>
  <c r="AV86" i="21"/>
  <c r="AU86" i="21"/>
  <c r="AT86" i="21"/>
  <c r="AS86" i="21"/>
  <c r="AR86" i="21"/>
  <c r="AQ86" i="21"/>
  <c r="AP86" i="21"/>
  <c r="AO86" i="21"/>
  <c r="AN86" i="21"/>
  <c r="AM86" i="21"/>
  <c r="AL86" i="21"/>
  <c r="AK86" i="21"/>
  <c r="AJ86" i="21"/>
  <c r="AI86" i="21"/>
  <c r="AH86" i="21"/>
  <c r="AG86" i="21"/>
  <c r="AF86" i="21"/>
  <c r="AE86" i="21"/>
  <c r="AZ85" i="21"/>
  <c r="AY85" i="21"/>
  <c r="AX85" i="21"/>
  <c r="AW85" i="21"/>
  <c r="AV85" i="21"/>
  <c r="AU85" i="21"/>
  <c r="AT85" i="21"/>
  <c r="AS85" i="21"/>
  <c r="AR85" i="21"/>
  <c r="AQ85" i="21"/>
  <c r="AP85" i="21"/>
  <c r="AO85" i="21"/>
  <c r="AN85" i="21"/>
  <c r="AM85" i="21"/>
  <c r="AL85" i="21"/>
  <c r="AK85" i="21"/>
  <c r="AJ85" i="21"/>
  <c r="AI85" i="21"/>
  <c r="AH85" i="21"/>
  <c r="AG85" i="21"/>
  <c r="AF85" i="21"/>
  <c r="AE85" i="21"/>
  <c r="AZ84" i="21"/>
  <c r="AY84" i="21"/>
  <c r="AX84" i="21"/>
  <c r="AW84" i="21"/>
  <c r="AV84" i="21"/>
  <c r="AU84" i="21"/>
  <c r="AT84" i="21"/>
  <c r="AS84" i="21"/>
  <c r="AR84" i="21"/>
  <c r="AQ84" i="21"/>
  <c r="AP84" i="21"/>
  <c r="AO84" i="21"/>
  <c r="AN84" i="21"/>
  <c r="AM84" i="21"/>
  <c r="AL84" i="21"/>
  <c r="AK84" i="21"/>
  <c r="AJ84" i="21"/>
  <c r="AI84" i="21"/>
  <c r="AH84" i="21"/>
  <c r="AG84" i="21"/>
  <c r="AF84" i="21"/>
  <c r="AE84" i="21"/>
  <c r="AZ83" i="21"/>
  <c r="AY83" i="21"/>
  <c r="AX83" i="21"/>
  <c r="AW83" i="21"/>
  <c r="AV83" i="21"/>
  <c r="AU83" i="21"/>
  <c r="AT83" i="21"/>
  <c r="AS83" i="21"/>
  <c r="AR83" i="21"/>
  <c r="AQ83" i="21"/>
  <c r="AP83" i="21"/>
  <c r="AO83" i="21"/>
  <c r="AN83" i="21"/>
  <c r="AM83" i="21"/>
  <c r="AL83" i="21"/>
  <c r="AK83" i="21"/>
  <c r="AJ83" i="21"/>
  <c r="AI83" i="21"/>
  <c r="AH83" i="21"/>
  <c r="AG83" i="21"/>
  <c r="AF83" i="21"/>
  <c r="AE83" i="21"/>
  <c r="Z82" i="21"/>
  <c r="Y82" i="21"/>
  <c r="X82" i="21"/>
  <c r="W82" i="21"/>
  <c r="V82" i="21"/>
  <c r="U82" i="21"/>
  <c r="T82" i="21"/>
  <c r="S82" i="21"/>
  <c r="R82" i="21"/>
  <c r="Q82" i="21"/>
  <c r="P82" i="21"/>
  <c r="O82" i="21"/>
  <c r="N82" i="21"/>
  <c r="M82" i="21"/>
  <c r="L82" i="21"/>
  <c r="K82" i="21"/>
  <c r="J82" i="21"/>
  <c r="I82" i="21"/>
  <c r="H82" i="21"/>
  <c r="G82" i="21"/>
  <c r="F82" i="21"/>
  <c r="E82" i="21"/>
  <c r="AZ80" i="21"/>
  <c r="AY80" i="21"/>
  <c r="AX80" i="21"/>
  <c r="AW80" i="21"/>
  <c r="AV80" i="21"/>
  <c r="AU80" i="21"/>
  <c r="AT80" i="21"/>
  <c r="AS80" i="21"/>
  <c r="AR80" i="21"/>
  <c r="AQ80" i="21"/>
  <c r="AP80" i="21"/>
  <c r="AO80" i="21"/>
  <c r="AN80" i="21"/>
  <c r="AM80" i="21"/>
  <c r="AL80" i="21"/>
  <c r="AK80" i="21"/>
  <c r="AJ80" i="21"/>
  <c r="AI80" i="21"/>
  <c r="AH80" i="21"/>
  <c r="AG80" i="21"/>
  <c r="AF80" i="21"/>
  <c r="AE80" i="21"/>
  <c r="AZ79" i="21"/>
  <c r="AY79" i="21"/>
  <c r="AX79" i="21"/>
  <c r="AW79" i="21"/>
  <c r="AV79" i="21"/>
  <c r="AU79" i="21"/>
  <c r="AT79" i="21"/>
  <c r="AS79" i="21"/>
  <c r="AR79" i="21"/>
  <c r="AQ79" i="21"/>
  <c r="AP79" i="21"/>
  <c r="AO79" i="21"/>
  <c r="AN79" i="21"/>
  <c r="AM79" i="21"/>
  <c r="AL79" i="21"/>
  <c r="AK79" i="21"/>
  <c r="AJ79" i="21"/>
  <c r="AI79" i="21"/>
  <c r="AH79" i="21"/>
  <c r="AG79" i="21"/>
  <c r="AF79" i="21"/>
  <c r="AE79" i="21"/>
  <c r="AZ78" i="21"/>
  <c r="AY78" i="21"/>
  <c r="AX78" i="21"/>
  <c r="AW78" i="21"/>
  <c r="AV78" i="21"/>
  <c r="AU78" i="21"/>
  <c r="AT78" i="21"/>
  <c r="AS78" i="21"/>
  <c r="AQ78" i="21"/>
  <c r="AP78" i="21"/>
  <c r="AO78" i="21"/>
  <c r="AN78" i="21"/>
  <c r="AM78" i="21"/>
  <c r="AL78" i="21"/>
  <c r="AK78" i="21"/>
  <c r="AJ78" i="21"/>
  <c r="AI78" i="21"/>
  <c r="AH78" i="21"/>
  <c r="AG78" i="21"/>
  <c r="AF78" i="21"/>
  <c r="AE78" i="21"/>
  <c r="AZ77" i="21"/>
  <c r="AY77" i="21"/>
  <c r="AX77" i="21"/>
  <c r="AW77" i="21"/>
  <c r="AV77" i="21"/>
  <c r="AU77" i="21"/>
  <c r="AT77" i="21"/>
  <c r="AS77" i="21"/>
  <c r="AR77" i="21"/>
  <c r="AQ77" i="21"/>
  <c r="AP77" i="21"/>
  <c r="AO77" i="21"/>
  <c r="AN77" i="21"/>
  <c r="AM77" i="21"/>
  <c r="AL77" i="21"/>
  <c r="AK77" i="21"/>
  <c r="AJ77" i="21"/>
  <c r="AI77" i="21"/>
  <c r="AH77" i="21"/>
  <c r="AG77" i="21"/>
  <c r="AF77" i="21"/>
  <c r="AE77" i="21"/>
  <c r="AZ76" i="21"/>
  <c r="AY76" i="21"/>
  <c r="AX76" i="21"/>
  <c r="AW76" i="21"/>
  <c r="AV76" i="21"/>
  <c r="AU76" i="21"/>
  <c r="AT76" i="21"/>
  <c r="AS76" i="21"/>
  <c r="AR76" i="21"/>
  <c r="AQ76" i="21"/>
  <c r="AP76" i="21"/>
  <c r="AO76" i="21"/>
  <c r="AN76" i="21"/>
  <c r="AM76" i="21"/>
  <c r="AL76" i="21"/>
  <c r="AK76" i="21"/>
  <c r="AJ76" i="21"/>
  <c r="AI76" i="21"/>
  <c r="AH76" i="21"/>
  <c r="AG76" i="21"/>
  <c r="AF76" i="21"/>
  <c r="AE76" i="21"/>
  <c r="AZ75" i="21"/>
  <c r="AY75" i="21"/>
  <c r="AX75" i="21"/>
  <c r="AW75" i="21"/>
  <c r="AV75" i="21"/>
  <c r="AU75" i="21"/>
  <c r="AT75" i="21"/>
  <c r="AS75" i="21"/>
  <c r="AR75" i="21"/>
  <c r="AQ75" i="21"/>
  <c r="AP75" i="21"/>
  <c r="AO75" i="21"/>
  <c r="AN75" i="21"/>
  <c r="AM75" i="21"/>
  <c r="AL75" i="21"/>
  <c r="AK75" i="21"/>
  <c r="AJ75" i="21"/>
  <c r="AI75" i="21"/>
  <c r="AH75" i="21"/>
  <c r="AG75" i="21"/>
  <c r="AF75" i="21"/>
  <c r="AE75" i="21"/>
  <c r="AZ74" i="21"/>
  <c r="AY74" i="21"/>
  <c r="AX74" i="21"/>
  <c r="AW74" i="21"/>
  <c r="AV74" i="21"/>
  <c r="AU74" i="21"/>
  <c r="AT74" i="21"/>
  <c r="AS74" i="21"/>
  <c r="AR74" i="21"/>
  <c r="AQ74" i="21"/>
  <c r="AP74" i="21"/>
  <c r="AO74" i="21"/>
  <c r="AN74" i="21"/>
  <c r="AM74" i="21"/>
  <c r="AL74" i="21"/>
  <c r="AK74" i="21"/>
  <c r="AJ74" i="21"/>
  <c r="AI74" i="21"/>
  <c r="AH74" i="21"/>
  <c r="AG74" i="21"/>
  <c r="AF74" i="21"/>
  <c r="AE74" i="21"/>
  <c r="AZ73" i="21"/>
  <c r="AY73" i="21"/>
  <c r="AX73" i="21"/>
  <c r="AW73" i="21"/>
  <c r="AV73" i="21"/>
  <c r="AU73" i="21"/>
  <c r="AT73" i="21"/>
  <c r="AS73" i="21"/>
  <c r="AR73" i="21"/>
  <c r="AQ73" i="21"/>
  <c r="AP73" i="21"/>
  <c r="AO73" i="21"/>
  <c r="AN73" i="21"/>
  <c r="AM73" i="21"/>
  <c r="AL73" i="21"/>
  <c r="AK73" i="21"/>
  <c r="AJ73" i="21"/>
  <c r="AI73" i="21"/>
  <c r="AH73" i="21"/>
  <c r="AG73" i="21"/>
  <c r="AF73" i="21"/>
  <c r="AE73" i="21"/>
  <c r="AZ72" i="21"/>
  <c r="AY72" i="21"/>
  <c r="AX72" i="21"/>
  <c r="AW72" i="21"/>
  <c r="AV72" i="21"/>
  <c r="AU72" i="21"/>
  <c r="AT72" i="21"/>
  <c r="AS72" i="21"/>
  <c r="AR72" i="21"/>
  <c r="AQ72" i="21"/>
  <c r="AP72" i="21"/>
  <c r="AO72" i="21"/>
  <c r="AN72" i="21"/>
  <c r="AM72" i="21"/>
  <c r="AL72" i="21"/>
  <c r="AK72" i="21"/>
  <c r="AJ72" i="21"/>
  <c r="AI72" i="21"/>
  <c r="AH72" i="21"/>
  <c r="AG72" i="21"/>
  <c r="AF72" i="21"/>
  <c r="AE72" i="21"/>
  <c r="AZ71" i="21"/>
  <c r="AY71" i="21"/>
  <c r="AW71" i="21"/>
  <c r="AV71" i="21"/>
  <c r="AU71" i="21"/>
  <c r="AT71" i="21"/>
  <c r="AS71" i="21"/>
  <c r="AR71" i="21"/>
  <c r="AQ71" i="21"/>
  <c r="AP71" i="21"/>
  <c r="AO71" i="21"/>
  <c r="AN71" i="21"/>
  <c r="AM71" i="21"/>
  <c r="AL71" i="21"/>
  <c r="AK71" i="21"/>
  <c r="AJ71" i="21"/>
  <c r="AI71" i="21"/>
  <c r="AH71" i="21"/>
  <c r="AG71" i="21"/>
  <c r="AF71" i="21"/>
  <c r="AE71" i="21"/>
  <c r="AZ70" i="21"/>
  <c r="AY70" i="21"/>
  <c r="AX70" i="21"/>
  <c r="AW70" i="21"/>
  <c r="AV70" i="21"/>
  <c r="AU70" i="21"/>
  <c r="AT70" i="21"/>
  <c r="AS70" i="21"/>
  <c r="AR70" i="21"/>
  <c r="AQ70" i="21"/>
  <c r="AP70" i="21"/>
  <c r="AO70" i="21"/>
  <c r="AN70" i="21"/>
  <c r="AM70" i="21"/>
  <c r="AL70" i="21"/>
  <c r="AK70" i="21"/>
  <c r="AJ70" i="21"/>
  <c r="AI70" i="21"/>
  <c r="AH70" i="21"/>
  <c r="AG70" i="21"/>
  <c r="AF70" i="21"/>
  <c r="AE70" i="21"/>
  <c r="AZ69" i="21"/>
  <c r="AY69" i="21"/>
  <c r="AX69" i="21"/>
  <c r="AW69" i="21"/>
  <c r="AV69" i="21"/>
  <c r="AU69" i="21"/>
  <c r="AT69" i="21"/>
  <c r="AS69" i="21"/>
  <c r="AR69" i="21"/>
  <c r="AQ69" i="21"/>
  <c r="AP69" i="21"/>
  <c r="AN69" i="21"/>
  <c r="AM69" i="21"/>
  <c r="AL69" i="21"/>
  <c r="AK69" i="21"/>
  <c r="AJ69" i="21"/>
  <c r="AI69" i="21"/>
  <c r="AH69" i="21"/>
  <c r="AG69" i="21"/>
  <c r="AF69" i="21"/>
  <c r="AE69" i="21"/>
  <c r="AZ68" i="21"/>
  <c r="AY68" i="21"/>
  <c r="AX68" i="21"/>
  <c r="AW68" i="21"/>
  <c r="AV68" i="21"/>
  <c r="AU68" i="21"/>
  <c r="AT68" i="21"/>
  <c r="AS68" i="21"/>
  <c r="AR68" i="21"/>
  <c r="AQ68" i="21"/>
  <c r="AP68" i="21"/>
  <c r="AO68" i="21"/>
  <c r="AN68" i="21"/>
  <c r="AM68" i="21"/>
  <c r="AL68" i="21"/>
  <c r="AK68" i="21"/>
  <c r="AJ68" i="21"/>
  <c r="AI68" i="21"/>
  <c r="AH68" i="21"/>
  <c r="AG68" i="21"/>
  <c r="AF68" i="21"/>
  <c r="AE68" i="21"/>
  <c r="AZ67" i="21"/>
  <c r="AY67" i="21"/>
  <c r="AX67" i="21"/>
  <c r="AW67" i="21"/>
  <c r="AV67" i="21"/>
  <c r="AU67" i="21"/>
  <c r="AT67" i="21"/>
  <c r="AS67" i="21"/>
  <c r="AR67" i="21"/>
  <c r="AQ67" i="21"/>
  <c r="AP67" i="21"/>
  <c r="AO67" i="21"/>
  <c r="AN67" i="21"/>
  <c r="AM67" i="21"/>
  <c r="AL67" i="21"/>
  <c r="AK67" i="21"/>
  <c r="AJ67" i="21"/>
  <c r="AI67" i="21"/>
  <c r="AH67" i="21"/>
  <c r="AG67" i="21"/>
  <c r="AF67" i="21"/>
  <c r="AE67" i="21"/>
  <c r="AZ66" i="21"/>
  <c r="AY66" i="21"/>
  <c r="AX66" i="21"/>
  <c r="AW66" i="21"/>
  <c r="AV66" i="21"/>
  <c r="AU66" i="21"/>
  <c r="AT66" i="21"/>
  <c r="AS66" i="21"/>
  <c r="AR66" i="21"/>
  <c r="AQ66" i="21"/>
  <c r="AP66" i="21"/>
  <c r="AO66" i="21"/>
  <c r="AN66" i="21"/>
  <c r="AM66" i="21"/>
  <c r="AL66" i="21"/>
  <c r="AK66" i="21"/>
  <c r="AJ66" i="21"/>
  <c r="AI66" i="21"/>
  <c r="AH66" i="21"/>
  <c r="AG66" i="21"/>
  <c r="AF66" i="21"/>
  <c r="AE66" i="21"/>
  <c r="AZ65" i="21"/>
  <c r="AY65" i="21"/>
  <c r="AX65" i="21"/>
  <c r="AW65" i="21"/>
  <c r="AV65" i="21"/>
  <c r="AU65" i="21"/>
  <c r="AT65" i="21"/>
  <c r="AS65" i="21"/>
  <c r="AR65" i="21"/>
  <c r="AQ65" i="21"/>
  <c r="AP65" i="21"/>
  <c r="AO65" i="21"/>
  <c r="AN65" i="21"/>
  <c r="AM65" i="21"/>
  <c r="AL65" i="21"/>
  <c r="AK65" i="21"/>
  <c r="AJ65" i="21"/>
  <c r="AI65" i="21"/>
  <c r="AH65" i="21"/>
  <c r="AG65" i="21"/>
  <c r="AF65" i="21"/>
  <c r="AE65" i="21"/>
  <c r="AZ64" i="21"/>
  <c r="AY64" i="21"/>
  <c r="AX64" i="21"/>
  <c r="AW64" i="21"/>
  <c r="AV64" i="21"/>
  <c r="AU64" i="21"/>
  <c r="AT64" i="21"/>
  <c r="AS64" i="21"/>
  <c r="AR64" i="21"/>
  <c r="AQ64" i="21"/>
  <c r="AP64" i="21"/>
  <c r="AO64" i="21"/>
  <c r="AN64" i="21"/>
  <c r="AM64" i="21"/>
  <c r="AL64" i="21"/>
  <c r="AK64" i="21"/>
  <c r="AJ64" i="21"/>
  <c r="AI64" i="21"/>
  <c r="AH64" i="21"/>
  <c r="AG64" i="21"/>
  <c r="AF64" i="21"/>
  <c r="AE64" i="21"/>
  <c r="AZ63" i="21"/>
  <c r="AY63" i="21"/>
  <c r="AX63" i="21"/>
  <c r="AW63" i="21"/>
  <c r="AV63" i="21"/>
  <c r="AU63" i="21"/>
  <c r="AT63" i="21"/>
  <c r="AS63" i="21"/>
  <c r="AR63" i="21"/>
  <c r="AQ63" i="21"/>
  <c r="AP63" i="21"/>
  <c r="AO63" i="21"/>
  <c r="AN63" i="21"/>
  <c r="AM63" i="21"/>
  <c r="AL63" i="21"/>
  <c r="AK63" i="21"/>
  <c r="AJ63" i="21"/>
  <c r="AI63" i="21"/>
  <c r="AH63" i="21"/>
  <c r="AG63" i="21"/>
  <c r="AF63" i="21"/>
  <c r="AE63" i="21"/>
  <c r="AZ62" i="21"/>
  <c r="AY62" i="21"/>
  <c r="AX62" i="21"/>
  <c r="AW62" i="21"/>
  <c r="AV62" i="21"/>
  <c r="AU62" i="21"/>
  <c r="AT62" i="21"/>
  <c r="AS62" i="21"/>
  <c r="AR62" i="21"/>
  <c r="AQ62" i="21"/>
  <c r="AP62" i="21"/>
  <c r="AO62" i="21"/>
  <c r="AN62" i="21"/>
  <c r="AM62" i="21"/>
  <c r="AL62" i="21"/>
  <c r="AK62" i="21"/>
  <c r="AJ62" i="21"/>
  <c r="AI62" i="21"/>
  <c r="AH62" i="21"/>
  <c r="AG62" i="21"/>
  <c r="AF62" i="21"/>
  <c r="AE62" i="21"/>
  <c r="AZ61" i="21"/>
  <c r="AY61" i="21"/>
  <c r="AX61" i="21"/>
  <c r="AW61" i="21"/>
  <c r="AV61" i="21"/>
  <c r="AU61" i="21"/>
  <c r="AT61" i="21"/>
  <c r="AS61" i="21"/>
  <c r="AR61" i="21"/>
  <c r="AQ61" i="21"/>
  <c r="AP61" i="21"/>
  <c r="AO61" i="21"/>
  <c r="AN61" i="21"/>
  <c r="AM61" i="21"/>
  <c r="AL61" i="21"/>
  <c r="AK61" i="21"/>
  <c r="AJ61" i="21"/>
  <c r="AI61" i="21"/>
  <c r="AH61" i="21"/>
  <c r="AG61" i="21"/>
  <c r="AF61" i="21"/>
  <c r="AE61" i="21"/>
  <c r="AZ60" i="21"/>
  <c r="AY60" i="21"/>
  <c r="AX60" i="21"/>
  <c r="AW60" i="21"/>
  <c r="AV60" i="21"/>
  <c r="AU60" i="21"/>
  <c r="AT60" i="21"/>
  <c r="AS60" i="21"/>
  <c r="AR60" i="21"/>
  <c r="AQ60" i="21"/>
  <c r="AP60" i="21"/>
  <c r="AO60" i="21"/>
  <c r="AN60" i="21"/>
  <c r="AM60" i="21"/>
  <c r="AL60" i="21"/>
  <c r="AK60" i="21"/>
  <c r="AJ60" i="21"/>
  <c r="AI60" i="21"/>
  <c r="AH60" i="21"/>
  <c r="AG60" i="21"/>
  <c r="AF60" i="21"/>
  <c r="AE60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J58" i="21"/>
  <c r="I58" i="21"/>
  <c r="H58" i="21"/>
  <c r="G58" i="21"/>
  <c r="F58" i="21"/>
  <c r="E58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Z53" i="21"/>
  <c r="AY53" i="21"/>
  <c r="AX53" i="21"/>
  <c r="AW53" i="21"/>
  <c r="AV53" i="21"/>
  <c r="AU53" i="21"/>
  <c r="AT53" i="21"/>
  <c r="AS53" i="21"/>
  <c r="AR53" i="21"/>
  <c r="AQ53" i="21"/>
  <c r="AP53" i="21"/>
  <c r="AO53" i="21"/>
  <c r="AN53" i="21"/>
  <c r="AM53" i="21"/>
  <c r="AL53" i="21"/>
  <c r="AK53" i="21"/>
  <c r="AJ53" i="21"/>
  <c r="AI53" i="21"/>
  <c r="AH53" i="21"/>
  <c r="AG53" i="21"/>
  <c r="AF53" i="21"/>
  <c r="AE53" i="21"/>
  <c r="AZ52" i="21"/>
  <c r="AY52" i="21"/>
  <c r="AX52" i="21"/>
  <c r="AW52" i="21"/>
  <c r="AV52" i="21"/>
  <c r="AU52" i="21"/>
  <c r="AT52" i="21"/>
  <c r="AS52" i="21"/>
  <c r="AR52" i="21"/>
  <c r="AQ52" i="21"/>
  <c r="AP52" i="21"/>
  <c r="AO52" i="21"/>
  <c r="AN52" i="21"/>
  <c r="AM52" i="21"/>
  <c r="AL52" i="21"/>
  <c r="AK52" i="21"/>
  <c r="AJ52" i="21"/>
  <c r="AI52" i="21"/>
  <c r="AH52" i="21"/>
  <c r="AG52" i="21"/>
  <c r="AF52" i="21"/>
  <c r="AE52" i="21"/>
  <c r="AZ51" i="21"/>
  <c r="AY51" i="21"/>
  <c r="AX51" i="21"/>
  <c r="AW51" i="21"/>
  <c r="AV51" i="21"/>
  <c r="AU51" i="21"/>
  <c r="AT51" i="21"/>
  <c r="AS51" i="21"/>
  <c r="AR51" i="21"/>
  <c r="AQ51" i="21"/>
  <c r="AP51" i="21"/>
  <c r="AO51" i="21"/>
  <c r="AN51" i="21"/>
  <c r="AM51" i="21"/>
  <c r="AL51" i="21"/>
  <c r="AK51" i="21"/>
  <c r="AJ51" i="21"/>
  <c r="AI51" i="21"/>
  <c r="AH51" i="21"/>
  <c r="AG51" i="21"/>
  <c r="AF51" i="21"/>
  <c r="AE51" i="21"/>
  <c r="AZ50" i="21"/>
  <c r="AY50" i="21"/>
  <c r="AX50" i="21"/>
  <c r="AW50" i="21"/>
  <c r="AV50" i="21"/>
  <c r="AU50" i="21"/>
  <c r="AT50" i="21"/>
  <c r="AS50" i="21"/>
  <c r="AR50" i="21"/>
  <c r="AQ50" i="21"/>
  <c r="AP50" i="21"/>
  <c r="AO50" i="21"/>
  <c r="AN50" i="21"/>
  <c r="AM50" i="21"/>
  <c r="AL50" i="21"/>
  <c r="AK50" i="21"/>
  <c r="AJ50" i="21"/>
  <c r="AI50" i="21"/>
  <c r="AH50" i="21"/>
  <c r="AG50" i="21"/>
  <c r="AF50" i="21"/>
  <c r="AE50" i="21"/>
  <c r="AZ49" i="21"/>
  <c r="AY49" i="21"/>
  <c r="AX49" i="21"/>
  <c r="AW49" i="21"/>
  <c r="AV49" i="21"/>
  <c r="AU49" i="21"/>
  <c r="AT49" i="21"/>
  <c r="AS49" i="21"/>
  <c r="AR49" i="21"/>
  <c r="AQ49" i="21"/>
  <c r="AP49" i="21"/>
  <c r="AO49" i="21"/>
  <c r="AN49" i="21"/>
  <c r="AM49" i="21"/>
  <c r="AL49" i="21"/>
  <c r="AK49" i="21"/>
  <c r="AJ49" i="21"/>
  <c r="AI49" i="21"/>
  <c r="AH49" i="21"/>
  <c r="AG49" i="21"/>
  <c r="AF49" i="21"/>
  <c r="AE49" i="21"/>
  <c r="AZ48" i="21"/>
  <c r="AY48" i="21"/>
  <c r="AX48" i="21"/>
  <c r="AW48" i="21"/>
  <c r="AV48" i="21"/>
  <c r="AU48" i="21"/>
  <c r="AT48" i="21"/>
  <c r="AS48" i="21"/>
  <c r="AR48" i="21"/>
  <c r="AQ48" i="21"/>
  <c r="AP48" i="21"/>
  <c r="AO48" i="21"/>
  <c r="AN48" i="21"/>
  <c r="AM48" i="21"/>
  <c r="AL48" i="21"/>
  <c r="AK48" i="21"/>
  <c r="AJ48" i="21"/>
  <c r="AI48" i="21"/>
  <c r="AH48" i="21"/>
  <c r="AG48" i="21"/>
  <c r="AF48" i="21"/>
  <c r="AE48" i="21"/>
  <c r="Z47" i="21"/>
  <c r="Y47" i="21"/>
  <c r="X47" i="21"/>
  <c r="W47" i="21"/>
  <c r="V47" i="21"/>
  <c r="U47" i="21"/>
  <c r="T47" i="21"/>
  <c r="S47" i="21"/>
  <c r="R47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AZ45" i="21"/>
  <c r="AY45" i="21"/>
  <c r="AX45" i="21"/>
  <c r="AW45" i="21"/>
  <c r="AV45" i="21"/>
  <c r="AU45" i="21"/>
  <c r="AT45" i="21"/>
  <c r="AS45" i="21"/>
  <c r="AR45" i="21"/>
  <c r="AQ45" i="21"/>
  <c r="AP45" i="21"/>
  <c r="AO45" i="21"/>
  <c r="AN45" i="21"/>
  <c r="AM45" i="21"/>
  <c r="AL45" i="21"/>
  <c r="AK45" i="21"/>
  <c r="AJ45" i="21"/>
  <c r="AI45" i="21"/>
  <c r="AH45" i="21"/>
  <c r="AG45" i="21"/>
  <c r="AF45" i="21"/>
  <c r="AE45" i="21"/>
  <c r="AZ44" i="21"/>
  <c r="AY44" i="21"/>
  <c r="AX44" i="21"/>
  <c r="AW44" i="21"/>
  <c r="AV44" i="21"/>
  <c r="AU44" i="21"/>
  <c r="AT44" i="21"/>
  <c r="AS44" i="21"/>
  <c r="AR44" i="21"/>
  <c r="AQ44" i="21"/>
  <c r="AP44" i="21"/>
  <c r="AO44" i="21"/>
  <c r="AN44" i="21"/>
  <c r="AM44" i="21"/>
  <c r="AL44" i="21"/>
  <c r="AK44" i="21"/>
  <c r="AJ44" i="21"/>
  <c r="AI44" i="21"/>
  <c r="AH44" i="21"/>
  <c r="AG44" i="21"/>
  <c r="AF44" i="21"/>
  <c r="AE44" i="21"/>
  <c r="AZ43" i="21"/>
  <c r="AY43" i="21"/>
  <c r="AX43" i="21"/>
  <c r="AW43" i="21"/>
  <c r="AV43" i="21"/>
  <c r="AU43" i="21"/>
  <c r="AT43" i="21"/>
  <c r="AS43" i="21"/>
  <c r="AR43" i="21"/>
  <c r="AQ43" i="21"/>
  <c r="AP43" i="21"/>
  <c r="AO43" i="21"/>
  <c r="AN43" i="21"/>
  <c r="AM43" i="21"/>
  <c r="AL43" i="21"/>
  <c r="AK43" i="21"/>
  <c r="AJ43" i="21"/>
  <c r="AI43" i="21"/>
  <c r="AH43" i="21"/>
  <c r="AG43" i="21"/>
  <c r="AF43" i="21"/>
  <c r="AE43" i="21"/>
  <c r="AZ42" i="21"/>
  <c r="AY42" i="21"/>
  <c r="AX42" i="21"/>
  <c r="AW42" i="21"/>
  <c r="AV42" i="21"/>
  <c r="AU42" i="21"/>
  <c r="AT42" i="21"/>
  <c r="AS42" i="21"/>
  <c r="AR42" i="21"/>
  <c r="AQ42" i="21"/>
  <c r="AP42" i="21"/>
  <c r="AO42" i="21"/>
  <c r="AN42" i="21"/>
  <c r="AM42" i="21"/>
  <c r="AL42" i="21"/>
  <c r="AK42" i="21"/>
  <c r="AJ42" i="21"/>
  <c r="AI42" i="21"/>
  <c r="AH42" i="21"/>
  <c r="AG42" i="21"/>
  <c r="AF42" i="21"/>
  <c r="AE42" i="21"/>
  <c r="AZ41" i="21"/>
  <c r="AY41" i="21"/>
  <c r="AX41" i="21"/>
  <c r="AW41" i="21"/>
  <c r="AV41" i="21"/>
  <c r="AU41" i="21"/>
  <c r="AT41" i="21"/>
  <c r="AS41" i="21"/>
  <c r="AR41" i="21"/>
  <c r="AQ41" i="21"/>
  <c r="AP41" i="21"/>
  <c r="AO41" i="21"/>
  <c r="AN41" i="21"/>
  <c r="AM41" i="21"/>
  <c r="AL41" i="21"/>
  <c r="AK41" i="21"/>
  <c r="AJ41" i="21"/>
  <c r="AI41" i="21"/>
  <c r="AH41" i="21"/>
  <c r="AG41" i="21"/>
  <c r="AF41" i="21"/>
  <c r="AE41" i="21"/>
  <c r="AZ40" i="21"/>
  <c r="AY40" i="21"/>
  <c r="AX40" i="21"/>
  <c r="AW40" i="21"/>
  <c r="AV40" i="21"/>
  <c r="AU40" i="21"/>
  <c r="AT40" i="21"/>
  <c r="AS40" i="21"/>
  <c r="AR40" i="21"/>
  <c r="AQ40" i="21"/>
  <c r="AP40" i="21"/>
  <c r="AO40" i="21"/>
  <c r="AN40" i="21"/>
  <c r="AM40" i="21"/>
  <c r="AL40" i="21"/>
  <c r="AK40" i="21"/>
  <c r="AJ40" i="21"/>
  <c r="AI40" i="21"/>
  <c r="AH40" i="21"/>
  <c r="AG40" i="21"/>
  <c r="AF40" i="21"/>
  <c r="AE40" i="21"/>
  <c r="AZ39" i="21"/>
  <c r="AY39" i="21"/>
  <c r="AX39" i="21"/>
  <c r="AW39" i="21"/>
  <c r="AV39" i="21"/>
  <c r="AU39" i="21"/>
  <c r="AT39" i="21"/>
  <c r="AS39" i="21"/>
  <c r="AR39" i="21"/>
  <c r="AQ39" i="21"/>
  <c r="AP39" i="21"/>
  <c r="AO39" i="21"/>
  <c r="AN39" i="21"/>
  <c r="AM39" i="21"/>
  <c r="AL39" i="21"/>
  <c r="AK39" i="21"/>
  <c r="AJ39" i="21"/>
  <c r="AI39" i="21"/>
  <c r="AH39" i="21"/>
  <c r="AG39" i="21"/>
  <c r="AF39" i="21"/>
  <c r="AE39" i="21"/>
  <c r="Z38" i="21"/>
  <c r="Y38" i="21"/>
  <c r="X38" i="21"/>
  <c r="W38" i="21"/>
  <c r="V38" i="21"/>
  <c r="U38" i="21"/>
  <c r="T38" i="21"/>
  <c r="S38" i="21"/>
  <c r="R38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Z35" i="21"/>
  <c r="AY35" i="21"/>
  <c r="AX35" i="21"/>
  <c r="AW35" i="21"/>
  <c r="AV35" i="21"/>
  <c r="AU35" i="21"/>
  <c r="AT35" i="21"/>
  <c r="AS35" i="21"/>
  <c r="AR35" i="21"/>
  <c r="AQ35" i="21"/>
  <c r="AP35" i="21"/>
  <c r="AO35" i="21"/>
  <c r="AN35" i="21"/>
  <c r="AM35" i="21"/>
  <c r="AL35" i="21"/>
  <c r="AK35" i="21"/>
  <c r="AJ35" i="21"/>
  <c r="AI35" i="21"/>
  <c r="AH35" i="21"/>
  <c r="AG35" i="21"/>
  <c r="AF35" i="21"/>
  <c r="AE35" i="21"/>
  <c r="AZ34" i="21"/>
  <c r="AY34" i="21"/>
  <c r="AX34" i="21"/>
  <c r="AW34" i="21"/>
  <c r="AV34" i="21"/>
  <c r="AU34" i="21"/>
  <c r="AT34" i="21"/>
  <c r="AS34" i="21"/>
  <c r="AR34" i="21"/>
  <c r="AQ34" i="21"/>
  <c r="AP34" i="21"/>
  <c r="AO34" i="21"/>
  <c r="AN34" i="21"/>
  <c r="AM34" i="21"/>
  <c r="AL34" i="21"/>
  <c r="AK34" i="21"/>
  <c r="AJ34" i="21"/>
  <c r="AI34" i="21"/>
  <c r="AH34" i="21"/>
  <c r="AG34" i="21"/>
  <c r="AF34" i="21"/>
  <c r="AE34" i="21"/>
  <c r="AZ33" i="21"/>
  <c r="AY33" i="21"/>
  <c r="AX33" i="21"/>
  <c r="AW33" i="21"/>
  <c r="AV33" i="21"/>
  <c r="AU33" i="21"/>
  <c r="AT33" i="21"/>
  <c r="AS33" i="21"/>
  <c r="AR33" i="21"/>
  <c r="AQ33" i="21"/>
  <c r="AP33" i="21"/>
  <c r="AO33" i="21"/>
  <c r="AN33" i="21"/>
  <c r="AM33" i="21"/>
  <c r="AL33" i="21"/>
  <c r="AK33" i="21"/>
  <c r="AJ33" i="21"/>
  <c r="AI33" i="21"/>
  <c r="AH33" i="21"/>
  <c r="AG33" i="21"/>
  <c r="AF33" i="21"/>
  <c r="AE33" i="21"/>
  <c r="AZ32" i="21"/>
  <c r="AY32" i="21"/>
  <c r="AX32" i="21"/>
  <c r="AW32" i="21"/>
  <c r="AV32" i="21"/>
  <c r="AU32" i="21"/>
  <c r="AT32" i="21"/>
  <c r="AS32" i="21"/>
  <c r="AR32" i="21"/>
  <c r="AQ32" i="21"/>
  <c r="AP32" i="21"/>
  <c r="AO32" i="21"/>
  <c r="AN32" i="21"/>
  <c r="AM32" i="21"/>
  <c r="AL32" i="21"/>
  <c r="AK32" i="21"/>
  <c r="AJ32" i="21"/>
  <c r="AI32" i="21"/>
  <c r="AH32" i="21"/>
  <c r="AG32" i="21"/>
  <c r="AF32" i="21"/>
  <c r="AE32" i="21"/>
  <c r="AZ31" i="21"/>
  <c r="AY31" i="21"/>
  <c r="AX31" i="21"/>
  <c r="AW31" i="21"/>
  <c r="AV31" i="21"/>
  <c r="AU31" i="21"/>
  <c r="AT31" i="21"/>
  <c r="AS31" i="21"/>
  <c r="AR31" i="21"/>
  <c r="AQ31" i="21"/>
  <c r="AP31" i="21"/>
  <c r="AO31" i="21"/>
  <c r="AN31" i="21"/>
  <c r="AM31" i="21"/>
  <c r="AL31" i="21"/>
  <c r="AK31" i="21"/>
  <c r="AJ31" i="21"/>
  <c r="AI31" i="21"/>
  <c r="AH31" i="21"/>
  <c r="AG31" i="21"/>
  <c r="AF31" i="21"/>
  <c r="AE31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AZ27" i="21"/>
  <c r="AY27" i="21"/>
  <c r="AX27" i="21"/>
  <c r="AW27" i="21"/>
  <c r="AV27" i="21"/>
  <c r="AU27" i="21"/>
  <c r="AT27" i="21"/>
  <c r="AS27" i="21"/>
  <c r="AR27" i="21"/>
  <c r="AQ27" i="21"/>
  <c r="AP27" i="21"/>
  <c r="AO27" i="21"/>
  <c r="AN27" i="21"/>
  <c r="AM27" i="21"/>
  <c r="AL27" i="21"/>
  <c r="AK27" i="21"/>
  <c r="AJ27" i="21"/>
  <c r="AI27" i="21"/>
  <c r="AH27" i="21"/>
  <c r="AG27" i="21"/>
  <c r="AF27" i="21"/>
  <c r="AE27" i="21"/>
  <c r="AZ26" i="21"/>
  <c r="AY26" i="21"/>
  <c r="AX26" i="21"/>
  <c r="AW26" i="21"/>
  <c r="AV26" i="21"/>
  <c r="AU26" i="21"/>
  <c r="AT26" i="21"/>
  <c r="AS26" i="21"/>
  <c r="AR26" i="21"/>
  <c r="AQ26" i="21"/>
  <c r="AP26" i="21"/>
  <c r="AO26" i="21"/>
  <c r="AN26" i="21"/>
  <c r="AM26" i="21"/>
  <c r="AL26" i="21"/>
  <c r="AK26" i="21"/>
  <c r="AJ26" i="21"/>
  <c r="AI26" i="21"/>
  <c r="AH26" i="21"/>
  <c r="AG26" i="21"/>
  <c r="AF26" i="21"/>
  <c r="AE26" i="21"/>
  <c r="AZ25" i="21"/>
  <c r="AY25" i="21"/>
  <c r="AX25" i="21"/>
  <c r="AW25" i="21"/>
  <c r="AV25" i="21"/>
  <c r="AU25" i="21"/>
  <c r="AT25" i="21"/>
  <c r="AS25" i="21"/>
  <c r="AR25" i="21"/>
  <c r="AQ25" i="21"/>
  <c r="AP25" i="21"/>
  <c r="AO25" i="21"/>
  <c r="AN25" i="21"/>
  <c r="AM25" i="21"/>
  <c r="AL25" i="21"/>
  <c r="AK25" i="21"/>
  <c r="AJ25" i="21"/>
  <c r="AI25" i="21"/>
  <c r="AH25" i="21"/>
  <c r="AG25" i="21"/>
  <c r="AF25" i="21"/>
  <c r="AE25" i="21"/>
  <c r="AZ24" i="21"/>
  <c r="AY24" i="21"/>
  <c r="AX24" i="21"/>
  <c r="AW24" i="21"/>
  <c r="AV24" i="21"/>
  <c r="AU24" i="21"/>
  <c r="AT24" i="21"/>
  <c r="AS24" i="21"/>
  <c r="AR24" i="21"/>
  <c r="AQ24" i="21"/>
  <c r="AP24" i="21"/>
  <c r="AO24" i="21"/>
  <c r="AN24" i="21"/>
  <c r="AM24" i="21"/>
  <c r="AL24" i="21"/>
  <c r="AK24" i="21"/>
  <c r="AJ24" i="21"/>
  <c r="AI24" i="21"/>
  <c r="AH24" i="21"/>
  <c r="AG24" i="21"/>
  <c r="AF24" i="21"/>
  <c r="AE24" i="21"/>
  <c r="AZ23" i="21"/>
  <c r="AY23" i="21"/>
  <c r="AX23" i="21"/>
  <c r="AW23" i="21"/>
  <c r="AV23" i="21"/>
  <c r="AU23" i="21"/>
  <c r="AT23" i="21"/>
  <c r="AS23" i="21"/>
  <c r="AR23" i="21"/>
  <c r="AQ23" i="21"/>
  <c r="AP23" i="21"/>
  <c r="AO23" i="21"/>
  <c r="AN23" i="21"/>
  <c r="AM23" i="21"/>
  <c r="AL23" i="21"/>
  <c r="AK23" i="21"/>
  <c r="AJ23" i="21"/>
  <c r="AI23" i="21"/>
  <c r="AH23" i="21"/>
  <c r="AG23" i="21"/>
  <c r="AF23" i="21"/>
  <c r="AE23" i="21"/>
  <c r="AZ22" i="21"/>
  <c r="AY22" i="21"/>
  <c r="AX22" i="21"/>
  <c r="AW22" i="21"/>
  <c r="AV22" i="21"/>
  <c r="AU22" i="21"/>
  <c r="AT22" i="21"/>
  <c r="AS22" i="21"/>
  <c r="AR22" i="21"/>
  <c r="AQ22" i="21"/>
  <c r="AP22" i="21"/>
  <c r="AO22" i="21"/>
  <c r="AN22" i="21"/>
  <c r="AM22" i="21"/>
  <c r="AL22" i="21"/>
  <c r="AK22" i="21"/>
  <c r="AJ22" i="21"/>
  <c r="AI22" i="21"/>
  <c r="AH22" i="21"/>
  <c r="AG22" i="21"/>
  <c r="AF22" i="21"/>
  <c r="AE22" i="21"/>
  <c r="AZ21" i="21"/>
  <c r="AY21" i="21"/>
  <c r="AX21" i="21"/>
  <c r="AW21" i="21"/>
  <c r="AV21" i="21"/>
  <c r="AU21" i="21"/>
  <c r="AT21" i="21"/>
  <c r="AS21" i="21"/>
  <c r="AR21" i="21"/>
  <c r="AQ21" i="21"/>
  <c r="AP21" i="21"/>
  <c r="AO21" i="21"/>
  <c r="AN21" i="21"/>
  <c r="AM21" i="21"/>
  <c r="AL21" i="21"/>
  <c r="AK21" i="21"/>
  <c r="AJ21" i="21"/>
  <c r="AI21" i="21"/>
  <c r="AH21" i="21"/>
  <c r="AG21" i="21"/>
  <c r="AF21" i="21"/>
  <c r="AE21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AZ9" i="21"/>
  <c r="AZ82" i="21" s="1"/>
  <c r="AY9" i="21"/>
  <c r="AY82" i="21" s="1"/>
  <c r="AX9" i="21"/>
  <c r="AX47" i="21" s="1"/>
  <c r="AW9" i="21"/>
  <c r="AW47" i="21" s="1"/>
  <c r="AV9" i="21"/>
  <c r="AV82" i="21" s="1"/>
  <c r="AU9" i="21"/>
  <c r="AU47" i="21" s="1"/>
  <c r="AT9" i="21"/>
  <c r="AT47" i="21" s="1"/>
  <c r="AS9" i="21"/>
  <c r="AS47" i="21" s="1"/>
  <c r="AR9" i="21"/>
  <c r="AR82" i="21" s="1"/>
  <c r="AQ9" i="21"/>
  <c r="AQ82" i="21" s="1"/>
  <c r="AP9" i="21"/>
  <c r="AP47" i="21" s="1"/>
  <c r="AO9" i="21"/>
  <c r="AO47" i="21" s="1"/>
  <c r="AN9" i="21"/>
  <c r="AN82" i="21" s="1"/>
  <c r="AM9" i="21"/>
  <c r="AM29" i="21" s="1"/>
  <c r="AL9" i="21"/>
  <c r="AL47" i="21" s="1"/>
  <c r="AK9" i="21"/>
  <c r="AK47" i="21" s="1"/>
  <c r="AJ9" i="21"/>
  <c r="AJ82" i="21" s="1"/>
  <c r="AI9" i="21"/>
  <c r="AI82" i="21" s="1"/>
  <c r="AH9" i="21"/>
  <c r="AH47" i="21" s="1"/>
  <c r="AG9" i="21"/>
  <c r="AG47" i="21" s="1"/>
  <c r="AF9" i="21"/>
  <c r="AF82" i="21" s="1"/>
  <c r="AE9" i="21"/>
  <c r="AE47" i="21" s="1"/>
  <c r="AZ103" i="10"/>
  <c r="AY103" i="10"/>
  <c r="AX103" i="10"/>
  <c r="AW103" i="10"/>
  <c r="AV103" i="10"/>
  <c r="AU103" i="10"/>
  <c r="AT103" i="10"/>
  <c r="AS103" i="10"/>
  <c r="AR103" i="10"/>
  <c r="AQ103" i="10"/>
  <c r="AP103" i="10"/>
  <c r="AO103" i="10"/>
  <c r="AN103" i="10"/>
  <c r="AM103" i="10"/>
  <c r="AL103" i="10"/>
  <c r="AK103" i="10"/>
  <c r="AJ103" i="10"/>
  <c r="AI103" i="10"/>
  <c r="AH103" i="10"/>
  <c r="AG103" i="10"/>
  <c r="AF103" i="10"/>
  <c r="AE103" i="10"/>
  <c r="AZ79" i="10"/>
  <c r="AY79" i="10"/>
  <c r="AX79" i="10"/>
  <c r="AW79" i="10"/>
  <c r="AV79" i="10"/>
  <c r="AU79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W58" i="21" l="1"/>
  <c r="AO20" i="21"/>
  <c r="AK38" i="21"/>
  <c r="AK20" i="21"/>
  <c r="AG58" i="21"/>
  <c r="AK82" i="21"/>
  <c r="AS20" i="21"/>
  <c r="AO38" i="21"/>
  <c r="AK58" i="21"/>
  <c r="AO82" i="21"/>
  <c r="AG20" i="21"/>
  <c r="AW20" i="21"/>
  <c r="AS38" i="21"/>
  <c r="AO58" i="21"/>
  <c r="AS82" i="21"/>
  <c r="AG38" i="21"/>
  <c r="AW38" i="21"/>
  <c r="AS58" i="21"/>
  <c r="AG82" i="21"/>
  <c r="AW82" i="21"/>
  <c r="AE29" i="21"/>
  <c r="AQ29" i="21"/>
  <c r="AY29" i="21"/>
  <c r="AI47" i="21"/>
  <c r="AQ47" i="21"/>
  <c r="AH20" i="21"/>
  <c r="AL20" i="21"/>
  <c r="AP20" i="21"/>
  <c r="AT20" i="21"/>
  <c r="AX20" i="21"/>
  <c r="AF29" i="21"/>
  <c r="AJ29" i="21"/>
  <c r="AN29" i="21"/>
  <c r="AR29" i="21"/>
  <c r="AV29" i="21"/>
  <c r="AZ29" i="21"/>
  <c r="AH38" i="21"/>
  <c r="AL38" i="21"/>
  <c r="AP38" i="21"/>
  <c r="AT38" i="21"/>
  <c r="AX38" i="21"/>
  <c r="AF47" i="21"/>
  <c r="AJ47" i="21"/>
  <c r="AN47" i="21"/>
  <c r="AR47" i="21"/>
  <c r="AV47" i="21"/>
  <c r="AZ47" i="21"/>
  <c r="AH58" i="21"/>
  <c r="AL58" i="21"/>
  <c r="AP58" i="21"/>
  <c r="AT58" i="21"/>
  <c r="AX58" i="21"/>
  <c r="AH82" i="21"/>
  <c r="AL82" i="21"/>
  <c r="AP82" i="21"/>
  <c r="AT82" i="21"/>
  <c r="AX82" i="21"/>
  <c r="AI29" i="21"/>
  <c r="AU29" i="21"/>
  <c r="AM47" i="21"/>
  <c r="AY47" i="21"/>
  <c r="AE20" i="21"/>
  <c r="AI20" i="21"/>
  <c r="AM20" i="21"/>
  <c r="AQ20" i="21"/>
  <c r="AU20" i="21"/>
  <c r="AY20" i="21"/>
  <c r="AG29" i="21"/>
  <c r="AK29" i="21"/>
  <c r="AO29" i="21"/>
  <c r="AS29" i="21"/>
  <c r="AW29" i="21"/>
  <c r="AE38" i="21"/>
  <c r="AI38" i="21"/>
  <c r="AM38" i="21"/>
  <c r="AQ38" i="21"/>
  <c r="AU38" i="21"/>
  <c r="AY38" i="21"/>
  <c r="AE58" i="21"/>
  <c r="AI58" i="21"/>
  <c r="AM58" i="21"/>
  <c r="AQ58" i="21"/>
  <c r="AU58" i="21"/>
  <c r="AY58" i="21"/>
  <c r="AE82" i="21"/>
  <c r="AM82" i="21"/>
  <c r="AU82" i="21"/>
  <c r="AF20" i="21"/>
  <c r="AJ20" i="21"/>
  <c r="AN20" i="21"/>
  <c r="AR20" i="21"/>
  <c r="AV20" i="21"/>
  <c r="AZ20" i="21"/>
  <c r="AH29" i="21"/>
  <c r="AL29" i="21"/>
  <c r="AP29" i="21"/>
  <c r="AT29" i="21"/>
  <c r="AX29" i="21"/>
  <c r="AF38" i="21"/>
  <c r="AJ38" i="21"/>
  <c r="AN38" i="21"/>
  <c r="AR38" i="21"/>
  <c r="AV38" i="21"/>
  <c r="AZ38" i="21"/>
  <c r="AF58" i="21"/>
  <c r="AJ58" i="21"/>
  <c r="AN58" i="21"/>
  <c r="AR58" i="21"/>
  <c r="AV58" i="21"/>
  <c r="AZ58" i="2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Z104" i="10" l="1"/>
  <c r="AY104" i="10"/>
  <c r="AX104" i="10"/>
  <c r="AW104" i="10"/>
  <c r="AV104" i="10"/>
  <c r="AU104" i="10"/>
  <c r="AT104" i="10"/>
  <c r="AS104" i="10"/>
  <c r="AR104" i="10"/>
  <c r="AQ104" i="10"/>
  <c r="AP104" i="10"/>
  <c r="AO104" i="10"/>
  <c r="AN104" i="10"/>
  <c r="AM104" i="10"/>
  <c r="AL104" i="10"/>
  <c r="AK104" i="10"/>
  <c r="AJ104" i="10"/>
  <c r="AI104" i="10"/>
  <c r="AH104" i="10"/>
  <c r="AG104" i="10"/>
  <c r="AF104" i="10"/>
  <c r="AE104" i="10"/>
  <c r="AZ102" i="10"/>
  <c r="AY102" i="10"/>
  <c r="AX102" i="10"/>
  <c r="AW102" i="10"/>
  <c r="AV102" i="10"/>
  <c r="AU102" i="10"/>
  <c r="AT102" i="10"/>
  <c r="AS102" i="10"/>
  <c r="AR102" i="10"/>
  <c r="AQ102" i="10"/>
  <c r="AP102" i="10"/>
  <c r="AO102" i="10"/>
  <c r="AN102" i="10"/>
  <c r="AM102" i="10"/>
  <c r="AL102" i="10"/>
  <c r="AK102" i="10"/>
  <c r="AJ102" i="10"/>
  <c r="AI102" i="10"/>
  <c r="AH102" i="10"/>
  <c r="AG102" i="10"/>
  <c r="AF102" i="10"/>
  <c r="AE102" i="10"/>
  <c r="AZ101" i="10"/>
  <c r="AY101" i="10"/>
  <c r="AX101" i="10"/>
  <c r="AW101" i="10"/>
  <c r="AV101" i="10"/>
  <c r="AU101" i="10"/>
  <c r="AT101" i="10"/>
  <c r="AS101" i="10"/>
  <c r="AR101" i="10"/>
  <c r="AQ101" i="10"/>
  <c r="AP101" i="10"/>
  <c r="AO101" i="10"/>
  <c r="AN101" i="10"/>
  <c r="AM101" i="10"/>
  <c r="AL101" i="10"/>
  <c r="AK101" i="10"/>
  <c r="AJ101" i="10"/>
  <c r="AI101" i="10"/>
  <c r="AH101" i="10"/>
  <c r="AG101" i="10"/>
  <c r="AF101" i="10"/>
  <c r="AE101" i="10"/>
  <c r="AZ100" i="10"/>
  <c r="AY100" i="10"/>
  <c r="AX100" i="10"/>
  <c r="AW100" i="10"/>
  <c r="AV100" i="10"/>
  <c r="AU100" i="10"/>
  <c r="AT100" i="10"/>
  <c r="AS100" i="10"/>
  <c r="AR100" i="10"/>
  <c r="AQ100" i="10"/>
  <c r="AP100" i="10"/>
  <c r="AO100" i="10"/>
  <c r="AN100" i="10"/>
  <c r="AM100" i="10"/>
  <c r="AL100" i="10"/>
  <c r="AK100" i="10"/>
  <c r="AJ100" i="10"/>
  <c r="AI100" i="10"/>
  <c r="AH100" i="10"/>
  <c r="AG100" i="10"/>
  <c r="AF100" i="10"/>
  <c r="AE100" i="10"/>
  <c r="AZ99" i="10"/>
  <c r="AY99" i="10"/>
  <c r="AX99" i="10"/>
  <c r="AW99" i="10"/>
  <c r="AV99" i="10"/>
  <c r="AU99" i="10"/>
  <c r="AT99" i="10"/>
  <c r="AS99" i="10"/>
  <c r="AR99" i="10"/>
  <c r="AQ99" i="10"/>
  <c r="AP99" i="10"/>
  <c r="AO99" i="10"/>
  <c r="AN99" i="10"/>
  <c r="AM99" i="10"/>
  <c r="AL99" i="10"/>
  <c r="AK99" i="10"/>
  <c r="AJ99" i="10"/>
  <c r="AI99" i="10"/>
  <c r="AH99" i="10"/>
  <c r="AG99" i="10"/>
  <c r="AF99" i="10"/>
  <c r="AE99" i="10"/>
  <c r="AZ98" i="10"/>
  <c r="AY98" i="10"/>
  <c r="AX98" i="10"/>
  <c r="AW98" i="10"/>
  <c r="AV98" i="10"/>
  <c r="AU98" i="10"/>
  <c r="AT98" i="10"/>
  <c r="AS98" i="10"/>
  <c r="AR98" i="10"/>
  <c r="AQ98" i="10"/>
  <c r="AP98" i="10"/>
  <c r="AO98" i="10"/>
  <c r="AN98" i="10"/>
  <c r="AM98" i="10"/>
  <c r="AL98" i="10"/>
  <c r="AK98" i="10"/>
  <c r="AJ98" i="10"/>
  <c r="AI98" i="10"/>
  <c r="AH98" i="10"/>
  <c r="AG98" i="10"/>
  <c r="AF98" i="10"/>
  <c r="AE98" i="10"/>
  <c r="AZ97" i="10"/>
  <c r="AY97" i="10"/>
  <c r="AX97" i="10"/>
  <c r="AW97" i="10"/>
  <c r="AV97" i="10"/>
  <c r="AU97" i="10"/>
  <c r="AT97" i="10"/>
  <c r="AS97" i="10"/>
  <c r="AR97" i="10"/>
  <c r="AQ97" i="10"/>
  <c r="AP97" i="10"/>
  <c r="AO97" i="10"/>
  <c r="AN97" i="10"/>
  <c r="AM97" i="10"/>
  <c r="AL97" i="10"/>
  <c r="AK97" i="10"/>
  <c r="AJ97" i="10"/>
  <c r="AI97" i="10"/>
  <c r="AH97" i="10"/>
  <c r="AG97" i="10"/>
  <c r="AF97" i="10"/>
  <c r="AE97" i="10"/>
  <c r="AZ96" i="10"/>
  <c r="AY96" i="10"/>
  <c r="AX96" i="10"/>
  <c r="AW96" i="10"/>
  <c r="AV96" i="10"/>
  <c r="AU96" i="10"/>
  <c r="AT96" i="10"/>
  <c r="AS96" i="10"/>
  <c r="AR96" i="10"/>
  <c r="AQ96" i="10"/>
  <c r="AP96" i="10"/>
  <c r="AO96" i="10"/>
  <c r="AN96" i="10"/>
  <c r="AM96" i="10"/>
  <c r="AL96" i="10"/>
  <c r="AK96" i="10"/>
  <c r="AJ96" i="10"/>
  <c r="AI96" i="10"/>
  <c r="AH96" i="10"/>
  <c r="AG96" i="10"/>
  <c r="AF96" i="10"/>
  <c r="AE96" i="10"/>
  <c r="AZ95" i="10"/>
  <c r="AY95" i="10"/>
  <c r="AX95" i="10"/>
  <c r="AW95" i="10"/>
  <c r="AV95" i="10"/>
  <c r="AU95" i="10"/>
  <c r="AT95" i="10"/>
  <c r="AS95" i="10"/>
  <c r="AR95" i="10"/>
  <c r="AQ95" i="10"/>
  <c r="AP95" i="10"/>
  <c r="AO95" i="10"/>
  <c r="AN95" i="10"/>
  <c r="AM95" i="10"/>
  <c r="AL95" i="10"/>
  <c r="AK95" i="10"/>
  <c r="AJ95" i="10"/>
  <c r="AI95" i="10"/>
  <c r="AH95" i="10"/>
  <c r="AG95" i="10"/>
  <c r="AF95" i="10"/>
  <c r="AE95" i="10"/>
  <c r="AZ94" i="10"/>
  <c r="AY94" i="10"/>
  <c r="AX94" i="10"/>
  <c r="AW94" i="10"/>
  <c r="AV94" i="10"/>
  <c r="AU94" i="10"/>
  <c r="AT94" i="10"/>
  <c r="AS94" i="10"/>
  <c r="AR94" i="10"/>
  <c r="AQ94" i="10"/>
  <c r="AP94" i="10"/>
  <c r="AO94" i="10"/>
  <c r="AN94" i="10"/>
  <c r="AM94" i="10"/>
  <c r="AL94" i="10"/>
  <c r="AK94" i="10"/>
  <c r="AJ94" i="10"/>
  <c r="AI94" i="10"/>
  <c r="AH94" i="10"/>
  <c r="AG94" i="10"/>
  <c r="AF94" i="10"/>
  <c r="AE94" i="10"/>
  <c r="AZ93" i="10"/>
  <c r="AY93" i="10"/>
  <c r="AX93" i="10"/>
  <c r="AW93" i="10"/>
  <c r="AV93" i="10"/>
  <c r="AU93" i="10"/>
  <c r="AT93" i="10"/>
  <c r="AS93" i="10"/>
  <c r="AR93" i="10"/>
  <c r="AQ93" i="10"/>
  <c r="AP93" i="10"/>
  <c r="AO93" i="10"/>
  <c r="AN93" i="10"/>
  <c r="AM93" i="10"/>
  <c r="AL93" i="10"/>
  <c r="AK93" i="10"/>
  <c r="AJ93" i="10"/>
  <c r="AI93" i="10"/>
  <c r="AH93" i="10"/>
  <c r="AG93" i="10"/>
  <c r="AF93" i="10"/>
  <c r="AE93" i="10"/>
  <c r="AZ92" i="10"/>
  <c r="AY92" i="10"/>
  <c r="AX92" i="10"/>
  <c r="AW92" i="10"/>
  <c r="AV92" i="10"/>
  <c r="AU92" i="10"/>
  <c r="AT92" i="10"/>
  <c r="AS92" i="10"/>
  <c r="AR92" i="10"/>
  <c r="AQ92" i="10"/>
  <c r="AP92" i="10"/>
  <c r="AO92" i="10"/>
  <c r="AN92" i="10"/>
  <c r="AM92" i="10"/>
  <c r="AL92" i="10"/>
  <c r="AK92" i="10"/>
  <c r="AJ92" i="10"/>
  <c r="AI92" i="10"/>
  <c r="AH92" i="10"/>
  <c r="AG92" i="10"/>
  <c r="AF92" i="10"/>
  <c r="AE92" i="10"/>
  <c r="AZ91" i="10"/>
  <c r="AY91" i="10"/>
  <c r="AX91" i="10"/>
  <c r="AW91" i="10"/>
  <c r="AV91" i="10"/>
  <c r="AU91" i="10"/>
  <c r="AT91" i="10"/>
  <c r="AS91" i="10"/>
  <c r="AR91" i="10"/>
  <c r="AQ91" i="10"/>
  <c r="AP91" i="10"/>
  <c r="AO91" i="10"/>
  <c r="AN91" i="10"/>
  <c r="AM91" i="10"/>
  <c r="AL91" i="10"/>
  <c r="AK91" i="10"/>
  <c r="AJ91" i="10"/>
  <c r="AI91" i="10"/>
  <c r="AH91" i="10"/>
  <c r="AG91" i="10"/>
  <c r="AF91" i="10"/>
  <c r="AE91" i="10"/>
  <c r="AZ90" i="10"/>
  <c r="AY90" i="10"/>
  <c r="AX90" i="10"/>
  <c r="AW90" i="10"/>
  <c r="AV90" i="10"/>
  <c r="AU90" i="10"/>
  <c r="AT90" i="10"/>
  <c r="AS90" i="10"/>
  <c r="AR90" i="10"/>
  <c r="AQ90" i="10"/>
  <c r="AP90" i="10"/>
  <c r="AO90" i="10"/>
  <c r="AN90" i="10"/>
  <c r="AM90" i="10"/>
  <c r="AL90" i="10"/>
  <c r="AK90" i="10"/>
  <c r="AJ90" i="10"/>
  <c r="AI90" i="10"/>
  <c r="AH90" i="10"/>
  <c r="AG90" i="10"/>
  <c r="AF90" i="10"/>
  <c r="AE90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Z87" i="10"/>
  <c r="AY87" i="10"/>
  <c r="AX87" i="10"/>
  <c r="AW87" i="10"/>
  <c r="AV87" i="10"/>
  <c r="AU87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Z83" i="10"/>
  <c r="AY83" i="10"/>
  <c r="AX83" i="10"/>
  <c r="AW83" i="10"/>
  <c r="AV83" i="10"/>
  <c r="AU83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E60" i="10"/>
  <c r="AF60" i="10"/>
  <c r="AG60" i="10"/>
  <c r="AH60" i="10"/>
  <c r="AI60" i="10"/>
  <c r="AJ60" i="10"/>
  <c r="AK60" i="10"/>
  <c r="AL60" i="10"/>
  <c r="AM60" i="10"/>
  <c r="AN60" i="10"/>
  <c r="AO60" i="10"/>
  <c r="AP60" i="10"/>
  <c r="AQ60" i="10"/>
  <c r="AR60" i="10"/>
  <c r="AS60" i="10"/>
  <c r="AT60" i="10"/>
  <c r="AU60" i="10"/>
  <c r="AV60" i="10"/>
  <c r="AW60" i="10"/>
  <c r="AX60" i="10"/>
  <c r="AY60" i="10"/>
  <c r="AZ60" i="10"/>
  <c r="AE61" i="10"/>
  <c r="AF61" i="10"/>
  <c r="AG61" i="10"/>
  <c r="AH61" i="10"/>
  <c r="AI61" i="10"/>
  <c r="AJ61" i="10"/>
  <c r="AK61" i="10"/>
  <c r="AL61" i="10"/>
  <c r="AM61" i="10"/>
  <c r="AN61" i="10"/>
  <c r="AO61" i="10"/>
  <c r="AP61" i="10"/>
  <c r="AQ61" i="10"/>
  <c r="AR61" i="10"/>
  <c r="AS61" i="10"/>
  <c r="AT61" i="10"/>
  <c r="AU61" i="10"/>
  <c r="AV61" i="10"/>
  <c r="AW61" i="10"/>
  <c r="AX61" i="10"/>
  <c r="AY61" i="10"/>
  <c r="AZ61" i="10"/>
  <c r="AE62" i="10"/>
  <c r="AF62" i="10"/>
  <c r="AG62" i="10"/>
  <c r="AH62" i="10"/>
  <c r="AI62" i="10"/>
  <c r="AJ62" i="10"/>
  <c r="AK62" i="10"/>
  <c r="AL62" i="10"/>
  <c r="AM62" i="10"/>
  <c r="AN62" i="10"/>
  <c r="AO62" i="10"/>
  <c r="AP62" i="10"/>
  <c r="AQ62" i="10"/>
  <c r="AR62" i="10"/>
  <c r="AS62" i="10"/>
  <c r="AT62" i="10"/>
  <c r="AU62" i="10"/>
  <c r="AV62" i="10"/>
  <c r="AW62" i="10"/>
  <c r="AX62" i="10"/>
  <c r="AY62" i="10"/>
  <c r="AZ62" i="10"/>
  <c r="AE63" i="10"/>
  <c r="AF63" i="10"/>
  <c r="AG63" i="10"/>
  <c r="AH63" i="10"/>
  <c r="AI63" i="10"/>
  <c r="AJ63" i="10"/>
  <c r="AK63" i="10"/>
  <c r="AL63" i="10"/>
  <c r="AM63" i="10"/>
  <c r="AN63" i="10"/>
  <c r="AO63" i="10"/>
  <c r="AP63" i="10"/>
  <c r="AQ63" i="10"/>
  <c r="AR63" i="10"/>
  <c r="AS63" i="10"/>
  <c r="AT63" i="10"/>
  <c r="AU63" i="10"/>
  <c r="AV63" i="10"/>
  <c r="AW63" i="10"/>
  <c r="AX63" i="10"/>
  <c r="AY63" i="10"/>
  <c r="AZ63" i="10"/>
  <c r="AE64" i="10"/>
  <c r="AF64" i="10"/>
  <c r="AG64" i="10"/>
  <c r="AH64" i="10"/>
  <c r="AI64" i="10"/>
  <c r="AJ64" i="10"/>
  <c r="AK64" i="10"/>
  <c r="AL64" i="10"/>
  <c r="AM64" i="10"/>
  <c r="AN64" i="10"/>
  <c r="AO64" i="10"/>
  <c r="AP64" i="10"/>
  <c r="AQ64" i="10"/>
  <c r="AR64" i="10"/>
  <c r="AS64" i="10"/>
  <c r="AT64" i="10"/>
  <c r="AU64" i="10"/>
  <c r="AV64" i="10"/>
  <c r="AW64" i="10"/>
  <c r="AX64" i="10"/>
  <c r="AY64" i="10"/>
  <c r="AZ64" i="10"/>
  <c r="AE65" i="10"/>
  <c r="AF65" i="10"/>
  <c r="AG65" i="10"/>
  <c r="AH65" i="10"/>
  <c r="AI65" i="10"/>
  <c r="AJ65" i="10"/>
  <c r="AK65" i="10"/>
  <c r="AL65" i="10"/>
  <c r="AM65" i="10"/>
  <c r="AN65" i="10"/>
  <c r="AO65" i="10"/>
  <c r="AP65" i="10"/>
  <c r="AQ65" i="10"/>
  <c r="AR65" i="10"/>
  <c r="AS65" i="10"/>
  <c r="AT65" i="10"/>
  <c r="AU65" i="10"/>
  <c r="AV65" i="10"/>
  <c r="AW65" i="10"/>
  <c r="AX65" i="10"/>
  <c r="AY65" i="10"/>
  <c r="AZ65" i="10"/>
  <c r="AE66" i="10"/>
  <c r="AF66" i="10"/>
  <c r="AG66" i="10"/>
  <c r="AH66" i="10"/>
  <c r="AI66" i="10"/>
  <c r="AJ66" i="10"/>
  <c r="AK66" i="10"/>
  <c r="AL66" i="10"/>
  <c r="AM66" i="10"/>
  <c r="AN66" i="10"/>
  <c r="AO66" i="10"/>
  <c r="AP66" i="10"/>
  <c r="AQ66" i="10"/>
  <c r="AR66" i="10"/>
  <c r="AS66" i="10"/>
  <c r="AT66" i="10"/>
  <c r="AU66" i="10"/>
  <c r="AV66" i="10"/>
  <c r="AW66" i="10"/>
  <c r="AX66" i="10"/>
  <c r="AY66" i="10"/>
  <c r="AZ66" i="10"/>
  <c r="AE67" i="10"/>
  <c r="AF67" i="10"/>
  <c r="AG67" i="10"/>
  <c r="AH67" i="10"/>
  <c r="AI67" i="10"/>
  <c r="AJ67" i="10"/>
  <c r="AK67" i="10"/>
  <c r="AL67" i="10"/>
  <c r="AM67" i="10"/>
  <c r="AN67" i="10"/>
  <c r="AO67" i="10"/>
  <c r="AP67" i="10"/>
  <c r="AQ67" i="10"/>
  <c r="AR67" i="10"/>
  <c r="AS67" i="10"/>
  <c r="AT67" i="10"/>
  <c r="AU67" i="10"/>
  <c r="AV67" i="10"/>
  <c r="AW67" i="10"/>
  <c r="AX67" i="10"/>
  <c r="AY67" i="10"/>
  <c r="AZ67" i="10"/>
  <c r="AE68" i="10"/>
  <c r="AF68" i="10"/>
  <c r="AG68" i="10"/>
  <c r="AH68" i="10"/>
  <c r="AI68" i="10"/>
  <c r="AJ68" i="10"/>
  <c r="AK68" i="10"/>
  <c r="AL68" i="10"/>
  <c r="AM68" i="10"/>
  <c r="AN68" i="10"/>
  <c r="AO68" i="10"/>
  <c r="AP68" i="10"/>
  <c r="AQ68" i="10"/>
  <c r="AR68" i="10"/>
  <c r="AS68" i="10"/>
  <c r="AT68" i="10"/>
  <c r="AU68" i="10"/>
  <c r="AV68" i="10"/>
  <c r="AW68" i="10"/>
  <c r="AX68" i="10"/>
  <c r="AY68" i="10"/>
  <c r="AZ68" i="10"/>
  <c r="AE69" i="10"/>
  <c r="AF69" i="10"/>
  <c r="AG69" i="10"/>
  <c r="AH69" i="10"/>
  <c r="AI69" i="10"/>
  <c r="AJ69" i="10"/>
  <c r="AK69" i="10"/>
  <c r="AL69" i="10"/>
  <c r="AM69" i="10"/>
  <c r="AN69" i="10"/>
  <c r="AO69" i="10"/>
  <c r="AP69" i="10"/>
  <c r="AQ69" i="10"/>
  <c r="AR69" i="10"/>
  <c r="AS69" i="10"/>
  <c r="AT69" i="10"/>
  <c r="AU69" i="10"/>
  <c r="AV69" i="10"/>
  <c r="AW69" i="10"/>
  <c r="AX69" i="10"/>
  <c r="AY69" i="10"/>
  <c r="AZ69" i="10"/>
  <c r="AE70" i="10"/>
  <c r="AF70" i="10"/>
  <c r="AG70" i="10"/>
  <c r="AH70" i="10"/>
  <c r="AI70" i="10"/>
  <c r="AJ70" i="10"/>
  <c r="AK70" i="10"/>
  <c r="AL70" i="10"/>
  <c r="AM70" i="10"/>
  <c r="AN70" i="10"/>
  <c r="AO70" i="10"/>
  <c r="AP70" i="10"/>
  <c r="AQ70" i="10"/>
  <c r="AR70" i="10"/>
  <c r="AS70" i="10"/>
  <c r="AT70" i="10"/>
  <c r="AU70" i="10"/>
  <c r="AV70" i="10"/>
  <c r="AW70" i="10"/>
  <c r="AX70" i="10"/>
  <c r="AY70" i="10"/>
  <c r="AZ70" i="10"/>
  <c r="AE71" i="10"/>
  <c r="AF71" i="10"/>
  <c r="AG71" i="10"/>
  <c r="AH71" i="10"/>
  <c r="AI71" i="10"/>
  <c r="AJ71" i="10"/>
  <c r="AK71" i="10"/>
  <c r="AL71" i="10"/>
  <c r="AM71" i="10"/>
  <c r="AN71" i="10"/>
  <c r="AO71" i="10"/>
  <c r="AP71" i="10"/>
  <c r="AQ71" i="10"/>
  <c r="AR71" i="10"/>
  <c r="AS71" i="10"/>
  <c r="AT71" i="10"/>
  <c r="AU71" i="10"/>
  <c r="AV71" i="10"/>
  <c r="AW71" i="10"/>
  <c r="AX71" i="10"/>
  <c r="AY71" i="10"/>
  <c r="AZ71" i="10"/>
  <c r="AE72" i="10"/>
  <c r="AF72" i="10"/>
  <c r="AG72" i="10"/>
  <c r="AH72" i="10"/>
  <c r="AI72" i="10"/>
  <c r="AJ72" i="10"/>
  <c r="AK72" i="10"/>
  <c r="AL72" i="10"/>
  <c r="AM72" i="10"/>
  <c r="AN72" i="10"/>
  <c r="AO72" i="10"/>
  <c r="AP72" i="10"/>
  <c r="AQ72" i="10"/>
  <c r="AR72" i="10"/>
  <c r="AS72" i="10"/>
  <c r="AT72" i="10"/>
  <c r="AU72" i="10"/>
  <c r="AV72" i="10"/>
  <c r="AW72" i="10"/>
  <c r="AX72" i="10"/>
  <c r="AY72" i="10"/>
  <c r="AZ72" i="10"/>
  <c r="AE73" i="10"/>
  <c r="AF73" i="10"/>
  <c r="AG73" i="10"/>
  <c r="AH73" i="10"/>
  <c r="AI73" i="10"/>
  <c r="AJ73" i="10"/>
  <c r="AK73" i="10"/>
  <c r="AL73" i="10"/>
  <c r="AM73" i="10"/>
  <c r="AN73" i="10"/>
  <c r="AO73" i="10"/>
  <c r="AP73" i="10"/>
  <c r="AQ73" i="10"/>
  <c r="AR73" i="10"/>
  <c r="AS73" i="10"/>
  <c r="AT73" i="10"/>
  <c r="AU73" i="10"/>
  <c r="AV73" i="10"/>
  <c r="AW73" i="10"/>
  <c r="AX73" i="10"/>
  <c r="AY73" i="10"/>
  <c r="AZ73" i="10"/>
  <c r="AE74" i="10"/>
  <c r="AF74" i="10"/>
  <c r="AG74" i="10"/>
  <c r="AH74" i="10"/>
  <c r="AI74" i="10"/>
  <c r="AJ74" i="10"/>
  <c r="AK74" i="10"/>
  <c r="AL74" i="10"/>
  <c r="AM74" i="10"/>
  <c r="AN74" i="10"/>
  <c r="AO74" i="10"/>
  <c r="AP74" i="10"/>
  <c r="AQ74" i="10"/>
  <c r="AR74" i="10"/>
  <c r="AS74" i="10"/>
  <c r="AT74" i="10"/>
  <c r="AU74" i="10"/>
  <c r="AV74" i="10"/>
  <c r="AW74" i="10"/>
  <c r="AX74" i="10"/>
  <c r="AY74" i="10"/>
  <c r="AZ74" i="10"/>
  <c r="AE75" i="10"/>
  <c r="AF75" i="10"/>
  <c r="AG75" i="10"/>
  <c r="AH75" i="10"/>
  <c r="AI75" i="10"/>
  <c r="AJ75" i="10"/>
  <c r="AK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AE76" i="10"/>
  <c r="AF76" i="10"/>
  <c r="AG76" i="10"/>
  <c r="AH76" i="10"/>
  <c r="AI76" i="10"/>
  <c r="AJ76" i="10"/>
  <c r="AK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AE78" i="10"/>
  <c r="AF78" i="10"/>
  <c r="AG78" i="10"/>
  <c r="AH78" i="10"/>
  <c r="AI78" i="10"/>
  <c r="AJ78" i="10"/>
  <c r="AK78" i="10"/>
  <c r="AL78" i="10"/>
  <c r="AM78" i="10"/>
  <c r="AN78" i="10"/>
  <c r="AO78" i="10"/>
  <c r="AP78" i="10"/>
  <c r="AQ78" i="10"/>
  <c r="AR78" i="10"/>
  <c r="AS78" i="10"/>
  <c r="AT78" i="10"/>
  <c r="AU78" i="10"/>
  <c r="AV78" i="10"/>
  <c r="AW78" i="10"/>
  <c r="AX78" i="10"/>
  <c r="AY78" i="10"/>
  <c r="AZ78" i="10"/>
  <c r="AE80" i="10"/>
  <c r="AF80" i="10"/>
  <c r="AG80" i="10"/>
  <c r="AH80" i="10"/>
  <c r="AI80" i="10"/>
  <c r="AJ80" i="10"/>
  <c r="AK80" i="10"/>
  <c r="AL80" i="10"/>
  <c r="AM80" i="10"/>
  <c r="AN80" i="10"/>
  <c r="AO80" i="10"/>
  <c r="AP80" i="10"/>
  <c r="AQ80" i="10"/>
  <c r="AR80" i="10"/>
  <c r="AS80" i="10"/>
  <c r="AT80" i="10"/>
  <c r="AU80" i="10"/>
  <c r="AV80" i="10"/>
  <c r="AW80" i="10"/>
  <c r="AX80" i="10"/>
  <c r="AY80" i="10"/>
  <c r="AZ80" i="10"/>
  <c r="AF59" i="10"/>
  <c r="AG59" i="10"/>
  <c r="AH59" i="10"/>
  <c r="AI59" i="10"/>
  <c r="AJ59" i="10"/>
  <c r="AK59" i="10"/>
  <c r="AL59" i="10"/>
  <c r="AM59" i="10"/>
  <c r="AN59" i="10"/>
  <c r="AO59" i="10"/>
  <c r="AP59" i="10"/>
  <c r="AQ59" i="10"/>
  <c r="AR59" i="10"/>
  <c r="AS59" i="10"/>
  <c r="AT59" i="10"/>
  <c r="AU59" i="10"/>
  <c r="AV59" i="10"/>
  <c r="AW59" i="10"/>
  <c r="AX59" i="10"/>
  <c r="AY59" i="10"/>
  <c r="AZ59" i="10"/>
  <c r="AE59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E82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Y48" i="10" l="1"/>
  <c r="AZ48" i="10"/>
  <c r="AY50" i="10"/>
  <c r="AZ50" i="10"/>
  <c r="AY51" i="10"/>
  <c r="AZ51" i="10"/>
  <c r="AY52" i="10"/>
  <c r="AZ52" i="10"/>
  <c r="AY53" i="10"/>
  <c r="AZ53" i="10"/>
  <c r="AY54" i="10"/>
  <c r="AZ54" i="10"/>
  <c r="AX48" i="10"/>
  <c r="AY39" i="10"/>
  <c r="AZ39" i="10"/>
  <c r="AY40" i="10"/>
  <c r="AZ40" i="10"/>
  <c r="AY41" i="10"/>
  <c r="AZ41" i="10"/>
  <c r="AY42" i="10"/>
  <c r="AZ42" i="10"/>
  <c r="AY43" i="10"/>
  <c r="AZ43" i="10"/>
  <c r="AY45" i="10"/>
  <c r="AZ45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AK21" i="10"/>
  <c r="AJ21" i="10"/>
  <c r="AI21" i="10"/>
  <c r="AH21" i="10"/>
  <c r="AG21" i="10"/>
  <c r="AF21" i="10"/>
  <c r="AE21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AI9" i="10"/>
  <c r="AH9" i="10"/>
  <c r="AG9" i="10"/>
  <c r="AF9" i="10"/>
  <c r="AE9" i="10"/>
  <c r="AL29" i="10" l="1"/>
  <c r="AL82" i="10"/>
  <c r="AS29" i="10"/>
  <c r="AS82" i="10"/>
  <c r="AE58" i="10"/>
  <c r="AE82" i="10"/>
  <c r="AM58" i="10"/>
  <c r="AM82" i="10"/>
  <c r="AT58" i="10"/>
  <c r="AT82" i="10"/>
  <c r="AF58" i="10"/>
  <c r="AF82" i="10"/>
  <c r="AN58" i="10"/>
  <c r="AN82" i="10"/>
  <c r="AU58" i="10"/>
  <c r="AU82" i="10"/>
  <c r="AG29" i="10"/>
  <c r="AG82" i="10"/>
  <c r="AO29" i="10"/>
  <c r="AO82" i="10"/>
  <c r="AV29" i="10"/>
  <c r="AV82" i="10"/>
  <c r="AH29" i="10"/>
  <c r="AH82" i="10"/>
  <c r="AP29" i="10"/>
  <c r="AP82" i="10"/>
  <c r="AW29" i="10"/>
  <c r="AW82" i="10"/>
  <c r="AI58" i="10"/>
  <c r="AI82" i="10"/>
  <c r="AQ58" i="10"/>
  <c r="AQ82" i="10"/>
  <c r="AX58" i="10"/>
  <c r="AX82" i="10"/>
  <c r="AJ58" i="10"/>
  <c r="AJ82" i="10"/>
  <c r="AY58" i="10"/>
  <c r="AY82" i="10"/>
  <c r="AK29" i="10"/>
  <c r="AK82" i="10"/>
  <c r="AR29" i="10"/>
  <c r="AR82" i="10"/>
  <c r="AZ29" i="10"/>
  <c r="AZ82" i="10"/>
  <c r="AZ20" i="10"/>
  <c r="AG38" i="10"/>
  <c r="AK47" i="10"/>
  <c r="AR58" i="10"/>
  <c r="AE20" i="10"/>
  <c r="AE29" i="10"/>
  <c r="AL20" i="10"/>
  <c r="AP20" i="10"/>
  <c r="AV20" i="10"/>
  <c r="AK20" i="10"/>
  <c r="AT20" i="10"/>
  <c r="AG47" i="10"/>
  <c r="AO58" i="10"/>
  <c r="AM20" i="10"/>
  <c r="AW20" i="10"/>
  <c r="AM29" i="10"/>
  <c r="AK38" i="10"/>
  <c r="AO47" i="10"/>
  <c r="AV58" i="10"/>
  <c r="AI29" i="10"/>
  <c r="AO20" i="10"/>
  <c r="AX20" i="10"/>
  <c r="AQ29" i="10"/>
  <c r="AO38" i="10"/>
  <c r="AR47" i="10"/>
  <c r="AZ58" i="10"/>
  <c r="AT29" i="10"/>
  <c r="AR38" i="10"/>
  <c r="AV47" i="10"/>
  <c r="AG20" i="10"/>
  <c r="AQ20" i="10"/>
  <c r="AX29" i="10"/>
  <c r="AV38" i="10"/>
  <c r="AZ47" i="10"/>
  <c r="AH20" i="10"/>
  <c r="AR20" i="10"/>
  <c r="AZ38" i="10"/>
  <c r="AG58" i="10"/>
  <c r="AI20" i="10"/>
  <c r="AS20" i="10"/>
  <c r="AK58" i="10"/>
  <c r="AF29" i="10"/>
  <c r="AJ29" i="10"/>
  <c r="AN29" i="10"/>
  <c r="AU29" i="10"/>
  <c r="AY29" i="10"/>
  <c r="AH38" i="10"/>
  <c r="AL38" i="10"/>
  <c r="AP38" i="10"/>
  <c r="AS38" i="10"/>
  <c r="AW38" i="10"/>
  <c r="AH47" i="10"/>
  <c r="AL47" i="10"/>
  <c r="AP47" i="10"/>
  <c r="AS47" i="10"/>
  <c r="AW47" i="10"/>
  <c r="AH58" i="10"/>
  <c r="AL58" i="10"/>
  <c r="AP58" i="10"/>
  <c r="AS58" i="10"/>
  <c r="AW58" i="10"/>
  <c r="AE38" i="10"/>
  <c r="AI38" i="10"/>
  <c r="AM38" i="10"/>
  <c r="AQ38" i="10"/>
  <c r="AT38" i="10"/>
  <c r="AX38" i="10"/>
  <c r="AE47" i="10"/>
  <c r="AI47" i="10"/>
  <c r="AM47" i="10"/>
  <c r="AQ47" i="10"/>
  <c r="AT47" i="10"/>
  <c r="AX47" i="10"/>
  <c r="AF20" i="10"/>
  <c r="AJ20" i="10"/>
  <c r="AN20" i="10"/>
  <c r="AU20" i="10"/>
  <c r="AY20" i="10"/>
  <c r="AF38" i="10"/>
  <c r="AJ38" i="10"/>
  <c r="AN38" i="10"/>
  <c r="AU38" i="10"/>
  <c r="AY38" i="10"/>
  <c r="AF47" i="10"/>
  <c r="AJ47" i="10"/>
  <c r="AN47" i="10"/>
  <c r="AU47" i="10"/>
  <c r="AY47" i="10"/>
</calcChain>
</file>

<file path=xl/sharedStrings.xml><?xml version="1.0" encoding="utf-8"?>
<sst xmlns="http://schemas.openxmlformats.org/spreadsheetml/2006/main" count="497" uniqueCount="114">
  <si>
    <t>Readme - Cell Operating Window (OAD-313)</t>
  </si>
  <si>
    <t>Legend</t>
  </si>
  <si>
    <t>Texts coloured in brown are being used for example values. 
In case a valid value is entered, the font color shall be changed to black</t>
  </si>
  <si>
    <t>Edit Box. All cells with this layout should be filled</t>
  </si>
  <si>
    <t>Data with priority. If not all data can be provided yet, values of</t>
  </si>
  <si>
    <t>lines and columns marked with green should be provided first.</t>
  </si>
  <si>
    <t>Tab: Change Log</t>
  </si>
  <si>
    <t>Please document all changes made to the document with a short description in the tab "Change Log".</t>
  </si>
  <si>
    <t>This includes provision of new values and change of already provided values.</t>
  </si>
  <si>
    <t>Please up the version of the document after providing changes appropriately.</t>
  </si>
  <si>
    <t>Additional documents</t>
  </si>
  <si>
    <t>Please consider the following documents for additional information:</t>
  </si>
  <si>
    <t>20221125_Definition_Cell_voltage_limits-v13.pdf -&gt;  (Update before sending out!!!)</t>
  </si>
  <si>
    <t>Chang Log - Cell operating window (OAD-313)</t>
  </si>
  <si>
    <t>Version</t>
  </si>
  <si>
    <t>Description</t>
  </si>
  <si>
    <t>Author</t>
  </si>
  <si>
    <t>Date</t>
  </si>
  <si>
    <t>0.0.1</t>
  </si>
  <si>
    <t>Initial template from MBC.</t>
  </si>
  <si>
    <t>DTAG: Frederic Schuh</t>
  </si>
  <si>
    <t>0.0.2</t>
  </si>
  <si>
    <t>New templeate from BMS team.</t>
  </si>
  <si>
    <t>DTAG: Andreas Maier</t>
  </si>
  <si>
    <t>0.0.3</t>
  </si>
  <si>
    <t>Combination of version 0.1 and 0.2. and alignment between DTAG Teams
(Cell Series Project, Cell &amp; Performance, BMS function &amp; calibration).
Providing additional document with description for operating window:
- Cell voltage limits
Changes:
- Naming for voltage limitation and current limits.
Important values marked with green background color. 
CATL please provide that values as soon as possible.</t>
  </si>
  <si>
    <t>DTAG:
Björn Lippoth, 
Tim Lebherz, 
Andreas Maier</t>
  </si>
  <si>
    <r>
      <t xml:space="preserve">Complete fill out of all values from CATL for </t>
    </r>
    <r>
      <rPr>
        <b/>
        <sz val="11"/>
        <color rgb="FF0000FF"/>
        <rFont val="Calibri"/>
        <family val="2"/>
        <scheme val="minor"/>
      </rPr>
      <t>LMFP</t>
    </r>
    <r>
      <rPr>
        <sz val="11"/>
        <color rgb="FF0000FF"/>
        <rFont val="Calibri"/>
        <family val="2"/>
        <scheme val="minor"/>
      </rPr>
      <t xml:space="preserve"> Cell Alpha and Bravo.</t>
    </r>
  </si>
  <si>
    <t>CATL: Cao Jiao</t>
  </si>
  <si>
    <t>0.1.1</t>
  </si>
  <si>
    <t>Clean up Excel sheets without any change of numbers.
Add tables with C-rates for information, only. Current is the relavant value.</t>
  </si>
  <si>
    <t>DTAG: Björn Lippoth</t>
  </si>
  <si>
    <t>1.0</t>
  </si>
  <si>
    <t>DTAG delete all data due to chemistry change.
All prio 1 data for new chemistry are marked with green cell background.</t>
  </si>
  <si>
    <t>1.1</t>
  </si>
  <si>
    <r>
      <t xml:space="preserve">CATL provide data for </t>
    </r>
    <r>
      <rPr>
        <b/>
        <sz val="11"/>
        <color rgb="FF0000FF"/>
        <rFont val="Calibri"/>
        <family val="2"/>
        <scheme val="minor"/>
      </rPr>
      <t>S-LFP</t>
    </r>
    <r>
      <rPr>
        <sz val="11"/>
        <color rgb="FF0000FF"/>
        <rFont val="Calibri"/>
        <family val="2"/>
        <scheme val="minor"/>
      </rPr>
      <t xml:space="preserve"> chemistry.
First:         cell Alpha
Second:  cell Bravo
Data refered to "estimation of series cell".</t>
    </r>
  </si>
  <si>
    <t xml:space="preserve">
06.03.2023
10.03.2023
</t>
  </si>
  <si>
    <t>Minor changes:
- Update cell capacity to calculate C-rate (old values was used in first CATL version)
- Correct "copy-paste" mistakes from CATL for new "I_plating_puls(30s)" 
  (e.g. naming: Iplat,pulse(30s)&lt;-&gt; Iplat,cont(180s); Link temperature axis to first
   axis on top, adapt green color coding to DTAG need)
- Fulfill change log for version 1.1. and 1.2</t>
  </si>
  <si>
    <t>2.0</t>
  </si>
  <si>
    <t>Update of Template.
Changes:
- Delete text "(Logical) Cell" in column A. This is old vom MBC and not used for DTAG
- Delete row "V100 [V]" and "V0 [V]" in voltage limitation table (defintion changed)
- Precise SOC definition to use SOCRPT
- Insert comment for expected interpolation. 
- Number of supporting points have been reduced.
- Excel sheet "Targets &amp; Definitions" has been added.</t>
  </si>
  <si>
    <t>DTAG: T. Herdt, T. Hoehl, D. Oehler, B. Lippoth, F. Schuh</t>
  </si>
  <si>
    <t>Update of Template.
Duration of continuous current (180s) has been deleted.</t>
  </si>
  <si>
    <t>DTAG: F. Schuh</t>
  </si>
  <si>
    <t>CATL: Please fill in here</t>
  </si>
  <si>
    <t>CATL: Li Xue</t>
    <phoneticPr fontId="19" type="noConversion"/>
  </si>
  <si>
    <r>
      <t>Update of Template.
- Sheet "Target &amp; Definitions": Add definition #8 and #9. New column "Cell Supplier" to fillout with "agreed", "disagreed" and "comment".
- Sheet "Op-Window": Add now lines for SOC &gt;100% and &lt;0% into all Op-Window tables.
- Move "temperature comment" from sheet "Op-Window" to "Target &amp; Definition" into #10.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- Move "note" from sheet "Op-Window" to "Target &amp; Definition" into #11, #12.</t>
    </r>
  </si>
  <si>
    <t>B. Lippoth</t>
  </si>
  <si>
    <t>CATL filled out all operating window data for B-Sample.</t>
  </si>
  <si>
    <t>CATL: Li Xue</t>
  </si>
  <si>
    <t>CATL update the constant plating lithium operating window of Type Bravo</t>
    <phoneticPr fontId="19" type="noConversion"/>
  </si>
  <si>
    <t>CATL update the constant plating lithium operating window of Type Alpha</t>
    <phoneticPr fontId="19" type="noConversion"/>
  </si>
  <si>
    <t>HDMD Project - Targets and definitions for the cell operating window</t>
  </si>
  <si>
    <t>Targets:</t>
  </si>
  <si>
    <r>
      <t xml:space="preserve">Cell supplier </t>
    </r>
    <r>
      <rPr>
        <sz val="11"/>
        <color theme="1"/>
        <rFont val="Calibri"/>
        <family val="2"/>
        <scheme val="minor"/>
      </rPr>
      <t>(agreed, disagreed and comment)</t>
    </r>
  </si>
  <si>
    <t>The target of the operating window is to maximize the cell performance without aging the cell more than assumed in the lifetime calculations.</t>
  </si>
  <si>
    <t>agree</t>
    <phoneticPr fontId="19" type="noConversion"/>
  </si>
  <si>
    <t>QM operation limit must not be safety relevant. Otherwise it’s called safety limit.</t>
  </si>
  <si>
    <t>Definitions:</t>
  </si>
  <si>
    <t>1. The operating window on cell level is described by current and voltage, not by power.</t>
  </si>
  <si>
    <t>2. The charge and discharge currents which are shown in the operating window are valid for a BoL cell.</t>
  </si>
  <si>
    <t>3. To determine the maximum allowed charge currents over lifetime, the BoL charge currents are multiplied by the SoH_C.</t>
  </si>
  <si>
    <t>4. The SoH_C is defined as follows: actual cell capacity (C_RPT)/C_nom. SoH_C is limited to a range from 0 % to 100 % (SoH_C &gt; 100 % shall be capped to 100 %.)</t>
  </si>
  <si>
    <t xml:space="preserve">5. The maximum allowed discharge currents shall not change over lifetime. </t>
  </si>
  <si>
    <t>6. The SoC and temperature values for the pulse current limits (&lt;=30s) refer to the situation at the start of the pulse. 
     During the pulse, the current is not dependent on changes of temperature and SoC.</t>
  </si>
  <si>
    <t>7. For continuous current limits, the current is dependent on changes of temperature and SoC.</t>
  </si>
  <si>
    <t xml:space="preserve">8. During the creation process of a specific limitation table, only the individual considered criteria  (thermal OR plating) has to be taken into account. </t>
    <phoneticPr fontId="19" type="noConversion"/>
  </si>
  <si>
    <t>9. During operation all limits are observed at the same time (thermal, plating &amp; voltage). The limiting variable then determines the maximum current.</t>
    <phoneticPr fontId="19" type="noConversion"/>
  </si>
  <si>
    <t>10. The temperature in the Op-Window tables based on JR center/average temperature. (Not on hottest/coldest JR temperature and not on NTC temperature position.)</t>
    <phoneticPr fontId="19" type="noConversion"/>
  </si>
  <si>
    <r>
      <t>11. Use SOC</t>
    </r>
    <r>
      <rPr>
        <vertAlign val="subscript"/>
        <sz val="11"/>
        <color theme="1"/>
        <rFont val="Calibri"/>
        <family val="2"/>
        <scheme val="minor"/>
      </rPr>
      <t>RPT</t>
    </r>
    <r>
      <rPr>
        <sz val="11"/>
        <color theme="1"/>
        <rFont val="Calibri"/>
        <family val="2"/>
        <scheme val="minor"/>
      </rPr>
      <t xml:space="preserve"> values in all Op-Window tables. SOC</t>
    </r>
    <r>
      <rPr>
        <vertAlign val="subscript"/>
        <sz val="11"/>
        <color theme="1"/>
        <rFont val="Calibri"/>
        <family val="2"/>
        <scheme val="minor"/>
      </rPr>
      <t>RPT</t>
    </r>
    <r>
      <rPr>
        <sz val="11"/>
        <color theme="1"/>
        <rFont val="Calibri"/>
        <family val="2"/>
        <scheme val="minor"/>
      </rPr>
      <t xml:space="preserve"> based on cell capacity from RPT test specification.
       Only for (pre) A-Sample: If other capacity is used, than provide test procedure, how this capacity is derived and can be verified. </t>
    </r>
  </si>
  <si>
    <t>12. Use linear interpolation between supporting points for all Op-Window tables.</t>
    <phoneticPr fontId="19" type="noConversion"/>
  </si>
  <si>
    <t>Cell Operating Window</t>
  </si>
  <si>
    <t>Supplier Abreviation  (OEM)</t>
  </si>
  <si>
    <t>CATL</t>
  </si>
  <si>
    <t>HDMD Operating Window (Appicable for cell type Alpha)</t>
  </si>
  <si>
    <t>Document Status</t>
  </si>
  <si>
    <t>Released</t>
  </si>
  <si>
    <t>Cell capacity [Ah]:</t>
  </si>
  <si>
    <t>325.5</t>
    <phoneticPr fontId="19" type="noConversion"/>
  </si>
  <si>
    <r>
      <t xml:space="preserve">HDMD Operating Window (Appicable for cell type Alpha)
</t>
    </r>
    <r>
      <rPr>
        <sz val="16"/>
        <color rgb="FF0000FF"/>
        <rFont val="CorpoS"/>
      </rPr>
      <t>Calculated C-rates (do not fill in)</t>
    </r>
  </si>
  <si>
    <t>Celltype-Name (OEM)</t>
  </si>
  <si>
    <t>HDMD Cell Type Alpha</t>
  </si>
  <si>
    <t>Document Version</t>
  </si>
  <si>
    <t>(only for C-rate calculation)</t>
  </si>
  <si>
    <t>Sample phase</t>
  </si>
  <si>
    <t>B-Sample</t>
  </si>
  <si>
    <t>Document Date</t>
  </si>
  <si>
    <t>01/09/2023</t>
    <phoneticPr fontId="19" type="noConversion"/>
  </si>
  <si>
    <t>Battery Project Name  (OEM)</t>
  </si>
  <si>
    <t>HDMD Battery Project</t>
  </si>
  <si>
    <t>Responsible Person (OEM)</t>
  </si>
  <si>
    <t>Li xue</t>
    <phoneticPr fontId="19" type="noConversion"/>
  </si>
  <si>
    <t>Responsible Person (Supplier)</t>
  </si>
  <si>
    <t>Temperature [°C]</t>
  </si>
  <si>
    <t>Voltage limitation</t>
  </si>
  <si>
    <r>
      <t>V</t>
    </r>
    <r>
      <rPr>
        <vertAlign val="subscript"/>
        <sz val="10"/>
        <color rgb="FF000000"/>
        <rFont val="CorpoS"/>
      </rPr>
      <t>dyn,max</t>
    </r>
    <r>
      <rPr>
        <sz val="10"/>
        <color rgb="FF000000"/>
        <rFont val="CorpoS"/>
      </rPr>
      <t xml:space="preserve">  [V]</t>
    </r>
  </si>
  <si>
    <r>
      <t>V</t>
    </r>
    <r>
      <rPr>
        <vertAlign val="subscript"/>
        <sz val="10"/>
        <color rgb="FF000000"/>
        <rFont val="CorpoS"/>
      </rPr>
      <t>oc,max</t>
    </r>
    <r>
      <rPr>
        <sz val="10"/>
        <color rgb="FF000000"/>
        <rFont val="CorpoS"/>
      </rPr>
      <t xml:space="preserve">  [V]</t>
    </r>
  </si>
  <si>
    <r>
      <t>V</t>
    </r>
    <r>
      <rPr>
        <vertAlign val="subscript"/>
        <sz val="10"/>
        <color rgb="FF000000"/>
        <rFont val="CorpoS"/>
      </rPr>
      <t>oc,min</t>
    </r>
    <r>
      <rPr>
        <sz val="10"/>
        <color rgb="FF000000"/>
        <rFont val="CorpoS"/>
      </rPr>
      <t xml:space="preserve">  [V]</t>
    </r>
  </si>
  <si>
    <r>
      <t>V</t>
    </r>
    <r>
      <rPr>
        <vertAlign val="subscript"/>
        <sz val="10"/>
        <color rgb="FF000000"/>
        <rFont val="CorpoS"/>
      </rPr>
      <t>dyn,min</t>
    </r>
    <r>
      <rPr>
        <sz val="10"/>
        <color rgb="FF000000"/>
        <rFont val="CorpoS"/>
      </rPr>
      <t xml:space="preserve">  [V]</t>
    </r>
  </si>
  <si>
    <t>Algorithm - thermal inhomogeneity &amp; side reaction limitation</t>
  </si>
  <si>
    <r>
      <t>I</t>
    </r>
    <r>
      <rPr>
        <b/>
        <vertAlign val="subscript"/>
        <sz val="16"/>
        <rFont val="CorpoS"/>
      </rPr>
      <t>therm, cont,ch</t>
    </r>
    <r>
      <rPr>
        <b/>
        <sz val="16"/>
        <rFont val="CorpoS"/>
      </rPr>
      <t xml:space="preserve"> [A]</t>
    </r>
  </si>
  <si>
    <t xml:space="preserve">SoC [%] = </t>
  </si>
  <si>
    <t xml:space="preserve">SoC [%] &gt; </t>
  </si>
  <si>
    <r>
      <t>I</t>
    </r>
    <r>
      <rPr>
        <b/>
        <vertAlign val="subscript"/>
        <sz val="16"/>
        <color theme="1"/>
        <rFont val="CorpoS"/>
      </rPr>
      <t>therm, cont,dch</t>
    </r>
    <r>
      <rPr>
        <b/>
        <sz val="16"/>
        <color theme="1"/>
        <rFont val="CorpoS"/>
      </rPr>
      <t xml:space="preserve"> [A]</t>
    </r>
  </si>
  <si>
    <t xml:space="preserve">SoC [%] &lt; </t>
  </si>
  <si>
    <r>
      <t>I</t>
    </r>
    <r>
      <rPr>
        <b/>
        <vertAlign val="subscript"/>
        <sz val="16"/>
        <color theme="1"/>
        <rFont val="CorpoS"/>
      </rPr>
      <t>therm,pulse(30s),ch</t>
    </r>
    <r>
      <rPr>
        <b/>
        <sz val="16"/>
        <color theme="1"/>
        <rFont val="CorpoS"/>
      </rPr>
      <t xml:space="preserve"> [A]</t>
    </r>
  </si>
  <si>
    <r>
      <t>I</t>
    </r>
    <r>
      <rPr>
        <b/>
        <vertAlign val="subscript"/>
        <sz val="16"/>
        <color theme="1"/>
        <rFont val="CorpoS"/>
      </rPr>
      <t>therm,pulse(30s),dch</t>
    </r>
    <r>
      <rPr>
        <b/>
        <sz val="16"/>
        <color theme="1"/>
        <rFont val="CorpoS"/>
      </rPr>
      <t xml:space="preserve"> [A]</t>
    </r>
  </si>
  <si>
    <t>Algorithm - lithium plating protection / Main</t>
  </si>
  <si>
    <r>
      <t>I</t>
    </r>
    <r>
      <rPr>
        <b/>
        <vertAlign val="subscript"/>
        <sz val="16"/>
        <rFont val="CorpoS"/>
      </rPr>
      <t>plat,cont</t>
    </r>
    <r>
      <rPr>
        <b/>
        <sz val="16"/>
        <rFont val="CorpoS"/>
      </rPr>
      <t xml:space="preserve"> [A]</t>
    </r>
  </si>
  <si>
    <r>
      <t>I</t>
    </r>
    <r>
      <rPr>
        <b/>
        <vertAlign val="subscript"/>
        <sz val="16"/>
        <rFont val="CorpoS"/>
      </rPr>
      <t>plat,pulse(30s)</t>
    </r>
    <r>
      <rPr>
        <b/>
        <sz val="16"/>
        <rFont val="CorpoS"/>
      </rPr>
      <t xml:space="preserve"> [A]</t>
    </r>
  </si>
  <si>
    <t>HDMD Operating Window (Appicable for cell type Bravo)</t>
  </si>
  <si>
    <t>159</t>
    <phoneticPr fontId="19" type="noConversion"/>
  </si>
  <si>
    <r>
      <t xml:space="preserve">HDMD Operating Window (Appicable for cell type Bravo)
</t>
    </r>
    <r>
      <rPr>
        <sz val="16"/>
        <color rgb="FF0000FF"/>
        <rFont val="CorpoS"/>
      </rPr>
      <t>Calculated C-rates (do not fill in)</t>
    </r>
  </si>
  <si>
    <t>HDMD Cell Type Bravo</t>
  </si>
  <si>
    <t>Responsible Person (OEM)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</si>
</sst>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"/>
    <numFmt numFmtId="165" formatCode="0.0"/>
    <numFmt numFmtId="166" formatCode="[$-409]d\-mmm\-yyyy;@"/>
    <numFmt numFmtId="167" formatCode="0.000"/>
    <numFmt numFmtId="168" formatCode="0_ 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rpoS"/>
    </font>
    <font>
      <sz val="18"/>
      <color theme="1"/>
      <name val="CorpoS"/>
    </font>
    <font>
      <sz val="14"/>
      <color theme="1"/>
      <name val="CorpoS"/>
    </font>
    <font>
      <sz val="11"/>
      <name val="CorpoS"/>
    </font>
    <font>
      <sz val="11"/>
      <color rgb="FFC00000"/>
      <name val="CorpoS"/>
    </font>
    <font>
      <sz val="14"/>
      <color rgb="FF000000"/>
      <name val="CorpoS"/>
    </font>
    <font>
      <sz val="14"/>
      <color theme="1"/>
      <name val="Calibri"/>
      <family val="2"/>
      <scheme val="minor"/>
    </font>
    <font>
      <b/>
      <sz val="11"/>
      <name val="CorpoS"/>
    </font>
    <font>
      <sz val="10"/>
      <color rgb="FF000000"/>
      <name val="CorpoS"/>
    </font>
    <font>
      <i/>
      <sz val="14"/>
      <color theme="1"/>
      <name val="CorpoS"/>
    </font>
    <font>
      <sz val="14"/>
      <color theme="0"/>
      <name val="CorpoS"/>
    </font>
    <font>
      <vertAlign val="subscript"/>
      <sz val="10"/>
      <color rgb="FF000000"/>
      <name val="CorpoS"/>
    </font>
    <font>
      <b/>
      <sz val="10"/>
      <color rgb="FF000000"/>
      <name val="CorpoS"/>
    </font>
    <font>
      <b/>
      <sz val="9"/>
      <color rgb="FF000000"/>
      <name val="CorpoS"/>
    </font>
    <font>
      <b/>
      <sz val="8"/>
      <color rgb="FF000000"/>
      <name val="CorpoS"/>
    </font>
    <font>
      <sz val="10"/>
      <name val="CorpoS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0"/>
      <name val="CorpoS"/>
    </font>
    <font>
      <sz val="16"/>
      <color rgb="FF0000FF"/>
      <name val="CorpoS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orpoS"/>
    </font>
    <font>
      <b/>
      <vertAlign val="subscript"/>
      <sz val="16"/>
      <name val="CorpoS"/>
    </font>
    <font>
      <b/>
      <sz val="16"/>
      <color theme="1"/>
      <name val="CorpoS"/>
    </font>
    <font>
      <b/>
      <vertAlign val="subscript"/>
      <sz val="16"/>
      <color theme="1"/>
      <name val="CorpoS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0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Protection="1">
      <protection hidden="1"/>
    </xf>
    <xf numFmtId="0" fontId="11" fillId="0" borderId="0" xfId="0" applyFont="1"/>
    <xf numFmtId="0" fontId="12" fillId="5" borderId="2" xfId="0" applyFont="1" applyFill="1" applyBorder="1" applyAlignment="1">
      <alignment horizontal="left" vertical="center" indent="1" readingOrder="1"/>
    </xf>
    <xf numFmtId="0" fontId="0" fillId="5" borderId="5" xfId="0" applyFill="1" applyBorder="1" applyAlignment="1">
      <alignment horizontal="left" vertical="center" indent="1" readingOrder="1"/>
    </xf>
    <xf numFmtId="0" fontId="0" fillId="5" borderId="3" xfId="0" applyFill="1" applyBorder="1" applyAlignment="1">
      <alignment horizontal="left" vertical="center" indent="1" readingOrder="1"/>
    </xf>
    <xf numFmtId="0" fontId="0" fillId="0" borderId="0" xfId="0" applyAlignment="1">
      <alignment horizontal="left" vertical="center" indent="1"/>
    </xf>
    <xf numFmtId="0" fontId="2" fillId="4" borderId="0" xfId="0" applyFont="1" applyFill="1"/>
    <xf numFmtId="0" fontId="15" fillId="4" borderId="0" xfId="0" applyFont="1" applyFill="1" applyAlignment="1">
      <alignment horizontal="left" vertical="center" wrapText="1" indent="1" readingOrder="1"/>
    </xf>
    <xf numFmtId="0" fontId="16" fillId="4" borderId="0" xfId="0" applyFont="1" applyFill="1" applyAlignment="1">
      <alignment horizontal="left" vertical="center" wrapText="1" indent="1" readingOrder="1"/>
    </xf>
    <xf numFmtId="1" fontId="16" fillId="4" borderId="0" xfId="0" applyNumberFormat="1" applyFont="1" applyFill="1" applyAlignment="1">
      <alignment horizontal="left" vertical="center" wrapText="1" indent="1" readingOrder="1"/>
    </xf>
    <xf numFmtId="165" fontId="17" fillId="6" borderId="1" xfId="0" applyNumberFormat="1" applyFont="1" applyFill="1" applyBorder="1" applyAlignment="1">
      <alignment horizontal="left" vertical="center" wrapText="1" readingOrder="1"/>
    </xf>
    <xf numFmtId="165" fontId="17" fillId="3" borderId="1" xfId="0" applyNumberFormat="1" applyFont="1" applyFill="1" applyBorder="1" applyAlignment="1">
      <alignment horizontal="left" vertical="center" wrapText="1" readingOrder="1"/>
    </xf>
    <xf numFmtId="1" fontId="17" fillId="3" borderId="1" xfId="0" applyNumberFormat="1" applyFont="1" applyFill="1" applyBorder="1" applyAlignment="1">
      <alignment horizontal="center" vertical="center" wrapText="1" readingOrder="1"/>
    </xf>
    <xf numFmtId="165" fontId="17" fillId="0" borderId="1" xfId="0" applyNumberFormat="1" applyFont="1" applyBorder="1" applyAlignment="1">
      <alignment horizontal="left" vertical="center" wrapText="1" readingOrder="1"/>
    </xf>
    <xf numFmtId="2" fontId="17" fillId="2" borderId="1" xfId="0" applyNumberFormat="1" applyFont="1" applyFill="1" applyBorder="1" applyAlignment="1">
      <alignment horizontal="left" vertical="center" wrapText="1" readingOrder="1"/>
    </xf>
    <xf numFmtId="2" fontId="17" fillId="6" borderId="1" xfId="0" applyNumberFormat="1" applyFont="1" applyFill="1" applyBorder="1" applyAlignment="1">
      <alignment horizontal="left" vertical="center" wrapText="1" readingOrder="1"/>
    </xf>
    <xf numFmtId="1" fontId="17" fillId="6" borderId="1" xfId="0" applyNumberFormat="1" applyFont="1" applyFill="1" applyBorder="1" applyAlignment="1">
      <alignment horizontal="center" vertical="center" wrapText="1" readingOrder="1"/>
    </xf>
    <xf numFmtId="0" fontId="5" fillId="0" borderId="0" xfId="0" applyFont="1" applyProtection="1">
      <protection hidden="1"/>
    </xf>
    <xf numFmtId="0" fontId="18" fillId="5" borderId="5" xfId="0" applyFont="1" applyFill="1" applyBorder="1" applyAlignment="1">
      <alignment horizontal="left" vertical="center" indent="1" readingOrder="1"/>
    </xf>
    <xf numFmtId="167" fontId="17" fillId="3" borderId="1" xfId="0" applyNumberFormat="1" applyFont="1" applyFill="1" applyBorder="1" applyAlignment="1">
      <alignment horizontal="center" vertical="center" wrapText="1" readingOrder="1"/>
    </xf>
    <xf numFmtId="2" fontId="17" fillId="3" borderId="1" xfId="0" applyNumberFormat="1" applyFont="1" applyFill="1" applyBorder="1" applyAlignment="1">
      <alignment horizontal="left" vertical="center" wrapText="1" readingOrder="1"/>
    </xf>
    <xf numFmtId="2" fontId="17" fillId="3" borderId="1" xfId="0" applyNumberFormat="1" applyFont="1" applyFill="1" applyBorder="1" applyAlignment="1">
      <alignment horizontal="center" vertical="center" wrapText="1" readingOrder="1"/>
    </xf>
    <xf numFmtId="0" fontId="22" fillId="5" borderId="0" xfId="0" applyFont="1" applyFill="1"/>
    <xf numFmtId="0" fontId="23" fillId="5" borderId="0" xfId="0" applyFont="1" applyFill="1"/>
    <xf numFmtId="0" fontId="0" fillId="4" borderId="9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7" xfId="0" applyFill="1" applyBorder="1"/>
    <xf numFmtId="0" fontId="24" fillId="4" borderId="10" xfId="0" applyFont="1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Alignment="1">
      <alignment wrapText="1"/>
    </xf>
    <xf numFmtId="0" fontId="0" fillId="4" borderId="6" xfId="0" applyFill="1" applyBorder="1"/>
    <xf numFmtId="0" fontId="0" fillId="4" borderId="12" xfId="0" applyFill="1" applyBorder="1"/>
    <xf numFmtId="0" fontId="0" fillId="4" borderId="8" xfId="0" applyFill="1" applyBorder="1"/>
    <xf numFmtId="1" fontId="17" fillId="7" borderId="1" xfId="0" applyNumberFormat="1" applyFont="1" applyFill="1" applyBorder="1" applyAlignment="1">
      <alignment horizontal="center" vertical="center" wrapText="1" readingOrder="1"/>
    </xf>
    <xf numFmtId="0" fontId="25" fillId="4" borderId="0" xfId="0" applyFont="1" applyFill="1" applyAlignment="1">
      <alignment wrapText="1"/>
    </xf>
    <xf numFmtId="0" fontId="25" fillId="4" borderId="11" xfId="0" applyFont="1" applyFill="1" applyBorder="1" applyAlignment="1">
      <alignment wrapText="1"/>
    </xf>
    <xf numFmtId="0" fontId="25" fillId="4" borderId="0" xfId="0" applyFont="1" applyFill="1"/>
    <xf numFmtId="0" fontId="25" fillId="4" borderId="11" xfId="0" applyFont="1" applyFill="1" applyBorder="1"/>
    <xf numFmtId="0" fontId="24" fillId="4" borderId="0" xfId="0" applyFont="1" applyFill="1"/>
    <xf numFmtId="0" fontId="18" fillId="2" borderId="5" xfId="0" applyFont="1" applyFill="1" applyBorder="1" applyAlignment="1">
      <alignment vertical="center" wrapText="1" readingOrder="1"/>
    </xf>
    <xf numFmtId="0" fontId="18" fillId="2" borderId="3" xfId="0" applyFont="1" applyFill="1" applyBorder="1" applyAlignment="1">
      <alignment vertical="center" wrapText="1" readingOrder="1"/>
    </xf>
    <xf numFmtId="0" fontId="0" fillId="0" borderId="0" xfId="0" applyAlignment="1">
      <alignment vertical="center"/>
    </xf>
    <xf numFmtId="0" fontId="25" fillId="8" borderId="1" xfId="0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vertical="center"/>
    </xf>
    <xf numFmtId="0" fontId="25" fillId="0" borderId="0" xfId="0" applyFont="1"/>
    <xf numFmtId="0" fontId="26" fillId="0" borderId="0" xfId="0" applyFont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0" fillId="0" borderId="0" xfId="0" applyAlignment="1">
      <alignment wrapText="1"/>
    </xf>
    <xf numFmtId="0" fontId="25" fillId="0" borderId="0" xfId="0" applyFont="1" applyAlignment="1">
      <alignment wrapText="1"/>
    </xf>
    <xf numFmtId="0" fontId="25" fillId="8" borderId="1" xfId="0" applyFont="1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 indent="1" readingOrder="1"/>
    </xf>
    <xf numFmtId="0" fontId="0" fillId="5" borderId="7" xfId="0" applyFill="1" applyBorder="1" applyAlignment="1">
      <alignment horizontal="left" vertical="center" indent="1" readingOrder="1"/>
    </xf>
    <xf numFmtId="1" fontId="17" fillId="3" borderId="13" xfId="0" applyNumberFormat="1" applyFont="1" applyFill="1" applyBorder="1" applyAlignment="1">
      <alignment horizontal="center" vertical="center" wrapText="1" readingOrder="1"/>
    </xf>
    <xf numFmtId="0" fontId="18" fillId="9" borderId="5" xfId="0" applyFont="1" applyFill="1" applyBorder="1" applyAlignment="1">
      <alignment vertical="center" readingOrder="1"/>
    </xf>
    <xf numFmtId="0" fontId="18" fillId="9" borderId="3" xfId="0" applyFont="1" applyFill="1" applyBorder="1" applyAlignment="1">
      <alignment vertical="center" readingOrder="1"/>
    </xf>
    <xf numFmtId="0" fontId="0" fillId="9" borderId="5" xfId="0" applyFill="1" applyBorder="1" applyAlignment="1">
      <alignment vertical="center" readingOrder="1"/>
    </xf>
    <xf numFmtId="0" fontId="0" fillId="9" borderId="3" xfId="0" applyFill="1" applyBorder="1" applyAlignment="1">
      <alignment vertical="center" readingOrder="1"/>
    </xf>
    <xf numFmtId="0" fontId="12" fillId="5" borderId="9" xfId="0" applyFont="1" applyFill="1" applyBorder="1" applyAlignment="1">
      <alignment horizontal="left" vertical="center" indent="1" readingOrder="1"/>
    </xf>
    <xf numFmtId="0" fontId="20" fillId="2" borderId="2" xfId="0" applyFont="1" applyFill="1" applyBorder="1" applyAlignment="1">
      <alignment vertical="center" textRotation="90" wrapText="1" readingOrder="1"/>
    </xf>
    <xf numFmtId="0" fontId="27" fillId="4" borderId="10" xfId="0" quotePrefix="1" applyFont="1" applyFill="1" applyBorder="1"/>
    <xf numFmtId="0" fontId="28" fillId="0" borderId="0" xfId="0" applyFont="1"/>
    <xf numFmtId="0" fontId="18" fillId="4" borderId="1" xfId="0" applyFont="1" applyFill="1" applyBorder="1" applyAlignment="1">
      <alignment horizontal="center" vertical="center"/>
    </xf>
    <xf numFmtId="165" fontId="29" fillId="9" borderId="2" xfId="0" applyNumberFormat="1" applyFont="1" applyFill="1" applyBorder="1" applyAlignment="1">
      <alignment horizontal="left" vertical="center" readingOrder="1"/>
    </xf>
    <xf numFmtId="165" fontId="31" fillId="9" borderId="2" xfId="0" applyNumberFormat="1" applyFont="1" applyFill="1" applyBorder="1" applyAlignment="1">
      <alignment horizontal="left" vertical="center" readingOrder="1"/>
    </xf>
    <xf numFmtId="165" fontId="29" fillId="9" borderId="5" xfId="0" applyNumberFormat="1" applyFont="1" applyFill="1" applyBorder="1" applyAlignment="1">
      <alignment horizontal="left" vertical="center" readingOrder="1"/>
    </xf>
    <xf numFmtId="0" fontId="0" fillId="0" borderId="1" xfId="0" applyBorder="1"/>
    <xf numFmtId="0" fontId="0" fillId="0" borderId="1" xfId="0" applyBorder="1" applyAlignment="1">
      <alignment wrapText="1"/>
    </xf>
    <xf numFmtId="0" fontId="25" fillId="6" borderId="0" xfId="0" applyFont="1" applyFill="1"/>
    <xf numFmtId="167" fontId="17" fillId="7" borderId="1" xfId="0" applyNumberFormat="1" applyFont="1" applyFill="1" applyBorder="1" applyAlignment="1">
      <alignment horizontal="center" vertical="center" wrapText="1" readingOrder="1"/>
    </xf>
    <xf numFmtId="168" fontId="17" fillId="7" borderId="1" xfId="0" applyNumberFormat="1" applyFont="1" applyFill="1" applyBorder="1" applyAlignment="1">
      <alignment horizontal="center" vertical="center" wrapText="1" readingOrder="1"/>
    </xf>
    <xf numFmtId="168" fontId="17" fillId="7" borderId="14" xfId="0" applyNumberFormat="1" applyFont="1" applyFill="1" applyBorder="1" applyAlignment="1">
      <alignment horizontal="center" vertical="center" wrapText="1" readingOrder="1"/>
    </xf>
    <xf numFmtId="2" fontId="17" fillId="0" borderId="1" xfId="0" applyNumberFormat="1" applyFont="1" applyBorder="1" applyAlignment="1">
      <alignment horizontal="left" vertical="center" wrapText="1" readingOrder="1"/>
    </xf>
    <xf numFmtId="0" fontId="20" fillId="2" borderId="9" xfId="0" applyFont="1" applyFill="1" applyBorder="1" applyAlignment="1">
      <alignment vertical="center" textRotation="90" wrapText="1" readingOrder="1"/>
    </xf>
    <xf numFmtId="0" fontId="20" fillId="2" borderId="10" xfId="0" applyFont="1" applyFill="1" applyBorder="1" applyAlignment="1">
      <alignment vertical="center" textRotation="90" wrapText="1" readingOrder="1"/>
    </xf>
    <xf numFmtId="0" fontId="20" fillId="2" borderId="6" xfId="0" applyFont="1" applyFill="1" applyBorder="1" applyAlignment="1">
      <alignment vertical="center" textRotation="90" wrapText="1" readingOrder="1"/>
    </xf>
    <xf numFmtId="0" fontId="20" fillId="2" borderId="14" xfId="0" applyFont="1" applyFill="1" applyBorder="1" applyAlignment="1">
      <alignment vertical="center" textRotation="90" wrapText="1" readingOrder="1"/>
    </xf>
    <xf numFmtId="0" fontId="20" fillId="2" borderId="15" xfId="0" applyFont="1" applyFill="1" applyBorder="1" applyAlignment="1">
      <alignment vertical="center" textRotation="90" wrapText="1" readingOrder="1"/>
    </xf>
    <xf numFmtId="0" fontId="20" fillId="2" borderId="13" xfId="0" applyFont="1" applyFill="1" applyBorder="1" applyAlignment="1">
      <alignment vertical="center" textRotation="90" wrapText="1" readingOrder="1"/>
    </xf>
    <xf numFmtId="0" fontId="20" fillId="3" borderId="9" xfId="0" applyFont="1" applyFill="1" applyBorder="1" applyAlignment="1">
      <alignment vertical="center" textRotation="90" wrapText="1" readingOrder="1"/>
    </xf>
    <xf numFmtId="0" fontId="20" fillId="3" borderId="10" xfId="0" applyFont="1" applyFill="1" applyBorder="1" applyAlignment="1">
      <alignment vertical="center" textRotation="90" wrapText="1" readingOrder="1"/>
    </xf>
    <xf numFmtId="0" fontId="20" fillId="3" borderId="6" xfId="0" applyFont="1" applyFill="1" applyBorder="1" applyAlignment="1">
      <alignment vertical="center" textRotation="90" wrapText="1" readingOrder="1"/>
    </xf>
    <xf numFmtId="0" fontId="20" fillId="3" borderId="14" xfId="0" applyFont="1" applyFill="1" applyBorder="1" applyAlignment="1">
      <alignment vertical="center" textRotation="90" wrapText="1" readingOrder="1"/>
    </xf>
    <xf numFmtId="0" fontId="20" fillId="3" borderId="15" xfId="0" applyFont="1" applyFill="1" applyBorder="1" applyAlignment="1">
      <alignment vertical="center" textRotation="90" wrapText="1" readingOrder="1"/>
    </xf>
    <xf numFmtId="0" fontId="20" fillId="3" borderId="13" xfId="0" applyFont="1" applyFill="1" applyBorder="1" applyAlignment="1">
      <alignment vertical="center" textRotation="90" wrapText="1" readingOrder="1"/>
    </xf>
    <xf numFmtId="0" fontId="0" fillId="7" borderId="1" xfId="0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vertical="center" wrapText="1"/>
    </xf>
    <xf numFmtId="0" fontId="18" fillId="4" borderId="1" xfId="0" applyFont="1" applyFill="1" applyBorder="1" applyAlignment="1">
      <alignment horizontal="left" vertical="center" wrapText="1"/>
    </xf>
    <xf numFmtId="14" fontId="18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vertical="center" wrapText="1"/>
    </xf>
    <xf numFmtId="0" fontId="35" fillId="0" borderId="1" xfId="0" applyFont="1" applyBorder="1" applyAlignment="1">
      <alignment horizontal="left" vertical="center" wrapText="1"/>
    </xf>
    <xf numFmtId="14" fontId="3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35" fillId="0" borderId="2" xfId="0" applyFont="1" applyBorder="1" applyAlignment="1">
      <alignment vertical="center" wrapText="1"/>
    </xf>
    <xf numFmtId="0" fontId="35" fillId="0" borderId="2" xfId="0" applyFont="1" applyBorder="1" applyAlignment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14" fontId="18" fillId="7" borderId="1" xfId="0" applyNumberFormat="1" applyFont="1" applyFill="1" applyBorder="1" applyAlignment="1">
      <alignment vertical="center" wrapText="1"/>
    </xf>
    <xf numFmtId="4" fontId="17" fillId="3" borderId="1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/>
    <xf numFmtId="14" fontId="18" fillId="4" borderId="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Alignment="1"/>
    <xf numFmtId="0" fontId="0" fillId="4" borderId="11" xfId="0" applyFill="1" applyBorder="1" applyAlignment="1"/>
    <xf numFmtId="0" fontId="17" fillId="3" borderId="1" xfId="0" applyFont="1" applyFill="1" applyBorder="1" applyAlignment="1">
      <alignment horizontal="center" vertical="center" wrapText="1" readingOrder="1"/>
    </xf>
    <xf numFmtId="0" fontId="17" fillId="3" borderId="2" xfId="0" applyFont="1" applyFill="1" applyBorder="1" applyAlignment="1">
      <alignment horizontal="center" vertical="center" wrapText="1" readingOrder="1"/>
    </xf>
    <xf numFmtId="0" fontId="5" fillId="2" borderId="2" xfId="0" applyFont="1" applyFill="1" applyBorder="1" applyAlignment="1">
      <alignment horizontal="center" vertical="center" wrapText="1" readingOrder="1"/>
    </xf>
    <xf numFmtId="0" fontId="0" fillId="2" borderId="5" xfId="0" applyFill="1" applyBorder="1" applyAlignment="1">
      <alignment wrapText="1" readingOrder="1"/>
    </xf>
    <xf numFmtId="0" fontId="0" fillId="2" borderId="3" xfId="0" applyFill="1" applyBorder="1" applyAlignment="1">
      <alignment wrapText="1" readingOrder="1"/>
    </xf>
    <xf numFmtId="49" fontId="6" fillId="3" borderId="2" xfId="0" applyNumberFormat="1" applyFont="1" applyFill="1" applyBorder="1" applyAlignment="1" applyProtection="1">
      <alignment horizontal="center" vertical="center" readingOrder="1"/>
      <protection locked="0"/>
    </xf>
    <xf numFmtId="49" fontId="0" fillId="0" borderId="5" xfId="0" applyNumberFormat="1" applyBorder="1" applyAlignment="1">
      <alignment horizontal="center" vertical="center" readingOrder="1"/>
    </xf>
    <xf numFmtId="49" fontId="0" fillId="0" borderId="3" xfId="0" applyNumberFormat="1" applyBorder="1" applyAlignment="1">
      <alignment horizontal="center" vertical="center" readingOrder="1"/>
    </xf>
    <xf numFmtId="0" fontId="17" fillId="2" borderId="2" xfId="0" applyFont="1" applyFill="1" applyBorder="1" applyAlignment="1">
      <alignment horizontal="center" vertical="center" wrapText="1" readingOrder="1"/>
    </xf>
    <xf numFmtId="0" fontId="17" fillId="2" borderId="5" xfId="0" applyFont="1" applyFill="1" applyBorder="1" applyAlignment="1">
      <alignment horizontal="center" vertical="center" wrapText="1" readingOrder="1"/>
    </xf>
    <xf numFmtId="0" fontId="17" fillId="2" borderId="3" xfId="0" applyFont="1" applyFill="1" applyBorder="1" applyAlignment="1">
      <alignment horizontal="center" vertical="center" wrapText="1" readingOrder="1"/>
    </xf>
    <xf numFmtId="0" fontId="20" fillId="2" borderId="2" xfId="0" applyFont="1" applyFill="1" applyBorder="1" applyAlignment="1">
      <alignment horizontal="center" vertical="center" textRotation="90" wrapText="1" readingOrder="1"/>
    </xf>
    <xf numFmtId="0" fontId="18" fillId="2" borderId="5" xfId="0" applyFont="1" applyFill="1" applyBorder="1" applyAlignment="1">
      <alignment vertical="center" wrapText="1" readingOrder="1"/>
    </xf>
    <xf numFmtId="0" fontId="17" fillId="6" borderId="1" xfId="0" applyFont="1" applyFill="1" applyBorder="1" applyAlignment="1">
      <alignment horizontal="left" vertical="center" wrapText="1" readingOrder="1"/>
    </xf>
    <xf numFmtId="0" fontId="10" fillId="6" borderId="1" xfId="0" applyFont="1" applyFill="1" applyBorder="1" applyAlignment="1">
      <alignment horizontal="left" vertical="center" wrapText="1" readingOrder="1"/>
    </xf>
    <xf numFmtId="0" fontId="14" fillId="2" borderId="2" xfId="0" applyFont="1" applyFill="1" applyBorder="1" applyAlignment="1">
      <alignment horizontal="center" vertical="center" textRotation="90" wrapText="1" readingOrder="1"/>
    </xf>
    <xf numFmtId="0" fontId="0" fillId="2" borderId="5" xfId="0" applyFill="1" applyBorder="1" applyAlignment="1">
      <alignment vertical="center" wrapText="1" readingOrder="1"/>
    </xf>
    <xf numFmtId="0" fontId="0" fillId="2" borderId="3" xfId="0" applyFill="1" applyBorder="1" applyAlignment="1">
      <alignment vertical="center" wrapText="1" readingOrder="1"/>
    </xf>
    <xf numFmtId="0" fontId="10" fillId="2" borderId="2" xfId="0" applyFont="1" applyFill="1" applyBorder="1" applyAlignment="1">
      <alignment horizontal="center" vertical="center" wrapText="1" readingOrder="1"/>
    </xf>
    <xf numFmtId="0" fontId="10" fillId="2" borderId="5" xfId="0" applyFont="1" applyFill="1" applyBorder="1" applyAlignment="1">
      <alignment horizontal="center" vertical="center" wrapText="1" readingOrder="1"/>
    </xf>
    <xf numFmtId="0" fontId="10" fillId="2" borderId="3" xfId="0" applyFont="1" applyFill="1" applyBorder="1" applyAlignment="1">
      <alignment horizontal="center" vertical="center" wrapText="1" readingOrder="1"/>
    </xf>
    <xf numFmtId="0" fontId="17" fillId="2" borderId="1" xfId="0" applyFont="1" applyFill="1" applyBorder="1" applyAlignment="1">
      <alignment horizontal="center" vertical="center" wrapText="1" readingOrder="1"/>
    </xf>
    <xf numFmtId="0" fontId="3" fillId="2" borderId="2" xfId="0" applyFont="1" applyFill="1" applyBorder="1" applyAlignment="1">
      <alignment horizontal="center" vertical="center" readingOrder="1"/>
    </xf>
    <xf numFmtId="0" fontId="3" fillId="2" borderId="5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49" fontId="6" fillId="3" borderId="1" xfId="0" quotePrefix="1" applyNumberFormat="1" applyFont="1" applyFill="1" applyBorder="1" applyAlignment="1" applyProtection="1">
      <alignment horizontal="center" vertical="center" readingOrder="1"/>
      <protection locked="0"/>
    </xf>
    <xf numFmtId="49" fontId="6" fillId="3" borderId="1" xfId="0" applyNumberFormat="1" applyFont="1" applyFill="1" applyBorder="1" applyAlignment="1" applyProtection="1">
      <alignment horizontal="center" vertical="center" readingOrder="1"/>
      <protection locked="0"/>
    </xf>
    <xf numFmtId="49" fontId="0" fillId="0" borderId="1" xfId="0" applyNumberFormat="1" applyBorder="1" applyAlignment="1"/>
    <xf numFmtId="49" fontId="6" fillId="7" borderId="1" xfId="0" applyNumberFormat="1" applyFont="1" applyFill="1" applyBorder="1" applyAlignment="1" applyProtection="1">
      <alignment horizontal="center" vertical="center" readingOrder="1"/>
      <protection locked="0"/>
    </xf>
    <xf numFmtId="49" fontId="0" fillId="7" borderId="1" xfId="0" applyNumberFormat="1" applyFill="1" applyBorder="1" applyAlignment="1">
      <alignment readingOrder="1"/>
    </xf>
    <xf numFmtId="0" fontId="5" fillId="2" borderId="9" xfId="0" applyFont="1" applyFill="1" applyBorder="1" applyAlignment="1">
      <alignment horizontal="center" vertical="center" wrapText="1" readingOrder="1"/>
    </xf>
    <xf numFmtId="0" fontId="0" fillId="2" borderId="4" xfId="0" applyFill="1" applyBorder="1" applyAlignment="1">
      <alignment horizontal="center" vertical="center" wrapText="1" readingOrder="1"/>
    </xf>
    <xf numFmtId="0" fontId="0" fillId="2" borderId="4" xfId="0" applyFill="1" applyBorder="1" applyAlignment="1">
      <alignment wrapText="1"/>
    </xf>
    <xf numFmtId="0" fontId="7" fillId="4" borderId="9" xfId="0" applyFont="1" applyFill="1" applyBorder="1" applyAlignment="1">
      <alignment horizontal="center" vertical="center" readingOrder="1"/>
    </xf>
    <xf numFmtId="0" fontId="7" fillId="4" borderId="4" xfId="0" applyFont="1" applyFill="1" applyBorder="1" applyAlignment="1">
      <alignment horizontal="center" vertical="center" readingOrder="1"/>
    </xf>
    <xf numFmtId="0" fontId="8" fillId="0" borderId="4" xfId="0" applyFont="1" applyBorder="1" applyAlignment="1"/>
    <xf numFmtId="0" fontId="8" fillId="0" borderId="7" xfId="0" applyFont="1" applyBorder="1" applyAlignment="1"/>
    <xf numFmtId="0" fontId="8" fillId="0" borderId="10" xfId="0" applyFont="1" applyBorder="1" applyAlignment="1"/>
    <xf numFmtId="0" fontId="8" fillId="0" borderId="0" xfId="0" applyFont="1" applyAlignment="1"/>
    <xf numFmtId="0" fontId="8" fillId="0" borderId="11" xfId="0" applyFont="1" applyBorder="1" applyAlignment="1"/>
    <xf numFmtId="0" fontId="0" fillId="0" borderId="10" xfId="0" applyBorder="1" applyAlignment="1"/>
    <xf numFmtId="0" fontId="0" fillId="0" borderId="0" xfId="0" applyAlignment="1"/>
    <xf numFmtId="0" fontId="0" fillId="0" borderId="11" xfId="0" applyBorder="1" applyAlignment="1"/>
    <xf numFmtId="0" fontId="0" fillId="0" borderId="6" xfId="0" applyBorder="1" applyAlignment="1"/>
    <xf numFmtId="0" fontId="0" fillId="0" borderId="12" xfId="0" applyBorder="1" applyAlignment="1"/>
    <xf numFmtId="0" fontId="0" fillId="0" borderId="8" xfId="0" applyBorder="1" applyAlignment="1"/>
    <xf numFmtId="164" fontId="6" fillId="2" borderId="9" xfId="0" applyNumberFormat="1" applyFont="1" applyFill="1" applyBorder="1" applyAlignment="1" applyProtection="1">
      <alignment horizontal="center" vertical="center" readingOrder="1"/>
      <protection locked="0"/>
    </xf>
    <xf numFmtId="164" fontId="6" fillId="2" borderId="4" xfId="0" applyNumberFormat="1" applyFont="1" applyFill="1" applyBorder="1" applyAlignment="1" applyProtection="1">
      <alignment horizontal="center" vertical="center" readingOrder="1"/>
      <protection locked="0"/>
    </xf>
    <xf numFmtId="0" fontId="0" fillId="2" borderId="7" xfId="0" applyFill="1" applyBorder="1" applyAlignment="1"/>
    <xf numFmtId="0" fontId="0" fillId="0" borderId="5" xfId="0" applyBorder="1" applyAlignment="1">
      <alignment horizontal="center" vertical="center" readingOrder="1"/>
    </xf>
    <xf numFmtId="0" fontId="0" fillId="0" borderId="3" xfId="0" applyBorder="1" applyAlignment="1">
      <alignment horizontal="center" vertical="center" readingOrder="1"/>
    </xf>
    <xf numFmtId="165" fontId="6" fillId="7" borderId="1" xfId="0" quotePrefix="1" applyNumberFormat="1" applyFont="1" applyFill="1" applyBorder="1" applyAlignment="1" applyProtection="1">
      <alignment horizontal="center" vertical="center" readingOrder="1"/>
      <protection locked="0"/>
    </xf>
    <xf numFmtId="165" fontId="6" fillId="7" borderId="1" xfId="0" applyNumberFormat="1" applyFont="1" applyFill="1" applyBorder="1" applyAlignment="1" applyProtection="1">
      <alignment horizontal="center" vertical="center" readingOrder="1"/>
      <protection locked="0"/>
    </xf>
    <xf numFmtId="165" fontId="0" fillId="7" borderId="1" xfId="0" applyNumberFormat="1" applyFill="1" applyBorder="1" applyAlignment="1">
      <alignment horizontal="center" vertical="center" readingOrder="1"/>
    </xf>
    <xf numFmtId="167" fontId="17" fillId="7" borderId="2" xfId="0" applyNumberFormat="1" applyFont="1" applyFill="1" applyBorder="1" applyAlignment="1">
      <alignment horizontal="center" vertical="center" readingOrder="1"/>
    </xf>
    <xf numFmtId="167" fontId="17" fillId="7" borderId="5" xfId="0" applyNumberFormat="1" applyFont="1" applyFill="1" applyBorder="1" applyAlignment="1">
      <alignment horizontal="center" vertical="center" readingOrder="1"/>
    </xf>
    <xf numFmtId="0" fontId="0" fillId="2" borderId="5" xfId="0" applyFill="1" applyBorder="1" applyAlignment="1">
      <alignment horizontal="center" vertical="center" wrapText="1" readingOrder="1"/>
    </xf>
    <xf numFmtId="0" fontId="0" fillId="2" borderId="3" xfId="0" applyFill="1" applyBorder="1" applyAlignment="1">
      <alignment horizontal="center" vertical="center" wrapText="1" readingOrder="1"/>
    </xf>
    <xf numFmtId="166" fontId="6" fillId="7" borderId="1" xfId="0" quotePrefix="1" applyNumberFormat="1" applyFont="1" applyFill="1" applyBorder="1" applyAlignment="1" applyProtection="1">
      <alignment horizontal="center" vertical="center" readingOrder="1"/>
      <protection locked="0"/>
    </xf>
    <xf numFmtId="166" fontId="6" fillId="7" borderId="1" xfId="0" applyNumberFormat="1" applyFont="1" applyFill="1" applyBorder="1" applyAlignment="1" applyProtection="1">
      <alignment horizontal="center" vertical="center" readingOrder="1"/>
      <protection locked="0"/>
    </xf>
    <xf numFmtId="166" fontId="0" fillId="7" borderId="1" xfId="0" applyNumberFormat="1" applyFill="1" applyBorder="1" applyAlignment="1">
      <alignment horizontal="center" vertical="center" readingOrder="1"/>
    </xf>
    <xf numFmtId="49" fontId="6" fillId="7" borderId="2" xfId="0" applyNumberFormat="1" applyFont="1" applyFill="1" applyBorder="1" applyAlignment="1" applyProtection="1">
      <alignment horizontal="center" vertical="center" readingOrder="1"/>
      <protection locked="0"/>
    </xf>
    <xf numFmtId="0" fontId="0" fillId="7" borderId="5" xfId="0" applyFill="1" applyBorder="1" applyAlignment="1">
      <alignment horizontal="center" vertical="center" readingOrder="1"/>
    </xf>
    <xf numFmtId="0" fontId="0" fillId="7" borderId="3" xfId="0" applyFill="1" applyBorder="1" applyAlignment="1">
      <alignment horizontal="center" vertical="center" readingOrder="1"/>
    </xf>
    <xf numFmtId="0" fontId="10" fillId="3" borderId="1" xfId="0" applyFont="1" applyFill="1" applyBorder="1" applyAlignment="1">
      <alignment horizontal="left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7" fillId="4" borderId="9" xfId="0" applyFont="1" applyFill="1" applyBorder="1" applyAlignment="1">
      <alignment horizontal="center" vertical="center" wrapText="1" readingOrder="1"/>
    </xf>
    <xf numFmtId="164" fontId="6" fillId="3" borderId="9" xfId="0" applyNumberFormat="1" applyFont="1" applyFill="1" applyBorder="1" applyAlignment="1" applyProtection="1">
      <alignment horizontal="center" vertical="center" readingOrder="1"/>
      <protection locked="0"/>
    </xf>
    <xf numFmtId="164" fontId="6" fillId="3" borderId="4" xfId="0" applyNumberFormat="1" applyFont="1" applyFill="1" applyBorder="1" applyAlignment="1" applyProtection="1">
      <alignment horizontal="center" vertical="center" readingOrder="1"/>
      <protection locked="0"/>
    </xf>
    <xf numFmtId="0" fontId="0" fillId="0" borderId="7" xfId="0" applyBorder="1" applyAlignment="1"/>
    <xf numFmtId="165" fontId="6" fillId="3" borderId="1" xfId="0" quotePrefix="1" applyNumberFormat="1" applyFont="1" applyFill="1" applyBorder="1" applyAlignment="1" applyProtection="1">
      <alignment horizontal="center" vertical="center" readingOrder="1"/>
      <protection locked="0"/>
    </xf>
    <xf numFmtId="165" fontId="6" fillId="3" borderId="1" xfId="0" applyNumberFormat="1" applyFont="1" applyFill="1" applyBorder="1" applyAlignment="1" applyProtection="1">
      <alignment horizontal="center" vertical="center" readingOrder="1"/>
      <protection locked="0"/>
    </xf>
    <xf numFmtId="165" fontId="0" fillId="0" borderId="1" xfId="0" applyNumberFormat="1" applyBorder="1" applyAlignment="1">
      <alignment horizontal="center" vertical="center" readingOrder="1"/>
    </xf>
    <xf numFmtId="166" fontId="6" fillId="3" borderId="1" xfId="0" quotePrefix="1" applyNumberFormat="1" applyFont="1" applyFill="1" applyBorder="1" applyAlignment="1" applyProtection="1">
      <alignment horizontal="center" vertical="center" readingOrder="1"/>
      <protection locked="0"/>
    </xf>
    <xf numFmtId="166" fontId="6" fillId="3" borderId="1" xfId="0" applyNumberFormat="1" applyFont="1" applyFill="1" applyBorder="1" applyAlignment="1" applyProtection="1">
      <alignment horizontal="center" vertical="center" readingOrder="1"/>
      <protection locked="0"/>
    </xf>
    <xf numFmtId="166" fontId="0" fillId="0" borderId="1" xfId="0" applyNumberFormat="1" applyBorder="1" applyAlignment="1">
      <alignment horizontal="center" vertical="center" readingOrder="1"/>
    </xf>
    <xf numFmtId="49" fontId="0" fillId="0" borderId="1" xfId="0" applyNumberFormat="1" applyBorder="1" applyAlignment="1">
      <alignment readingOrder="1"/>
    </xf>
    <xf numFmtId="0" fontId="17" fillId="6" borderId="1" xfId="0" applyFont="1" applyFill="1" applyBorder="1" applyAlignment="1">
      <alignment horizontal="center" vertical="center" wrapText="1" readingOrder="1"/>
    </xf>
    <xf numFmtId="0" fontId="14" fillId="3" borderId="2" xfId="0" applyFont="1" applyFill="1" applyBorder="1" applyAlignment="1">
      <alignment horizontal="center" vertical="center" textRotation="90" wrapText="1" readingOrder="1"/>
    </xf>
    <xf numFmtId="0" fontId="0" fillId="3" borderId="5" xfId="0" applyFill="1" applyBorder="1" applyAlignment="1">
      <alignment vertical="center" wrapText="1" readingOrder="1"/>
    </xf>
    <xf numFmtId="0" fontId="0" fillId="3" borderId="3" xfId="0" applyFill="1" applyBorder="1" applyAlignment="1">
      <alignment vertical="center" wrapText="1" readingOrder="1"/>
    </xf>
    <xf numFmtId="0" fontId="17" fillId="6" borderId="13" xfId="0" applyFont="1" applyFill="1" applyBorder="1" applyAlignment="1">
      <alignment horizontal="center" vertical="center" wrapText="1" readingOrder="1"/>
    </xf>
    <xf numFmtId="0" fontId="18" fillId="3" borderId="5" xfId="0" applyFont="1" applyFill="1" applyBorder="1" applyAlignment="1">
      <alignment horizontal="center" vertical="center" wrapText="1" readingOrder="1"/>
    </xf>
    <xf numFmtId="0" fontId="18" fillId="3" borderId="3" xfId="0" applyFont="1" applyFill="1" applyBorder="1" applyAlignment="1">
      <alignment horizontal="center" vertical="center" wrapText="1" readingOrder="1"/>
    </xf>
    <xf numFmtId="167" fontId="17" fillId="3" borderId="2" xfId="0" applyNumberFormat="1" applyFont="1" applyFill="1" applyBorder="1" applyAlignment="1">
      <alignment horizontal="center" vertical="center" readingOrder="1"/>
    </xf>
    <xf numFmtId="167" fontId="17" fillId="3" borderId="5" xfId="0" applyNumberFormat="1" applyFont="1" applyFill="1" applyBorder="1" applyAlignment="1">
      <alignment horizontal="center" vertical="center" readingOrder="1"/>
    </xf>
    <xf numFmtId="167" fontId="17" fillId="3" borderId="3" xfId="0" applyNumberFormat="1" applyFont="1" applyFill="1" applyBorder="1" applyAlignment="1">
      <alignment horizontal="center" vertical="center" readingOrder="1"/>
    </xf>
  </cellXfs>
  <cellStyles count="2">
    <cellStyle name="Normal" xfId="0" builtinId="0"/>
    <cellStyle name="常规 2 17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266699</xdr:colOff>
      <xdr:row>5</xdr:row>
      <xdr:rowOff>57149</xdr:rowOff>
    </xdr:from>
    <xdr:to>
      <xdr:col>2</xdr:col>
      <xdr:colOff>457200</xdr:colOff>
      <xdr:row>6</xdr:row>
      <xdr:rowOff>85725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76274" y="1057274"/>
          <a:ext cx="1038226" cy="219076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de-DE" sz="1100">
              <a:solidFill>
                <a:schemeClr val="accent4">
                  <a:lumMod val="50000"/>
                </a:schemeClr>
              </a:solidFill>
            </a:rPr>
            <a:t>Example value</a:t>
          </a:r>
        </a:p>
      </xdr:txBody>
    </xdr:sp>
    <xdr:clientData/>
  </xdr:twoCellAnchor>
  <xdr:twoCellAnchor>
    <xdr:from>
      <xdr:col>1</xdr:col>
      <xdr:colOff>266699</xdr:colOff>
      <xdr:row>7</xdr:row>
      <xdr:rowOff>171449</xdr:rowOff>
    </xdr:from>
    <xdr:to>
      <xdr:col>2</xdr:col>
      <xdr:colOff>457200</xdr:colOff>
      <xdr:row>9</xdr:row>
      <xdr:rowOff>9525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76274" y="1552574"/>
          <a:ext cx="1038226" cy="2190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de-DE" sz="11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266699</xdr:colOff>
      <xdr:row>10</xdr:row>
      <xdr:rowOff>66674</xdr:rowOff>
    </xdr:from>
    <xdr:to>
      <xdr:col>2</xdr:col>
      <xdr:colOff>457200</xdr:colOff>
      <xdr:row>11</xdr:row>
      <xdr:rowOff>95250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76274" y="2019299"/>
          <a:ext cx="1038226" cy="219076"/>
        </a:xfrm>
        <a:prstGeom prst="rect">
          <a:avLst/>
        </a:prstGeom>
        <a:solidFill>
          <a:srgbClr val="92D050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lang="de-DE" sz="1100">
            <a:solidFill>
              <a:schemeClr val="accent4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58209</xdr:colOff>
      <xdr:row>0</xdr:row>
      <xdr:rowOff>108480</xdr:rowOff>
    </xdr:from>
    <xdr:ext cx="1705723" cy="3621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4536209" y="108480"/>
          <a:ext cx="1705723" cy="362168"/>
        </a:xfrm>
        <a:prstGeom prst="rect">
          <a:avLst/>
        </a:prstGeom>
        <a:noFill/>
        <a:ln w="25400" cmpd="dbl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2400">
              <a:solidFill>
                <a:srgbClr val="FF0000"/>
              </a:solidFill>
            </a:rPr>
            <a:t>Confidential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58209</xdr:colOff>
      <xdr:row>0</xdr:row>
      <xdr:rowOff>108480</xdr:rowOff>
    </xdr:from>
    <xdr:ext cx="1705723" cy="362168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3155084" y="108480"/>
          <a:ext cx="1705723" cy="362168"/>
        </a:xfrm>
        <a:prstGeom prst="rect">
          <a:avLst/>
        </a:prstGeom>
        <a:noFill/>
        <a:ln w="25400" cmpd="dbl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2400">
              <a:solidFill>
                <a:srgbClr val="FF0000"/>
              </a:solidFill>
            </a:rPr>
            <a:t>Confidential</a:t>
          </a:r>
        </a:p>
      </xdr:txBody>
    </xdr:sp>
    <xdr:clientData/>
  </xdr:oneCellAnchor>
  <xdr:oneCellAnchor>
    <xdr:from>
      <xdr:col>23</xdr:col>
      <xdr:colOff>58209</xdr:colOff>
      <xdr:row>0</xdr:row>
      <xdr:rowOff>108480</xdr:rowOff>
    </xdr:from>
    <xdr:ext cx="1705723" cy="362168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3155084" y="108480"/>
          <a:ext cx="1705723" cy="362168"/>
        </a:xfrm>
        <a:prstGeom prst="rect">
          <a:avLst/>
        </a:prstGeom>
        <a:noFill/>
        <a:ln w="25400" cmpd="dbl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de-DE" sz="2400">
              <a:solidFill>
                <a:srgbClr val="FF0000"/>
              </a:solidFill>
            </a:rPr>
            <a:t>Confidential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tr123f.edc.corpintra.net\BLIPPOT$\Users\si13341\AppData\Local\Microsoft\Windows\Temporary%20Internet%20Files\Content.IE5\2T44BBPY\&#52636;&#47141;TS%203&#50900;%20&#50900;&#46020;_PB410%20&#52636;&#47141;%20&#50696;&#52769;_170330(&#49688;&#51221;&#51473;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P table"/>
      <sheetName val="60"/>
      <sheetName val="57"/>
      <sheetName val="55"/>
      <sheetName val="50"/>
      <sheetName val="40"/>
      <sheetName val="30"/>
      <sheetName val="20"/>
      <sheetName val="8"/>
      <sheetName val="-2"/>
      <sheetName val="-9"/>
      <sheetName val="-17"/>
      <sheetName val="-27"/>
      <sheetName val="-32"/>
      <sheetName val="-35"/>
      <sheetName val="54"/>
      <sheetName val="25"/>
      <sheetName val="0"/>
      <sheetName val="-25"/>
      <sheetName val="OW table"/>
      <sheetName val="power requirement"/>
      <sheetName val="Internal Resistance Tables"/>
      <sheetName val="HPPC Profile 확인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4"/>
  <sheetViews>
    <sheetView zoomScale="90" zoomScaleNormal="90" workbookViewId="0"/>
  </sheetViews>
  <sheetFormatPr defaultColWidth="11" defaultRowHeight="14.4"/>
  <cols>
    <col min="1" max="1" width="3.77734375" customWidth="1"/>
    <col min="2" max="3" width="12.77734375" customWidth="1"/>
    <col min="4" max="8" width="17.33203125" customWidth="1"/>
    <col min="9" max="13" width="12.77734375" customWidth="1"/>
  </cols>
  <sheetData>
    <row r="2" spans="2:8" ht="18">
      <c r="B2" s="51" t="s">
        <v>0</v>
      </c>
    </row>
    <row r="4" spans="2:8">
      <c r="B4" s="25" t="s">
        <v>1</v>
      </c>
      <c r="C4" s="26"/>
      <c r="D4" s="26"/>
      <c r="E4" s="26"/>
      <c r="F4" s="26"/>
      <c r="G4" s="26"/>
      <c r="H4" s="26"/>
    </row>
    <row r="5" spans="2:8">
      <c r="B5" s="27"/>
      <c r="C5" s="28"/>
      <c r="D5" s="28"/>
      <c r="E5" s="28"/>
      <c r="F5" s="28"/>
      <c r="G5" s="29"/>
      <c r="H5" s="30"/>
    </row>
    <row r="6" spans="2:8">
      <c r="B6" s="31"/>
      <c r="C6" s="32"/>
      <c r="D6" s="117" t="s">
        <v>2</v>
      </c>
      <c r="E6" s="117"/>
      <c r="F6" s="117"/>
      <c r="G6" s="117"/>
      <c r="H6" s="118"/>
    </row>
    <row r="7" spans="2:8">
      <c r="B7" s="33"/>
      <c r="C7" s="32"/>
      <c r="D7" s="119"/>
      <c r="E7" s="119"/>
      <c r="F7" s="119"/>
      <c r="G7" s="119"/>
      <c r="H7" s="120"/>
    </row>
    <row r="8" spans="2:8">
      <c r="B8" s="33"/>
      <c r="C8" s="32"/>
      <c r="D8" s="32"/>
      <c r="E8" s="32"/>
      <c r="F8" s="32"/>
      <c r="G8" s="32"/>
      <c r="H8" s="34"/>
    </row>
    <row r="9" spans="2:8">
      <c r="B9" s="33"/>
      <c r="C9" s="32"/>
      <c r="D9" s="32" t="s">
        <v>3</v>
      </c>
      <c r="E9" s="32"/>
      <c r="F9" s="32"/>
      <c r="G9" s="35"/>
      <c r="H9" s="34"/>
    </row>
    <row r="10" spans="2:8">
      <c r="B10" s="33"/>
      <c r="C10" s="32"/>
      <c r="D10" s="32"/>
      <c r="E10" s="32"/>
      <c r="F10" s="32"/>
      <c r="G10" s="35"/>
      <c r="H10" s="34"/>
    </row>
    <row r="11" spans="2:8">
      <c r="B11" s="33"/>
      <c r="C11" s="32"/>
      <c r="D11" s="32" t="s">
        <v>4</v>
      </c>
      <c r="E11" s="32"/>
      <c r="F11" s="32"/>
      <c r="G11" s="32"/>
      <c r="H11" s="34"/>
    </row>
    <row r="12" spans="2:8">
      <c r="B12" s="33"/>
      <c r="C12" s="32"/>
      <c r="D12" s="32" t="s">
        <v>5</v>
      </c>
      <c r="E12" s="32"/>
      <c r="F12" s="32"/>
      <c r="G12" s="32"/>
      <c r="H12" s="34"/>
    </row>
    <row r="13" spans="2:8">
      <c r="B13" s="36"/>
      <c r="C13" s="37"/>
      <c r="D13" s="37"/>
      <c r="E13" s="37"/>
      <c r="F13" s="37"/>
      <c r="G13" s="37"/>
      <c r="H13" s="38"/>
    </row>
    <row r="15" spans="2:8">
      <c r="B15" s="25" t="s">
        <v>6</v>
      </c>
      <c r="C15" s="26"/>
      <c r="D15" s="26"/>
      <c r="E15" s="26"/>
      <c r="F15" s="26"/>
      <c r="G15" s="26"/>
      <c r="H15" s="26"/>
    </row>
    <row r="16" spans="2:8">
      <c r="B16" s="27" t="s">
        <v>7</v>
      </c>
      <c r="C16" s="28"/>
      <c r="D16" s="28"/>
      <c r="E16" s="28"/>
      <c r="F16" s="28"/>
      <c r="G16" s="28"/>
      <c r="H16" s="30"/>
    </row>
    <row r="17" spans="2:8" ht="15" customHeight="1">
      <c r="B17" s="33" t="s">
        <v>8</v>
      </c>
      <c r="C17" s="32"/>
      <c r="D17" s="32"/>
      <c r="E17" s="32"/>
      <c r="F17" s="32"/>
      <c r="G17" s="32"/>
      <c r="H17" s="34"/>
    </row>
    <row r="18" spans="2:8" ht="15" customHeight="1">
      <c r="B18" s="36" t="s">
        <v>9</v>
      </c>
      <c r="C18" s="37"/>
      <c r="D18" s="37"/>
      <c r="E18" s="37"/>
      <c r="F18" s="37"/>
      <c r="G18" s="37"/>
      <c r="H18" s="38"/>
    </row>
    <row r="20" spans="2:8">
      <c r="B20" s="25" t="s">
        <v>10</v>
      </c>
      <c r="C20" s="26"/>
      <c r="D20" s="26"/>
      <c r="E20" s="26"/>
      <c r="F20" s="26"/>
      <c r="G20" s="26"/>
      <c r="H20" s="26"/>
    </row>
    <row r="21" spans="2:8">
      <c r="B21" s="27" t="s">
        <v>11</v>
      </c>
      <c r="C21" s="28"/>
      <c r="D21" s="28"/>
      <c r="E21" s="28"/>
      <c r="F21" s="28"/>
      <c r="G21" s="29"/>
      <c r="H21" s="30"/>
    </row>
    <row r="22" spans="2:8">
      <c r="B22" s="33"/>
      <c r="C22" s="44"/>
      <c r="D22" s="40"/>
      <c r="E22" s="40"/>
      <c r="F22" s="40"/>
      <c r="G22" s="40"/>
      <c r="H22" s="41"/>
    </row>
    <row r="23" spans="2:8">
      <c r="B23" s="66" t="s">
        <v>12</v>
      </c>
      <c r="C23" s="32"/>
      <c r="E23" s="42"/>
      <c r="F23" s="42"/>
      <c r="G23" s="42"/>
      <c r="H23" s="43"/>
    </row>
    <row r="24" spans="2:8">
      <c r="B24" s="36"/>
      <c r="C24" s="37"/>
      <c r="D24" s="37"/>
      <c r="E24" s="37"/>
      <c r="F24" s="37"/>
      <c r="G24" s="37"/>
      <c r="H24" s="38"/>
    </row>
  </sheetData>
  <mergeCells count="1">
    <mergeCell ref="D6:H7"/>
  </mergeCells>
  <phoneticPr fontId="19" type="noConversion"/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2"/>
  <sheetViews>
    <sheetView zoomScale="90" zoomScaleNormal="90" workbookViewId="0">
      <selection activeCell="C16" sqref="C16"/>
    </sheetView>
  </sheetViews>
  <sheetFormatPr defaultColWidth="11" defaultRowHeight="14.4"/>
  <cols>
    <col min="1" max="1" width="3.77734375" customWidth="1"/>
    <col min="2" max="2" width="8.33203125" customWidth="1"/>
    <col min="3" max="3" width="125.21875" bestFit="1" customWidth="1"/>
    <col min="4" max="4" width="34.77734375" style="54" customWidth="1"/>
    <col min="5" max="5" width="13" customWidth="1"/>
  </cols>
  <sheetData>
    <row r="2" spans="2:6" ht="18">
      <c r="B2" s="51" t="s">
        <v>13</v>
      </c>
    </row>
    <row r="3" spans="2:6">
      <c r="C3" s="50"/>
      <c r="D3" s="55"/>
      <c r="F3" s="50"/>
    </row>
    <row r="4" spans="2:6" s="47" customFormat="1">
      <c r="B4" s="49" t="s">
        <v>14</v>
      </c>
      <c r="C4" s="49" t="s">
        <v>15</v>
      </c>
      <c r="D4" s="56" t="s">
        <v>16</v>
      </c>
      <c r="E4" s="48" t="s">
        <v>17</v>
      </c>
    </row>
    <row r="5" spans="2:6" s="47" customFormat="1">
      <c r="B5" s="98" t="s">
        <v>18</v>
      </c>
      <c r="C5" s="99" t="s">
        <v>19</v>
      </c>
      <c r="D5" s="100" t="s">
        <v>20</v>
      </c>
      <c r="E5" s="101">
        <v>44795</v>
      </c>
    </row>
    <row r="6" spans="2:6" s="47" customFormat="1">
      <c r="B6" s="98" t="s">
        <v>21</v>
      </c>
      <c r="C6" s="99" t="s">
        <v>22</v>
      </c>
      <c r="D6" s="100" t="s">
        <v>23</v>
      </c>
      <c r="E6" s="101">
        <v>44835</v>
      </c>
    </row>
    <row r="7" spans="2:6" s="47" customFormat="1" ht="115.2">
      <c r="B7" s="98" t="s">
        <v>24</v>
      </c>
      <c r="C7" s="92" t="s">
        <v>25</v>
      </c>
      <c r="D7" s="102" t="s">
        <v>26</v>
      </c>
      <c r="E7" s="101">
        <v>44890</v>
      </c>
    </row>
    <row r="8" spans="2:6">
      <c r="B8" s="103">
        <v>0.1</v>
      </c>
      <c r="C8" s="104" t="s">
        <v>27</v>
      </c>
      <c r="D8" s="105" t="s">
        <v>28</v>
      </c>
      <c r="E8" s="106">
        <v>44916</v>
      </c>
    </row>
    <row r="9" spans="2:6" ht="28.8">
      <c r="B9" s="98" t="s">
        <v>29</v>
      </c>
      <c r="C9" s="107" t="s">
        <v>30</v>
      </c>
      <c r="D9" s="100" t="s">
        <v>31</v>
      </c>
      <c r="E9" s="101">
        <v>44936</v>
      </c>
    </row>
    <row r="10" spans="2:6" ht="28.8">
      <c r="B10" s="108" t="s">
        <v>32</v>
      </c>
      <c r="C10" s="107" t="s">
        <v>33</v>
      </c>
      <c r="D10" s="100" t="s">
        <v>31</v>
      </c>
      <c r="E10" s="101">
        <v>44985</v>
      </c>
    </row>
    <row r="11" spans="2:6" ht="57.6">
      <c r="B11" s="109" t="s">
        <v>34</v>
      </c>
      <c r="C11" s="110" t="s">
        <v>35</v>
      </c>
      <c r="D11" s="111" t="s">
        <v>28</v>
      </c>
      <c r="E11" s="112" t="s">
        <v>36</v>
      </c>
    </row>
    <row r="12" spans="2:6" ht="86.4">
      <c r="B12" s="98">
        <v>1.2</v>
      </c>
      <c r="C12" s="107" t="s">
        <v>37</v>
      </c>
      <c r="D12" s="100" t="s">
        <v>31</v>
      </c>
      <c r="E12" s="101">
        <v>44998</v>
      </c>
    </row>
    <row r="13" spans="2:6" ht="115.2">
      <c r="B13" s="108" t="s">
        <v>38</v>
      </c>
      <c r="C13" s="95" t="s">
        <v>39</v>
      </c>
      <c r="D13" s="96" t="s">
        <v>40</v>
      </c>
      <c r="E13" s="97">
        <v>45092</v>
      </c>
    </row>
    <row r="14" spans="2:6" ht="28.8">
      <c r="B14" s="108">
        <v>2.1</v>
      </c>
      <c r="C14" s="95" t="s">
        <v>41</v>
      </c>
      <c r="D14" s="96" t="s">
        <v>42</v>
      </c>
      <c r="E14" s="97">
        <v>45093</v>
      </c>
    </row>
    <row r="15" spans="2:6">
      <c r="B15" s="68">
        <v>2.2000000000000002</v>
      </c>
      <c r="C15" s="95" t="s">
        <v>43</v>
      </c>
      <c r="D15" s="96" t="s">
        <v>44</v>
      </c>
      <c r="E15" s="97">
        <v>45103</v>
      </c>
    </row>
    <row r="16" spans="2:6" ht="72">
      <c r="B16" s="52">
        <v>2.2999999999999998</v>
      </c>
      <c r="C16" s="95" t="s">
        <v>45</v>
      </c>
      <c r="D16" s="96" t="s">
        <v>46</v>
      </c>
      <c r="E16" s="97">
        <v>45121</v>
      </c>
    </row>
    <row r="17" spans="2:5">
      <c r="B17" s="68">
        <v>2.4</v>
      </c>
      <c r="C17" s="95" t="s">
        <v>47</v>
      </c>
      <c r="D17" s="95" t="s">
        <v>48</v>
      </c>
      <c r="E17" s="116">
        <v>45131</v>
      </c>
    </row>
    <row r="18" spans="2:5">
      <c r="B18" s="68">
        <v>2.6</v>
      </c>
      <c r="C18" s="95" t="s">
        <v>49</v>
      </c>
      <c r="D18" s="95" t="s">
        <v>48</v>
      </c>
      <c r="E18" s="116">
        <v>45167</v>
      </c>
    </row>
    <row r="19" spans="2:5">
      <c r="B19" s="68">
        <v>2.7</v>
      </c>
      <c r="C19" s="95" t="s">
        <v>50</v>
      </c>
      <c r="D19" s="95" t="s">
        <v>48</v>
      </c>
      <c r="E19" s="116">
        <v>45170</v>
      </c>
    </row>
    <row r="20" spans="2:5">
      <c r="B20" s="93"/>
      <c r="C20" s="94"/>
      <c r="D20" s="94"/>
      <c r="E20" s="113"/>
    </row>
    <row r="21" spans="2:5">
      <c r="B21" s="52"/>
      <c r="C21" s="53"/>
      <c r="D21" s="92"/>
      <c r="E21" s="52"/>
    </row>
    <row r="22" spans="2:5">
      <c r="B22" s="52"/>
      <c r="C22" s="53"/>
      <c r="D22" s="92"/>
      <c r="E22" s="52"/>
    </row>
  </sheetData>
  <phoneticPr fontId="19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21"/>
  <sheetViews>
    <sheetView zoomScale="90" zoomScaleNormal="90" workbookViewId="0">
      <selection activeCell="B28" sqref="B28"/>
    </sheetView>
  </sheetViews>
  <sheetFormatPr defaultColWidth="11" defaultRowHeight="14.4"/>
  <cols>
    <col min="1" max="1" width="3.77734375" customWidth="1"/>
    <col min="2" max="2" width="148.88671875" customWidth="1"/>
    <col min="3" max="3" width="63.88671875" customWidth="1"/>
  </cols>
  <sheetData>
    <row r="2" spans="2:3" ht="18">
      <c r="B2" s="67" t="s">
        <v>51</v>
      </c>
    </row>
    <row r="4" spans="2:3">
      <c r="B4" s="50" t="s">
        <v>52</v>
      </c>
      <c r="C4" s="74" t="s">
        <v>53</v>
      </c>
    </row>
    <row r="5" spans="2:3">
      <c r="B5" s="72" t="s">
        <v>54</v>
      </c>
      <c r="C5" s="91" t="s">
        <v>55</v>
      </c>
    </row>
    <row r="6" spans="2:3">
      <c r="B6" s="72" t="s">
        <v>56</v>
      </c>
      <c r="C6" s="91" t="s">
        <v>55</v>
      </c>
    </row>
    <row r="9" spans="2:3">
      <c r="B9" s="50" t="s">
        <v>57</v>
      </c>
      <c r="C9" s="74" t="s">
        <v>53</v>
      </c>
    </row>
    <row r="10" spans="2:3">
      <c r="B10" s="72" t="s">
        <v>58</v>
      </c>
      <c r="C10" s="91" t="s">
        <v>55</v>
      </c>
    </row>
    <row r="11" spans="2:3">
      <c r="B11" s="72" t="s">
        <v>59</v>
      </c>
      <c r="C11" s="91" t="s">
        <v>55</v>
      </c>
    </row>
    <row r="12" spans="2:3">
      <c r="B12" s="72" t="s">
        <v>60</v>
      </c>
      <c r="C12" s="91" t="s">
        <v>55</v>
      </c>
    </row>
    <row r="13" spans="2:3">
      <c r="B13" s="72" t="s">
        <v>61</v>
      </c>
      <c r="C13" s="91" t="s">
        <v>55</v>
      </c>
    </row>
    <row r="14" spans="2:3">
      <c r="B14" s="72" t="s">
        <v>62</v>
      </c>
      <c r="C14" s="91" t="s">
        <v>55</v>
      </c>
    </row>
    <row r="15" spans="2:3" ht="28.8">
      <c r="B15" s="73" t="s">
        <v>63</v>
      </c>
      <c r="C15" s="91" t="s">
        <v>55</v>
      </c>
    </row>
    <row r="16" spans="2:3">
      <c r="B16" s="72" t="s">
        <v>64</v>
      </c>
      <c r="C16" s="91" t="s">
        <v>55</v>
      </c>
    </row>
    <row r="17" spans="2:3">
      <c r="B17" s="72" t="s">
        <v>65</v>
      </c>
      <c r="C17" s="91" t="s">
        <v>55</v>
      </c>
    </row>
    <row r="18" spans="2:3">
      <c r="B18" s="72" t="s">
        <v>66</v>
      </c>
      <c r="C18" s="91" t="s">
        <v>55</v>
      </c>
    </row>
    <row r="19" spans="2:3">
      <c r="B19" s="72" t="s">
        <v>67</v>
      </c>
      <c r="C19" s="91" t="s">
        <v>55</v>
      </c>
    </row>
    <row r="20" spans="2:3" ht="30">
      <c r="B20" s="73" t="s">
        <v>68</v>
      </c>
      <c r="C20" s="91" t="s">
        <v>55</v>
      </c>
    </row>
    <row r="21" spans="2:3">
      <c r="B21" s="73" t="s">
        <v>69</v>
      </c>
      <c r="C21" s="91" t="s">
        <v>55</v>
      </c>
    </row>
  </sheetData>
  <phoneticPr fontId="19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Z112"/>
  <sheetViews>
    <sheetView topLeftCell="T55" zoomScale="80" zoomScaleNormal="80" workbookViewId="0">
      <selection activeCell="AR78" sqref="AR78:AR79"/>
    </sheetView>
  </sheetViews>
  <sheetFormatPr defaultColWidth="11" defaultRowHeight="14.4"/>
  <cols>
    <col min="1" max="1" width="4.77734375" customWidth="1"/>
    <col min="2" max="52" width="8.77734375" customWidth="1"/>
  </cols>
  <sheetData>
    <row r="2" spans="1:52" ht="22.8">
      <c r="A2" s="1"/>
      <c r="B2" s="143" t="s">
        <v>70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5"/>
      <c r="AA2" s="2"/>
      <c r="AB2" s="143" t="s">
        <v>70</v>
      </c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5"/>
    </row>
    <row r="3" spans="1:52" ht="15" customHeight="1">
      <c r="A3" s="1"/>
      <c r="B3" s="151" t="s">
        <v>71</v>
      </c>
      <c r="C3" s="152"/>
      <c r="D3" s="153"/>
      <c r="E3" s="149" t="s">
        <v>72</v>
      </c>
      <c r="F3" s="149"/>
      <c r="G3" s="149"/>
      <c r="H3" s="149"/>
      <c r="I3" s="149"/>
      <c r="J3" s="149"/>
      <c r="K3" s="154" t="s">
        <v>73</v>
      </c>
      <c r="L3" s="155"/>
      <c r="M3" s="155"/>
      <c r="N3" s="155"/>
      <c r="O3" s="155"/>
      <c r="P3" s="155"/>
      <c r="Q3" s="155"/>
      <c r="R3" s="156"/>
      <c r="S3" s="156"/>
      <c r="T3" s="157"/>
      <c r="U3" s="123" t="s">
        <v>74</v>
      </c>
      <c r="V3" s="124"/>
      <c r="W3" s="125"/>
      <c r="X3" s="167" t="s">
        <v>75</v>
      </c>
      <c r="Y3" s="168"/>
      <c r="Z3" s="169"/>
      <c r="AA3" s="3"/>
      <c r="AB3" s="151" t="s">
        <v>76</v>
      </c>
      <c r="AC3" s="152"/>
      <c r="AD3" s="153"/>
      <c r="AE3" s="149" t="s">
        <v>77</v>
      </c>
      <c r="AF3" s="149"/>
      <c r="AG3" s="149"/>
      <c r="AH3" s="149"/>
      <c r="AI3" s="149"/>
      <c r="AJ3" s="149"/>
      <c r="AK3" s="187" t="s">
        <v>78</v>
      </c>
      <c r="AL3" s="155"/>
      <c r="AM3" s="155"/>
      <c r="AN3" s="155"/>
      <c r="AO3" s="155"/>
      <c r="AP3" s="155"/>
      <c r="AQ3" s="155"/>
      <c r="AR3" s="156"/>
      <c r="AS3" s="156"/>
      <c r="AT3" s="157"/>
      <c r="AU3" s="123"/>
      <c r="AV3" s="124"/>
      <c r="AW3" s="125"/>
      <c r="AX3" s="188"/>
      <c r="AY3" s="189"/>
      <c r="AZ3" s="190"/>
    </row>
    <row r="4" spans="1:52" ht="15" customHeight="1">
      <c r="A4" s="1"/>
      <c r="B4" s="151" t="s">
        <v>79</v>
      </c>
      <c r="C4" s="152"/>
      <c r="D4" s="153"/>
      <c r="E4" s="126" t="s">
        <v>80</v>
      </c>
      <c r="F4" s="170"/>
      <c r="G4" s="170"/>
      <c r="H4" s="170"/>
      <c r="I4" s="170"/>
      <c r="J4" s="171"/>
      <c r="K4" s="158"/>
      <c r="L4" s="159"/>
      <c r="M4" s="159"/>
      <c r="N4" s="159"/>
      <c r="O4" s="159"/>
      <c r="P4" s="159"/>
      <c r="Q4" s="159"/>
      <c r="R4" s="159"/>
      <c r="S4" s="159"/>
      <c r="T4" s="160"/>
      <c r="U4" s="123" t="s">
        <v>81</v>
      </c>
      <c r="V4" s="124"/>
      <c r="W4" s="125"/>
      <c r="X4" s="172">
        <v>2.7</v>
      </c>
      <c r="Y4" s="173"/>
      <c r="Z4" s="174"/>
      <c r="AA4" s="3"/>
      <c r="AB4" s="151" t="s">
        <v>82</v>
      </c>
      <c r="AC4" s="152"/>
      <c r="AD4" s="153"/>
      <c r="AE4" s="126"/>
      <c r="AF4" s="170"/>
      <c r="AG4" s="170"/>
      <c r="AH4" s="170"/>
      <c r="AI4" s="170"/>
      <c r="AJ4" s="171"/>
      <c r="AK4" s="158"/>
      <c r="AL4" s="159"/>
      <c r="AM4" s="159"/>
      <c r="AN4" s="159"/>
      <c r="AO4" s="159"/>
      <c r="AP4" s="159"/>
      <c r="AQ4" s="159"/>
      <c r="AR4" s="159"/>
      <c r="AS4" s="159"/>
      <c r="AT4" s="160"/>
      <c r="AU4" s="123"/>
      <c r="AV4" s="124"/>
      <c r="AW4" s="125"/>
      <c r="AX4" s="191"/>
      <c r="AY4" s="192"/>
      <c r="AZ4" s="193"/>
    </row>
    <row r="5" spans="1:52" ht="15" customHeight="1">
      <c r="A5" s="1"/>
      <c r="B5" s="151" t="s">
        <v>83</v>
      </c>
      <c r="C5" s="152"/>
      <c r="D5" s="153"/>
      <c r="E5" s="182" t="s">
        <v>84</v>
      </c>
      <c r="F5" s="183"/>
      <c r="G5" s="183"/>
      <c r="H5" s="183"/>
      <c r="I5" s="183"/>
      <c r="J5" s="184"/>
      <c r="K5" s="158"/>
      <c r="L5" s="159"/>
      <c r="M5" s="159"/>
      <c r="N5" s="159"/>
      <c r="O5" s="159"/>
      <c r="P5" s="159"/>
      <c r="Q5" s="159"/>
      <c r="R5" s="159"/>
      <c r="S5" s="159"/>
      <c r="T5" s="160"/>
      <c r="U5" s="123" t="s">
        <v>85</v>
      </c>
      <c r="V5" s="124"/>
      <c r="W5" s="125"/>
      <c r="X5" s="179" t="s">
        <v>86</v>
      </c>
      <c r="Y5" s="180"/>
      <c r="Z5" s="181"/>
      <c r="AA5" s="3"/>
      <c r="AB5" s="151"/>
      <c r="AC5" s="152"/>
      <c r="AD5" s="153"/>
      <c r="AE5" s="126"/>
      <c r="AF5" s="170"/>
      <c r="AG5" s="170"/>
      <c r="AH5" s="170"/>
      <c r="AI5" s="170"/>
      <c r="AJ5" s="171"/>
      <c r="AK5" s="158"/>
      <c r="AL5" s="159"/>
      <c r="AM5" s="159"/>
      <c r="AN5" s="159"/>
      <c r="AO5" s="159"/>
      <c r="AP5" s="159"/>
      <c r="AQ5" s="159"/>
      <c r="AR5" s="159"/>
      <c r="AS5" s="159"/>
      <c r="AT5" s="160"/>
      <c r="AU5" s="123"/>
      <c r="AV5" s="124"/>
      <c r="AW5" s="125"/>
      <c r="AX5" s="194"/>
      <c r="AY5" s="195"/>
      <c r="AZ5" s="196"/>
    </row>
    <row r="6" spans="1:52" ht="15" customHeight="1">
      <c r="A6" s="1"/>
      <c r="B6" s="123" t="s">
        <v>87</v>
      </c>
      <c r="C6" s="124"/>
      <c r="D6" s="125"/>
      <c r="E6" s="126" t="s">
        <v>88</v>
      </c>
      <c r="F6" s="127"/>
      <c r="G6" s="127"/>
      <c r="H6" s="127"/>
      <c r="I6" s="127"/>
      <c r="J6" s="128"/>
      <c r="K6" s="161"/>
      <c r="L6" s="162"/>
      <c r="M6" s="162"/>
      <c r="N6" s="162"/>
      <c r="O6" s="162"/>
      <c r="P6" s="162"/>
      <c r="Q6" s="162"/>
      <c r="R6" s="162"/>
      <c r="S6" s="162"/>
      <c r="T6" s="163"/>
      <c r="U6" s="123" t="s">
        <v>89</v>
      </c>
      <c r="V6" s="124"/>
      <c r="W6" s="125"/>
      <c r="X6" s="146" t="s">
        <v>90</v>
      </c>
      <c r="Y6" s="147"/>
      <c r="Z6" s="148"/>
      <c r="AA6" s="3"/>
      <c r="AB6" s="123"/>
      <c r="AC6" s="124"/>
      <c r="AD6" s="125"/>
      <c r="AE6" s="126"/>
      <c r="AF6" s="127"/>
      <c r="AG6" s="127"/>
      <c r="AH6" s="127"/>
      <c r="AI6" s="127"/>
      <c r="AJ6" s="128"/>
      <c r="AK6" s="161"/>
      <c r="AL6" s="162"/>
      <c r="AM6" s="162"/>
      <c r="AN6" s="162"/>
      <c r="AO6" s="162"/>
      <c r="AP6" s="162"/>
      <c r="AQ6" s="162"/>
      <c r="AR6" s="162"/>
      <c r="AS6" s="162"/>
      <c r="AT6" s="163"/>
      <c r="AU6" s="123"/>
      <c r="AV6" s="124"/>
      <c r="AW6" s="125"/>
      <c r="AX6" s="146"/>
      <c r="AY6" s="147"/>
      <c r="AZ6" s="148"/>
    </row>
    <row r="7" spans="1:52" ht="30" customHeight="1">
      <c r="A7" s="1"/>
      <c r="B7" s="186"/>
      <c r="C7" s="124"/>
      <c r="D7" s="124"/>
      <c r="E7" s="124"/>
      <c r="F7" s="124"/>
      <c r="G7" s="124"/>
      <c r="H7" s="124"/>
      <c r="I7" s="124"/>
      <c r="J7" s="125"/>
      <c r="K7" s="164"/>
      <c r="L7" s="165"/>
      <c r="M7" s="165"/>
      <c r="N7" s="165"/>
      <c r="O7" s="165"/>
      <c r="P7" s="165"/>
      <c r="Q7" s="165"/>
      <c r="R7" s="165"/>
      <c r="S7" s="165"/>
      <c r="T7" s="166"/>
      <c r="U7" s="123" t="s">
        <v>91</v>
      </c>
      <c r="V7" s="124"/>
      <c r="W7" s="125"/>
      <c r="X7" s="149"/>
      <c r="Y7" s="149"/>
      <c r="Z7" s="150"/>
      <c r="AA7" s="3"/>
      <c r="AB7" s="186"/>
      <c r="AC7" s="124"/>
      <c r="AD7" s="124"/>
      <c r="AE7" s="124"/>
      <c r="AF7" s="124"/>
      <c r="AG7" s="124"/>
      <c r="AH7" s="124"/>
      <c r="AI7" s="124"/>
      <c r="AJ7" s="125"/>
      <c r="AK7" s="164"/>
      <c r="AL7" s="165"/>
      <c r="AM7" s="165"/>
      <c r="AN7" s="165"/>
      <c r="AO7" s="165"/>
      <c r="AP7" s="165"/>
      <c r="AQ7" s="165"/>
      <c r="AR7" s="165"/>
      <c r="AS7" s="165"/>
      <c r="AT7" s="166"/>
      <c r="AU7" s="123"/>
      <c r="AV7" s="124"/>
      <c r="AW7" s="125"/>
      <c r="AX7" s="147"/>
      <c r="AY7" s="147"/>
      <c r="AZ7" s="197"/>
    </row>
    <row r="8" spans="1:5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52">
      <c r="A9" s="1"/>
      <c r="B9" s="134" t="s">
        <v>92</v>
      </c>
      <c r="C9" s="134"/>
      <c r="D9" s="134"/>
      <c r="E9" s="15">
        <v>-40</v>
      </c>
      <c r="F9" s="15">
        <v>-35</v>
      </c>
      <c r="G9" s="15">
        <v>-30</v>
      </c>
      <c r="H9" s="15">
        <v>-25</v>
      </c>
      <c r="I9" s="19">
        <v>-20</v>
      </c>
      <c r="J9" s="15">
        <v>-15</v>
      </c>
      <c r="K9" s="19">
        <v>-10</v>
      </c>
      <c r="L9" s="15">
        <v>-5</v>
      </c>
      <c r="M9" s="19">
        <v>0</v>
      </c>
      <c r="N9" s="15">
        <v>5</v>
      </c>
      <c r="O9" s="19">
        <v>10</v>
      </c>
      <c r="P9" s="15">
        <v>15</v>
      </c>
      <c r="Q9" s="19">
        <v>20</v>
      </c>
      <c r="R9" s="19">
        <v>25</v>
      </c>
      <c r="S9" s="19">
        <v>30</v>
      </c>
      <c r="T9" s="19">
        <v>35</v>
      </c>
      <c r="U9" s="19">
        <v>40</v>
      </c>
      <c r="V9" s="19">
        <v>45</v>
      </c>
      <c r="W9" s="19">
        <v>50</v>
      </c>
      <c r="X9" s="19">
        <v>55</v>
      </c>
      <c r="Y9" s="19">
        <v>60</v>
      </c>
      <c r="Z9" s="15">
        <v>65</v>
      </c>
      <c r="AB9" s="185" t="s">
        <v>92</v>
      </c>
      <c r="AC9" s="185"/>
      <c r="AD9" s="185"/>
      <c r="AE9" s="15">
        <f t="shared" ref="AE9:AZ9" si="0">E9</f>
        <v>-40</v>
      </c>
      <c r="AF9" s="15">
        <f t="shared" si="0"/>
        <v>-35</v>
      </c>
      <c r="AG9" s="15">
        <f t="shared" si="0"/>
        <v>-30</v>
      </c>
      <c r="AH9" s="15">
        <f t="shared" si="0"/>
        <v>-25</v>
      </c>
      <c r="AI9" s="15">
        <f t="shared" si="0"/>
        <v>-20</v>
      </c>
      <c r="AJ9" s="15">
        <f t="shared" si="0"/>
        <v>-15</v>
      </c>
      <c r="AK9" s="15">
        <f t="shared" si="0"/>
        <v>-10</v>
      </c>
      <c r="AL9" s="15">
        <f t="shared" si="0"/>
        <v>-5</v>
      </c>
      <c r="AM9" s="15">
        <f t="shared" si="0"/>
        <v>0</v>
      </c>
      <c r="AN9" s="15">
        <f t="shared" si="0"/>
        <v>5</v>
      </c>
      <c r="AO9" s="15">
        <f t="shared" si="0"/>
        <v>10</v>
      </c>
      <c r="AP9" s="15">
        <f t="shared" si="0"/>
        <v>15</v>
      </c>
      <c r="AQ9" s="15">
        <f t="shared" si="0"/>
        <v>20</v>
      </c>
      <c r="AR9" s="15">
        <f t="shared" si="0"/>
        <v>25</v>
      </c>
      <c r="AS9" s="15">
        <f t="shared" si="0"/>
        <v>30</v>
      </c>
      <c r="AT9" s="15">
        <f t="shared" si="0"/>
        <v>35</v>
      </c>
      <c r="AU9" s="15">
        <f t="shared" si="0"/>
        <v>40</v>
      </c>
      <c r="AV9" s="15">
        <f t="shared" si="0"/>
        <v>45</v>
      </c>
      <c r="AW9" s="15">
        <f t="shared" si="0"/>
        <v>50</v>
      </c>
      <c r="AX9" s="15">
        <f t="shared" si="0"/>
        <v>55</v>
      </c>
      <c r="AY9" s="15">
        <f t="shared" si="0"/>
        <v>60</v>
      </c>
      <c r="AZ9" s="15">
        <f t="shared" si="0"/>
        <v>65</v>
      </c>
    </row>
    <row r="10" spans="1:52">
      <c r="A10" s="3"/>
      <c r="B10" s="3"/>
      <c r="C10" s="3"/>
      <c r="D10" s="3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B10" s="3"/>
      <c r="AC10" s="3"/>
      <c r="AD10" s="3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18">
      <c r="A11" s="4"/>
      <c r="B11" s="5" t="s">
        <v>93</v>
      </c>
      <c r="C11" s="6"/>
      <c r="D11" s="6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B11" s="5" t="s">
        <v>93</v>
      </c>
      <c r="AC11" s="6"/>
      <c r="AD11" s="6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>
      <c r="A12" s="1"/>
      <c r="B12" s="135" t="s">
        <v>92</v>
      </c>
      <c r="C12" s="135"/>
      <c r="D12" s="135"/>
      <c r="E12" s="15">
        <f>E9</f>
        <v>-40</v>
      </c>
      <c r="F12" s="15">
        <f t="shared" ref="F12:Z12" si="1">F9</f>
        <v>-35</v>
      </c>
      <c r="G12" s="15">
        <f t="shared" si="1"/>
        <v>-30</v>
      </c>
      <c r="H12" s="15">
        <f t="shared" si="1"/>
        <v>-25</v>
      </c>
      <c r="I12" s="19">
        <f t="shared" si="1"/>
        <v>-20</v>
      </c>
      <c r="J12" s="15">
        <f t="shared" si="1"/>
        <v>-15</v>
      </c>
      <c r="K12" s="19">
        <f t="shared" si="1"/>
        <v>-10</v>
      </c>
      <c r="L12" s="15">
        <f t="shared" si="1"/>
        <v>-5</v>
      </c>
      <c r="M12" s="19">
        <f t="shared" si="1"/>
        <v>0</v>
      </c>
      <c r="N12" s="15">
        <f t="shared" si="1"/>
        <v>5</v>
      </c>
      <c r="O12" s="19">
        <f t="shared" si="1"/>
        <v>10</v>
      </c>
      <c r="P12" s="15">
        <f t="shared" si="1"/>
        <v>15</v>
      </c>
      <c r="Q12" s="19">
        <f t="shared" si="1"/>
        <v>20</v>
      </c>
      <c r="R12" s="19">
        <f t="shared" si="1"/>
        <v>25</v>
      </c>
      <c r="S12" s="19">
        <f t="shared" si="1"/>
        <v>30</v>
      </c>
      <c r="T12" s="19">
        <f t="shared" si="1"/>
        <v>35</v>
      </c>
      <c r="U12" s="19">
        <f t="shared" si="1"/>
        <v>40</v>
      </c>
      <c r="V12" s="19">
        <f t="shared" si="1"/>
        <v>45</v>
      </c>
      <c r="W12" s="19">
        <f t="shared" si="1"/>
        <v>50</v>
      </c>
      <c r="X12" s="19">
        <f t="shared" si="1"/>
        <v>55</v>
      </c>
      <c r="Y12" s="19">
        <f t="shared" si="1"/>
        <v>60</v>
      </c>
      <c r="Z12" s="15">
        <f t="shared" si="1"/>
        <v>65</v>
      </c>
      <c r="AB12" s="185"/>
      <c r="AC12" s="185"/>
      <c r="AD12" s="18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>
      <c r="A13" s="1"/>
      <c r="B13" s="135" t="s">
        <v>94</v>
      </c>
      <c r="C13" s="135"/>
      <c r="D13" s="135"/>
      <c r="E13" s="75">
        <v>3.8</v>
      </c>
      <c r="F13" s="75">
        <v>3.8</v>
      </c>
      <c r="G13" s="75">
        <v>3.8</v>
      </c>
      <c r="H13" s="75">
        <v>3.8</v>
      </c>
      <c r="I13" s="75">
        <v>3.8</v>
      </c>
      <c r="J13" s="75">
        <v>3.8</v>
      </c>
      <c r="K13" s="75">
        <v>3.8</v>
      </c>
      <c r="L13" s="75">
        <v>3.8</v>
      </c>
      <c r="M13" s="75">
        <v>3.8</v>
      </c>
      <c r="N13" s="75">
        <v>3.8</v>
      </c>
      <c r="O13" s="75">
        <v>3.8</v>
      </c>
      <c r="P13" s="75">
        <v>3.8</v>
      </c>
      <c r="Q13" s="75">
        <v>3.8</v>
      </c>
      <c r="R13" s="75">
        <v>3.8</v>
      </c>
      <c r="S13" s="75">
        <v>3.8</v>
      </c>
      <c r="T13" s="75">
        <v>3.8</v>
      </c>
      <c r="U13" s="75">
        <v>3.8</v>
      </c>
      <c r="V13" s="75">
        <v>3.8</v>
      </c>
      <c r="W13" s="75">
        <v>3.8</v>
      </c>
      <c r="X13" s="75">
        <v>3.8</v>
      </c>
      <c r="Y13" s="75">
        <v>3.8</v>
      </c>
      <c r="Z13" s="75">
        <v>3.8</v>
      </c>
      <c r="AB13" s="185"/>
      <c r="AC13" s="185"/>
      <c r="AD13" s="185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>
      <c r="A14" s="1"/>
      <c r="B14" s="135" t="s">
        <v>95</v>
      </c>
      <c r="C14" s="135"/>
      <c r="D14" s="135"/>
      <c r="E14" s="175">
        <v>3.4279999999999999</v>
      </c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B14" s="185"/>
      <c r="AC14" s="185"/>
      <c r="AD14" s="185"/>
      <c r="AE14" s="205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7"/>
    </row>
    <row r="15" spans="1:52">
      <c r="A15" s="8"/>
      <c r="B15" s="135" t="s">
        <v>96</v>
      </c>
      <c r="C15" s="135"/>
      <c r="D15" s="135"/>
      <c r="E15" s="175">
        <v>2.3940000000000001</v>
      </c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B15" s="185"/>
      <c r="AC15" s="185"/>
      <c r="AD15" s="185"/>
      <c r="AE15" s="205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7"/>
    </row>
    <row r="16" spans="1:52">
      <c r="A16" s="1"/>
      <c r="B16" s="135" t="s">
        <v>97</v>
      </c>
      <c r="C16" s="135"/>
      <c r="D16" s="135"/>
      <c r="E16" s="75">
        <v>2</v>
      </c>
      <c r="F16" s="75">
        <v>2</v>
      </c>
      <c r="G16" s="75">
        <v>2</v>
      </c>
      <c r="H16" s="75">
        <v>2</v>
      </c>
      <c r="I16" s="75">
        <v>2</v>
      </c>
      <c r="J16" s="75">
        <v>2</v>
      </c>
      <c r="K16" s="75">
        <v>2</v>
      </c>
      <c r="L16" s="75">
        <v>2</v>
      </c>
      <c r="M16" s="75">
        <v>2</v>
      </c>
      <c r="N16" s="75">
        <v>2</v>
      </c>
      <c r="O16" s="75">
        <v>2</v>
      </c>
      <c r="P16" s="75">
        <v>2</v>
      </c>
      <c r="Q16" s="75">
        <v>2</v>
      </c>
      <c r="R16" s="75">
        <v>2</v>
      </c>
      <c r="S16" s="75">
        <v>2</v>
      </c>
      <c r="T16" s="75">
        <v>2</v>
      </c>
      <c r="U16" s="75">
        <v>2</v>
      </c>
      <c r="V16" s="75">
        <v>2</v>
      </c>
      <c r="W16" s="75">
        <v>2</v>
      </c>
      <c r="X16" s="75">
        <v>2</v>
      </c>
      <c r="Y16" s="75">
        <v>2</v>
      </c>
      <c r="Z16" s="75">
        <v>2</v>
      </c>
      <c r="AB16" s="185"/>
      <c r="AC16" s="185"/>
      <c r="AD16" s="185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8">
      <c r="A18" s="4"/>
      <c r="B18" s="5" t="s">
        <v>98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B18" s="5" t="s">
        <v>98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7"/>
    </row>
    <row r="19" spans="1:52" ht="24">
      <c r="A19" s="4"/>
      <c r="B19" s="129"/>
      <c r="C19" s="130"/>
      <c r="D19" s="131"/>
      <c r="E19" s="69" t="s">
        <v>99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B19" s="122"/>
      <c r="AC19" s="203"/>
      <c r="AD19" s="204"/>
      <c r="AE19" s="69" t="s">
        <v>99</v>
      </c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</row>
    <row r="20" spans="1:52" ht="17.399999999999999">
      <c r="A20" s="4"/>
      <c r="B20" s="198" t="s">
        <v>92</v>
      </c>
      <c r="C20" s="198"/>
      <c r="D20" s="198"/>
      <c r="E20" s="15">
        <f t="shared" ref="E20:Z20" si="2">E9</f>
        <v>-40</v>
      </c>
      <c r="F20" s="15">
        <f t="shared" si="2"/>
        <v>-35</v>
      </c>
      <c r="G20" s="15">
        <f t="shared" si="2"/>
        <v>-30</v>
      </c>
      <c r="H20" s="15">
        <f t="shared" si="2"/>
        <v>-25</v>
      </c>
      <c r="I20" s="19">
        <f t="shared" si="2"/>
        <v>-20</v>
      </c>
      <c r="J20" s="15">
        <f t="shared" si="2"/>
        <v>-15</v>
      </c>
      <c r="K20" s="19">
        <f t="shared" si="2"/>
        <v>-10</v>
      </c>
      <c r="L20" s="15">
        <f t="shared" si="2"/>
        <v>-5</v>
      </c>
      <c r="M20" s="19">
        <f t="shared" si="2"/>
        <v>0</v>
      </c>
      <c r="N20" s="15">
        <f t="shared" si="2"/>
        <v>5</v>
      </c>
      <c r="O20" s="19">
        <f t="shared" si="2"/>
        <v>10</v>
      </c>
      <c r="P20" s="15">
        <f t="shared" si="2"/>
        <v>15</v>
      </c>
      <c r="Q20" s="19">
        <f t="shared" si="2"/>
        <v>20</v>
      </c>
      <c r="R20" s="19">
        <f t="shared" si="2"/>
        <v>25</v>
      </c>
      <c r="S20" s="19">
        <f t="shared" si="2"/>
        <v>30</v>
      </c>
      <c r="T20" s="19">
        <f t="shared" si="2"/>
        <v>35</v>
      </c>
      <c r="U20" s="19">
        <f t="shared" si="2"/>
        <v>40</v>
      </c>
      <c r="V20" s="19">
        <f t="shared" si="2"/>
        <v>45</v>
      </c>
      <c r="W20" s="19">
        <f t="shared" si="2"/>
        <v>50</v>
      </c>
      <c r="X20" s="19">
        <f t="shared" si="2"/>
        <v>55</v>
      </c>
      <c r="Y20" s="19">
        <f t="shared" si="2"/>
        <v>60</v>
      </c>
      <c r="Z20" s="15">
        <f t="shared" si="2"/>
        <v>65</v>
      </c>
      <c r="AB20" s="121" t="s">
        <v>92</v>
      </c>
      <c r="AC20" s="121"/>
      <c r="AD20" s="121"/>
      <c r="AE20" s="15">
        <f t="shared" ref="AE20:AZ20" si="3">AE9</f>
        <v>-40</v>
      </c>
      <c r="AF20" s="15">
        <f t="shared" si="3"/>
        <v>-35</v>
      </c>
      <c r="AG20" s="15">
        <f t="shared" si="3"/>
        <v>-30</v>
      </c>
      <c r="AH20" s="15">
        <f t="shared" si="3"/>
        <v>-25</v>
      </c>
      <c r="AI20" s="15">
        <f t="shared" si="3"/>
        <v>-20</v>
      </c>
      <c r="AJ20" s="15">
        <f t="shared" si="3"/>
        <v>-15</v>
      </c>
      <c r="AK20" s="15">
        <f t="shared" si="3"/>
        <v>-10</v>
      </c>
      <c r="AL20" s="15">
        <f t="shared" si="3"/>
        <v>-5</v>
      </c>
      <c r="AM20" s="15">
        <f t="shared" si="3"/>
        <v>0</v>
      </c>
      <c r="AN20" s="15">
        <f t="shared" si="3"/>
        <v>5</v>
      </c>
      <c r="AO20" s="15">
        <f t="shared" si="3"/>
        <v>10</v>
      </c>
      <c r="AP20" s="15">
        <f t="shared" si="3"/>
        <v>15</v>
      </c>
      <c r="AQ20" s="15">
        <f t="shared" si="3"/>
        <v>20</v>
      </c>
      <c r="AR20" s="15">
        <f t="shared" si="3"/>
        <v>25</v>
      </c>
      <c r="AS20" s="15">
        <f t="shared" si="3"/>
        <v>30</v>
      </c>
      <c r="AT20" s="15">
        <f t="shared" si="3"/>
        <v>35</v>
      </c>
      <c r="AU20" s="15">
        <f t="shared" si="3"/>
        <v>40</v>
      </c>
      <c r="AV20" s="15">
        <f t="shared" si="3"/>
        <v>45</v>
      </c>
      <c r="AW20" s="15">
        <f t="shared" si="3"/>
        <v>50</v>
      </c>
      <c r="AX20" s="15">
        <f t="shared" si="3"/>
        <v>55</v>
      </c>
      <c r="AY20" s="15">
        <f t="shared" si="3"/>
        <v>60</v>
      </c>
      <c r="AZ20" s="15">
        <f t="shared" si="3"/>
        <v>65</v>
      </c>
    </row>
    <row r="21" spans="1:52">
      <c r="A21" s="1"/>
      <c r="B21" s="79"/>
      <c r="C21" s="18" t="s">
        <v>100</v>
      </c>
      <c r="D21" s="13">
        <v>0</v>
      </c>
      <c r="E21" s="39">
        <v>620</v>
      </c>
      <c r="F21" s="39">
        <v>620</v>
      </c>
      <c r="G21" s="39">
        <v>620</v>
      </c>
      <c r="H21" s="39">
        <v>620</v>
      </c>
      <c r="I21" s="39">
        <v>620</v>
      </c>
      <c r="J21" s="39">
        <v>620</v>
      </c>
      <c r="K21" s="39">
        <v>620</v>
      </c>
      <c r="L21" s="39">
        <v>620</v>
      </c>
      <c r="M21" s="39">
        <v>620</v>
      </c>
      <c r="N21" s="39">
        <v>620</v>
      </c>
      <c r="O21" s="39">
        <v>620</v>
      </c>
      <c r="P21" s="39">
        <v>620</v>
      </c>
      <c r="Q21" s="39">
        <v>620</v>
      </c>
      <c r="R21" s="39">
        <v>620</v>
      </c>
      <c r="S21" s="39">
        <v>620</v>
      </c>
      <c r="T21" s="39">
        <v>620</v>
      </c>
      <c r="U21" s="39">
        <v>620</v>
      </c>
      <c r="V21" s="39">
        <v>620</v>
      </c>
      <c r="W21" s="39">
        <v>430</v>
      </c>
      <c r="X21" s="39">
        <v>300</v>
      </c>
      <c r="Y21" s="39">
        <v>0</v>
      </c>
      <c r="Z21" s="39">
        <v>0</v>
      </c>
      <c r="AB21" s="85"/>
      <c r="AC21" s="23" t="s">
        <v>100</v>
      </c>
      <c r="AD21" s="14">
        <v>0</v>
      </c>
      <c r="AE21" s="24">
        <f t="shared" ref="AE21:AN26" si="4">E21/$AE$3</f>
        <v>1.9047619047619047</v>
      </c>
      <c r="AF21" s="24">
        <f t="shared" si="4"/>
        <v>1.9047619047619047</v>
      </c>
      <c r="AG21" s="24">
        <f t="shared" si="4"/>
        <v>1.9047619047619047</v>
      </c>
      <c r="AH21" s="24">
        <f t="shared" si="4"/>
        <v>1.9047619047619047</v>
      </c>
      <c r="AI21" s="24">
        <f t="shared" si="4"/>
        <v>1.9047619047619047</v>
      </c>
      <c r="AJ21" s="24">
        <f t="shared" si="4"/>
        <v>1.9047619047619047</v>
      </c>
      <c r="AK21" s="24">
        <f t="shared" si="4"/>
        <v>1.9047619047619047</v>
      </c>
      <c r="AL21" s="24">
        <f t="shared" si="4"/>
        <v>1.9047619047619047</v>
      </c>
      <c r="AM21" s="24">
        <f t="shared" si="4"/>
        <v>1.9047619047619047</v>
      </c>
      <c r="AN21" s="24">
        <f t="shared" si="4"/>
        <v>1.9047619047619047</v>
      </c>
      <c r="AO21" s="24">
        <f t="shared" ref="AO21:AX26" si="5">O21/$AE$3</f>
        <v>1.9047619047619047</v>
      </c>
      <c r="AP21" s="24">
        <f t="shared" si="5"/>
        <v>1.9047619047619047</v>
      </c>
      <c r="AQ21" s="24">
        <f t="shared" si="5"/>
        <v>1.9047619047619047</v>
      </c>
      <c r="AR21" s="24">
        <f t="shared" si="5"/>
        <v>1.9047619047619047</v>
      </c>
      <c r="AS21" s="24">
        <f t="shared" si="5"/>
        <v>1.9047619047619047</v>
      </c>
      <c r="AT21" s="24">
        <f t="shared" si="5"/>
        <v>1.9047619047619047</v>
      </c>
      <c r="AU21" s="24">
        <f t="shared" si="5"/>
        <v>1.9047619047619047</v>
      </c>
      <c r="AV21" s="24">
        <f t="shared" si="5"/>
        <v>1.9047619047619047</v>
      </c>
      <c r="AW21" s="24">
        <f t="shared" si="5"/>
        <v>1.3210445468509984</v>
      </c>
      <c r="AX21" s="24">
        <f t="shared" si="5"/>
        <v>0.92165898617511521</v>
      </c>
      <c r="AY21" s="24">
        <f t="shared" ref="AY21:AZ26" si="6">Y21/$AE$3</f>
        <v>0</v>
      </c>
      <c r="AZ21" s="24">
        <f t="shared" si="6"/>
        <v>0</v>
      </c>
    </row>
    <row r="22" spans="1:52">
      <c r="A22" s="1"/>
      <c r="B22" s="80"/>
      <c r="C22" s="17" t="s">
        <v>100</v>
      </c>
      <c r="D22" s="14">
        <v>20</v>
      </c>
      <c r="E22" s="39">
        <v>620</v>
      </c>
      <c r="F22" s="39">
        <v>620</v>
      </c>
      <c r="G22" s="39">
        <v>620</v>
      </c>
      <c r="H22" s="39">
        <v>620</v>
      </c>
      <c r="I22" s="39">
        <v>620</v>
      </c>
      <c r="J22" s="39">
        <v>620</v>
      </c>
      <c r="K22" s="39">
        <v>620</v>
      </c>
      <c r="L22" s="39">
        <v>620</v>
      </c>
      <c r="M22" s="39">
        <v>620</v>
      </c>
      <c r="N22" s="39">
        <v>620</v>
      </c>
      <c r="O22" s="39">
        <v>620</v>
      </c>
      <c r="P22" s="39">
        <v>620</v>
      </c>
      <c r="Q22" s="39">
        <v>620</v>
      </c>
      <c r="R22" s="39">
        <v>620</v>
      </c>
      <c r="S22" s="39">
        <v>620</v>
      </c>
      <c r="T22" s="39">
        <v>620</v>
      </c>
      <c r="U22" s="39">
        <v>620</v>
      </c>
      <c r="V22" s="39">
        <v>620</v>
      </c>
      <c r="W22" s="39">
        <v>430</v>
      </c>
      <c r="X22" s="39">
        <v>300</v>
      </c>
      <c r="Y22" s="39">
        <v>0</v>
      </c>
      <c r="Z22" s="39">
        <v>0</v>
      </c>
      <c r="AB22" s="86"/>
      <c r="AC22" s="23" t="s">
        <v>100</v>
      </c>
      <c r="AD22" s="14">
        <v>20</v>
      </c>
      <c r="AE22" s="24">
        <f t="shared" si="4"/>
        <v>1.9047619047619047</v>
      </c>
      <c r="AF22" s="24">
        <f t="shared" si="4"/>
        <v>1.9047619047619047</v>
      </c>
      <c r="AG22" s="24">
        <f t="shared" si="4"/>
        <v>1.9047619047619047</v>
      </c>
      <c r="AH22" s="24">
        <f t="shared" si="4"/>
        <v>1.9047619047619047</v>
      </c>
      <c r="AI22" s="24">
        <f t="shared" si="4"/>
        <v>1.9047619047619047</v>
      </c>
      <c r="AJ22" s="24">
        <f t="shared" si="4"/>
        <v>1.9047619047619047</v>
      </c>
      <c r="AK22" s="24">
        <f t="shared" si="4"/>
        <v>1.9047619047619047</v>
      </c>
      <c r="AL22" s="24">
        <f t="shared" si="4"/>
        <v>1.9047619047619047</v>
      </c>
      <c r="AM22" s="24">
        <f t="shared" si="4"/>
        <v>1.9047619047619047</v>
      </c>
      <c r="AN22" s="24">
        <f t="shared" si="4"/>
        <v>1.9047619047619047</v>
      </c>
      <c r="AO22" s="24">
        <f t="shared" si="5"/>
        <v>1.9047619047619047</v>
      </c>
      <c r="AP22" s="24">
        <f t="shared" si="5"/>
        <v>1.9047619047619047</v>
      </c>
      <c r="AQ22" s="24">
        <f t="shared" si="5"/>
        <v>1.9047619047619047</v>
      </c>
      <c r="AR22" s="24">
        <f t="shared" si="5"/>
        <v>1.9047619047619047</v>
      </c>
      <c r="AS22" s="24">
        <f t="shared" si="5"/>
        <v>1.9047619047619047</v>
      </c>
      <c r="AT22" s="24">
        <f t="shared" si="5"/>
        <v>1.9047619047619047</v>
      </c>
      <c r="AU22" s="24">
        <f t="shared" si="5"/>
        <v>1.9047619047619047</v>
      </c>
      <c r="AV22" s="24">
        <f t="shared" si="5"/>
        <v>1.9047619047619047</v>
      </c>
      <c r="AW22" s="24">
        <f t="shared" si="5"/>
        <v>1.3210445468509984</v>
      </c>
      <c r="AX22" s="24">
        <f t="shared" si="5"/>
        <v>0.92165898617511521</v>
      </c>
      <c r="AY22" s="24">
        <f t="shared" si="6"/>
        <v>0</v>
      </c>
      <c r="AZ22" s="24">
        <f t="shared" si="6"/>
        <v>0</v>
      </c>
    </row>
    <row r="23" spans="1:52">
      <c r="A23" s="1"/>
      <c r="B23" s="80"/>
      <c r="C23" s="17" t="s">
        <v>100</v>
      </c>
      <c r="D23" s="14">
        <v>40</v>
      </c>
      <c r="E23" s="39">
        <v>620</v>
      </c>
      <c r="F23" s="39">
        <v>620</v>
      </c>
      <c r="G23" s="39">
        <v>620</v>
      </c>
      <c r="H23" s="39">
        <v>620</v>
      </c>
      <c r="I23" s="39">
        <v>620</v>
      </c>
      <c r="J23" s="39">
        <v>620</v>
      </c>
      <c r="K23" s="39">
        <v>620</v>
      </c>
      <c r="L23" s="39">
        <v>620</v>
      </c>
      <c r="M23" s="39">
        <v>620</v>
      </c>
      <c r="N23" s="39">
        <v>620</v>
      </c>
      <c r="O23" s="39">
        <v>620</v>
      </c>
      <c r="P23" s="39">
        <v>620</v>
      </c>
      <c r="Q23" s="39">
        <v>620</v>
      </c>
      <c r="R23" s="39">
        <v>620</v>
      </c>
      <c r="S23" s="39">
        <v>620</v>
      </c>
      <c r="T23" s="39">
        <v>620</v>
      </c>
      <c r="U23" s="39">
        <v>620</v>
      </c>
      <c r="V23" s="39">
        <v>620</v>
      </c>
      <c r="W23" s="39">
        <v>430</v>
      </c>
      <c r="X23" s="39">
        <v>300</v>
      </c>
      <c r="Y23" s="39">
        <v>0</v>
      </c>
      <c r="Z23" s="39">
        <v>0</v>
      </c>
      <c r="AB23" s="86"/>
      <c r="AC23" s="23" t="s">
        <v>100</v>
      </c>
      <c r="AD23" s="14">
        <v>40</v>
      </c>
      <c r="AE23" s="24">
        <f t="shared" si="4"/>
        <v>1.9047619047619047</v>
      </c>
      <c r="AF23" s="24">
        <f t="shared" si="4"/>
        <v>1.9047619047619047</v>
      </c>
      <c r="AG23" s="24">
        <f t="shared" si="4"/>
        <v>1.9047619047619047</v>
      </c>
      <c r="AH23" s="24">
        <f t="shared" si="4"/>
        <v>1.9047619047619047</v>
      </c>
      <c r="AI23" s="24">
        <f t="shared" si="4"/>
        <v>1.9047619047619047</v>
      </c>
      <c r="AJ23" s="24">
        <f t="shared" si="4"/>
        <v>1.9047619047619047</v>
      </c>
      <c r="AK23" s="24">
        <f t="shared" si="4"/>
        <v>1.9047619047619047</v>
      </c>
      <c r="AL23" s="24">
        <f t="shared" si="4"/>
        <v>1.9047619047619047</v>
      </c>
      <c r="AM23" s="24">
        <f t="shared" si="4"/>
        <v>1.9047619047619047</v>
      </c>
      <c r="AN23" s="24">
        <f t="shared" si="4"/>
        <v>1.9047619047619047</v>
      </c>
      <c r="AO23" s="24">
        <f t="shared" si="5"/>
        <v>1.9047619047619047</v>
      </c>
      <c r="AP23" s="24">
        <f t="shared" si="5"/>
        <v>1.9047619047619047</v>
      </c>
      <c r="AQ23" s="24">
        <f t="shared" si="5"/>
        <v>1.9047619047619047</v>
      </c>
      <c r="AR23" s="24">
        <f t="shared" si="5"/>
        <v>1.9047619047619047</v>
      </c>
      <c r="AS23" s="24">
        <f t="shared" si="5"/>
        <v>1.9047619047619047</v>
      </c>
      <c r="AT23" s="24">
        <f t="shared" si="5"/>
        <v>1.9047619047619047</v>
      </c>
      <c r="AU23" s="24">
        <f t="shared" si="5"/>
        <v>1.9047619047619047</v>
      </c>
      <c r="AV23" s="24">
        <f t="shared" si="5"/>
        <v>1.9047619047619047</v>
      </c>
      <c r="AW23" s="24">
        <f t="shared" si="5"/>
        <v>1.3210445468509984</v>
      </c>
      <c r="AX23" s="24">
        <f t="shared" si="5"/>
        <v>0.92165898617511521</v>
      </c>
      <c r="AY23" s="24">
        <f t="shared" si="6"/>
        <v>0</v>
      </c>
      <c r="AZ23" s="24">
        <f t="shared" si="6"/>
        <v>0</v>
      </c>
    </row>
    <row r="24" spans="1:52">
      <c r="A24" s="1"/>
      <c r="B24" s="80"/>
      <c r="C24" s="17" t="s">
        <v>100</v>
      </c>
      <c r="D24" s="14">
        <v>60</v>
      </c>
      <c r="E24" s="39">
        <v>620</v>
      </c>
      <c r="F24" s="39">
        <v>620</v>
      </c>
      <c r="G24" s="39">
        <v>620</v>
      </c>
      <c r="H24" s="39">
        <v>620</v>
      </c>
      <c r="I24" s="39">
        <v>620</v>
      </c>
      <c r="J24" s="39">
        <v>620</v>
      </c>
      <c r="K24" s="39">
        <v>620</v>
      </c>
      <c r="L24" s="39">
        <v>620</v>
      </c>
      <c r="M24" s="39">
        <v>620</v>
      </c>
      <c r="N24" s="39">
        <v>620</v>
      </c>
      <c r="O24" s="39">
        <v>620</v>
      </c>
      <c r="P24" s="39">
        <v>620</v>
      </c>
      <c r="Q24" s="39">
        <v>620</v>
      </c>
      <c r="R24" s="39">
        <v>620</v>
      </c>
      <c r="S24" s="39">
        <v>620</v>
      </c>
      <c r="T24" s="39">
        <v>620</v>
      </c>
      <c r="U24" s="39">
        <v>620</v>
      </c>
      <c r="V24" s="39">
        <v>620</v>
      </c>
      <c r="W24" s="39">
        <v>430</v>
      </c>
      <c r="X24" s="39">
        <v>300</v>
      </c>
      <c r="Y24" s="39">
        <v>0</v>
      </c>
      <c r="Z24" s="39">
        <v>0</v>
      </c>
      <c r="AB24" s="86"/>
      <c r="AC24" s="23" t="s">
        <v>100</v>
      </c>
      <c r="AD24" s="14">
        <v>60</v>
      </c>
      <c r="AE24" s="24">
        <f t="shared" si="4"/>
        <v>1.9047619047619047</v>
      </c>
      <c r="AF24" s="24">
        <f t="shared" si="4"/>
        <v>1.9047619047619047</v>
      </c>
      <c r="AG24" s="24">
        <f t="shared" si="4"/>
        <v>1.9047619047619047</v>
      </c>
      <c r="AH24" s="24">
        <f t="shared" si="4"/>
        <v>1.9047619047619047</v>
      </c>
      <c r="AI24" s="24">
        <f t="shared" si="4"/>
        <v>1.9047619047619047</v>
      </c>
      <c r="AJ24" s="24">
        <f t="shared" si="4"/>
        <v>1.9047619047619047</v>
      </c>
      <c r="AK24" s="24">
        <f t="shared" si="4"/>
        <v>1.9047619047619047</v>
      </c>
      <c r="AL24" s="24">
        <f t="shared" si="4"/>
        <v>1.9047619047619047</v>
      </c>
      <c r="AM24" s="24">
        <f t="shared" si="4"/>
        <v>1.9047619047619047</v>
      </c>
      <c r="AN24" s="24">
        <f t="shared" si="4"/>
        <v>1.9047619047619047</v>
      </c>
      <c r="AO24" s="24">
        <f t="shared" si="5"/>
        <v>1.9047619047619047</v>
      </c>
      <c r="AP24" s="24">
        <f t="shared" si="5"/>
        <v>1.9047619047619047</v>
      </c>
      <c r="AQ24" s="24">
        <f t="shared" si="5"/>
        <v>1.9047619047619047</v>
      </c>
      <c r="AR24" s="24">
        <f t="shared" si="5"/>
        <v>1.9047619047619047</v>
      </c>
      <c r="AS24" s="24">
        <f t="shared" si="5"/>
        <v>1.9047619047619047</v>
      </c>
      <c r="AT24" s="24">
        <f t="shared" si="5"/>
        <v>1.9047619047619047</v>
      </c>
      <c r="AU24" s="24">
        <f t="shared" si="5"/>
        <v>1.9047619047619047</v>
      </c>
      <c r="AV24" s="24">
        <f t="shared" si="5"/>
        <v>1.9047619047619047</v>
      </c>
      <c r="AW24" s="24">
        <f t="shared" si="5"/>
        <v>1.3210445468509984</v>
      </c>
      <c r="AX24" s="24">
        <f t="shared" si="5"/>
        <v>0.92165898617511521</v>
      </c>
      <c r="AY24" s="24">
        <f t="shared" si="6"/>
        <v>0</v>
      </c>
      <c r="AZ24" s="24">
        <f t="shared" si="6"/>
        <v>0</v>
      </c>
    </row>
    <row r="25" spans="1:52">
      <c r="A25" s="1"/>
      <c r="B25" s="80"/>
      <c r="C25" s="17" t="s">
        <v>100</v>
      </c>
      <c r="D25" s="14">
        <v>80</v>
      </c>
      <c r="E25" s="39">
        <v>620</v>
      </c>
      <c r="F25" s="39">
        <v>620</v>
      </c>
      <c r="G25" s="39">
        <v>620</v>
      </c>
      <c r="H25" s="39">
        <v>620</v>
      </c>
      <c r="I25" s="39">
        <v>620</v>
      </c>
      <c r="J25" s="39">
        <v>620</v>
      </c>
      <c r="K25" s="39">
        <v>620</v>
      </c>
      <c r="L25" s="39">
        <v>620</v>
      </c>
      <c r="M25" s="39">
        <v>620</v>
      </c>
      <c r="N25" s="39">
        <v>620</v>
      </c>
      <c r="O25" s="39">
        <v>620</v>
      </c>
      <c r="P25" s="39">
        <v>620</v>
      </c>
      <c r="Q25" s="39">
        <v>620</v>
      </c>
      <c r="R25" s="39">
        <v>620</v>
      </c>
      <c r="S25" s="39">
        <v>620</v>
      </c>
      <c r="T25" s="39">
        <v>620</v>
      </c>
      <c r="U25" s="39">
        <v>620</v>
      </c>
      <c r="V25" s="39">
        <v>620</v>
      </c>
      <c r="W25" s="39">
        <v>430</v>
      </c>
      <c r="X25" s="39">
        <v>300</v>
      </c>
      <c r="Y25" s="39">
        <v>0</v>
      </c>
      <c r="Z25" s="39">
        <v>0</v>
      </c>
      <c r="AB25" s="86"/>
      <c r="AC25" s="23" t="s">
        <v>100</v>
      </c>
      <c r="AD25" s="14">
        <v>80</v>
      </c>
      <c r="AE25" s="24">
        <f t="shared" si="4"/>
        <v>1.9047619047619047</v>
      </c>
      <c r="AF25" s="24">
        <f t="shared" si="4"/>
        <v>1.9047619047619047</v>
      </c>
      <c r="AG25" s="24">
        <f t="shared" si="4"/>
        <v>1.9047619047619047</v>
      </c>
      <c r="AH25" s="24">
        <f t="shared" si="4"/>
        <v>1.9047619047619047</v>
      </c>
      <c r="AI25" s="24">
        <f t="shared" si="4"/>
        <v>1.9047619047619047</v>
      </c>
      <c r="AJ25" s="24">
        <f t="shared" si="4"/>
        <v>1.9047619047619047</v>
      </c>
      <c r="AK25" s="24">
        <f t="shared" si="4"/>
        <v>1.9047619047619047</v>
      </c>
      <c r="AL25" s="24">
        <f t="shared" si="4"/>
        <v>1.9047619047619047</v>
      </c>
      <c r="AM25" s="24">
        <f t="shared" si="4"/>
        <v>1.9047619047619047</v>
      </c>
      <c r="AN25" s="24">
        <f t="shared" si="4"/>
        <v>1.9047619047619047</v>
      </c>
      <c r="AO25" s="24">
        <f t="shared" si="5"/>
        <v>1.9047619047619047</v>
      </c>
      <c r="AP25" s="24">
        <f t="shared" si="5"/>
        <v>1.9047619047619047</v>
      </c>
      <c r="AQ25" s="24">
        <f t="shared" si="5"/>
        <v>1.9047619047619047</v>
      </c>
      <c r="AR25" s="24">
        <f t="shared" si="5"/>
        <v>1.9047619047619047</v>
      </c>
      <c r="AS25" s="24">
        <f t="shared" si="5"/>
        <v>1.9047619047619047</v>
      </c>
      <c r="AT25" s="24">
        <f t="shared" si="5"/>
        <v>1.9047619047619047</v>
      </c>
      <c r="AU25" s="24">
        <f t="shared" si="5"/>
        <v>1.9047619047619047</v>
      </c>
      <c r="AV25" s="24">
        <f t="shared" si="5"/>
        <v>1.9047619047619047</v>
      </c>
      <c r="AW25" s="24">
        <f t="shared" si="5"/>
        <v>1.3210445468509984</v>
      </c>
      <c r="AX25" s="24">
        <f t="shared" si="5"/>
        <v>0.92165898617511521</v>
      </c>
      <c r="AY25" s="24">
        <f t="shared" si="6"/>
        <v>0</v>
      </c>
      <c r="AZ25" s="24">
        <f t="shared" si="6"/>
        <v>0</v>
      </c>
    </row>
    <row r="26" spans="1:52">
      <c r="A26" s="1"/>
      <c r="B26" s="80"/>
      <c r="C26" s="18" t="s">
        <v>100</v>
      </c>
      <c r="D26" s="13">
        <v>100</v>
      </c>
      <c r="E26" s="39">
        <v>620</v>
      </c>
      <c r="F26" s="39">
        <v>620</v>
      </c>
      <c r="G26" s="39">
        <v>620</v>
      </c>
      <c r="H26" s="39">
        <v>620</v>
      </c>
      <c r="I26" s="39">
        <v>620</v>
      </c>
      <c r="J26" s="39">
        <v>620</v>
      </c>
      <c r="K26" s="39">
        <v>620</v>
      </c>
      <c r="L26" s="39">
        <v>620</v>
      </c>
      <c r="M26" s="39">
        <v>620</v>
      </c>
      <c r="N26" s="39">
        <v>620</v>
      </c>
      <c r="O26" s="39">
        <v>620</v>
      </c>
      <c r="P26" s="39">
        <v>620</v>
      </c>
      <c r="Q26" s="39">
        <v>620</v>
      </c>
      <c r="R26" s="39">
        <v>620</v>
      </c>
      <c r="S26" s="39">
        <v>620</v>
      </c>
      <c r="T26" s="39">
        <v>620</v>
      </c>
      <c r="U26" s="39">
        <v>620</v>
      </c>
      <c r="V26" s="39">
        <v>620</v>
      </c>
      <c r="W26" s="39">
        <v>430</v>
      </c>
      <c r="X26" s="39">
        <v>300</v>
      </c>
      <c r="Y26" s="39">
        <v>0</v>
      </c>
      <c r="Z26" s="39">
        <v>0</v>
      </c>
      <c r="AB26" s="86"/>
      <c r="AC26" s="23" t="s">
        <v>100</v>
      </c>
      <c r="AD26" s="14">
        <v>100</v>
      </c>
      <c r="AE26" s="24">
        <f t="shared" si="4"/>
        <v>1.9047619047619047</v>
      </c>
      <c r="AF26" s="24">
        <f t="shared" si="4"/>
        <v>1.9047619047619047</v>
      </c>
      <c r="AG26" s="24">
        <f t="shared" si="4"/>
        <v>1.9047619047619047</v>
      </c>
      <c r="AH26" s="24">
        <f t="shared" si="4"/>
        <v>1.9047619047619047</v>
      </c>
      <c r="AI26" s="24">
        <f t="shared" si="4"/>
        <v>1.9047619047619047</v>
      </c>
      <c r="AJ26" s="24">
        <f t="shared" si="4"/>
        <v>1.9047619047619047</v>
      </c>
      <c r="AK26" s="24">
        <f t="shared" si="4"/>
        <v>1.9047619047619047</v>
      </c>
      <c r="AL26" s="24">
        <f t="shared" si="4"/>
        <v>1.9047619047619047</v>
      </c>
      <c r="AM26" s="24">
        <f t="shared" si="4"/>
        <v>1.9047619047619047</v>
      </c>
      <c r="AN26" s="24">
        <f t="shared" si="4"/>
        <v>1.9047619047619047</v>
      </c>
      <c r="AO26" s="24">
        <f t="shared" si="5"/>
        <v>1.9047619047619047</v>
      </c>
      <c r="AP26" s="24">
        <f t="shared" si="5"/>
        <v>1.9047619047619047</v>
      </c>
      <c r="AQ26" s="24">
        <f t="shared" si="5"/>
        <v>1.9047619047619047</v>
      </c>
      <c r="AR26" s="24">
        <f t="shared" si="5"/>
        <v>1.9047619047619047</v>
      </c>
      <c r="AS26" s="24">
        <f t="shared" si="5"/>
        <v>1.9047619047619047</v>
      </c>
      <c r="AT26" s="24">
        <f t="shared" si="5"/>
        <v>1.9047619047619047</v>
      </c>
      <c r="AU26" s="24">
        <f t="shared" si="5"/>
        <v>1.9047619047619047</v>
      </c>
      <c r="AV26" s="24">
        <f t="shared" si="5"/>
        <v>1.9047619047619047</v>
      </c>
      <c r="AW26" s="24">
        <f t="shared" si="5"/>
        <v>1.3210445468509984</v>
      </c>
      <c r="AX26" s="24">
        <f t="shared" si="5"/>
        <v>0.92165898617511521</v>
      </c>
      <c r="AY26" s="24">
        <f t="shared" si="6"/>
        <v>0</v>
      </c>
      <c r="AZ26" s="24">
        <f t="shared" si="6"/>
        <v>0</v>
      </c>
    </row>
    <row r="27" spans="1:52">
      <c r="A27" s="1"/>
      <c r="B27" s="81"/>
      <c r="C27" s="78" t="s">
        <v>101</v>
      </c>
      <c r="D27" s="16">
        <v>100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B27" s="87"/>
      <c r="AC27" s="23" t="s">
        <v>101</v>
      </c>
      <c r="AD27" s="14">
        <v>100</v>
      </c>
      <c r="AE27" s="24">
        <f t="shared" ref="AE27" si="7">E27/$AE$3</f>
        <v>0</v>
      </c>
      <c r="AF27" s="24">
        <f t="shared" ref="AF27" si="8">F27/$AE$3</f>
        <v>0</v>
      </c>
      <c r="AG27" s="24">
        <f t="shared" ref="AG27" si="9">G27/$AE$3</f>
        <v>0</v>
      </c>
      <c r="AH27" s="24">
        <f t="shared" ref="AH27" si="10">H27/$AE$3</f>
        <v>0</v>
      </c>
      <c r="AI27" s="24">
        <f t="shared" ref="AI27" si="11">I27/$AE$3</f>
        <v>0</v>
      </c>
      <c r="AJ27" s="24">
        <f t="shared" ref="AJ27" si="12">J27/$AE$3</f>
        <v>0</v>
      </c>
      <c r="AK27" s="24">
        <f t="shared" ref="AK27" si="13">K27/$AE$3</f>
        <v>0</v>
      </c>
      <c r="AL27" s="24">
        <f t="shared" ref="AL27" si="14">L27/$AE$3</f>
        <v>0</v>
      </c>
      <c r="AM27" s="24">
        <f t="shared" ref="AM27" si="15">M27/$AE$3</f>
        <v>0</v>
      </c>
      <c r="AN27" s="24">
        <f t="shared" ref="AN27" si="16">N27/$AE$3</f>
        <v>0</v>
      </c>
      <c r="AO27" s="24">
        <f t="shared" ref="AO27" si="17">O27/$AE$3</f>
        <v>0</v>
      </c>
      <c r="AP27" s="24">
        <f t="shared" ref="AP27" si="18">P27/$AE$3</f>
        <v>0</v>
      </c>
      <c r="AQ27" s="24">
        <f t="shared" ref="AQ27" si="19">Q27/$AE$3</f>
        <v>0</v>
      </c>
      <c r="AR27" s="24">
        <f t="shared" ref="AR27" si="20">R27/$AE$3</f>
        <v>0</v>
      </c>
      <c r="AS27" s="24">
        <f t="shared" ref="AS27" si="21">S27/$AE$3</f>
        <v>0</v>
      </c>
      <c r="AT27" s="24">
        <f t="shared" ref="AT27" si="22">T27/$AE$3</f>
        <v>0</v>
      </c>
      <c r="AU27" s="24">
        <f t="shared" ref="AU27" si="23">U27/$AE$3</f>
        <v>0</v>
      </c>
      <c r="AV27" s="24">
        <f t="shared" ref="AV27" si="24">V27/$AE$3</f>
        <v>0</v>
      </c>
      <c r="AW27" s="24">
        <f t="shared" ref="AW27" si="25">W27/$AE$3</f>
        <v>0</v>
      </c>
      <c r="AX27" s="24">
        <f t="shared" ref="AX27" si="26">X27/$AE$3</f>
        <v>0</v>
      </c>
      <c r="AY27" s="24">
        <f t="shared" ref="AY27" si="27">Y27/$AE$3</f>
        <v>0</v>
      </c>
      <c r="AZ27" s="24">
        <f t="shared" ref="AZ27" si="28">Z27/$AE$3</f>
        <v>0</v>
      </c>
    </row>
    <row r="28" spans="1:52" ht="24">
      <c r="A28" s="1"/>
      <c r="B28" s="136"/>
      <c r="C28" s="137"/>
      <c r="D28" s="138"/>
      <c r="E28" s="70" t="s">
        <v>102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  <c r="AB28" s="199"/>
      <c r="AC28" s="200"/>
      <c r="AD28" s="201"/>
      <c r="AE28" s="70" t="s">
        <v>102</v>
      </c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3"/>
    </row>
    <row r="29" spans="1:52" ht="17.399999999999999">
      <c r="A29" s="4"/>
      <c r="B29" s="198" t="s">
        <v>92</v>
      </c>
      <c r="C29" s="198"/>
      <c r="D29" s="198"/>
      <c r="E29" s="15">
        <f t="shared" ref="E29:Z29" si="29">E9</f>
        <v>-40</v>
      </c>
      <c r="F29" s="15">
        <f t="shared" si="29"/>
        <v>-35</v>
      </c>
      <c r="G29" s="15">
        <f t="shared" si="29"/>
        <v>-30</v>
      </c>
      <c r="H29" s="15">
        <f t="shared" si="29"/>
        <v>-25</v>
      </c>
      <c r="I29" s="19">
        <f t="shared" si="29"/>
        <v>-20</v>
      </c>
      <c r="J29" s="15">
        <f t="shared" si="29"/>
        <v>-15</v>
      </c>
      <c r="K29" s="19">
        <f t="shared" si="29"/>
        <v>-10</v>
      </c>
      <c r="L29" s="15">
        <f t="shared" si="29"/>
        <v>-5</v>
      </c>
      <c r="M29" s="19">
        <f t="shared" si="29"/>
        <v>0</v>
      </c>
      <c r="N29" s="15">
        <f t="shared" si="29"/>
        <v>5</v>
      </c>
      <c r="O29" s="19">
        <f t="shared" si="29"/>
        <v>10</v>
      </c>
      <c r="P29" s="15">
        <f t="shared" si="29"/>
        <v>15</v>
      </c>
      <c r="Q29" s="19">
        <f t="shared" si="29"/>
        <v>20</v>
      </c>
      <c r="R29" s="19">
        <f t="shared" si="29"/>
        <v>25</v>
      </c>
      <c r="S29" s="19">
        <f t="shared" si="29"/>
        <v>30</v>
      </c>
      <c r="T29" s="19">
        <f t="shared" si="29"/>
        <v>35</v>
      </c>
      <c r="U29" s="19">
        <f t="shared" si="29"/>
        <v>40</v>
      </c>
      <c r="V29" s="19">
        <f t="shared" si="29"/>
        <v>45</v>
      </c>
      <c r="W29" s="19">
        <f t="shared" si="29"/>
        <v>50</v>
      </c>
      <c r="X29" s="19">
        <f t="shared" si="29"/>
        <v>55</v>
      </c>
      <c r="Y29" s="19">
        <f t="shared" si="29"/>
        <v>60</v>
      </c>
      <c r="Z29" s="15">
        <f t="shared" si="29"/>
        <v>65</v>
      </c>
      <c r="AB29" s="121" t="s">
        <v>92</v>
      </c>
      <c r="AC29" s="121"/>
      <c r="AD29" s="121"/>
      <c r="AE29" s="15">
        <f t="shared" ref="AE29:AZ29" si="30">AE9</f>
        <v>-40</v>
      </c>
      <c r="AF29" s="15">
        <f t="shared" si="30"/>
        <v>-35</v>
      </c>
      <c r="AG29" s="15">
        <f t="shared" si="30"/>
        <v>-30</v>
      </c>
      <c r="AH29" s="15">
        <f t="shared" si="30"/>
        <v>-25</v>
      </c>
      <c r="AI29" s="15">
        <f t="shared" si="30"/>
        <v>-20</v>
      </c>
      <c r="AJ29" s="15">
        <f t="shared" si="30"/>
        <v>-15</v>
      </c>
      <c r="AK29" s="15">
        <f t="shared" si="30"/>
        <v>-10</v>
      </c>
      <c r="AL29" s="15">
        <f t="shared" si="30"/>
        <v>-5</v>
      </c>
      <c r="AM29" s="15">
        <f t="shared" si="30"/>
        <v>0</v>
      </c>
      <c r="AN29" s="15">
        <f t="shared" si="30"/>
        <v>5</v>
      </c>
      <c r="AO29" s="15">
        <f t="shared" si="30"/>
        <v>10</v>
      </c>
      <c r="AP29" s="15">
        <f t="shared" si="30"/>
        <v>15</v>
      </c>
      <c r="AQ29" s="15">
        <f t="shared" si="30"/>
        <v>20</v>
      </c>
      <c r="AR29" s="15">
        <f t="shared" si="30"/>
        <v>25</v>
      </c>
      <c r="AS29" s="15">
        <f t="shared" si="30"/>
        <v>30</v>
      </c>
      <c r="AT29" s="15">
        <f t="shared" si="30"/>
        <v>35</v>
      </c>
      <c r="AU29" s="15">
        <f t="shared" si="30"/>
        <v>40</v>
      </c>
      <c r="AV29" s="15">
        <f t="shared" si="30"/>
        <v>45</v>
      </c>
      <c r="AW29" s="15">
        <f t="shared" si="30"/>
        <v>50</v>
      </c>
      <c r="AX29" s="15">
        <f t="shared" si="30"/>
        <v>55</v>
      </c>
      <c r="AY29" s="15">
        <f t="shared" si="30"/>
        <v>60</v>
      </c>
      <c r="AZ29" s="15">
        <f t="shared" si="30"/>
        <v>65</v>
      </c>
    </row>
    <row r="30" spans="1:52">
      <c r="A30" s="1"/>
      <c r="B30" s="82"/>
      <c r="C30" s="78" t="s">
        <v>103</v>
      </c>
      <c r="D30" s="16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B30" s="88"/>
      <c r="AC30" s="23" t="s">
        <v>103</v>
      </c>
      <c r="AD30" s="14">
        <v>0</v>
      </c>
      <c r="AE30" s="24">
        <f t="shared" ref="AE30:AN36" si="31">E30/$AE$3</f>
        <v>0</v>
      </c>
      <c r="AF30" s="24">
        <f t="shared" si="31"/>
        <v>0</v>
      </c>
      <c r="AG30" s="24">
        <f t="shared" si="31"/>
        <v>0</v>
      </c>
      <c r="AH30" s="24">
        <f t="shared" si="31"/>
        <v>0</v>
      </c>
      <c r="AI30" s="24">
        <f t="shared" si="31"/>
        <v>0</v>
      </c>
      <c r="AJ30" s="24">
        <f t="shared" si="31"/>
        <v>0</v>
      </c>
      <c r="AK30" s="24">
        <f t="shared" si="31"/>
        <v>0</v>
      </c>
      <c r="AL30" s="24">
        <f t="shared" si="31"/>
        <v>0</v>
      </c>
      <c r="AM30" s="24">
        <f t="shared" si="31"/>
        <v>0</v>
      </c>
      <c r="AN30" s="24">
        <f t="shared" si="31"/>
        <v>0</v>
      </c>
      <c r="AO30" s="24">
        <f t="shared" ref="AO30:AX36" si="32">O30/$AE$3</f>
        <v>0</v>
      </c>
      <c r="AP30" s="24">
        <f t="shared" si="32"/>
        <v>0</v>
      </c>
      <c r="AQ30" s="24">
        <f t="shared" si="32"/>
        <v>0</v>
      </c>
      <c r="AR30" s="24">
        <f t="shared" si="32"/>
        <v>0</v>
      </c>
      <c r="AS30" s="24">
        <f t="shared" si="32"/>
        <v>0</v>
      </c>
      <c r="AT30" s="24">
        <f t="shared" si="32"/>
        <v>0</v>
      </c>
      <c r="AU30" s="24">
        <f t="shared" si="32"/>
        <v>0</v>
      </c>
      <c r="AV30" s="24">
        <f t="shared" si="32"/>
        <v>0</v>
      </c>
      <c r="AW30" s="24">
        <f t="shared" si="32"/>
        <v>0</v>
      </c>
      <c r="AX30" s="24">
        <f t="shared" si="32"/>
        <v>0</v>
      </c>
      <c r="AY30" s="24">
        <f t="shared" ref="AY30:AZ36" si="33">Y30/$AE$3</f>
        <v>0</v>
      </c>
      <c r="AZ30" s="24">
        <f t="shared" si="33"/>
        <v>0</v>
      </c>
    </row>
    <row r="31" spans="1:52">
      <c r="A31" s="1"/>
      <c r="B31" s="83"/>
      <c r="C31" s="18" t="s">
        <v>100</v>
      </c>
      <c r="D31" s="13">
        <v>0</v>
      </c>
      <c r="E31" s="39">
        <v>620</v>
      </c>
      <c r="F31" s="39">
        <v>620</v>
      </c>
      <c r="G31" s="39">
        <v>620</v>
      </c>
      <c r="H31" s="39">
        <v>620</v>
      </c>
      <c r="I31" s="39">
        <v>620</v>
      </c>
      <c r="J31" s="39">
        <v>620</v>
      </c>
      <c r="K31" s="39">
        <v>620</v>
      </c>
      <c r="L31" s="39">
        <v>620</v>
      </c>
      <c r="M31" s="39">
        <v>620</v>
      </c>
      <c r="N31" s="39">
        <v>620</v>
      </c>
      <c r="O31" s="39">
        <v>620</v>
      </c>
      <c r="P31" s="39">
        <v>620</v>
      </c>
      <c r="Q31" s="39">
        <v>620</v>
      </c>
      <c r="R31" s="39">
        <v>620</v>
      </c>
      <c r="S31" s="39">
        <v>620</v>
      </c>
      <c r="T31" s="39">
        <v>620</v>
      </c>
      <c r="U31" s="39">
        <v>620</v>
      </c>
      <c r="V31" s="39">
        <v>620</v>
      </c>
      <c r="W31" s="39">
        <v>430</v>
      </c>
      <c r="X31" s="39">
        <v>300</v>
      </c>
      <c r="Y31" s="39">
        <v>0</v>
      </c>
      <c r="Z31" s="39">
        <v>0</v>
      </c>
      <c r="AB31" s="89"/>
      <c r="AC31" s="23" t="s">
        <v>100</v>
      </c>
      <c r="AD31" s="14">
        <v>0</v>
      </c>
      <c r="AE31" s="24">
        <f t="shared" ref="AE31" si="34">E31/$AE$3</f>
        <v>1.9047619047619047</v>
      </c>
      <c r="AF31" s="24">
        <f t="shared" ref="AF31" si="35">F31/$AE$3</f>
        <v>1.9047619047619047</v>
      </c>
      <c r="AG31" s="24">
        <f t="shared" ref="AG31" si="36">G31/$AE$3</f>
        <v>1.9047619047619047</v>
      </c>
      <c r="AH31" s="24">
        <f t="shared" ref="AH31" si="37">H31/$AE$3</f>
        <v>1.9047619047619047</v>
      </c>
      <c r="AI31" s="24">
        <f t="shared" ref="AI31" si="38">I31/$AE$3</f>
        <v>1.9047619047619047</v>
      </c>
      <c r="AJ31" s="24">
        <f t="shared" ref="AJ31" si="39">J31/$AE$3</f>
        <v>1.9047619047619047</v>
      </c>
      <c r="AK31" s="24">
        <f t="shared" ref="AK31" si="40">K31/$AE$3</f>
        <v>1.9047619047619047</v>
      </c>
      <c r="AL31" s="24">
        <f t="shared" ref="AL31" si="41">L31/$AE$3</f>
        <v>1.9047619047619047</v>
      </c>
      <c r="AM31" s="24">
        <f t="shared" ref="AM31" si="42">M31/$AE$3</f>
        <v>1.9047619047619047</v>
      </c>
      <c r="AN31" s="24">
        <f t="shared" ref="AN31" si="43">N31/$AE$3</f>
        <v>1.9047619047619047</v>
      </c>
      <c r="AO31" s="24">
        <f t="shared" ref="AO31" si="44">O31/$AE$3</f>
        <v>1.9047619047619047</v>
      </c>
      <c r="AP31" s="24">
        <f t="shared" ref="AP31" si="45">P31/$AE$3</f>
        <v>1.9047619047619047</v>
      </c>
      <c r="AQ31" s="24">
        <f t="shared" ref="AQ31" si="46">Q31/$AE$3</f>
        <v>1.9047619047619047</v>
      </c>
      <c r="AR31" s="24">
        <f t="shared" ref="AR31" si="47">R31/$AE$3</f>
        <v>1.9047619047619047</v>
      </c>
      <c r="AS31" s="24">
        <f t="shared" ref="AS31" si="48">S31/$AE$3</f>
        <v>1.9047619047619047</v>
      </c>
      <c r="AT31" s="24">
        <f t="shared" ref="AT31" si="49">T31/$AE$3</f>
        <v>1.9047619047619047</v>
      </c>
      <c r="AU31" s="24">
        <f t="shared" ref="AU31" si="50">U31/$AE$3</f>
        <v>1.9047619047619047</v>
      </c>
      <c r="AV31" s="24">
        <f t="shared" ref="AV31" si="51">V31/$AE$3</f>
        <v>1.9047619047619047</v>
      </c>
      <c r="AW31" s="24">
        <f t="shared" ref="AW31" si="52">W31/$AE$3</f>
        <v>1.3210445468509984</v>
      </c>
      <c r="AX31" s="24">
        <f t="shared" ref="AX31" si="53">X31/$AE$3</f>
        <v>0.92165898617511521</v>
      </c>
      <c r="AY31" s="24">
        <f t="shared" ref="AY31" si="54">Y31/$AE$3</f>
        <v>0</v>
      </c>
      <c r="AZ31" s="24">
        <f t="shared" ref="AZ31" si="55">Z31/$AE$3</f>
        <v>0</v>
      </c>
    </row>
    <row r="32" spans="1:52">
      <c r="A32" s="1"/>
      <c r="B32" s="83"/>
      <c r="C32" s="17" t="s">
        <v>100</v>
      </c>
      <c r="D32" s="14">
        <v>20</v>
      </c>
      <c r="E32" s="39">
        <v>620</v>
      </c>
      <c r="F32" s="39">
        <v>620</v>
      </c>
      <c r="G32" s="39">
        <v>620</v>
      </c>
      <c r="H32" s="39">
        <v>620</v>
      </c>
      <c r="I32" s="39">
        <v>620</v>
      </c>
      <c r="J32" s="39">
        <v>620</v>
      </c>
      <c r="K32" s="39">
        <v>620</v>
      </c>
      <c r="L32" s="39">
        <v>620</v>
      </c>
      <c r="M32" s="39">
        <v>620</v>
      </c>
      <c r="N32" s="39">
        <v>620</v>
      </c>
      <c r="O32" s="39">
        <v>620</v>
      </c>
      <c r="P32" s="39">
        <v>620</v>
      </c>
      <c r="Q32" s="39">
        <v>620</v>
      </c>
      <c r="R32" s="39">
        <v>620</v>
      </c>
      <c r="S32" s="39">
        <v>620</v>
      </c>
      <c r="T32" s="39">
        <v>620</v>
      </c>
      <c r="U32" s="39">
        <v>620</v>
      </c>
      <c r="V32" s="39">
        <v>620</v>
      </c>
      <c r="W32" s="39">
        <v>430</v>
      </c>
      <c r="X32" s="39">
        <v>300</v>
      </c>
      <c r="Y32" s="39">
        <v>0</v>
      </c>
      <c r="Z32" s="39">
        <v>0</v>
      </c>
      <c r="AB32" s="89"/>
      <c r="AC32" s="23" t="s">
        <v>100</v>
      </c>
      <c r="AD32" s="14">
        <v>20</v>
      </c>
      <c r="AE32" s="24">
        <f t="shared" si="31"/>
        <v>1.9047619047619047</v>
      </c>
      <c r="AF32" s="24">
        <f t="shared" si="31"/>
        <v>1.9047619047619047</v>
      </c>
      <c r="AG32" s="24">
        <f t="shared" si="31"/>
        <v>1.9047619047619047</v>
      </c>
      <c r="AH32" s="24">
        <f t="shared" si="31"/>
        <v>1.9047619047619047</v>
      </c>
      <c r="AI32" s="24">
        <f t="shared" si="31"/>
        <v>1.9047619047619047</v>
      </c>
      <c r="AJ32" s="24">
        <f t="shared" si="31"/>
        <v>1.9047619047619047</v>
      </c>
      <c r="AK32" s="24">
        <f t="shared" si="31"/>
        <v>1.9047619047619047</v>
      </c>
      <c r="AL32" s="24">
        <f t="shared" si="31"/>
        <v>1.9047619047619047</v>
      </c>
      <c r="AM32" s="24">
        <f t="shared" si="31"/>
        <v>1.9047619047619047</v>
      </c>
      <c r="AN32" s="24">
        <f t="shared" si="31"/>
        <v>1.9047619047619047</v>
      </c>
      <c r="AO32" s="24">
        <f t="shared" si="32"/>
        <v>1.9047619047619047</v>
      </c>
      <c r="AP32" s="24">
        <f t="shared" si="32"/>
        <v>1.9047619047619047</v>
      </c>
      <c r="AQ32" s="24">
        <f t="shared" si="32"/>
        <v>1.9047619047619047</v>
      </c>
      <c r="AR32" s="24">
        <f t="shared" si="32"/>
        <v>1.9047619047619047</v>
      </c>
      <c r="AS32" s="24">
        <f t="shared" si="32"/>
        <v>1.9047619047619047</v>
      </c>
      <c r="AT32" s="24">
        <f t="shared" si="32"/>
        <v>1.9047619047619047</v>
      </c>
      <c r="AU32" s="24">
        <f t="shared" si="32"/>
        <v>1.9047619047619047</v>
      </c>
      <c r="AV32" s="24">
        <f t="shared" si="32"/>
        <v>1.9047619047619047</v>
      </c>
      <c r="AW32" s="24">
        <f t="shared" si="32"/>
        <v>1.3210445468509984</v>
      </c>
      <c r="AX32" s="24">
        <f t="shared" si="32"/>
        <v>0.92165898617511521</v>
      </c>
      <c r="AY32" s="24">
        <f t="shared" si="33"/>
        <v>0</v>
      </c>
      <c r="AZ32" s="24">
        <f t="shared" si="33"/>
        <v>0</v>
      </c>
    </row>
    <row r="33" spans="1:52">
      <c r="A33" s="1"/>
      <c r="B33" s="83"/>
      <c r="C33" s="17" t="s">
        <v>100</v>
      </c>
      <c r="D33" s="14">
        <v>40</v>
      </c>
      <c r="E33" s="39">
        <v>620</v>
      </c>
      <c r="F33" s="39">
        <v>620</v>
      </c>
      <c r="G33" s="39">
        <v>620</v>
      </c>
      <c r="H33" s="39">
        <v>620</v>
      </c>
      <c r="I33" s="39">
        <v>620</v>
      </c>
      <c r="J33" s="39">
        <v>620</v>
      </c>
      <c r="K33" s="39">
        <v>620</v>
      </c>
      <c r="L33" s="39">
        <v>620</v>
      </c>
      <c r="M33" s="39">
        <v>620</v>
      </c>
      <c r="N33" s="39">
        <v>620</v>
      </c>
      <c r="O33" s="39">
        <v>620</v>
      </c>
      <c r="P33" s="39">
        <v>620</v>
      </c>
      <c r="Q33" s="39">
        <v>620</v>
      </c>
      <c r="R33" s="39">
        <v>620</v>
      </c>
      <c r="S33" s="39">
        <v>620</v>
      </c>
      <c r="T33" s="39">
        <v>620</v>
      </c>
      <c r="U33" s="39">
        <v>620</v>
      </c>
      <c r="V33" s="39">
        <v>620</v>
      </c>
      <c r="W33" s="39">
        <v>430</v>
      </c>
      <c r="X33" s="39">
        <v>300</v>
      </c>
      <c r="Y33" s="39">
        <v>0</v>
      </c>
      <c r="Z33" s="39">
        <v>0</v>
      </c>
      <c r="AB33" s="89"/>
      <c r="AC33" s="23" t="s">
        <v>100</v>
      </c>
      <c r="AD33" s="14">
        <v>40</v>
      </c>
      <c r="AE33" s="24">
        <f t="shared" si="31"/>
        <v>1.9047619047619047</v>
      </c>
      <c r="AF33" s="24">
        <f t="shared" si="31"/>
        <v>1.9047619047619047</v>
      </c>
      <c r="AG33" s="24">
        <f t="shared" si="31"/>
        <v>1.9047619047619047</v>
      </c>
      <c r="AH33" s="24">
        <f t="shared" si="31"/>
        <v>1.9047619047619047</v>
      </c>
      <c r="AI33" s="24">
        <f t="shared" si="31"/>
        <v>1.9047619047619047</v>
      </c>
      <c r="AJ33" s="24">
        <f t="shared" si="31"/>
        <v>1.9047619047619047</v>
      </c>
      <c r="AK33" s="24">
        <f t="shared" si="31"/>
        <v>1.9047619047619047</v>
      </c>
      <c r="AL33" s="24">
        <f t="shared" si="31"/>
        <v>1.9047619047619047</v>
      </c>
      <c r="AM33" s="24">
        <f t="shared" si="31"/>
        <v>1.9047619047619047</v>
      </c>
      <c r="AN33" s="24">
        <f t="shared" si="31"/>
        <v>1.9047619047619047</v>
      </c>
      <c r="AO33" s="24">
        <f t="shared" si="32"/>
        <v>1.9047619047619047</v>
      </c>
      <c r="AP33" s="24">
        <f t="shared" si="32"/>
        <v>1.9047619047619047</v>
      </c>
      <c r="AQ33" s="24">
        <f t="shared" si="32"/>
        <v>1.9047619047619047</v>
      </c>
      <c r="AR33" s="24">
        <f t="shared" si="32"/>
        <v>1.9047619047619047</v>
      </c>
      <c r="AS33" s="24">
        <f t="shared" si="32"/>
        <v>1.9047619047619047</v>
      </c>
      <c r="AT33" s="24">
        <f t="shared" si="32"/>
        <v>1.9047619047619047</v>
      </c>
      <c r="AU33" s="24">
        <f t="shared" si="32"/>
        <v>1.9047619047619047</v>
      </c>
      <c r="AV33" s="24">
        <f t="shared" si="32"/>
        <v>1.9047619047619047</v>
      </c>
      <c r="AW33" s="24">
        <f t="shared" si="32"/>
        <v>1.3210445468509984</v>
      </c>
      <c r="AX33" s="24">
        <f t="shared" si="32"/>
        <v>0.92165898617511521</v>
      </c>
      <c r="AY33" s="24">
        <f t="shared" si="33"/>
        <v>0</v>
      </c>
      <c r="AZ33" s="24">
        <f t="shared" si="33"/>
        <v>0</v>
      </c>
    </row>
    <row r="34" spans="1:52">
      <c r="A34" s="1"/>
      <c r="B34" s="83"/>
      <c r="C34" s="17" t="s">
        <v>100</v>
      </c>
      <c r="D34" s="14">
        <v>60</v>
      </c>
      <c r="E34" s="39">
        <v>620</v>
      </c>
      <c r="F34" s="39">
        <v>620</v>
      </c>
      <c r="G34" s="39">
        <v>620</v>
      </c>
      <c r="H34" s="39">
        <v>620</v>
      </c>
      <c r="I34" s="39">
        <v>620</v>
      </c>
      <c r="J34" s="39">
        <v>620</v>
      </c>
      <c r="K34" s="39">
        <v>620</v>
      </c>
      <c r="L34" s="39">
        <v>620</v>
      </c>
      <c r="M34" s="39">
        <v>620</v>
      </c>
      <c r="N34" s="39">
        <v>620</v>
      </c>
      <c r="O34" s="39">
        <v>620</v>
      </c>
      <c r="P34" s="39">
        <v>620</v>
      </c>
      <c r="Q34" s="39">
        <v>620</v>
      </c>
      <c r="R34" s="39">
        <v>620</v>
      </c>
      <c r="S34" s="39">
        <v>620</v>
      </c>
      <c r="T34" s="39">
        <v>620</v>
      </c>
      <c r="U34" s="39">
        <v>620</v>
      </c>
      <c r="V34" s="39">
        <v>620</v>
      </c>
      <c r="W34" s="39">
        <v>430</v>
      </c>
      <c r="X34" s="39">
        <v>300</v>
      </c>
      <c r="Y34" s="39">
        <v>0</v>
      </c>
      <c r="Z34" s="39">
        <v>0</v>
      </c>
      <c r="AB34" s="89"/>
      <c r="AC34" s="23" t="s">
        <v>100</v>
      </c>
      <c r="AD34" s="14">
        <v>60</v>
      </c>
      <c r="AE34" s="24">
        <f t="shared" si="31"/>
        <v>1.9047619047619047</v>
      </c>
      <c r="AF34" s="24">
        <f t="shared" si="31"/>
        <v>1.9047619047619047</v>
      </c>
      <c r="AG34" s="24">
        <f t="shared" si="31"/>
        <v>1.9047619047619047</v>
      </c>
      <c r="AH34" s="24">
        <f t="shared" si="31"/>
        <v>1.9047619047619047</v>
      </c>
      <c r="AI34" s="24">
        <f t="shared" si="31"/>
        <v>1.9047619047619047</v>
      </c>
      <c r="AJ34" s="24">
        <f t="shared" si="31"/>
        <v>1.9047619047619047</v>
      </c>
      <c r="AK34" s="24">
        <f t="shared" si="31"/>
        <v>1.9047619047619047</v>
      </c>
      <c r="AL34" s="24">
        <f t="shared" si="31"/>
        <v>1.9047619047619047</v>
      </c>
      <c r="AM34" s="24">
        <f t="shared" si="31"/>
        <v>1.9047619047619047</v>
      </c>
      <c r="AN34" s="24">
        <f t="shared" si="31"/>
        <v>1.9047619047619047</v>
      </c>
      <c r="AO34" s="24">
        <f t="shared" si="32"/>
        <v>1.9047619047619047</v>
      </c>
      <c r="AP34" s="24">
        <f t="shared" si="32"/>
        <v>1.9047619047619047</v>
      </c>
      <c r="AQ34" s="24">
        <f t="shared" si="32"/>
        <v>1.9047619047619047</v>
      </c>
      <c r="AR34" s="24">
        <f t="shared" si="32"/>
        <v>1.9047619047619047</v>
      </c>
      <c r="AS34" s="24">
        <f t="shared" si="32"/>
        <v>1.9047619047619047</v>
      </c>
      <c r="AT34" s="24">
        <f t="shared" si="32"/>
        <v>1.9047619047619047</v>
      </c>
      <c r="AU34" s="24">
        <f t="shared" si="32"/>
        <v>1.9047619047619047</v>
      </c>
      <c r="AV34" s="24">
        <f t="shared" si="32"/>
        <v>1.9047619047619047</v>
      </c>
      <c r="AW34" s="24">
        <f t="shared" si="32"/>
        <v>1.3210445468509984</v>
      </c>
      <c r="AX34" s="24">
        <f t="shared" si="32"/>
        <v>0.92165898617511521</v>
      </c>
      <c r="AY34" s="24">
        <f t="shared" si="33"/>
        <v>0</v>
      </c>
      <c r="AZ34" s="24">
        <f t="shared" si="33"/>
        <v>0</v>
      </c>
    </row>
    <row r="35" spans="1:52">
      <c r="A35" s="1"/>
      <c r="B35" s="83"/>
      <c r="C35" s="17" t="s">
        <v>100</v>
      </c>
      <c r="D35" s="14">
        <v>80</v>
      </c>
      <c r="E35" s="39">
        <v>620</v>
      </c>
      <c r="F35" s="39">
        <v>620</v>
      </c>
      <c r="G35" s="39">
        <v>620</v>
      </c>
      <c r="H35" s="39">
        <v>620</v>
      </c>
      <c r="I35" s="39">
        <v>620</v>
      </c>
      <c r="J35" s="39">
        <v>620</v>
      </c>
      <c r="K35" s="39">
        <v>620</v>
      </c>
      <c r="L35" s="39">
        <v>620</v>
      </c>
      <c r="M35" s="39">
        <v>620</v>
      </c>
      <c r="N35" s="39">
        <v>620</v>
      </c>
      <c r="O35" s="39">
        <v>620</v>
      </c>
      <c r="P35" s="39">
        <v>620</v>
      </c>
      <c r="Q35" s="39">
        <v>620</v>
      </c>
      <c r="R35" s="39">
        <v>620</v>
      </c>
      <c r="S35" s="39">
        <v>620</v>
      </c>
      <c r="T35" s="39">
        <v>620</v>
      </c>
      <c r="U35" s="39">
        <v>620</v>
      </c>
      <c r="V35" s="39">
        <v>620</v>
      </c>
      <c r="W35" s="39">
        <v>430</v>
      </c>
      <c r="X35" s="39">
        <v>300</v>
      </c>
      <c r="Y35" s="39">
        <v>0</v>
      </c>
      <c r="Z35" s="39">
        <v>0</v>
      </c>
      <c r="AB35" s="89"/>
      <c r="AC35" s="23" t="s">
        <v>100</v>
      </c>
      <c r="AD35" s="14">
        <v>80</v>
      </c>
      <c r="AE35" s="24">
        <f t="shared" si="31"/>
        <v>1.9047619047619047</v>
      </c>
      <c r="AF35" s="24">
        <f t="shared" si="31"/>
        <v>1.9047619047619047</v>
      </c>
      <c r="AG35" s="24">
        <f t="shared" si="31"/>
        <v>1.9047619047619047</v>
      </c>
      <c r="AH35" s="24">
        <f t="shared" si="31"/>
        <v>1.9047619047619047</v>
      </c>
      <c r="AI35" s="24">
        <f t="shared" si="31"/>
        <v>1.9047619047619047</v>
      </c>
      <c r="AJ35" s="24">
        <f t="shared" si="31"/>
        <v>1.9047619047619047</v>
      </c>
      <c r="AK35" s="24">
        <f t="shared" si="31"/>
        <v>1.9047619047619047</v>
      </c>
      <c r="AL35" s="24">
        <f t="shared" si="31"/>
        <v>1.9047619047619047</v>
      </c>
      <c r="AM35" s="24">
        <f t="shared" si="31"/>
        <v>1.9047619047619047</v>
      </c>
      <c r="AN35" s="24">
        <f t="shared" si="31"/>
        <v>1.9047619047619047</v>
      </c>
      <c r="AO35" s="24">
        <f t="shared" si="32"/>
        <v>1.9047619047619047</v>
      </c>
      <c r="AP35" s="24">
        <f t="shared" si="32"/>
        <v>1.9047619047619047</v>
      </c>
      <c r="AQ35" s="24">
        <f t="shared" si="32"/>
        <v>1.9047619047619047</v>
      </c>
      <c r="AR35" s="24">
        <f t="shared" si="32"/>
        <v>1.9047619047619047</v>
      </c>
      <c r="AS35" s="24">
        <f t="shared" si="32"/>
        <v>1.9047619047619047</v>
      </c>
      <c r="AT35" s="24">
        <f t="shared" si="32"/>
        <v>1.9047619047619047</v>
      </c>
      <c r="AU35" s="24">
        <f t="shared" si="32"/>
        <v>1.9047619047619047</v>
      </c>
      <c r="AV35" s="24">
        <f t="shared" si="32"/>
        <v>1.9047619047619047</v>
      </c>
      <c r="AW35" s="24">
        <f t="shared" si="32"/>
        <v>1.3210445468509984</v>
      </c>
      <c r="AX35" s="24">
        <f t="shared" si="32"/>
        <v>0.92165898617511521</v>
      </c>
      <c r="AY35" s="24">
        <f t="shared" si="33"/>
        <v>0</v>
      </c>
      <c r="AZ35" s="24">
        <f t="shared" si="33"/>
        <v>0</v>
      </c>
    </row>
    <row r="36" spans="1:52">
      <c r="A36" s="1"/>
      <c r="B36" s="84"/>
      <c r="C36" s="18" t="s">
        <v>100</v>
      </c>
      <c r="D36" s="13">
        <v>100</v>
      </c>
      <c r="E36" s="39">
        <v>620</v>
      </c>
      <c r="F36" s="39">
        <v>620</v>
      </c>
      <c r="G36" s="39">
        <v>620</v>
      </c>
      <c r="H36" s="39">
        <v>620</v>
      </c>
      <c r="I36" s="39">
        <v>620</v>
      </c>
      <c r="J36" s="39">
        <v>620</v>
      </c>
      <c r="K36" s="39">
        <v>620</v>
      </c>
      <c r="L36" s="39">
        <v>620</v>
      </c>
      <c r="M36" s="39">
        <v>620</v>
      </c>
      <c r="N36" s="39">
        <v>620</v>
      </c>
      <c r="O36" s="39">
        <v>620</v>
      </c>
      <c r="P36" s="39">
        <v>620</v>
      </c>
      <c r="Q36" s="39">
        <v>620</v>
      </c>
      <c r="R36" s="39">
        <v>620</v>
      </c>
      <c r="S36" s="39">
        <v>620</v>
      </c>
      <c r="T36" s="39">
        <v>620</v>
      </c>
      <c r="U36" s="39">
        <v>620</v>
      </c>
      <c r="V36" s="39">
        <v>620</v>
      </c>
      <c r="W36" s="39">
        <v>430</v>
      </c>
      <c r="X36" s="39">
        <v>300</v>
      </c>
      <c r="Y36" s="39">
        <v>0</v>
      </c>
      <c r="Z36" s="39">
        <v>0</v>
      </c>
      <c r="AB36" s="90"/>
      <c r="AC36" s="23" t="s">
        <v>100</v>
      </c>
      <c r="AD36" s="14">
        <v>100</v>
      </c>
      <c r="AE36" s="24">
        <f t="shared" si="31"/>
        <v>1.9047619047619047</v>
      </c>
      <c r="AF36" s="24">
        <f t="shared" si="31"/>
        <v>1.9047619047619047</v>
      </c>
      <c r="AG36" s="24">
        <f t="shared" si="31"/>
        <v>1.9047619047619047</v>
      </c>
      <c r="AH36" s="24">
        <f t="shared" si="31"/>
        <v>1.9047619047619047</v>
      </c>
      <c r="AI36" s="24">
        <f t="shared" si="31"/>
        <v>1.9047619047619047</v>
      </c>
      <c r="AJ36" s="24">
        <f t="shared" si="31"/>
        <v>1.9047619047619047</v>
      </c>
      <c r="AK36" s="24">
        <f t="shared" si="31"/>
        <v>1.9047619047619047</v>
      </c>
      <c r="AL36" s="24">
        <f t="shared" si="31"/>
        <v>1.9047619047619047</v>
      </c>
      <c r="AM36" s="24">
        <f t="shared" si="31"/>
        <v>1.9047619047619047</v>
      </c>
      <c r="AN36" s="24">
        <f t="shared" si="31"/>
        <v>1.9047619047619047</v>
      </c>
      <c r="AO36" s="24">
        <f t="shared" si="32"/>
        <v>1.9047619047619047</v>
      </c>
      <c r="AP36" s="24">
        <f t="shared" si="32"/>
        <v>1.9047619047619047</v>
      </c>
      <c r="AQ36" s="24">
        <f t="shared" si="32"/>
        <v>1.9047619047619047</v>
      </c>
      <c r="AR36" s="24">
        <f t="shared" si="32"/>
        <v>1.9047619047619047</v>
      </c>
      <c r="AS36" s="24">
        <f t="shared" si="32"/>
        <v>1.9047619047619047</v>
      </c>
      <c r="AT36" s="24">
        <f t="shared" si="32"/>
        <v>1.9047619047619047</v>
      </c>
      <c r="AU36" s="24">
        <f t="shared" si="32"/>
        <v>1.9047619047619047</v>
      </c>
      <c r="AV36" s="24">
        <f t="shared" si="32"/>
        <v>1.9047619047619047</v>
      </c>
      <c r="AW36" s="24">
        <f t="shared" si="32"/>
        <v>1.3210445468509984</v>
      </c>
      <c r="AX36" s="24">
        <f t="shared" si="32"/>
        <v>0.92165898617511521</v>
      </c>
      <c r="AY36" s="24">
        <f t="shared" si="33"/>
        <v>0</v>
      </c>
      <c r="AZ36" s="24">
        <f t="shared" si="33"/>
        <v>0</v>
      </c>
    </row>
    <row r="37" spans="1:52" ht="24">
      <c r="A37" s="4"/>
      <c r="B37" s="139"/>
      <c r="C37" s="140"/>
      <c r="D37" s="141"/>
      <c r="E37" s="70" t="s">
        <v>104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3"/>
      <c r="AB37" s="139"/>
      <c r="AC37" s="177"/>
      <c r="AD37" s="178"/>
      <c r="AE37" s="70" t="s">
        <v>104</v>
      </c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3"/>
    </row>
    <row r="38" spans="1:52" ht="17.399999999999999">
      <c r="A38" s="4"/>
      <c r="B38" s="142" t="s">
        <v>92</v>
      </c>
      <c r="C38" s="142"/>
      <c r="D38" s="142"/>
      <c r="E38" s="15">
        <f t="shared" ref="E38:Z38" si="56">E9</f>
        <v>-40</v>
      </c>
      <c r="F38" s="15">
        <f t="shared" si="56"/>
        <v>-35</v>
      </c>
      <c r="G38" s="15">
        <f t="shared" si="56"/>
        <v>-30</v>
      </c>
      <c r="H38" s="15">
        <f t="shared" si="56"/>
        <v>-25</v>
      </c>
      <c r="I38" s="15">
        <f t="shared" si="56"/>
        <v>-20</v>
      </c>
      <c r="J38" s="15">
        <f t="shared" si="56"/>
        <v>-15</v>
      </c>
      <c r="K38" s="15">
        <f t="shared" si="56"/>
        <v>-10</v>
      </c>
      <c r="L38" s="15">
        <f t="shared" si="56"/>
        <v>-5</v>
      </c>
      <c r="M38" s="15">
        <f t="shared" si="56"/>
        <v>0</v>
      </c>
      <c r="N38" s="15">
        <f t="shared" si="56"/>
        <v>5</v>
      </c>
      <c r="O38" s="15">
        <f t="shared" si="56"/>
        <v>10</v>
      </c>
      <c r="P38" s="15">
        <f t="shared" si="56"/>
        <v>15</v>
      </c>
      <c r="Q38" s="15">
        <f t="shared" si="56"/>
        <v>20</v>
      </c>
      <c r="R38" s="15">
        <f t="shared" si="56"/>
        <v>25</v>
      </c>
      <c r="S38" s="15">
        <f t="shared" si="56"/>
        <v>30</v>
      </c>
      <c r="T38" s="15">
        <f t="shared" si="56"/>
        <v>35</v>
      </c>
      <c r="U38" s="15">
        <f t="shared" si="56"/>
        <v>40</v>
      </c>
      <c r="V38" s="15">
        <f t="shared" si="56"/>
        <v>45</v>
      </c>
      <c r="W38" s="15">
        <f t="shared" si="56"/>
        <v>50</v>
      </c>
      <c r="X38" s="15">
        <f t="shared" si="56"/>
        <v>55</v>
      </c>
      <c r="Y38" s="15">
        <f t="shared" si="56"/>
        <v>60</v>
      </c>
      <c r="Z38" s="15">
        <f t="shared" si="56"/>
        <v>65</v>
      </c>
      <c r="AB38" s="142" t="s">
        <v>92</v>
      </c>
      <c r="AC38" s="142"/>
      <c r="AD38" s="142"/>
      <c r="AE38" s="15">
        <f t="shared" ref="AE38:AZ38" si="57">AE9</f>
        <v>-40</v>
      </c>
      <c r="AF38" s="15">
        <f t="shared" si="57"/>
        <v>-35</v>
      </c>
      <c r="AG38" s="15">
        <f t="shared" si="57"/>
        <v>-30</v>
      </c>
      <c r="AH38" s="15">
        <f t="shared" si="57"/>
        <v>-25</v>
      </c>
      <c r="AI38" s="15">
        <f t="shared" si="57"/>
        <v>-20</v>
      </c>
      <c r="AJ38" s="15">
        <f t="shared" si="57"/>
        <v>-15</v>
      </c>
      <c r="AK38" s="15">
        <f t="shared" si="57"/>
        <v>-10</v>
      </c>
      <c r="AL38" s="15">
        <f t="shared" si="57"/>
        <v>-5</v>
      </c>
      <c r="AM38" s="15">
        <f t="shared" si="57"/>
        <v>0</v>
      </c>
      <c r="AN38" s="15">
        <f t="shared" si="57"/>
        <v>5</v>
      </c>
      <c r="AO38" s="15">
        <f t="shared" si="57"/>
        <v>10</v>
      </c>
      <c r="AP38" s="15">
        <f t="shared" si="57"/>
        <v>15</v>
      </c>
      <c r="AQ38" s="15">
        <f t="shared" si="57"/>
        <v>20</v>
      </c>
      <c r="AR38" s="15">
        <f t="shared" si="57"/>
        <v>25</v>
      </c>
      <c r="AS38" s="15">
        <f t="shared" si="57"/>
        <v>30</v>
      </c>
      <c r="AT38" s="15">
        <f t="shared" si="57"/>
        <v>35</v>
      </c>
      <c r="AU38" s="15">
        <f t="shared" si="57"/>
        <v>40</v>
      </c>
      <c r="AV38" s="15">
        <f t="shared" si="57"/>
        <v>45</v>
      </c>
      <c r="AW38" s="15">
        <f t="shared" si="57"/>
        <v>50</v>
      </c>
      <c r="AX38" s="15">
        <f t="shared" si="57"/>
        <v>55</v>
      </c>
      <c r="AY38" s="15">
        <f t="shared" si="57"/>
        <v>60</v>
      </c>
      <c r="AZ38" s="15">
        <f t="shared" si="57"/>
        <v>65</v>
      </c>
    </row>
    <row r="39" spans="1:52">
      <c r="A39" s="1"/>
      <c r="B39" s="82"/>
      <c r="C39" s="17" t="s">
        <v>100</v>
      </c>
      <c r="D39" s="16">
        <v>0</v>
      </c>
      <c r="E39" s="39">
        <v>1200</v>
      </c>
      <c r="F39" s="39">
        <v>1200</v>
      </c>
      <c r="G39" s="39">
        <v>1200</v>
      </c>
      <c r="H39" s="39">
        <v>1200</v>
      </c>
      <c r="I39" s="39">
        <v>1200</v>
      </c>
      <c r="J39" s="39">
        <v>1200</v>
      </c>
      <c r="K39" s="39">
        <v>1200</v>
      </c>
      <c r="L39" s="39">
        <v>1200</v>
      </c>
      <c r="M39" s="39">
        <v>1200</v>
      </c>
      <c r="N39" s="39">
        <v>1200</v>
      </c>
      <c r="O39" s="39">
        <v>1200</v>
      </c>
      <c r="P39" s="39">
        <v>1200</v>
      </c>
      <c r="Q39" s="39">
        <v>1200</v>
      </c>
      <c r="R39" s="39">
        <v>1200</v>
      </c>
      <c r="S39" s="39">
        <v>1200</v>
      </c>
      <c r="T39" s="39">
        <v>1200</v>
      </c>
      <c r="U39" s="39">
        <v>1200</v>
      </c>
      <c r="V39" s="39">
        <v>1200</v>
      </c>
      <c r="W39" s="39">
        <v>720</v>
      </c>
      <c r="X39" s="39">
        <v>500</v>
      </c>
      <c r="Y39" s="39">
        <v>0</v>
      </c>
      <c r="Z39" s="39">
        <v>0</v>
      </c>
      <c r="AB39" s="82"/>
      <c r="AC39" s="17" t="s">
        <v>100</v>
      </c>
      <c r="AD39" s="16">
        <v>0</v>
      </c>
      <c r="AE39" s="24">
        <f t="shared" ref="AE39:AN45" si="58">E39/$AE$3</f>
        <v>3.6866359447004609</v>
      </c>
      <c r="AF39" s="24">
        <f t="shared" si="58"/>
        <v>3.6866359447004609</v>
      </c>
      <c r="AG39" s="24">
        <f t="shared" si="58"/>
        <v>3.6866359447004609</v>
      </c>
      <c r="AH39" s="24">
        <f t="shared" si="58"/>
        <v>3.6866359447004609</v>
      </c>
      <c r="AI39" s="24">
        <f t="shared" si="58"/>
        <v>3.6866359447004609</v>
      </c>
      <c r="AJ39" s="24">
        <f t="shared" si="58"/>
        <v>3.6866359447004609</v>
      </c>
      <c r="AK39" s="24">
        <f t="shared" si="58"/>
        <v>3.6866359447004609</v>
      </c>
      <c r="AL39" s="24">
        <f t="shared" si="58"/>
        <v>3.6866359447004609</v>
      </c>
      <c r="AM39" s="24">
        <f t="shared" si="58"/>
        <v>3.6866359447004609</v>
      </c>
      <c r="AN39" s="24">
        <f t="shared" si="58"/>
        <v>3.6866359447004609</v>
      </c>
      <c r="AO39" s="24">
        <f t="shared" ref="AO39:AX45" si="59">O39/$AE$3</f>
        <v>3.6866359447004609</v>
      </c>
      <c r="AP39" s="24">
        <f t="shared" si="59"/>
        <v>3.6866359447004609</v>
      </c>
      <c r="AQ39" s="24">
        <f t="shared" si="59"/>
        <v>3.6866359447004609</v>
      </c>
      <c r="AR39" s="24">
        <f t="shared" si="59"/>
        <v>3.6866359447004609</v>
      </c>
      <c r="AS39" s="24">
        <f t="shared" si="59"/>
        <v>3.6866359447004609</v>
      </c>
      <c r="AT39" s="24">
        <f t="shared" si="59"/>
        <v>3.6866359447004609</v>
      </c>
      <c r="AU39" s="24">
        <f t="shared" si="59"/>
        <v>3.6866359447004609</v>
      </c>
      <c r="AV39" s="24">
        <f t="shared" si="59"/>
        <v>3.6866359447004609</v>
      </c>
      <c r="AW39" s="24">
        <f t="shared" si="59"/>
        <v>2.2119815668202767</v>
      </c>
      <c r="AX39" s="24">
        <f t="shared" si="59"/>
        <v>1.5360983102918586</v>
      </c>
      <c r="AY39" s="24">
        <f t="shared" ref="AY39:AZ45" si="60">Y39/$AE$3</f>
        <v>0</v>
      </c>
      <c r="AZ39" s="24">
        <f t="shared" si="60"/>
        <v>0</v>
      </c>
    </row>
    <row r="40" spans="1:52">
      <c r="A40" s="1"/>
      <c r="B40" s="83"/>
      <c r="C40" s="17" t="s">
        <v>100</v>
      </c>
      <c r="D40" s="14">
        <v>20</v>
      </c>
      <c r="E40" s="39">
        <v>1200</v>
      </c>
      <c r="F40" s="39">
        <v>1200</v>
      </c>
      <c r="G40" s="39">
        <v>1200</v>
      </c>
      <c r="H40" s="39">
        <v>1200</v>
      </c>
      <c r="I40" s="39">
        <v>1200</v>
      </c>
      <c r="J40" s="39">
        <v>1200</v>
      </c>
      <c r="K40" s="39">
        <v>1200</v>
      </c>
      <c r="L40" s="39">
        <v>1200</v>
      </c>
      <c r="M40" s="39">
        <v>1200</v>
      </c>
      <c r="N40" s="39">
        <v>1200</v>
      </c>
      <c r="O40" s="39">
        <v>1200</v>
      </c>
      <c r="P40" s="39">
        <v>1200</v>
      </c>
      <c r="Q40" s="39">
        <v>1200</v>
      </c>
      <c r="R40" s="39">
        <v>1200</v>
      </c>
      <c r="S40" s="39">
        <v>1200</v>
      </c>
      <c r="T40" s="39">
        <v>1200</v>
      </c>
      <c r="U40" s="39">
        <v>1200</v>
      </c>
      <c r="V40" s="39">
        <v>1200</v>
      </c>
      <c r="W40" s="39">
        <v>720</v>
      </c>
      <c r="X40" s="39">
        <v>500</v>
      </c>
      <c r="Y40" s="39">
        <v>0</v>
      </c>
      <c r="Z40" s="39">
        <v>0</v>
      </c>
      <c r="AB40" s="83"/>
      <c r="AC40" s="17" t="s">
        <v>100</v>
      </c>
      <c r="AD40" s="14">
        <v>20</v>
      </c>
      <c r="AE40" s="24">
        <f t="shared" si="58"/>
        <v>3.6866359447004609</v>
      </c>
      <c r="AF40" s="24">
        <f t="shared" si="58"/>
        <v>3.6866359447004609</v>
      </c>
      <c r="AG40" s="24">
        <f t="shared" si="58"/>
        <v>3.6866359447004609</v>
      </c>
      <c r="AH40" s="24">
        <f t="shared" si="58"/>
        <v>3.6866359447004609</v>
      </c>
      <c r="AI40" s="24">
        <f t="shared" si="58"/>
        <v>3.6866359447004609</v>
      </c>
      <c r="AJ40" s="24">
        <f t="shared" si="58"/>
        <v>3.6866359447004609</v>
      </c>
      <c r="AK40" s="24">
        <f t="shared" si="58"/>
        <v>3.6866359447004609</v>
      </c>
      <c r="AL40" s="24">
        <f t="shared" si="58"/>
        <v>3.6866359447004609</v>
      </c>
      <c r="AM40" s="24">
        <f t="shared" si="58"/>
        <v>3.6866359447004609</v>
      </c>
      <c r="AN40" s="24">
        <f t="shared" si="58"/>
        <v>3.6866359447004609</v>
      </c>
      <c r="AO40" s="24">
        <f t="shared" si="59"/>
        <v>3.6866359447004609</v>
      </c>
      <c r="AP40" s="24">
        <f t="shared" si="59"/>
        <v>3.6866359447004609</v>
      </c>
      <c r="AQ40" s="24">
        <f t="shared" si="59"/>
        <v>3.6866359447004609</v>
      </c>
      <c r="AR40" s="24">
        <f t="shared" si="59"/>
        <v>3.6866359447004609</v>
      </c>
      <c r="AS40" s="24">
        <f t="shared" si="59"/>
        <v>3.6866359447004609</v>
      </c>
      <c r="AT40" s="24">
        <f t="shared" si="59"/>
        <v>3.6866359447004609</v>
      </c>
      <c r="AU40" s="24">
        <f t="shared" si="59"/>
        <v>3.6866359447004609</v>
      </c>
      <c r="AV40" s="24">
        <f t="shared" si="59"/>
        <v>3.6866359447004609</v>
      </c>
      <c r="AW40" s="24">
        <f t="shared" si="59"/>
        <v>2.2119815668202767</v>
      </c>
      <c r="AX40" s="24">
        <f t="shared" si="59"/>
        <v>1.5360983102918586</v>
      </c>
      <c r="AY40" s="24">
        <f t="shared" si="60"/>
        <v>0</v>
      </c>
      <c r="AZ40" s="24">
        <f t="shared" si="60"/>
        <v>0</v>
      </c>
    </row>
    <row r="41" spans="1:52">
      <c r="A41" s="1"/>
      <c r="B41" s="83"/>
      <c r="C41" s="17" t="s">
        <v>100</v>
      </c>
      <c r="D41" s="14">
        <v>40</v>
      </c>
      <c r="E41" s="39">
        <v>1200</v>
      </c>
      <c r="F41" s="39">
        <v>1200</v>
      </c>
      <c r="G41" s="39">
        <v>1200</v>
      </c>
      <c r="H41" s="39">
        <v>1200</v>
      </c>
      <c r="I41" s="39">
        <v>1200</v>
      </c>
      <c r="J41" s="39">
        <v>1200</v>
      </c>
      <c r="K41" s="39">
        <v>1200</v>
      </c>
      <c r="L41" s="39">
        <v>1200</v>
      </c>
      <c r="M41" s="39">
        <v>1200</v>
      </c>
      <c r="N41" s="39">
        <v>1200</v>
      </c>
      <c r="O41" s="39">
        <v>1200</v>
      </c>
      <c r="P41" s="39">
        <v>1200</v>
      </c>
      <c r="Q41" s="39">
        <v>1200</v>
      </c>
      <c r="R41" s="39">
        <v>1200</v>
      </c>
      <c r="S41" s="39">
        <v>1200</v>
      </c>
      <c r="T41" s="39">
        <v>1200</v>
      </c>
      <c r="U41" s="39">
        <v>1200</v>
      </c>
      <c r="V41" s="39">
        <v>1200</v>
      </c>
      <c r="W41" s="39">
        <v>720</v>
      </c>
      <c r="X41" s="39">
        <v>500</v>
      </c>
      <c r="Y41" s="39">
        <v>0</v>
      </c>
      <c r="Z41" s="39">
        <v>0</v>
      </c>
      <c r="AB41" s="83"/>
      <c r="AC41" s="17" t="s">
        <v>100</v>
      </c>
      <c r="AD41" s="14">
        <v>40</v>
      </c>
      <c r="AE41" s="24">
        <f t="shared" si="58"/>
        <v>3.6866359447004609</v>
      </c>
      <c r="AF41" s="24">
        <f t="shared" si="58"/>
        <v>3.6866359447004609</v>
      </c>
      <c r="AG41" s="24">
        <f t="shared" si="58"/>
        <v>3.6866359447004609</v>
      </c>
      <c r="AH41" s="24">
        <f t="shared" si="58"/>
        <v>3.6866359447004609</v>
      </c>
      <c r="AI41" s="24">
        <f t="shared" si="58"/>
        <v>3.6866359447004609</v>
      </c>
      <c r="AJ41" s="24">
        <f t="shared" si="58"/>
        <v>3.6866359447004609</v>
      </c>
      <c r="AK41" s="24">
        <f t="shared" si="58"/>
        <v>3.6866359447004609</v>
      </c>
      <c r="AL41" s="24">
        <f t="shared" si="58"/>
        <v>3.6866359447004609</v>
      </c>
      <c r="AM41" s="24">
        <f t="shared" si="58"/>
        <v>3.6866359447004609</v>
      </c>
      <c r="AN41" s="24">
        <f t="shared" si="58"/>
        <v>3.6866359447004609</v>
      </c>
      <c r="AO41" s="24">
        <f t="shared" si="59"/>
        <v>3.6866359447004609</v>
      </c>
      <c r="AP41" s="24">
        <f t="shared" si="59"/>
        <v>3.6866359447004609</v>
      </c>
      <c r="AQ41" s="24">
        <f t="shared" si="59"/>
        <v>3.6866359447004609</v>
      </c>
      <c r="AR41" s="24">
        <f t="shared" si="59"/>
        <v>3.6866359447004609</v>
      </c>
      <c r="AS41" s="24">
        <f t="shared" si="59"/>
        <v>3.6866359447004609</v>
      </c>
      <c r="AT41" s="24">
        <f t="shared" si="59"/>
        <v>3.6866359447004609</v>
      </c>
      <c r="AU41" s="24">
        <f t="shared" si="59"/>
        <v>3.6866359447004609</v>
      </c>
      <c r="AV41" s="24">
        <f t="shared" si="59"/>
        <v>3.6866359447004609</v>
      </c>
      <c r="AW41" s="24">
        <f t="shared" si="59"/>
        <v>2.2119815668202767</v>
      </c>
      <c r="AX41" s="24">
        <f t="shared" si="59"/>
        <v>1.5360983102918586</v>
      </c>
      <c r="AY41" s="24">
        <f t="shared" si="60"/>
        <v>0</v>
      </c>
      <c r="AZ41" s="24">
        <f t="shared" si="60"/>
        <v>0</v>
      </c>
    </row>
    <row r="42" spans="1:52">
      <c r="A42" s="1"/>
      <c r="B42" s="83"/>
      <c r="C42" s="17" t="s">
        <v>100</v>
      </c>
      <c r="D42" s="14">
        <v>60</v>
      </c>
      <c r="E42" s="39">
        <v>1200</v>
      </c>
      <c r="F42" s="39">
        <v>1200</v>
      </c>
      <c r="G42" s="39">
        <v>1200</v>
      </c>
      <c r="H42" s="39">
        <v>1200</v>
      </c>
      <c r="I42" s="39">
        <v>1200</v>
      </c>
      <c r="J42" s="39">
        <v>1200</v>
      </c>
      <c r="K42" s="39">
        <v>1200</v>
      </c>
      <c r="L42" s="39">
        <v>1200</v>
      </c>
      <c r="M42" s="39">
        <v>1200</v>
      </c>
      <c r="N42" s="39">
        <v>1200</v>
      </c>
      <c r="O42" s="39">
        <v>1200</v>
      </c>
      <c r="P42" s="39">
        <v>1200</v>
      </c>
      <c r="Q42" s="39">
        <v>1200</v>
      </c>
      <c r="R42" s="39">
        <v>1200</v>
      </c>
      <c r="S42" s="39">
        <v>1200</v>
      </c>
      <c r="T42" s="39">
        <v>1200</v>
      </c>
      <c r="U42" s="39">
        <v>1200</v>
      </c>
      <c r="V42" s="39">
        <v>1200</v>
      </c>
      <c r="W42" s="39">
        <v>720</v>
      </c>
      <c r="X42" s="39">
        <v>500</v>
      </c>
      <c r="Y42" s="39">
        <v>0</v>
      </c>
      <c r="Z42" s="39">
        <v>0</v>
      </c>
      <c r="AB42" s="83"/>
      <c r="AC42" s="17" t="s">
        <v>100</v>
      </c>
      <c r="AD42" s="14">
        <v>60</v>
      </c>
      <c r="AE42" s="24">
        <f t="shared" si="58"/>
        <v>3.6866359447004609</v>
      </c>
      <c r="AF42" s="24">
        <f t="shared" si="58"/>
        <v>3.6866359447004609</v>
      </c>
      <c r="AG42" s="24">
        <f t="shared" si="58"/>
        <v>3.6866359447004609</v>
      </c>
      <c r="AH42" s="24">
        <f t="shared" si="58"/>
        <v>3.6866359447004609</v>
      </c>
      <c r="AI42" s="24">
        <f t="shared" si="58"/>
        <v>3.6866359447004609</v>
      </c>
      <c r="AJ42" s="24">
        <f t="shared" si="58"/>
        <v>3.6866359447004609</v>
      </c>
      <c r="AK42" s="24">
        <f t="shared" si="58"/>
        <v>3.6866359447004609</v>
      </c>
      <c r="AL42" s="24">
        <f t="shared" si="58"/>
        <v>3.6866359447004609</v>
      </c>
      <c r="AM42" s="24">
        <f t="shared" si="58"/>
        <v>3.6866359447004609</v>
      </c>
      <c r="AN42" s="24">
        <f t="shared" si="58"/>
        <v>3.6866359447004609</v>
      </c>
      <c r="AO42" s="24">
        <f t="shared" si="59"/>
        <v>3.6866359447004609</v>
      </c>
      <c r="AP42" s="24">
        <f t="shared" si="59"/>
        <v>3.6866359447004609</v>
      </c>
      <c r="AQ42" s="24">
        <f t="shared" si="59"/>
        <v>3.6866359447004609</v>
      </c>
      <c r="AR42" s="24">
        <f t="shared" si="59"/>
        <v>3.6866359447004609</v>
      </c>
      <c r="AS42" s="24">
        <f t="shared" si="59"/>
        <v>3.6866359447004609</v>
      </c>
      <c r="AT42" s="24">
        <f t="shared" si="59"/>
        <v>3.6866359447004609</v>
      </c>
      <c r="AU42" s="24">
        <f t="shared" si="59"/>
        <v>3.6866359447004609</v>
      </c>
      <c r="AV42" s="24">
        <f t="shared" si="59"/>
        <v>3.6866359447004609</v>
      </c>
      <c r="AW42" s="24">
        <f t="shared" si="59"/>
        <v>2.2119815668202767</v>
      </c>
      <c r="AX42" s="24">
        <f t="shared" si="59"/>
        <v>1.5360983102918586</v>
      </c>
      <c r="AY42" s="24">
        <f t="shared" si="60"/>
        <v>0</v>
      </c>
      <c r="AZ42" s="24">
        <f t="shared" si="60"/>
        <v>0</v>
      </c>
    </row>
    <row r="43" spans="1:52">
      <c r="A43" s="1"/>
      <c r="B43" s="83"/>
      <c r="C43" s="17" t="s">
        <v>100</v>
      </c>
      <c r="D43" s="14">
        <v>80</v>
      </c>
      <c r="E43" s="39">
        <v>1200</v>
      </c>
      <c r="F43" s="39">
        <v>1200</v>
      </c>
      <c r="G43" s="39">
        <v>1200</v>
      </c>
      <c r="H43" s="39">
        <v>1200</v>
      </c>
      <c r="I43" s="39">
        <v>1200</v>
      </c>
      <c r="J43" s="39">
        <v>1200</v>
      </c>
      <c r="K43" s="39">
        <v>1200</v>
      </c>
      <c r="L43" s="39">
        <v>1200</v>
      </c>
      <c r="M43" s="39">
        <v>1200</v>
      </c>
      <c r="N43" s="39">
        <v>1200</v>
      </c>
      <c r="O43" s="39">
        <v>1200</v>
      </c>
      <c r="P43" s="39">
        <v>1200</v>
      </c>
      <c r="Q43" s="39">
        <v>1200</v>
      </c>
      <c r="R43" s="39">
        <v>1200</v>
      </c>
      <c r="S43" s="39">
        <v>1200</v>
      </c>
      <c r="T43" s="39">
        <v>1200</v>
      </c>
      <c r="U43" s="39">
        <v>1200</v>
      </c>
      <c r="V43" s="39">
        <v>1200</v>
      </c>
      <c r="W43" s="39">
        <v>720</v>
      </c>
      <c r="X43" s="39">
        <v>500</v>
      </c>
      <c r="Y43" s="39">
        <v>0</v>
      </c>
      <c r="Z43" s="39">
        <v>0</v>
      </c>
      <c r="AB43" s="83"/>
      <c r="AC43" s="17" t="s">
        <v>100</v>
      </c>
      <c r="AD43" s="14">
        <v>80</v>
      </c>
      <c r="AE43" s="24">
        <f t="shared" si="58"/>
        <v>3.6866359447004609</v>
      </c>
      <c r="AF43" s="24">
        <f t="shared" si="58"/>
        <v>3.6866359447004609</v>
      </c>
      <c r="AG43" s="24">
        <f t="shared" si="58"/>
        <v>3.6866359447004609</v>
      </c>
      <c r="AH43" s="24">
        <f t="shared" si="58"/>
        <v>3.6866359447004609</v>
      </c>
      <c r="AI43" s="24">
        <f t="shared" si="58"/>
        <v>3.6866359447004609</v>
      </c>
      <c r="AJ43" s="24">
        <f t="shared" si="58"/>
        <v>3.6866359447004609</v>
      </c>
      <c r="AK43" s="24">
        <f t="shared" si="58"/>
        <v>3.6866359447004609</v>
      </c>
      <c r="AL43" s="24">
        <f t="shared" si="58"/>
        <v>3.6866359447004609</v>
      </c>
      <c r="AM43" s="24">
        <f t="shared" si="58"/>
        <v>3.6866359447004609</v>
      </c>
      <c r="AN43" s="24">
        <f t="shared" si="58"/>
        <v>3.6866359447004609</v>
      </c>
      <c r="AO43" s="24">
        <f t="shared" si="59"/>
        <v>3.6866359447004609</v>
      </c>
      <c r="AP43" s="24">
        <f t="shared" si="59"/>
        <v>3.6866359447004609</v>
      </c>
      <c r="AQ43" s="24">
        <f t="shared" si="59"/>
        <v>3.6866359447004609</v>
      </c>
      <c r="AR43" s="24">
        <f t="shared" si="59"/>
        <v>3.6866359447004609</v>
      </c>
      <c r="AS43" s="24">
        <f t="shared" si="59"/>
        <v>3.6866359447004609</v>
      </c>
      <c r="AT43" s="24">
        <f t="shared" si="59"/>
        <v>3.6866359447004609</v>
      </c>
      <c r="AU43" s="24">
        <f t="shared" si="59"/>
        <v>3.6866359447004609</v>
      </c>
      <c r="AV43" s="24">
        <f t="shared" si="59"/>
        <v>3.6866359447004609</v>
      </c>
      <c r="AW43" s="24">
        <f t="shared" si="59"/>
        <v>2.2119815668202767</v>
      </c>
      <c r="AX43" s="24">
        <f t="shared" si="59"/>
        <v>1.5360983102918586</v>
      </c>
      <c r="AY43" s="24">
        <f t="shared" si="60"/>
        <v>0</v>
      </c>
      <c r="AZ43" s="24">
        <f t="shared" si="60"/>
        <v>0</v>
      </c>
    </row>
    <row r="44" spans="1:52">
      <c r="A44" s="1"/>
      <c r="B44" s="83"/>
      <c r="C44" s="17" t="s">
        <v>100</v>
      </c>
      <c r="D44" s="16">
        <v>100</v>
      </c>
      <c r="E44" s="39">
        <v>1200</v>
      </c>
      <c r="F44" s="39">
        <v>1200</v>
      </c>
      <c r="G44" s="39">
        <v>1200</v>
      </c>
      <c r="H44" s="39">
        <v>1200</v>
      </c>
      <c r="I44" s="39">
        <v>1200</v>
      </c>
      <c r="J44" s="39">
        <v>1200</v>
      </c>
      <c r="K44" s="39">
        <v>1200</v>
      </c>
      <c r="L44" s="39">
        <v>1200</v>
      </c>
      <c r="M44" s="39">
        <v>1200</v>
      </c>
      <c r="N44" s="39">
        <v>1200</v>
      </c>
      <c r="O44" s="39">
        <v>1200</v>
      </c>
      <c r="P44" s="39">
        <v>1200</v>
      </c>
      <c r="Q44" s="39">
        <v>1200</v>
      </c>
      <c r="R44" s="39">
        <v>1200</v>
      </c>
      <c r="S44" s="39">
        <v>1200</v>
      </c>
      <c r="T44" s="39">
        <v>1200</v>
      </c>
      <c r="U44" s="39">
        <v>1200</v>
      </c>
      <c r="V44" s="39">
        <v>1200</v>
      </c>
      <c r="W44" s="39">
        <v>720</v>
      </c>
      <c r="X44" s="39">
        <v>500</v>
      </c>
      <c r="Y44" s="39">
        <v>0</v>
      </c>
      <c r="Z44" s="39">
        <v>0</v>
      </c>
      <c r="AB44" s="83"/>
      <c r="AC44" s="17" t="s">
        <v>100</v>
      </c>
      <c r="AD44" s="16">
        <v>100</v>
      </c>
      <c r="AE44" s="24">
        <f t="shared" ref="AE44" si="61">E44/$AE$3</f>
        <v>3.6866359447004609</v>
      </c>
      <c r="AF44" s="24">
        <f t="shared" ref="AF44" si="62">F44/$AE$3</f>
        <v>3.6866359447004609</v>
      </c>
      <c r="AG44" s="24">
        <f t="shared" ref="AG44" si="63">G44/$AE$3</f>
        <v>3.6866359447004609</v>
      </c>
      <c r="AH44" s="24">
        <f t="shared" ref="AH44" si="64">H44/$AE$3</f>
        <v>3.6866359447004609</v>
      </c>
      <c r="AI44" s="24">
        <f t="shared" ref="AI44" si="65">I44/$AE$3</f>
        <v>3.6866359447004609</v>
      </c>
      <c r="AJ44" s="24">
        <f t="shared" ref="AJ44" si="66">J44/$AE$3</f>
        <v>3.6866359447004609</v>
      </c>
      <c r="AK44" s="24">
        <f t="shared" ref="AK44" si="67">K44/$AE$3</f>
        <v>3.6866359447004609</v>
      </c>
      <c r="AL44" s="24">
        <f t="shared" ref="AL44" si="68">L44/$AE$3</f>
        <v>3.6866359447004609</v>
      </c>
      <c r="AM44" s="24">
        <f t="shared" ref="AM44" si="69">M44/$AE$3</f>
        <v>3.6866359447004609</v>
      </c>
      <c r="AN44" s="24">
        <f t="shared" ref="AN44" si="70">N44/$AE$3</f>
        <v>3.6866359447004609</v>
      </c>
      <c r="AO44" s="24">
        <f t="shared" ref="AO44" si="71">O44/$AE$3</f>
        <v>3.6866359447004609</v>
      </c>
      <c r="AP44" s="24">
        <f t="shared" ref="AP44" si="72">P44/$AE$3</f>
        <v>3.6866359447004609</v>
      </c>
      <c r="AQ44" s="24">
        <f t="shared" ref="AQ44" si="73">Q44/$AE$3</f>
        <v>3.6866359447004609</v>
      </c>
      <c r="AR44" s="24">
        <f t="shared" ref="AR44" si="74">R44/$AE$3</f>
        <v>3.6866359447004609</v>
      </c>
      <c r="AS44" s="24">
        <f t="shared" ref="AS44" si="75">S44/$AE$3</f>
        <v>3.6866359447004609</v>
      </c>
      <c r="AT44" s="24">
        <f t="shared" ref="AT44" si="76">T44/$AE$3</f>
        <v>3.6866359447004609</v>
      </c>
      <c r="AU44" s="24">
        <f t="shared" ref="AU44" si="77">U44/$AE$3</f>
        <v>3.6866359447004609</v>
      </c>
      <c r="AV44" s="24">
        <f t="shared" ref="AV44" si="78">V44/$AE$3</f>
        <v>3.6866359447004609</v>
      </c>
      <c r="AW44" s="24">
        <f t="shared" ref="AW44" si="79">W44/$AE$3</f>
        <v>2.2119815668202767</v>
      </c>
      <c r="AX44" s="24">
        <f t="shared" ref="AX44" si="80">X44/$AE$3</f>
        <v>1.5360983102918586</v>
      </c>
      <c r="AY44" s="24">
        <f t="shared" ref="AY44" si="81">Y44/$AE$3</f>
        <v>0</v>
      </c>
      <c r="AZ44" s="24">
        <f t="shared" ref="AZ44" si="82">Z44/$AE$3</f>
        <v>0</v>
      </c>
    </row>
    <row r="45" spans="1:52">
      <c r="A45" s="1"/>
      <c r="B45" s="84"/>
      <c r="C45" s="17" t="s">
        <v>101</v>
      </c>
      <c r="D45" s="16">
        <v>100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B45" s="84"/>
      <c r="AC45" s="17" t="s">
        <v>101</v>
      </c>
      <c r="AD45" s="16">
        <v>100</v>
      </c>
      <c r="AE45" s="24">
        <f t="shared" si="58"/>
        <v>0</v>
      </c>
      <c r="AF45" s="24">
        <f t="shared" si="58"/>
        <v>0</v>
      </c>
      <c r="AG45" s="24">
        <f t="shared" si="58"/>
        <v>0</v>
      </c>
      <c r="AH45" s="24">
        <f t="shared" si="58"/>
        <v>0</v>
      </c>
      <c r="AI45" s="24">
        <f t="shared" si="58"/>
        <v>0</v>
      </c>
      <c r="AJ45" s="24">
        <f t="shared" si="58"/>
        <v>0</v>
      </c>
      <c r="AK45" s="24">
        <f t="shared" si="58"/>
        <v>0</v>
      </c>
      <c r="AL45" s="24">
        <f t="shared" si="58"/>
        <v>0</v>
      </c>
      <c r="AM45" s="24">
        <f t="shared" si="58"/>
        <v>0</v>
      </c>
      <c r="AN45" s="24">
        <f t="shared" si="58"/>
        <v>0</v>
      </c>
      <c r="AO45" s="24">
        <f t="shared" si="59"/>
        <v>0</v>
      </c>
      <c r="AP45" s="24">
        <f t="shared" si="59"/>
        <v>0</v>
      </c>
      <c r="AQ45" s="24">
        <f t="shared" si="59"/>
        <v>0</v>
      </c>
      <c r="AR45" s="24">
        <f t="shared" si="59"/>
        <v>0</v>
      </c>
      <c r="AS45" s="24">
        <f t="shared" si="59"/>
        <v>0</v>
      </c>
      <c r="AT45" s="24">
        <f t="shared" si="59"/>
        <v>0</v>
      </c>
      <c r="AU45" s="24">
        <f t="shared" si="59"/>
        <v>0</v>
      </c>
      <c r="AV45" s="24">
        <f t="shared" si="59"/>
        <v>0</v>
      </c>
      <c r="AW45" s="24">
        <f t="shared" si="59"/>
        <v>0</v>
      </c>
      <c r="AX45" s="24">
        <f t="shared" si="59"/>
        <v>0</v>
      </c>
      <c r="AY45" s="24">
        <f t="shared" si="60"/>
        <v>0</v>
      </c>
      <c r="AZ45" s="24">
        <f t="shared" si="60"/>
        <v>0</v>
      </c>
    </row>
    <row r="46" spans="1:52" ht="24">
      <c r="A46" s="1"/>
      <c r="B46" s="136"/>
      <c r="C46" s="137"/>
      <c r="D46" s="138"/>
      <c r="E46" s="70" t="s">
        <v>105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3"/>
      <c r="AB46" s="136"/>
      <c r="AC46" s="137"/>
      <c r="AD46" s="138"/>
      <c r="AE46" s="70" t="s">
        <v>105</v>
      </c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3"/>
    </row>
    <row r="47" spans="1:52" ht="17.399999999999999">
      <c r="A47" s="4"/>
      <c r="B47" s="142" t="s">
        <v>92</v>
      </c>
      <c r="C47" s="142"/>
      <c r="D47" s="142"/>
      <c r="E47" s="15">
        <f t="shared" ref="E47:Z47" si="83">E9</f>
        <v>-40</v>
      </c>
      <c r="F47" s="15">
        <f t="shared" si="83"/>
        <v>-35</v>
      </c>
      <c r="G47" s="15">
        <f t="shared" si="83"/>
        <v>-30</v>
      </c>
      <c r="H47" s="15">
        <f t="shared" si="83"/>
        <v>-25</v>
      </c>
      <c r="I47" s="15">
        <f t="shared" si="83"/>
        <v>-20</v>
      </c>
      <c r="J47" s="15">
        <f t="shared" si="83"/>
        <v>-15</v>
      </c>
      <c r="K47" s="15">
        <f t="shared" si="83"/>
        <v>-10</v>
      </c>
      <c r="L47" s="15">
        <f t="shared" si="83"/>
        <v>-5</v>
      </c>
      <c r="M47" s="15">
        <f t="shared" si="83"/>
        <v>0</v>
      </c>
      <c r="N47" s="15">
        <f t="shared" si="83"/>
        <v>5</v>
      </c>
      <c r="O47" s="15">
        <f t="shared" si="83"/>
        <v>10</v>
      </c>
      <c r="P47" s="15">
        <f t="shared" si="83"/>
        <v>15</v>
      </c>
      <c r="Q47" s="15">
        <f t="shared" si="83"/>
        <v>20</v>
      </c>
      <c r="R47" s="15">
        <f t="shared" si="83"/>
        <v>25</v>
      </c>
      <c r="S47" s="15">
        <f t="shared" si="83"/>
        <v>30</v>
      </c>
      <c r="T47" s="15">
        <f t="shared" si="83"/>
        <v>35</v>
      </c>
      <c r="U47" s="15">
        <f t="shared" si="83"/>
        <v>40</v>
      </c>
      <c r="V47" s="15">
        <f t="shared" si="83"/>
        <v>45</v>
      </c>
      <c r="W47" s="15">
        <f t="shared" si="83"/>
        <v>50</v>
      </c>
      <c r="X47" s="15">
        <f t="shared" si="83"/>
        <v>55</v>
      </c>
      <c r="Y47" s="15">
        <f t="shared" si="83"/>
        <v>60</v>
      </c>
      <c r="Z47" s="15">
        <f t="shared" si="83"/>
        <v>65</v>
      </c>
      <c r="AB47" s="142" t="s">
        <v>92</v>
      </c>
      <c r="AC47" s="142"/>
      <c r="AD47" s="142"/>
      <c r="AE47" s="15">
        <f t="shared" ref="AE47:AZ47" si="84">AE9</f>
        <v>-40</v>
      </c>
      <c r="AF47" s="15">
        <f t="shared" si="84"/>
        <v>-35</v>
      </c>
      <c r="AG47" s="15">
        <f t="shared" si="84"/>
        <v>-30</v>
      </c>
      <c r="AH47" s="15">
        <f t="shared" si="84"/>
        <v>-25</v>
      </c>
      <c r="AI47" s="15">
        <f t="shared" si="84"/>
        <v>-20</v>
      </c>
      <c r="AJ47" s="15">
        <f t="shared" si="84"/>
        <v>-15</v>
      </c>
      <c r="AK47" s="15">
        <f t="shared" si="84"/>
        <v>-10</v>
      </c>
      <c r="AL47" s="15">
        <f t="shared" si="84"/>
        <v>-5</v>
      </c>
      <c r="AM47" s="15">
        <f t="shared" si="84"/>
        <v>0</v>
      </c>
      <c r="AN47" s="15">
        <f t="shared" si="84"/>
        <v>5</v>
      </c>
      <c r="AO47" s="15">
        <f t="shared" si="84"/>
        <v>10</v>
      </c>
      <c r="AP47" s="15">
        <f t="shared" si="84"/>
        <v>15</v>
      </c>
      <c r="AQ47" s="15">
        <f t="shared" si="84"/>
        <v>20</v>
      </c>
      <c r="AR47" s="15">
        <f t="shared" si="84"/>
        <v>25</v>
      </c>
      <c r="AS47" s="15">
        <f t="shared" si="84"/>
        <v>30</v>
      </c>
      <c r="AT47" s="15">
        <f t="shared" si="84"/>
        <v>35</v>
      </c>
      <c r="AU47" s="15">
        <f t="shared" si="84"/>
        <v>40</v>
      </c>
      <c r="AV47" s="15">
        <f t="shared" si="84"/>
        <v>45</v>
      </c>
      <c r="AW47" s="15">
        <f t="shared" si="84"/>
        <v>50</v>
      </c>
      <c r="AX47" s="15">
        <f t="shared" si="84"/>
        <v>55</v>
      </c>
      <c r="AY47" s="15">
        <f t="shared" si="84"/>
        <v>60</v>
      </c>
      <c r="AZ47" s="15">
        <f t="shared" si="84"/>
        <v>65</v>
      </c>
    </row>
    <row r="48" spans="1:52">
      <c r="A48" s="1"/>
      <c r="B48" s="82"/>
      <c r="C48" s="17" t="s">
        <v>103</v>
      </c>
      <c r="D48" s="16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B48" s="82"/>
      <c r="AC48" s="17" t="s">
        <v>103</v>
      </c>
      <c r="AD48" s="16">
        <v>0</v>
      </c>
      <c r="AE48" s="24">
        <f t="shared" ref="AE48:AN54" si="85">E48/$AE$3</f>
        <v>0</v>
      </c>
      <c r="AF48" s="24">
        <f t="shared" si="85"/>
        <v>0</v>
      </c>
      <c r="AG48" s="24">
        <f t="shared" si="85"/>
        <v>0</v>
      </c>
      <c r="AH48" s="24">
        <f t="shared" si="85"/>
        <v>0</v>
      </c>
      <c r="AI48" s="24">
        <f t="shared" si="85"/>
        <v>0</v>
      </c>
      <c r="AJ48" s="24">
        <f t="shared" si="85"/>
        <v>0</v>
      </c>
      <c r="AK48" s="24">
        <f t="shared" si="85"/>
        <v>0</v>
      </c>
      <c r="AL48" s="24">
        <f t="shared" si="85"/>
        <v>0</v>
      </c>
      <c r="AM48" s="24">
        <f t="shared" si="85"/>
        <v>0</v>
      </c>
      <c r="AN48" s="24">
        <f t="shared" si="85"/>
        <v>0</v>
      </c>
      <c r="AO48" s="24">
        <f t="shared" ref="AO48:AX54" si="86">O48/$AE$3</f>
        <v>0</v>
      </c>
      <c r="AP48" s="24">
        <f t="shared" si="86"/>
        <v>0</v>
      </c>
      <c r="AQ48" s="24">
        <f t="shared" si="86"/>
        <v>0</v>
      </c>
      <c r="AR48" s="24">
        <f t="shared" si="86"/>
        <v>0</v>
      </c>
      <c r="AS48" s="24">
        <f t="shared" si="86"/>
        <v>0</v>
      </c>
      <c r="AT48" s="24">
        <f t="shared" si="86"/>
        <v>0</v>
      </c>
      <c r="AU48" s="24">
        <f t="shared" si="86"/>
        <v>0</v>
      </c>
      <c r="AV48" s="24">
        <f t="shared" si="86"/>
        <v>0</v>
      </c>
      <c r="AW48" s="24">
        <f t="shared" si="86"/>
        <v>0</v>
      </c>
      <c r="AX48" s="24">
        <f t="shared" si="86"/>
        <v>0</v>
      </c>
      <c r="AY48" s="24">
        <f t="shared" ref="AY48:AZ54" si="87">Y48/$AE$3</f>
        <v>0</v>
      </c>
      <c r="AZ48" s="24">
        <f t="shared" si="87"/>
        <v>0</v>
      </c>
    </row>
    <row r="49" spans="1:52">
      <c r="A49" s="1"/>
      <c r="B49" s="83"/>
      <c r="C49" s="17" t="s">
        <v>100</v>
      </c>
      <c r="D49" s="16">
        <v>0</v>
      </c>
      <c r="E49" s="39">
        <v>1200</v>
      </c>
      <c r="F49" s="39">
        <v>1200</v>
      </c>
      <c r="G49" s="39">
        <v>1200</v>
      </c>
      <c r="H49" s="39">
        <v>1200</v>
      </c>
      <c r="I49" s="39">
        <v>1200</v>
      </c>
      <c r="J49" s="39">
        <v>1200</v>
      </c>
      <c r="K49" s="39">
        <v>1200</v>
      </c>
      <c r="L49" s="39">
        <v>1200</v>
      </c>
      <c r="M49" s="39">
        <v>1200</v>
      </c>
      <c r="N49" s="39">
        <v>1200</v>
      </c>
      <c r="O49" s="39">
        <v>1200</v>
      </c>
      <c r="P49" s="39">
        <v>1200</v>
      </c>
      <c r="Q49" s="39">
        <v>1200</v>
      </c>
      <c r="R49" s="39">
        <v>1200</v>
      </c>
      <c r="S49" s="39">
        <v>1200</v>
      </c>
      <c r="T49" s="39">
        <v>1200</v>
      </c>
      <c r="U49" s="39">
        <v>1200</v>
      </c>
      <c r="V49" s="39">
        <v>1200</v>
      </c>
      <c r="W49" s="39">
        <v>720</v>
      </c>
      <c r="X49" s="39">
        <v>500</v>
      </c>
      <c r="Y49" s="39">
        <v>0</v>
      </c>
      <c r="Z49" s="39">
        <v>0</v>
      </c>
      <c r="AB49" s="83"/>
      <c r="AC49" s="17" t="s">
        <v>100</v>
      </c>
      <c r="AD49" s="16">
        <v>0</v>
      </c>
      <c r="AE49" s="24">
        <f t="shared" ref="AE49" si="88">E49/$AE$3</f>
        <v>3.6866359447004609</v>
      </c>
      <c r="AF49" s="24">
        <f t="shared" ref="AF49" si="89">F49/$AE$3</f>
        <v>3.6866359447004609</v>
      </c>
      <c r="AG49" s="24">
        <f t="shared" ref="AG49" si="90">G49/$AE$3</f>
        <v>3.6866359447004609</v>
      </c>
      <c r="AH49" s="24">
        <f t="shared" ref="AH49" si="91">H49/$AE$3</f>
        <v>3.6866359447004609</v>
      </c>
      <c r="AI49" s="24">
        <f t="shared" ref="AI49" si="92">I49/$AE$3</f>
        <v>3.6866359447004609</v>
      </c>
      <c r="AJ49" s="24">
        <f t="shared" ref="AJ49" si="93">J49/$AE$3</f>
        <v>3.6866359447004609</v>
      </c>
      <c r="AK49" s="24">
        <f t="shared" ref="AK49" si="94">K49/$AE$3</f>
        <v>3.6866359447004609</v>
      </c>
      <c r="AL49" s="24">
        <f t="shared" ref="AL49" si="95">L49/$AE$3</f>
        <v>3.6866359447004609</v>
      </c>
      <c r="AM49" s="24">
        <f t="shared" ref="AM49" si="96">M49/$AE$3</f>
        <v>3.6866359447004609</v>
      </c>
      <c r="AN49" s="24">
        <f t="shared" ref="AN49" si="97">N49/$AE$3</f>
        <v>3.6866359447004609</v>
      </c>
      <c r="AO49" s="24">
        <f t="shared" ref="AO49" si="98">O49/$AE$3</f>
        <v>3.6866359447004609</v>
      </c>
      <c r="AP49" s="24">
        <f t="shared" ref="AP49" si="99">P49/$AE$3</f>
        <v>3.6866359447004609</v>
      </c>
      <c r="AQ49" s="24">
        <f t="shared" ref="AQ49" si="100">Q49/$AE$3</f>
        <v>3.6866359447004609</v>
      </c>
      <c r="AR49" s="24">
        <f t="shared" ref="AR49" si="101">R49/$AE$3</f>
        <v>3.6866359447004609</v>
      </c>
      <c r="AS49" s="24">
        <f t="shared" ref="AS49" si="102">S49/$AE$3</f>
        <v>3.6866359447004609</v>
      </c>
      <c r="AT49" s="24">
        <f t="shared" ref="AT49" si="103">T49/$AE$3</f>
        <v>3.6866359447004609</v>
      </c>
      <c r="AU49" s="24">
        <f t="shared" ref="AU49" si="104">U49/$AE$3</f>
        <v>3.6866359447004609</v>
      </c>
      <c r="AV49" s="24">
        <f t="shared" ref="AV49" si="105">V49/$AE$3</f>
        <v>3.6866359447004609</v>
      </c>
      <c r="AW49" s="24">
        <f t="shared" ref="AW49" si="106">W49/$AE$3</f>
        <v>2.2119815668202767</v>
      </c>
      <c r="AX49" s="24">
        <f t="shared" ref="AX49" si="107">X49/$AE$3</f>
        <v>1.5360983102918586</v>
      </c>
      <c r="AY49" s="24">
        <f t="shared" ref="AY49" si="108">Y49/$AE$3</f>
        <v>0</v>
      </c>
      <c r="AZ49" s="24">
        <f t="shared" ref="AZ49" si="109">Z49/$AE$3</f>
        <v>0</v>
      </c>
    </row>
    <row r="50" spans="1:52">
      <c r="A50" s="1"/>
      <c r="B50" s="83"/>
      <c r="C50" s="17" t="s">
        <v>100</v>
      </c>
      <c r="D50" s="14">
        <v>20</v>
      </c>
      <c r="E50" s="39">
        <v>1200</v>
      </c>
      <c r="F50" s="39">
        <v>1200</v>
      </c>
      <c r="G50" s="39">
        <v>1200</v>
      </c>
      <c r="H50" s="39">
        <v>1200</v>
      </c>
      <c r="I50" s="39">
        <v>1200</v>
      </c>
      <c r="J50" s="39">
        <v>1200</v>
      </c>
      <c r="K50" s="39">
        <v>1200</v>
      </c>
      <c r="L50" s="39">
        <v>1200</v>
      </c>
      <c r="M50" s="39">
        <v>1200</v>
      </c>
      <c r="N50" s="39">
        <v>1200</v>
      </c>
      <c r="O50" s="39">
        <v>1200</v>
      </c>
      <c r="P50" s="39">
        <v>1200</v>
      </c>
      <c r="Q50" s="39">
        <v>1200</v>
      </c>
      <c r="R50" s="39">
        <v>1200</v>
      </c>
      <c r="S50" s="39">
        <v>1200</v>
      </c>
      <c r="T50" s="39">
        <v>1200</v>
      </c>
      <c r="U50" s="39">
        <v>1200</v>
      </c>
      <c r="V50" s="39">
        <v>1200</v>
      </c>
      <c r="W50" s="39">
        <v>720</v>
      </c>
      <c r="X50" s="39">
        <v>500</v>
      </c>
      <c r="Y50" s="39">
        <v>0</v>
      </c>
      <c r="Z50" s="39">
        <v>0</v>
      </c>
      <c r="AB50" s="83"/>
      <c r="AC50" s="17" t="s">
        <v>100</v>
      </c>
      <c r="AD50" s="14">
        <v>20</v>
      </c>
      <c r="AE50" s="24">
        <f t="shared" si="85"/>
        <v>3.6866359447004609</v>
      </c>
      <c r="AF50" s="24">
        <f t="shared" si="85"/>
        <v>3.6866359447004609</v>
      </c>
      <c r="AG50" s="24">
        <f t="shared" si="85"/>
        <v>3.6866359447004609</v>
      </c>
      <c r="AH50" s="24">
        <f t="shared" si="85"/>
        <v>3.6866359447004609</v>
      </c>
      <c r="AI50" s="24">
        <f t="shared" si="85"/>
        <v>3.6866359447004609</v>
      </c>
      <c r="AJ50" s="24">
        <f t="shared" si="85"/>
        <v>3.6866359447004609</v>
      </c>
      <c r="AK50" s="24">
        <f t="shared" si="85"/>
        <v>3.6866359447004609</v>
      </c>
      <c r="AL50" s="24">
        <f t="shared" si="85"/>
        <v>3.6866359447004609</v>
      </c>
      <c r="AM50" s="24">
        <f t="shared" si="85"/>
        <v>3.6866359447004609</v>
      </c>
      <c r="AN50" s="24">
        <f t="shared" si="85"/>
        <v>3.6866359447004609</v>
      </c>
      <c r="AO50" s="24">
        <f t="shared" si="86"/>
        <v>3.6866359447004609</v>
      </c>
      <c r="AP50" s="24">
        <f t="shared" si="86"/>
        <v>3.6866359447004609</v>
      </c>
      <c r="AQ50" s="24">
        <f t="shared" si="86"/>
        <v>3.6866359447004609</v>
      </c>
      <c r="AR50" s="24">
        <f t="shared" si="86"/>
        <v>3.6866359447004609</v>
      </c>
      <c r="AS50" s="24">
        <f t="shared" si="86"/>
        <v>3.6866359447004609</v>
      </c>
      <c r="AT50" s="24">
        <f t="shared" si="86"/>
        <v>3.6866359447004609</v>
      </c>
      <c r="AU50" s="24">
        <f t="shared" si="86"/>
        <v>3.6866359447004609</v>
      </c>
      <c r="AV50" s="24">
        <f t="shared" si="86"/>
        <v>3.6866359447004609</v>
      </c>
      <c r="AW50" s="24">
        <f t="shared" si="86"/>
        <v>2.2119815668202767</v>
      </c>
      <c r="AX50" s="24">
        <f t="shared" si="86"/>
        <v>1.5360983102918586</v>
      </c>
      <c r="AY50" s="24">
        <f t="shared" si="87"/>
        <v>0</v>
      </c>
      <c r="AZ50" s="24">
        <f t="shared" si="87"/>
        <v>0</v>
      </c>
    </row>
    <row r="51" spans="1:52">
      <c r="A51" s="1"/>
      <c r="B51" s="83"/>
      <c r="C51" s="17" t="s">
        <v>100</v>
      </c>
      <c r="D51" s="14">
        <v>40</v>
      </c>
      <c r="E51" s="39">
        <v>1200</v>
      </c>
      <c r="F51" s="39">
        <v>1200</v>
      </c>
      <c r="G51" s="39">
        <v>1200</v>
      </c>
      <c r="H51" s="39">
        <v>1200</v>
      </c>
      <c r="I51" s="39">
        <v>1200</v>
      </c>
      <c r="J51" s="39">
        <v>1200</v>
      </c>
      <c r="K51" s="39">
        <v>1200</v>
      </c>
      <c r="L51" s="39">
        <v>1200</v>
      </c>
      <c r="M51" s="39">
        <v>1200</v>
      </c>
      <c r="N51" s="39">
        <v>1200</v>
      </c>
      <c r="O51" s="39">
        <v>1200</v>
      </c>
      <c r="P51" s="39">
        <v>1200</v>
      </c>
      <c r="Q51" s="39">
        <v>1200</v>
      </c>
      <c r="R51" s="39">
        <v>1200</v>
      </c>
      <c r="S51" s="39">
        <v>1200</v>
      </c>
      <c r="T51" s="39">
        <v>1200</v>
      </c>
      <c r="U51" s="39">
        <v>1200</v>
      </c>
      <c r="V51" s="39">
        <v>1200</v>
      </c>
      <c r="W51" s="39">
        <v>720</v>
      </c>
      <c r="X51" s="39">
        <v>500</v>
      </c>
      <c r="Y51" s="39">
        <v>0</v>
      </c>
      <c r="Z51" s="39">
        <v>0</v>
      </c>
      <c r="AB51" s="83"/>
      <c r="AC51" s="17" t="s">
        <v>100</v>
      </c>
      <c r="AD51" s="14">
        <v>40</v>
      </c>
      <c r="AE51" s="24">
        <f t="shared" si="85"/>
        <v>3.6866359447004609</v>
      </c>
      <c r="AF51" s="24">
        <f t="shared" si="85"/>
        <v>3.6866359447004609</v>
      </c>
      <c r="AG51" s="24">
        <f t="shared" si="85"/>
        <v>3.6866359447004609</v>
      </c>
      <c r="AH51" s="24">
        <f t="shared" si="85"/>
        <v>3.6866359447004609</v>
      </c>
      <c r="AI51" s="24">
        <f t="shared" si="85"/>
        <v>3.6866359447004609</v>
      </c>
      <c r="AJ51" s="24">
        <f t="shared" si="85"/>
        <v>3.6866359447004609</v>
      </c>
      <c r="AK51" s="24">
        <f t="shared" si="85"/>
        <v>3.6866359447004609</v>
      </c>
      <c r="AL51" s="24">
        <f t="shared" si="85"/>
        <v>3.6866359447004609</v>
      </c>
      <c r="AM51" s="24">
        <f t="shared" si="85"/>
        <v>3.6866359447004609</v>
      </c>
      <c r="AN51" s="24">
        <f t="shared" si="85"/>
        <v>3.6866359447004609</v>
      </c>
      <c r="AO51" s="24">
        <f t="shared" si="86"/>
        <v>3.6866359447004609</v>
      </c>
      <c r="AP51" s="24">
        <f t="shared" si="86"/>
        <v>3.6866359447004609</v>
      </c>
      <c r="AQ51" s="24">
        <f t="shared" si="86"/>
        <v>3.6866359447004609</v>
      </c>
      <c r="AR51" s="24">
        <f t="shared" si="86"/>
        <v>3.6866359447004609</v>
      </c>
      <c r="AS51" s="24">
        <f t="shared" si="86"/>
        <v>3.6866359447004609</v>
      </c>
      <c r="AT51" s="24">
        <f t="shared" si="86"/>
        <v>3.6866359447004609</v>
      </c>
      <c r="AU51" s="24">
        <f t="shared" si="86"/>
        <v>3.6866359447004609</v>
      </c>
      <c r="AV51" s="24">
        <f t="shared" si="86"/>
        <v>3.6866359447004609</v>
      </c>
      <c r="AW51" s="24">
        <f t="shared" si="86"/>
        <v>2.2119815668202767</v>
      </c>
      <c r="AX51" s="24">
        <f t="shared" si="86"/>
        <v>1.5360983102918586</v>
      </c>
      <c r="AY51" s="24">
        <f t="shared" si="87"/>
        <v>0</v>
      </c>
      <c r="AZ51" s="24">
        <f t="shared" si="87"/>
        <v>0</v>
      </c>
    </row>
    <row r="52" spans="1:52">
      <c r="A52" s="1"/>
      <c r="B52" s="83"/>
      <c r="C52" s="17" t="s">
        <v>100</v>
      </c>
      <c r="D52" s="14">
        <v>60</v>
      </c>
      <c r="E52" s="39">
        <v>1200</v>
      </c>
      <c r="F52" s="39">
        <v>1200</v>
      </c>
      <c r="G52" s="39">
        <v>1200</v>
      </c>
      <c r="H52" s="39">
        <v>1200</v>
      </c>
      <c r="I52" s="39">
        <v>1200</v>
      </c>
      <c r="J52" s="39">
        <v>1200</v>
      </c>
      <c r="K52" s="39">
        <v>1200</v>
      </c>
      <c r="L52" s="39">
        <v>1200</v>
      </c>
      <c r="M52" s="39">
        <v>1200</v>
      </c>
      <c r="N52" s="39">
        <v>1200</v>
      </c>
      <c r="O52" s="39">
        <v>1200</v>
      </c>
      <c r="P52" s="39">
        <v>1200</v>
      </c>
      <c r="Q52" s="39">
        <v>1200</v>
      </c>
      <c r="R52" s="39">
        <v>1200</v>
      </c>
      <c r="S52" s="39">
        <v>1200</v>
      </c>
      <c r="T52" s="39">
        <v>1200</v>
      </c>
      <c r="U52" s="39">
        <v>1200</v>
      </c>
      <c r="V52" s="39">
        <v>1200</v>
      </c>
      <c r="W52" s="39">
        <v>720</v>
      </c>
      <c r="X52" s="39">
        <v>500</v>
      </c>
      <c r="Y52" s="39">
        <v>0</v>
      </c>
      <c r="Z52" s="39">
        <v>0</v>
      </c>
      <c r="AB52" s="83"/>
      <c r="AC52" s="17" t="s">
        <v>100</v>
      </c>
      <c r="AD52" s="14">
        <v>60</v>
      </c>
      <c r="AE52" s="24">
        <f t="shared" si="85"/>
        <v>3.6866359447004609</v>
      </c>
      <c r="AF52" s="24">
        <f t="shared" si="85"/>
        <v>3.6866359447004609</v>
      </c>
      <c r="AG52" s="24">
        <f t="shared" si="85"/>
        <v>3.6866359447004609</v>
      </c>
      <c r="AH52" s="24">
        <f t="shared" si="85"/>
        <v>3.6866359447004609</v>
      </c>
      <c r="AI52" s="24">
        <f t="shared" si="85"/>
        <v>3.6866359447004609</v>
      </c>
      <c r="AJ52" s="24">
        <f t="shared" si="85"/>
        <v>3.6866359447004609</v>
      </c>
      <c r="AK52" s="24">
        <f t="shared" si="85"/>
        <v>3.6866359447004609</v>
      </c>
      <c r="AL52" s="24">
        <f t="shared" si="85"/>
        <v>3.6866359447004609</v>
      </c>
      <c r="AM52" s="24">
        <f t="shared" si="85"/>
        <v>3.6866359447004609</v>
      </c>
      <c r="AN52" s="24">
        <f t="shared" si="85"/>
        <v>3.6866359447004609</v>
      </c>
      <c r="AO52" s="24">
        <f t="shared" si="86"/>
        <v>3.6866359447004609</v>
      </c>
      <c r="AP52" s="24">
        <f t="shared" si="86"/>
        <v>3.6866359447004609</v>
      </c>
      <c r="AQ52" s="24">
        <f t="shared" si="86"/>
        <v>3.6866359447004609</v>
      </c>
      <c r="AR52" s="24">
        <f t="shared" si="86"/>
        <v>3.6866359447004609</v>
      </c>
      <c r="AS52" s="24">
        <f t="shared" si="86"/>
        <v>3.6866359447004609</v>
      </c>
      <c r="AT52" s="24">
        <f t="shared" si="86"/>
        <v>3.6866359447004609</v>
      </c>
      <c r="AU52" s="24">
        <f t="shared" si="86"/>
        <v>3.6866359447004609</v>
      </c>
      <c r="AV52" s="24">
        <f t="shared" si="86"/>
        <v>3.6866359447004609</v>
      </c>
      <c r="AW52" s="24">
        <f t="shared" si="86"/>
        <v>2.2119815668202767</v>
      </c>
      <c r="AX52" s="24">
        <f t="shared" si="86"/>
        <v>1.5360983102918586</v>
      </c>
      <c r="AY52" s="24">
        <f t="shared" si="87"/>
        <v>0</v>
      </c>
      <c r="AZ52" s="24">
        <f t="shared" si="87"/>
        <v>0</v>
      </c>
    </row>
    <row r="53" spans="1:52">
      <c r="A53" s="1"/>
      <c r="B53" s="83"/>
      <c r="C53" s="17" t="s">
        <v>100</v>
      </c>
      <c r="D53" s="14">
        <v>80</v>
      </c>
      <c r="E53" s="39">
        <v>1200</v>
      </c>
      <c r="F53" s="39">
        <v>1200</v>
      </c>
      <c r="G53" s="39">
        <v>1200</v>
      </c>
      <c r="H53" s="39">
        <v>1200</v>
      </c>
      <c r="I53" s="39">
        <v>1200</v>
      </c>
      <c r="J53" s="39">
        <v>1200</v>
      </c>
      <c r="K53" s="39">
        <v>1200</v>
      </c>
      <c r="L53" s="39">
        <v>1200</v>
      </c>
      <c r="M53" s="39">
        <v>1200</v>
      </c>
      <c r="N53" s="39">
        <v>1200</v>
      </c>
      <c r="O53" s="39">
        <v>1200</v>
      </c>
      <c r="P53" s="39">
        <v>1200</v>
      </c>
      <c r="Q53" s="39">
        <v>1200</v>
      </c>
      <c r="R53" s="39">
        <v>1200</v>
      </c>
      <c r="S53" s="39">
        <v>1200</v>
      </c>
      <c r="T53" s="39">
        <v>1200</v>
      </c>
      <c r="U53" s="39">
        <v>1200</v>
      </c>
      <c r="V53" s="39">
        <v>1200</v>
      </c>
      <c r="W53" s="39">
        <v>720</v>
      </c>
      <c r="X53" s="39">
        <v>500</v>
      </c>
      <c r="Y53" s="39">
        <v>0</v>
      </c>
      <c r="Z53" s="39">
        <v>0</v>
      </c>
      <c r="AB53" s="83"/>
      <c r="AC53" s="17" t="s">
        <v>100</v>
      </c>
      <c r="AD53" s="14">
        <v>80</v>
      </c>
      <c r="AE53" s="24">
        <f t="shared" si="85"/>
        <v>3.6866359447004609</v>
      </c>
      <c r="AF53" s="24">
        <f t="shared" si="85"/>
        <v>3.6866359447004609</v>
      </c>
      <c r="AG53" s="24">
        <f t="shared" si="85"/>
        <v>3.6866359447004609</v>
      </c>
      <c r="AH53" s="24">
        <f t="shared" si="85"/>
        <v>3.6866359447004609</v>
      </c>
      <c r="AI53" s="24">
        <f t="shared" si="85"/>
        <v>3.6866359447004609</v>
      </c>
      <c r="AJ53" s="24">
        <f t="shared" si="85"/>
        <v>3.6866359447004609</v>
      </c>
      <c r="AK53" s="24">
        <f t="shared" si="85"/>
        <v>3.6866359447004609</v>
      </c>
      <c r="AL53" s="24">
        <f t="shared" si="85"/>
        <v>3.6866359447004609</v>
      </c>
      <c r="AM53" s="24">
        <f t="shared" si="85"/>
        <v>3.6866359447004609</v>
      </c>
      <c r="AN53" s="24">
        <f t="shared" si="85"/>
        <v>3.6866359447004609</v>
      </c>
      <c r="AO53" s="24">
        <f t="shared" si="86"/>
        <v>3.6866359447004609</v>
      </c>
      <c r="AP53" s="24">
        <f t="shared" si="86"/>
        <v>3.6866359447004609</v>
      </c>
      <c r="AQ53" s="24">
        <f t="shared" si="86"/>
        <v>3.6866359447004609</v>
      </c>
      <c r="AR53" s="24">
        <f t="shared" si="86"/>
        <v>3.6866359447004609</v>
      </c>
      <c r="AS53" s="24">
        <f t="shared" si="86"/>
        <v>3.6866359447004609</v>
      </c>
      <c r="AT53" s="24">
        <f t="shared" si="86"/>
        <v>3.6866359447004609</v>
      </c>
      <c r="AU53" s="24">
        <f t="shared" si="86"/>
        <v>3.6866359447004609</v>
      </c>
      <c r="AV53" s="24">
        <f t="shared" si="86"/>
        <v>3.6866359447004609</v>
      </c>
      <c r="AW53" s="24">
        <f t="shared" si="86"/>
        <v>2.2119815668202767</v>
      </c>
      <c r="AX53" s="24">
        <f t="shared" si="86"/>
        <v>1.5360983102918586</v>
      </c>
      <c r="AY53" s="24">
        <f t="shared" si="87"/>
        <v>0</v>
      </c>
      <c r="AZ53" s="24">
        <f t="shared" si="87"/>
        <v>0</v>
      </c>
    </row>
    <row r="54" spans="1:52">
      <c r="A54" s="1"/>
      <c r="B54" s="84"/>
      <c r="C54" s="17" t="s">
        <v>100</v>
      </c>
      <c r="D54" s="16">
        <v>100</v>
      </c>
      <c r="E54" s="39">
        <v>1200</v>
      </c>
      <c r="F54" s="39">
        <v>1200</v>
      </c>
      <c r="G54" s="39">
        <v>1200</v>
      </c>
      <c r="H54" s="39">
        <v>1200</v>
      </c>
      <c r="I54" s="39">
        <v>1200</v>
      </c>
      <c r="J54" s="39">
        <v>1200</v>
      </c>
      <c r="K54" s="39">
        <v>1200</v>
      </c>
      <c r="L54" s="39">
        <v>1200</v>
      </c>
      <c r="M54" s="39">
        <v>1200</v>
      </c>
      <c r="N54" s="39">
        <v>1200</v>
      </c>
      <c r="O54" s="39">
        <v>1200</v>
      </c>
      <c r="P54" s="39">
        <v>1200</v>
      </c>
      <c r="Q54" s="39">
        <v>1200</v>
      </c>
      <c r="R54" s="39">
        <v>1200</v>
      </c>
      <c r="S54" s="39">
        <v>1200</v>
      </c>
      <c r="T54" s="39">
        <v>1200</v>
      </c>
      <c r="U54" s="39">
        <v>1200</v>
      </c>
      <c r="V54" s="39">
        <v>1200</v>
      </c>
      <c r="W54" s="39">
        <v>720</v>
      </c>
      <c r="X54" s="39">
        <v>500</v>
      </c>
      <c r="Y54" s="39">
        <v>0</v>
      </c>
      <c r="Z54" s="39">
        <v>0</v>
      </c>
      <c r="AB54" s="84"/>
      <c r="AC54" s="17" t="s">
        <v>100</v>
      </c>
      <c r="AD54" s="16">
        <v>100</v>
      </c>
      <c r="AE54" s="24">
        <f t="shared" si="85"/>
        <v>3.6866359447004609</v>
      </c>
      <c r="AF54" s="24">
        <f t="shared" si="85"/>
        <v>3.6866359447004609</v>
      </c>
      <c r="AG54" s="24">
        <f t="shared" si="85"/>
        <v>3.6866359447004609</v>
      </c>
      <c r="AH54" s="24">
        <f t="shared" si="85"/>
        <v>3.6866359447004609</v>
      </c>
      <c r="AI54" s="24">
        <f t="shared" si="85"/>
        <v>3.6866359447004609</v>
      </c>
      <c r="AJ54" s="24">
        <f t="shared" si="85"/>
        <v>3.6866359447004609</v>
      </c>
      <c r="AK54" s="24">
        <f t="shared" si="85"/>
        <v>3.6866359447004609</v>
      </c>
      <c r="AL54" s="24">
        <f t="shared" si="85"/>
        <v>3.6866359447004609</v>
      </c>
      <c r="AM54" s="24">
        <f t="shared" si="85"/>
        <v>3.6866359447004609</v>
      </c>
      <c r="AN54" s="24">
        <f t="shared" si="85"/>
        <v>3.6866359447004609</v>
      </c>
      <c r="AO54" s="24">
        <f t="shared" si="86"/>
        <v>3.6866359447004609</v>
      </c>
      <c r="AP54" s="24">
        <f t="shared" si="86"/>
        <v>3.6866359447004609</v>
      </c>
      <c r="AQ54" s="24">
        <f t="shared" si="86"/>
        <v>3.6866359447004609</v>
      </c>
      <c r="AR54" s="24">
        <f t="shared" si="86"/>
        <v>3.6866359447004609</v>
      </c>
      <c r="AS54" s="24">
        <f t="shared" si="86"/>
        <v>3.6866359447004609</v>
      </c>
      <c r="AT54" s="24">
        <f t="shared" si="86"/>
        <v>3.6866359447004609</v>
      </c>
      <c r="AU54" s="24">
        <f t="shared" si="86"/>
        <v>3.6866359447004609</v>
      </c>
      <c r="AV54" s="24">
        <f t="shared" si="86"/>
        <v>3.6866359447004609</v>
      </c>
      <c r="AW54" s="24">
        <f t="shared" si="86"/>
        <v>2.2119815668202767</v>
      </c>
      <c r="AX54" s="24">
        <f t="shared" si="86"/>
        <v>1.5360983102918586</v>
      </c>
      <c r="AY54" s="24">
        <f t="shared" si="87"/>
        <v>0</v>
      </c>
      <c r="AZ54" s="24">
        <f t="shared" si="87"/>
        <v>0</v>
      </c>
    </row>
    <row r="55" spans="1:52">
      <c r="A55" s="9"/>
      <c r="B55" s="10"/>
      <c r="C55" s="10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0"/>
      <c r="AC55" s="10"/>
      <c r="AD55" s="11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 ht="18">
      <c r="A56" s="4"/>
      <c r="B56" s="64" t="s">
        <v>106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8"/>
      <c r="AB56" s="5" t="s">
        <v>106</v>
      </c>
      <c r="AC56" s="6"/>
      <c r="AD56" s="6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 ht="23.4" customHeight="1">
      <c r="A57" s="4"/>
      <c r="B57" s="132"/>
      <c r="C57" s="133"/>
      <c r="D57" s="133"/>
      <c r="E57" s="71" t="s">
        <v>107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1"/>
      <c r="AB57" s="121"/>
      <c r="AC57" s="121"/>
      <c r="AD57" s="122"/>
      <c r="AE57" s="71" t="s">
        <v>107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 ht="14.4" customHeight="1">
      <c r="A58" s="1"/>
      <c r="B58" s="202" t="s">
        <v>92</v>
      </c>
      <c r="C58" s="202"/>
      <c r="D58" s="202"/>
      <c r="E58" s="15">
        <f t="shared" ref="E58:Z58" si="110">E9</f>
        <v>-40</v>
      </c>
      <c r="F58" s="15">
        <f t="shared" si="110"/>
        <v>-35</v>
      </c>
      <c r="G58" s="15">
        <f t="shared" si="110"/>
        <v>-30</v>
      </c>
      <c r="H58" s="15">
        <f t="shared" si="110"/>
        <v>-25</v>
      </c>
      <c r="I58" s="19">
        <f t="shared" si="110"/>
        <v>-20</v>
      </c>
      <c r="J58" s="15">
        <f t="shared" si="110"/>
        <v>-15</v>
      </c>
      <c r="K58" s="19">
        <f t="shared" si="110"/>
        <v>-10</v>
      </c>
      <c r="L58" s="15">
        <f t="shared" si="110"/>
        <v>-5</v>
      </c>
      <c r="M58" s="19">
        <f t="shared" si="110"/>
        <v>0</v>
      </c>
      <c r="N58" s="15">
        <f t="shared" si="110"/>
        <v>5</v>
      </c>
      <c r="O58" s="19">
        <f t="shared" si="110"/>
        <v>10</v>
      </c>
      <c r="P58" s="15">
        <f t="shared" si="110"/>
        <v>15</v>
      </c>
      <c r="Q58" s="19">
        <f t="shared" si="110"/>
        <v>20</v>
      </c>
      <c r="R58" s="19">
        <f t="shared" si="110"/>
        <v>25</v>
      </c>
      <c r="S58" s="19">
        <f t="shared" si="110"/>
        <v>30</v>
      </c>
      <c r="T58" s="19">
        <f t="shared" si="110"/>
        <v>35</v>
      </c>
      <c r="U58" s="19">
        <f t="shared" si="110"/>
        <v>40</v>
      </c>
      <c r="V58" s="19">
        <f t="shared" si="110"/>
        <v>45</v>
      </c>
      <c r="W58" s="19">
        <f t="shared" si="110"/>
        <v>50</v>
      </c>
      <c r="X58" s="19">
        <f t="shared" si="110"/>
        <v>55</v>
      </c>
      <c r="Y58" s="19">
        <f t="shared" si="110"/>
        <v>60</v>
      </c>
      <c r="Z58" s="15">
        <f t="shared" si="110"/>
        <v>65</v>
      </c>
      <c r="AB58" s="121" t="s">
        <v>92</v>
      </c>
      <c r="AC58" s="121"/>
      <c r="AD58" s="121"/>
      <c r="AE58" s="59">
        <f t="shared" ref="AE58:AZ58" si="111">AE9</f>
        <v>-40</v>
      </c>
      <c r="AF58" s="59">
        <f t="shared" si="111"/>
        <v>-35</v>
      </c>
      <c r="AG58" s="59">
        <f t="shared" si="111"/>
        <v>-30</v>
      </c>
      <c r="AH58" s="59">
        <f t="shared" si="111"/>
        <v>-25</v>
      </c>
      <c r="AI58" s="59">
        <f t="shared" si="111"/>
        <v>-20</v>
      </c>
      <c r="AJ58" s="59">
        <f t="shared" si="111"/>
        <v>-15</v>
      </c>
      <c r="AK58" s="59">
        <f t="shared" si="111"/>
        <v>-10</v>
      </c>
      <c r="AL58" s="59">
        <f t="shared" si="111"/>
        <v>-5</v>
      </c>
      <c r="AM58" s="59">
        <f t="shared" si="111"/>
        <v>0</v>
      </c>
      <c r="AN58" s="59">
        <f t="shared" si="111"/>
        <v>5</v>
      </c>
      <c r="AO58" s="59">
        <f t="shared" si="111"/>
        <v>10</v>
      </c>
      <c r="AP58" s="59">
        <f t="shared" si="111"/>
        <v>15</v>
      </c>
      <c r="AQ58" s="59">
        <f t="shared" si="111"/>
        <v>20</v>
      </c>
      <c r="AR58" s="59">
        <f t="shared" si="111"/>
        <v>25</v>
      </c>
      <c r="AS58" s="59">
        <f t="shared" si="111"/>
        <v>30</v>
      </c>
      <c r="AT58" s="59">
        <f t="shared" si="111"/>
        <v>35</v>
      </c>
      <c r="AU58" s="59">
        <f t="shared" si="111"/>
        <v>40</v>
      </c>
      <c r="AV58" s="59">
        <f t="shared" si="111"/>
        <v>45</v>
      </c>
      <c r="AW58" s="59">
        <f t="shared" si="111"/>
        <v>50</v>
      </c>
      <c r="AX58" s="59">
        <f t="shared" si="111"/>
        <v>55</v>
      </c>
      <c r="AY58" s="59">
        <f t="shared" si="111"/>
        <v>60</v>
      </c>
      <c r="AZ58" s="59">
        <f t="shared" si="111"/>
        <v>65</v>
      </c>
    </row>
    <row r="59" spans="1:52">
      <c r="A59" s="1"/>
      <c r="B59" s="82"/>
      <c r="C59" s="18" t="s">
        <v>100</v>
      </c>
      <c r="D59" s="13">
        <v>0</v>
      </c>
      <c r="E59" s="76">
        <v>0</v>
      </c>
      <c r="F59" s="76">
        <v>0</v>
      </c>
      <c r="G59" s="76">
        <v>0</v>
      </c>
      <c r="H59" s="76">
        <v>0</v>
      </c>
      <c r="I59" s="76">
        <v>0</v>
      </c>
      <c r="J59" s="76">
        <v>21.134874647727926</v>
      </c>
      <c r="K59" s="76">
        <v>85.829399713430576</v>
      </c>
      <c r="L59" s="76">
        <v>207.98728423480338</v>
      </c>
      <c r="M59" s="76">
        <v>315.88466219709414</v>
      </c>
      <c r="N59" s="76">
        <v>441.59213406689315</v>
      </c>
      <c r="O59" s="76">
        <v>584.86387523532812</v>
      </c>
      <c r="P59" s="76">
        <v>620.07749999999999</v>
      </c>
      <c r="Q59" s="76">
        <v>620.07749999999999</v>
      </c>
      <c r="R59" s="76">
        <v>620.07749999999999</v>
      </c>
      <c r="S59" s="76">
        <v>620.07749999999999</v>
      </c>
      <c r="T59" s="76">
        <v>620.07749999999999</v>
      </c>
      <c r="U59" s="76">
        <v>620.07749999999999</v>
      </c>
      <c r="V59" s="76">
        <v>620.07749999999999</v>
      </c>
      <c r="W59" s="76">
        <v>620.07749999999999</v>
      </c>
      <c r="X59" s="76">
        <v>620.07749999999999</v>
      </c>
      <c r="Y59" s="76">
        <v>620.07749999999999</v>
      </c>
      <c r="Z59" s="76">
        <v>0</v>
      </c>
      <c r="AB59" s="88"/>
      <c r="AC59" s="23" t="s">
        <v>100</v>
      </c>
      <c r="AD59" s="14">
        <v>0</v>
      </c>
      <c r="AE59" s="24">
        <f t="shared" ref="AE59:AE80" si="112">E59/$AE$3</f>
        <v>0</v>
      </c>
      <c r="AF59" s="24">
        <f t="shared" ref="AF59:AF80" si="113">F59/$AE$3</f>
        <v>0</v>
      </c>
      <c r="AG59" s="24">
        <f t="shared" ref="AG59:AG80" si="114">G59/$AE$3</f>
        <v>0</v>
      </c>
      <c r="AH59" s="24">
        <f t="shared" ref="AH59:AH80" si="115">H59/$AE$3</f>
        <v>0</v>
      </c>
      <c r="AI59" s="24">
        <f t="shared" ref="AI59:AI80" si="116">I59/$AE$3</f>
        <v>0</v>
      </c>
      <c r="AJ59" s="24">
        <f t="shared" ref="AJ59:AJ80" si="117">J59/$AE$3</f>
        <v>6.493049046921022E-2</v>
      </c>
      <c r="AK59" s="24">
        <f t="shared" ref="AK59:AK80" si="118">K59/$AE$3</f>
        <v>0.26368479174633047</v>
      </c>
      <c r="AL59" s="24">
        <f t="shared" ref="AL59:AL80" si="119">L59/$AE$3</f>
        <v>0.63897783175054801</v>
      </c>
      <c r="AM59" s="24">
        <f t="shared" ref="AM59:AM80" si="120">M59/$AE$3</f>
        <v>0.97045979169614172</v>
      </c>
      <c r="AN59" s="24">
        <f t="shared" ref="AN59:AN80" si="121">N59/$AE$3</f>
        <v>1.3566578619566609</v>
      </c>
      <c r="AO59" s="24">
        <f t="shared" ref="AO59:AO80" si="122">O59/$AE$3</f>
        <v>1.7968168209994719</v>
      </c>
      <c r="AP59" s="24">
        <f t="shared" ref="AP59:AP80" si="123">P59/$AE$3</f>
        <v>1.905</v>
      </c>
      <c r="AQ59" s="24">
        <f t="shared" ref="AQ59:AQ80" si="124">Q59/$AE$3</f>
        <v>1.905</v>
      </c>
      <c r="AR59" s="24">
        <f t="shared" ref="AR59:AR80" si="125">R59/$AE$3</f>
        <v>1.905</v>
      </c>
      <c r="AS59" s="24">
        <f t="shared" ref="AS59:AS80" si="126">S59/$AE$3</f>
        <v>1.905</v>
      </c>
      <c r="AT59" s="24">
        <f t="shared" ref="AT59:AT80" si="127">T59/$AE$3</f>
        <v>1.905</v>
      </c>
      <c r="AU59" s="24">
        <f t="shared" ref="AU59:AU80" si="128">U59/$AE$3</f>
        <v>1.905</v>
      </c>
      <c r="AV59" s="24">
        <f t="shared" ref="AV59:AV80" si="129">V59/$AE$3</f>
        <v>1.905</v>
      </c>
      <c r="AW59" s="24">
        <f t="shared" ref="AW59:AW80" si="130">W59/$AE$3</f>
        <v>1.905</v>
      </c>
      <c r="AX59" s="24">
        <f t="shared" ref="AX59:AX80" si="131">X59/$AE$3</f>
        <v>1.905</v>
      </c>
      <c r="AY59" s="24">
        <f t="shared" ref="AY59:AY80" si="132">Y59/$AE$3</f>
        <v>1.905</v>
      </c>
      <c r="AZ59" s="24">
        <f t="shared" ref="AZ59:AZ80" si="133">Z59/$AE$3</f>
        <v>0</v>
      </c>
    </row>
    <row r="60" spans="1:52">
      <c r="A60" s="1"/>
      <c r="B60" s="83"/>
      <c r="C60" s="17" t="s">
        <v>100</v>
      </c>
      <c r="D60" s="14">
        <v>5</v>
      </c>
      <c r="E60" s="76">
        <v>0</v>
      </c>
      <c r="F60" s="76">
        <v>0</v>
      </c>
      <c r="G60" s="76">
        <v>0</v>
      </c>
      <c r="H60" s="76">
        <v>0</v>
      </c>
      <c r="I60" s="76">
        <v>0</v>
      </c>
      <c r="J60" s="76">
        <v>21.134874647727926</v>
      </c>
      <c r="K60" s="76">
        <v>85.829399713430576</v>
      </c>
      <c r="L60" s="76">
        <v>207.98728423480338</v>
      </c>
      <c r="M60" s="76">
        <v>315.88466219709414</v>
      </c>
      <c r="N60" s="76">
        <v>441.59213406689315</v>
      </c>
      <c r="O60" s="76">
        <v>584.86387523532812</v>
      </c>
      <c r="P60" s="76">
        <v>620.07749999999999</v>
      </c>
      <c r="Q60" s="76">
        <v>620.07749999999999</v>
      </c>
      <c r="R60" s="76">
        <v>620.07749999999999</v>
      </c>
      <c r="S60" s="76">
        <v>620.07749999999999</v>
      </c>
      <c r="T60" s="76">
        <v>620.07749999999999</v>
      </c>
      <c r="U60" s="76">
        <v>620.07749999999999</v>
      </c>
      <c r="V60" s="76">
        <v>620.07749999999999</v>
      </c>
      <c r="W60" s="76">
        <v>620.07749999999999</v>
      </c>
      <c r="X60" s="76">
        <v>620.07749999999999</v>
      </c>
      <c r="Y60" s="76">
        <v>620.07749999999999</v>
      </c>
      <c r="Z60" s="76">
        <v>0</v>
      </c>
      <c r="AB60" s="89"/>
      <c r="AC60" s="23" t="s">
        <v>100</v>
      </c>
      <c r="AD60" s="14">
        <v>5</v>
      </c>
      <c r="AE60" s="24">
        <f t="shared" si="112"/>
        <v>0</v>
      </c>
      <c r="AF60" s="24">
        <f t="shared" si="113"/>
        <v>0</v>
      </c>
      <c r="AG60" s="24">
        <f t="shared" si="114"/>
        <v>0</v>
      </c>
      <c r="AH60" s="24">
        <f t="shared" si="115"/>
        <v>0</v>
      </c>
      <c r="AI60" s="24">
        <f t="shared" si="116"/>
        <v>0</v>
      </c>
      <c r="AJ60" s="24">
        <f t="shared" si="117"/>
        <v>6.493049046921022E-2</v>
      </c>
      <c r="AK60" s="24">
        <f t="shared" si="118"/>
        <v>0.26368479174633047</v>
      </c>
      <c r="AL60" s="24">
        <f t="shared" si="119"/>
        <v>0.63897783175054801</v>
      </c>
      <c r="AM60" s="24">
        <f t="shared" si="120"/>
        <v>0.97045979169614172</v>
      </c>
      <c r="AN60" s="24">
        <f t="shared" si="121"/>
        <v>1.3566578619566609</v>
      </c>
      <c r="AO60" s="24">
        <f t="shared" si="122"/>
        <v>1.7968168209994719</v>
      </c>
      <c r="AP60" s="24">
        <f t="shared" si="123"/>
        <v>1.905</v>
      </c>
      <c r="AQ60" s="24">
        <f t="shared" si="124"/>
        <v>1.905</v>
      </c>
      <c r="AR60" s="24">
        <f t="shared" si="125"/>
        <v>1.905</v>
      </c>
      <c r="AS60" s="24">
        <f t="shared" si="126"/>
        <v>1.905</v>
      </c>
      <c r="AT60" s="24">
        <f t="shared" si="127"/>
        <v>1.905</v>
      </c>
      <c r="AU60" s="24">
        <f t="shared" si="128"/>
        <v>1.905</v>
      </c>
      <c r="AV60" s="24">
        <f t="shared" si="129"/>
        <v>1.905</v>
      </c>
      <c r="AW60" s="24">
        <f t="shared" si="130"/>
        <v>1.905</v>
      </c>
      <c r="AX60" s="24">
        <f t="shared" si="131"/>
        <v>1.905</v>
      </c>
      <c r="AY60" s="24">
        <f t="shared" si="132"/>
        <v>1.905</v>
      </c>
      <c r="AZ60" s="24">
        <f t="shared" si="133"/>
        <v>0</v>
      </c>
    </row>
    <row r="61" spans="1:52">
      <c r="A61" s="1"/>
      <c r="B61" s="83"/>
      <c r="C61" s="18" t="s">
        <v>100</v>
      </c>
      <c r="D61" s="13">
        <v>10</v>
      </c>
      <c r="E61" s="76">
        <v>0</v>
      </c>
      <c r="F61" s="76">
        <v>0</v>
      </c>
      <c r="G61" s="76">
        <v>0</v>
      </c>
      <c r="H61" s="76">
        <v>0</v>
      </c>
      <c r="I61" s="76">
        <v>0</v>
      </c>
      <c r="J61" s="76">
        <v>18.610687285247749</v>
      </c>
      <c r="K61" s="76">
        <v>74.288266640158184</v>
      </c>
      <c r="L61" s="76">
        <v>177.5233484752585</v>
      </c>
      <c r="M61" s="76">
        <v>251.55107197271812</v>
      </c>
      <c r="N61" s="76">
        <v>355.41743875555017</v>
      </c>
      <c r="O61" s="76">
        <v>463.24727378726078</v>
      </c>
      <c r="P61" s="76">
        <v>590.21069291194465</v>
      </c>
      <c r="Q61" s="76">
        <v>620.07749999999999</v>
      </c>
      <c r="R61" s="76">
        <v>620.07749999999999</v>
      </c>
      <c r="S61" s="76">
        <v>620.07749999999999</v>
      </c>
      <c r="T61" s="76">
        <v>620.07749999999999</v>
      </c>
      <c r="U61" s="76">
        <v>620.07749999999999</v>
      </c>
      <c r="V61" s="76">
        <v>620.07749999999999</v>
      </c>
      <c r="W61" s="76">
        <v>620.07749999999999</v>
      </c>
      <c r="X61" s="76">
        <v>620.07749999999999</v>
      </c>
      <c r="Y61" s="76">
        <v>620.07749999999999</v>
      </c>
      <c r="Z61" s="76">
        <v>0</v>
      </c>
      <c r="AB61" s="89"/>
      <c r="AC61" s="23" t="s">
        <v>100</v>
      </c>
      <c r="AD61" s="14">
        <v>10</v>
      </c>
      <c r="AE61" s="24">
        <f t="shared" si="112"/>
        <v>0</v>
      </c>
      <c r="AF61" s="24">
        <f t="shared" si="113"/>
        <v>0</v>
      </c>
      <c r="AG61" s="24">
        <f t="shared" si="114"/>
        <v>0</v>
      </c>
      <c r="AH61" s="24">
        <f t="shared" si="115"/>
        <v>0</v>
      </c>
      <c r="AI61" s="24">
        <f t="shared" si="116"/>
        <v>0</v>
      </c>
      <c r="AJ61" s="24">
        <f t="shared" si="117"/>
        <v>5.7175690584478495E-2</v>
      </c>
      <c r="AK61" s="24">
        <f t="shared" si="118"/>
        <v>0.22822816172091609</v>
      </c>
      <c r="AL61" s="24">
        <f t="shared" si="119"/>
        <v>0.54538663126039477</v>
      </c>
      <c r="AM61" s="24">
        <f t="shared" si="120"/>
        <v>0.7728143532187961</v>
      </c>
      <c r="AN61" s="24">
        <f t="shared" si="121"/>
        <v>1.0919122542413215</v>
      </c>
      <c r="AO61" s="24">
        <f t="shared" si="122"/>
        <v>1.4231867090238426</v>
      </c>
      <c r="AP61" s="24">
        <f t="shared" si="123"/>
        <v>1.8132432961964506</v>
      </c>
      <c r="AQ61" s="24">
        <f t="shared" si="124"/>
        <v>1.905</v>
      </c>
      <c r="AR61" s="24">
        <f t="shared" si="125"/>
        <v>1.905</v>
      </c>
      <c r="AS61" s="24">
        <f t="shared" si="126"/>
        <v>1.905</v>
      </c>
      <c r="AT61" s="24">
        <f t="shared" si="127"/>
        <v>1.905</v>
      </c>
      <c r="AU61" s="24">
        <f t="shared" si="128"/>
        <v>1.905</v>
      </c>
      <c r="AV61" s="24">
        <f t="shared" si="129"/>
        <v>1.905</v>
      </c>
      <c r="AW61" s="24">
        <f t="shared" si="130"/>
        <v>1.905</v>
      </c>
      <c r="AX61" s="24">
        <f t="shared" si="131"/>
        <v>1.905</v>
      </c>
      <c r="AY61" s="24">
        <f t="shared" si="132"/>
        <v>1.905</v>
      </c>
      <c r="AZ61" s="24">
        <f t="shared" si="133"/>
        <v>0</v>
      </c>
    </row>
    <row r="62" spans="1:52">
      <c r="A62" s="1"/>
      <c r="B62" s="83"/>
      <c r="C62" s="17" t="s">
        <v>100</v>
      </c>
      <c r="D62" s="14">
        <v>15</v>
      </c>
      <c r="E62" s="76">
        <v>0</v>
      </c>
      <c r="F62" s="76">
        <v>0</v>
      </c>
      <c r="G62" s="76">
        <v>0</v>
      </c>
      <c r="H62" s="76">
        <v>0</v>
      </c>
      <c r="I62" s="76">
        <v>0</v>
      </c>
      <c r="J62" s="76">
        <v>0</v>
      </c>
      <c r="K62" s="76">
        <v>62.747133566871426</v>
      </c>
      <c r="L62" s="76">
        <v>147.04127328851683</v>
      </c>
      <c r="M62" s="76">
        <v>201.40186906184803</v>
      </c>
      <c r="N62" s="76">
        <v>308.95663823462775</v>
      </c>
      <c r="O62" s="76">
        <v>401.71697261000622</v>
      </c>
      <c r="P62" s="76">
        <v>504.39785582368376</v>
      </c>
      <c r="Q62" s="76">
        <v>618.38254116633311</v>
      </c>
      <c r="R62" s="76">
        <v>620.07749999999999</v>
      </c>
      <c r="S62" s="76">
        <v>620.07749999999999</v>
      </c>
      <c r="T62" s="76">
        <v>620.07749999999999</v>
      </c>
      <c r="U62" s="76">
        <v>620.07749999999999</v>
      </c>
      <c r="V62" s="76">
        <v>620.07749999999999</v>
      </c>
      <c r="W62" s="76">
        <v>620.07749999999999</v>
      </c>
      <c r="X62" s="76">
        <v>620.07749999999999</v>
      </c>
      <c r="Y62" s="76">
        <v>620.07749999999999</v>
      </c>
      <c r="Z62" s="76">
        <v>0</v>
      </c>
      <c r="AB62" s="89"/>
      <c r="AC62" s="23" t="s">
        <v>100</v>
      </c>
      <c r="AD62" s="14">
        <v>15</v>
      </c>
      <c r="AE62" s="24">
        <f t="shared" si="112"/>
        <v>0</v>
      </c>
      <c r="AF62" s="24">
        <f t="shared" si="113"/>
        <v>0</v>
      </c>
      <c r="AG62" s="24">
        <f t="shared" si="114"/>
        <v>0</v>
      </c>
      <c r="AH62" s="24">
        <f t="shared" si="115"/>
        <v>0</v>
      </c>
      <c r="AI62" s="24">
        <f t="shared" si="116"/>
        <v>0</v>
      </c>
      <c r="AJ62" s="24">
        <f t="shared" si="117"/>
        <v>0</v>
      </c>
      <c r="AK62" s="24">
        <f t="shared" si="118"/>
        <v>0.19277153169545752</v>
      </c>
      <c r="AL62" s="24">
        <f t="shared" si="119"/>
        <v>0.45173970288330823</v>
      </c>
      <c r="AM62" s="24">
        <f t="shared" si="120"/>
        <v>0.61874614151105389</v>
      </c>
      <c r="AN62" s="24">
        <f t="shared" si="121"/>
        <v>0.94917553989132952</v>
      </c>
      <c r="AO62" s="24">
        <f t="shared" si="122"/>
        <v>1.2341535256835829</v>
      </c>
      <c r="AP62" s="24">
        <f t="shared" si="123"/>
        <v>1.5496093880911943</v>
      </c>
      <c r="AQ62" s="24">
        <f t="shared" si="124"/>
        <v>1.8997927531991801</v>
      </c>
      <c r="AR62" s="24">
        <f t="shared" si="125"/>
        <v>1.905</v>
      </c>
      <c r="AS62" s="24">
        <f t="shared" si="126"/>
        <v>1.905</v>
      </c>
      <c r="AT62" s="24">
        <f t="shared" si="127"/>
        <v>1.905</v>
      </c>
      <c r="AU62" s="24">
        <f t="shared" si="128"/>
        <v>1.905</v>
      </c>
      <c r="AV62" s="24">
        <f t="shared" si="129"/>
        <v>1.905</v>
      </c>
      <c r="AW62" s="24">
        <f t="shared" si="130"/>
        <v>1.905</v>
      </c>
      <c r="AX62" s="24">
        <f t="shared" si="131"/>
        <v>1.905</v>
      </c>
      <c r="AY62" s="24">
        <f t="shared" si="132"/>
        <v>1.905</v>
      </c>
      <c r="AZ62" s="24">
        <f t="shared" si="133"/>
        <v>0</v>
      </c>
    </row>
    <row r="63" spans="1:52">
      <c r="A63" s="1"/>
      <c r="B63" s="83"/>
      <c r="C63" s="18" t="s">
        <v>100</v>
      </c>
      <c r="D63" s="13">
        <v>20</v>
      </c>
      <c r="E63" s="76">
        <v>0</v>
      </c>
      <c r="F63" s="76">
        <v>0</v>
      </c>
      <c r="G63" s="76">
        <v>0</v>
      </c>
      <c r="H63" s="76">
        <v>0</v>
      </c>
      <c r="I63" s="76">
        <v>0</v>
      </c>
      <c r="J63" s="76">
        <v>0</v>
      </c>
      <c r="K63" s="76">
        <v>53.396294001252748</v>
      </c>
      <c r="L63" s="76">
        <v>127.94389199467051</v>
      </c>
      <c r="M63" s="76">
        <v>168.53062422178374</v>
      </c>
      <c r="N63" s="76">
        <v>252.97879359237339</v>
      </c>
      <c r="O63" s="76">
        <v>346.41376586517708</v>
      </c>
      <c r="P63" s="76">
        <v>437.3151601074274</v>
      </c>
      <c r="Q63" s="76">
        <v>540.66368376443484</v>
      </c>
      <c r="R63" s="76">
        <v>620.07749999999999</v>
      </c>
      <c r="S63" s="76">
        <v>620.07749999999999</v>
      </c>
      <c r="T63" s="76">
        <v>620.07749999999999</v>
      </c>
      <c r="U63" s="76">
        <v>620.07749999999999</v>
      </c>
      <c r="V63" s="76">
        <v>620.07749999999999</v>
      </c>
      <c r="W63" s="76">
        <v>620.07749999999999</v>
      </c>
      <c r="X63" s="76">
        <v>620.07749999999999</v>
      </c>
      <c r="Y63" s="76">
        <v>620.07749999999999</v>
      </c>
      <c r="Z63" s="76">
        <v>0</v>
      </c>
      <c r="AB63" s="89"/>
      <c r="AC63" s="23" t="s">
        <v>100</v>
      </c>
      <c r="AD63" s="14">
        <v>20</v>
      </c>
      <c r="AE63" s="24">
        <f t="shared" si="112"/>
        <v>0</v>
      </c>
      <c r="AF63" s="24">
        <f t="shared" si="113"/>
        <v>0</v>
      </c>
      <c r="AG63" s="24">
        <f t="shared" si="114"/>
        <v>0</v>
      </c>
      <c r="AH63" s="24">
        <f t="shared" si="115"/>
        <v>0</v>
      </c>
      <c r="AI63" s="24">
        <f t="shared" si="116"/>
        <v>0</v>
      </c>
      <c r="AJ63" s="24">
        <f t="shared" si="117"/>
        <v>0</v>
      </c>
      <c r="AK63" s="24">
        <f t="shared" si="118"/>
        <v>0.1640439139823433</v>
      </c>
      <c r="AL63" s="24">
        <f t="shared" si="119"/>
        <v>0.39306879261035488</v>
      </c>
      <c r="AM63" s="24">
        <f t="shared" si="120"/>
        <v>0.51775921419902837</v>
      </c>
      <c r="AN63" s="24">
        <f t="shared" si="121"/>
        <v>0.77720059475383529</v>
      </c>
      <c r="AO63" s="24">
        <f t="shared" si="122"/>
        <v>1.0642512008146761</v>
      </c>
      <c r="AP63" s="24">
        <f t="shared" si="123"/>
        <v>1.3435181570120658</v>
      </c>
      <c r="AQ63" s="24">
        <f t="shared" si="124"/>
        <v>1.6610251421334403</v>
      </c>
      <c r="AR63" s="24">
        <f t="shared" si="125"/>
        <v>1.905</v>
      </c>
      <c r="AS63" s="24">
        <f t="shared" si="126"/>
        <v>1.905</v>
      </c>
      <c r="AT63" s="24">
        <f t="shared" si="127"/>
        <v>1.905</v>
      </c>
      <c r="AU63" s="24">
        <f t="shared" si="128"/>
        <v>1.905</v>
      </c>
      <c r="AV63" s="24">
        <f t="shared" si="129"/>
        <v>1.905</v>
      </c>
      <c r="AW63" s="24">
        <f t="shared" si="130"/>
        <v>1.905</v>
      </c>
      <c r="AX63" s="24">
        <f t="shared" si="131"/>
        <v>1.905</v>
      </c>
      <c r="AY63" s="24">
        <f t="shared" si="132"/>
        <v>1.905</v>
      </c>
      <c r="AZ63" s="24">
        <f t="shared" si="133"/>
        <v>0</v>
      </c>
    </row>
    <row r="64" spans="1:52">
      <c r="A64" s="1"/>
      <c r="B64" s="83"/>
      <c r="C64" s="17" t="s">
        <v>100</v>
      </c>
      <c r="D64" s="14">
        <v>25</v>
      </c>
      <c r="E64" s="76">
        <v>0</v>
      </c>
      <c r="F64" s="76">
        <v>0</v>
      </c>
      <c r="G64" s="76">
        <v>0</v>
      </c>
      <c r="H64" s="76">
        <v>0</v>
      </c>
      <c r="I64" s="76">
        <v>0</v>
      </c>
      <c r="J64" s="76">
        <v>0</v>
      </c>
      <c r="K64" s="76">
        <v>47.112995368799972</v>
      </c>
      <c r="L64" s="76">
        <v>123.42004793234055</v>
      </c>
      <c r="M64" s="76">
        <v>145.88702663210992</v>
      </c>
      <c r="N64" s="76">
        <v>228.45960624083423</v>
      </c>
      <c r="O64" s="76">
        <v>339.29129723686577</v>
      </c>
      <c r="P64" s="76">
        <v>424.17604602576432</v>
      </c>
      <c r="Q64" s="76">
        <v>520.14463580433483</v>
      </c>
      <c r="R64" s="76">
        <v>620.07749999999999</v>
      </c>
      <c r="S64" s="76">
        <v>620.07749999999999</v>
      </c>
      <c r="T64" s="76">
        <v>620.07749999999999</v>
      </c>
      <c r="U64" s="76">
        <v>620.07749999999999</v>
      </c>
      <c r="V64" s="76">
        <v>620.07749999999999</v>
      </c>
      <c r="W64" s="76">
        <v>620.07749999999999</v>
      </c>
      <c r="X64" s="76">
        <v>620.07749999999999</v>
      </c>
      <c r="Y64" s="76">
        <v>620.07749999999999</v>
      </c>
      <c r="Z64" s="76">
        <v>0</v>
      </c>
      <c r="AB64" s="89"/>
      <c r="AC64" s="23" t="s">
        <v>100</v>
      </c>
      <c r="AD64" s="14">
        <v>25</v>
      </c>
      <c r="AE64" s="24">
        <f t="shared" si="112"/>
        <v>0</v>
      </c>
      <c r="AF64" s="24">
        <f t="shared" si="113"/>
        <v>0</v>
      </c>
      <c r="AG64" s="24">
        <f t="shared" si="114"/>
        <v>0</v>
      </c>
      <c r="AH64" s="24">
        <f t="shared" si="115"/>
        <v>0</v>
      </c>
      <c r="AI64" s="24">
        <f t="shared" si="116"/>
        <v>0</v>
      </c>
      <c r="AJ64" s="24">
        <f t="shared" si="117"/>
        <v>0</v>
      </c>
      <c r="AK64" s="24">
        <f t="shared" si="118"/>
        <v>0.1447403851576036</v>
      </c>
      <c r="AL64" s="24">
        <f t="shared" si="119"/>
        <v>0.37917065417001705</v>
      </c>
      <c r="AM64" s="24">
        <f t="shared" si="120"/>
        <v>0.44819363020617486</v>
      </c>
      <c r="AN64" s="24">
        <f t="shared" si="121"/>
        <v>0.70187283023297764</v>
      </c>
      <c r="AO64" s="24">
        <f t="shared" si="122"/>
        <v>1.0423695767645647</v>
      </c>
      <c r="AP64" s="24">
        <f t="shared" si="123"/>
        <v>1.3031522151329165</v>
      </c>
      <c r="AQ64" s="24">
        <f t="shared" si="124"/>
        <v>1.5979865923328258</v>
      </c>
      <c r="AR64" s="24">
        <f t="shared" si="125"/>
        <v>1.905</v>
      </c>
      <c r="AS64" s="24">
        <f t="shared" si="126"/>
        <v>1.905</v>
      </c>
      <c r="AT64" s="24">
        <f t="shared" si="127"/>
        <v>1.905</v>
      </c>
      <c r="AU64" s="24">
        <f t="shared" si="128"/>
        <v>1.905</v>
      </c>
      <c r="AV64" s="24">
        <f t="shared" si="129"/>
        <v>1.905</v>
      </c>
      <c r="AW64" s="24">
        <f t="shared" si="130"/>
        <v>1.905</v>
      </c>
      <c r="AX64" s="24">
        <f t="shared" si="131"/>
        <v>1.905</v>
      </c>
      <c r="AY64" s="24">
        <f t="shared" si="132"/>
        <v>1.905</v>
      </c>
      <c r="AZ64" s="24">
        <f t="shared" si="133"/>
        <v>0</v>
      </c>
    </row>
    <row r="65" spans="1:52">
      <c r="A65" s="1"/>
      <c r="B65" s="83"/>
      <c r="C65" s="18" t="s">
        <v>100</v>
      </c>
      <c r="D65" s="13">
        <v>30</v>
      </c>
      <c r="E65" s="76">
        <v>0</v>
      </c>
      <c r="F65" s="76">
        <v>0</v>
      </c>
      <c r="G65" s="76">
        <v>0</v>
      </c>
      <c r="H65" s="76">
        <v>0</v>
      </c>
      <c r="I65" s="76">
        <v>0</v>
      </c>
      <c r="J65" s="76">
        <v>0</v>
      </c>
      <c r="K65" s="76">
        <v>44.969620594294575</v>
      </c>
      <c r="L65" s="76">
        <v>107.1570537595064</v>
      </c>
      <c r="M65" s="76">
        <v>128.22012633166722</v>
      </c>
      <c r="N65" s="76">
        <v>200.36832784217893</v>
      </c>
      <c r="O65" s="76">
        <v>299.57553236771105</v>
      </c>
      <c r="P65" s="76">
        <v>373.8014619418575</v>
      </c>
      <c r="Q65" s="76">
        <v>458.03481326129355</v>
      </c>
      <c r="R65" s="76">
        <v>620.07749999999999</v>
      </c>
      <c r="S65" s="76">
        <v>620.07749999999999</v>
      </c>
      <c r="T65" s="76">
        <v>620.07749999999999</v>
      </c>
      <c r="U65" s="76">
        <v>620.07749999999999</v>
      </c>
      <c r="V65" s="76">
        <v>620.07749999999999</v>
      </c>
      <c r="W65" s="76">
        <v>620.07749999999999</v>
      </c>
      <c r="X65" s="76">
        <v>620.07749999999999</v>
      </c>
      <c r="Y65" s="76">
        <v>620.07749999999999</v>
      </c>
      <c r="Z65" s="76">
        <v>0</v>
      </c>
      <c r="AB65" s="89"/>
      <c r="AC65" s="23" t="s">
        <v>100</v>
      </c>
      <c r="AD65" s="14">
        <v>30</v>
      </c>
      <c r="AE65" s="24">
        <f t="shared" si="112"/>
        <v>0</v>
      </c>
      <c r="AF65" s="24">
        <f t="shared" si="113"/>
        <v>0</v>
      </c>
      <c r="AG65" s="24">
        <f t="shared" si="114"/>
        <v>0</v>
      </c>
      <c r="AH65" s="24">
        <f t="shared" si="115"/>
        <v>0</v>
      </c>
      <c r="AI65" s="24">
        <f t="shared" si="116"/>
        <v>0</v>
      </c>
      <c r="AJ65" s="24">
        <f t="shared" si="117"/>
        <v>0</v>
      </c>
      <c r="AK65" s="24">
        <f t="shared" si="118"/>
        <v>0.13815551641872373</v>
      </c>
      <c r="AL65" s="24">
        <f t="shared" si="119"/>
        <v>0.32920753843166328</v>
      </c>
      <c r="AM65" s="24">
        <f t="shared" si="120"/>
        <v>0.39391743880696534</v>
      </c>
      <c r="AN65" s="24">
        <f t="shared" si="121"/>
        <v>0.61557089966875245</v>
      </c>
      <c r="AO65" s="24">
        <f t="shared" si="122"/>
        <v>0.92035493814964997</v>
      </c>
      <c r="AP65" s="24">
        <f t="shared" si="123"/>
        <v>1.1483915881470277</v>
      </c>
      <c r="AQ65" s="24">
        <f t="shared" si="124"/>
        <v>1.4071730054110401</v>
      </c>
      <c r="AR65" s="24">
        <f t="shared" si="125"/>
        <v>1.905</v>
      </c>
      <c r="AS65" s="24">
        <f t="shared" si="126"/>
        <v>1.905</v>
      </c>
      <c r="AT65" s="24">
        <f t="shared" si="127"/>
        <v>1.905</v>
      </c>
      <c r="AU65" s="24">
        <f t="shared" si="128"/>
        <v>1.905</v>
      </c>
      <c r="AV65" s="24">
        <f t="shared" si="129"/>
        <v>1.905</v>
      </c>
      <c r="AW65" s="24">
        <f t="shared" si="130"/>
        <v>1.905</v>
      </c>
      <c r="AX65" s="24">
        <f t="shared" si="131"/>
        <v>1.905</v>
      </c>
      <c r="AY65" s="24">
        <f t="shared" si="132"/>
        <v>1.905</v>
      </c>
      <c r="AZ65" s="24">
        <f t="shared" si="133"/>
        <v>0</v>
      </c>
    </row>
    <row r="66" spans="1:52">
      <c r="A66" s="1"/>
      <c r="B66" s="83"/>
      <c r="C66" s="17" t="s">
        <v>100</v>
      </c>
      <c r="D66" s="14">
        <v>35</v>
      </c>
      <c r="E66" s="76">
        <v>0</v>
      </c>
      <c r="F66" s="76">
        <v>0</v>
      </c>
      <c r="G66" s="76">
        <v>0</v>
      </c>
      <c r="H66" s="76">
        <v>0</v>
      </c>
      <c r="I66" s="76">
        <v>0</v>
      </c>
      <c r="J66" s="76">
        <v>0</v>
      </c>
      <c r="K66" s="76">
        <v>42.82624581978861</v>
      </c>
      <c r="L66" s="76">
        <v>94.27410649113142</v>
      </c>
      <c r="M66" s="76">
        <v>117.30382652887423</v>
      </c>
      <c r="N66" s="76">
        <v>181.26626468267793</v>
      </c>
      <c r="O66" s="76">
        <v>285.70785338421564</v>
      </c>
      <c r="P66" s="76">
        <v>359.31911229814631</v>
      </c>
      <c r="Q66" s="76">
        <v>440.22523300223594</v>
      </c>
      <c r="R66" s="76">
        <v>566.37</v>
      </c>
      <c r="S66" s="76">
        <v>620.07749999999999</v>
      </c>
      <c r="T66" s="76">
        <v>620.07749999999999</v>
      </c>
      <c r="U66" s="76">
        <v>620.07749999999999</v>
      </c>
      <c r="V66" s="76">
        <v>620.07749999999999</v>
      </c>
      <c r="W66" s="76">
        <v>620.07749999999999</v>
      </c>
      <c r="X66" s="76">
        <v>620.07749999999999</v>
      </c>
      <c r="Y66" s="76">
        <v>620.07749999999999</v>
      </c>
      <c r="Z66" s="76">
        <v>0</v>
      </c>
      <c r="AB66" s="89"/>
      <c r="AC66" s="23" t="s">
        <v>100</v>
      </c>
      <c r="AD66" s="14">
        <v>35</v>
      </c>
      <c r="AE66" s="24">
        <f t="shared" si="112"/>
        <v>0</v>
      </c>
      <c r="AF66" s="24">
        <f t="shared" si="113"/>
        <v>0</v>
      </c>
      <c r="AG66" s="24">
        <f t="shared" si="114"/>
        <v>0</v>
      </c>
      <c r="AH66" s="24">
        <f t="shared" si="115"/>
        <v>0</v>
      </c>
      <c r="AI66" s="24">
        <f t="shared" si="116"/>
        <v>0</v>
      </c>
      <c r="AJ66" s="24">
        <f t="shared" si="117"/>
        <v>0</v>
      </c>
      <c r="AK66" s="24">
        <f t="shared" si="118"/>
        <v>0.13157064767984211</v>
      </c>
      <c r="AL66" s="24">
        <f t="shared" si="119"/>
        <v>0.28962859137060343</v>
      </c>
      <c r="AM66" s="24">
        <f t="shared" si="120"/>
        <v>0.36038041944354599</v>
      </c>
      <c r="AN66" s="24">
        <f t="shared" si="121"/>
        <v>0.55688560578395674</v>
      </c>
      <c r="AO66" s="24">
        <f t="shared" si="122"/>
        <v>0.87775070164121549</v>
      </c>
      <c r="AP66" s="24">
        <f t="shared" si="123"/>
        <v>1.1038989625135063</v>
      </c>
      <c r="AQ66" s="24">
        <f t="shared" si="124"/>
        <v>1.3524584731251488</v>
      </c>
      <c r="AR66" s="24">
        <f t="shared" si="125"/>
        <v>1.74</v>
      </c>
      <c r="AS66" s="24">
        <f t="shared" si="126"/>
        <v>1.905</v>
      </c>
      <c r="AT66" s="24">
        <f t="shared" si="127"/>
        <v>1.905</v>
      </c>
      <c r="AU66" s="24">
        <f t="shared" si="128"/>
        <v>1.905</v>
      </c>
      <c r="AV66" s="24">
        <f t="shared" si="129"/>
        <v>1.905</v>
      </c>
      <c r="AW66" s="24">
        <f t="shared" si="130"/>
        <v>1.905</v>
      </c>
      <c r="AX66" s="24">
        <f t="shared" si="131"/>
        <v>1.905</v>
      </c>
      <c r="AY66" s="24">
        <f t="shared" si="132"/>
        <v>1.905</v>
      </c>
      <c r="AZ66" s="24">
        <f t="shared" si="133"/>
        <v>0</v>
      </c>
    </row>
    <row r="67" spans="1:52">
      <c r="A67" s="1"/>
      <c r="B67" s="83"/>
      <c r="C67" s="18" t="s">
        <v>100</v>
      </c>
      <c r="D67" s="13">
        <v>40</v>
      </c>
      <c r="E67" s="76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v>39.311598964402066</v>
      </c>
      <c r="L67" s="76">
        <v>86.707739436407493</v>
      </c>
      <c r="M67" s="76">
        <v>107.65494886156262</v>
      </c>
      <c r="N67" s="76">
        <v>165.18661943195602</v>
      </c>
      <c r="O67" s="76">
        <v>259.15076043782841</v>
      </c>
      <c r="P67" s="76">
        <v>324.26265977957416</v>
      </c>
      <c r="Q67" s="76">
        <v>396.02693962048937</v>
      </c>
      <c r="R67" s="76">
        <v>491.60021059454806</v>
      </c>
      <c r="S67" s="76">
        <v>610.50884234919977</v>
      </c>
      <c r="T67" s="76">
        <v>620.07749999999999</v>
      </c>
      <c r="U67" s="76">
        <v>620.07749999999999</v>
      </c>
      <c r="V67" s="76">
        <v>620.07749999999999</v>
      </c>
      <c r="W67" s="76">
        <v>620.07749999999999</v>
      </c>
      <c r="X67" s="76">
        <v>620.07749999999999</v>
      </c>
      <c r="Y67" s="76">
        <v>620.07749999999999</v>
      </c>
      <c r="Z67" s="76">
        <v>0</v>
      </c>
      <c r="AB67" s="89"/>
      <c r="AC67" s="23" t="s">
        <v>100</v>
      </c>
      <c r="AD67" s="14">
        <v>40</v>
      </c>
      <c r="AE67" s="24">
        <f t="shared" si="112"/>
        <v>0</v>
      </c>
      <c r="AF67" s="24">
        <f t="shared" si="113"/>
        <v>0</v>
      </c>
      <c r="AG67" s="24">
        <f t="shared" si="114"/>
        <v>0</v>
      </c>
      <c r="AH67" s="24">
        <f t="shared" si="115"/>
        <v>0</v>
      </c>
      <c r="AI67" s="24">
        <f t="shared" si="116"/>
        <v>0</v>
      </c>
      <c r="AJ67" s="24">
        <f t="shared" si="117"/>
        <v>0</v>
      </c>
      <c r="AK67" s="24">
        <f t="shared" si="118"/>
        <v>0.12077296148817838</v>
      </c>
      <c r="AL67" s="24">
        <f t="shared" si="119"/>
        <v>0.2663832240749846</v>
      </c>
      <c r="AM67" s="24">
        <f t="shared" si="120"/>
        <v>0.33073717008160558</v>
      </c>
      <c r="AN67" s="24">
        <f t="shared" si="121"/>
        <v>0.5074857739845039</v>
      </c>
      <c r="AO67" s="24">
        <f t="shared" si="122"/>
        <v>0.79616209043879693</v>
      </c>
      <c r="AP67" s="24">
        <f t="shared" si="123"/>
        <v>0.99619864755629539</v>
      </c>
      <c r="AQ67" s="24">
        <f t="shared" si="124"/>
        <v>1.2166726255621794</v>
      </c>
      <c r="AR67" s="24">
        <f t="shared" si="125"/>
        <v>1.5102925056668144</v>
      </c>
      <c r="AS67" s="24">
        <f t="shared" si="126"/>
        <v>1.8756032023016891</v>
      </c>
      <c r="AT67" s="24">
        <f t="shared" si="127"/>
        <v>1.905</v>
      </c>
      <c r="AU67" s="24">
        <f t="shared" si="128"/>
        <v>1.905</v>
      </c>
      <c r="AV67" s="24">
        <f t="shared" si="129"/>
        <v>1.905</v>
      </c>
      <c r="AW67" s="24">
        <f t="shared" si="130"/>
        <v>1.905</v>
      </c>
      <c r="AX67" s="24">
        <f t="shared" si="131"/>
        <v>1.905</v>
      </c>
      <c r="AY67" s="24">
        <f t="shared" si="132"/>
        <v>1.905</v>
      </c>
      <c r="AZ67" s="24">
        <f t="shared" si="133"/>
        <v>0</v>
      </c>
    </row>
    <row r="68" spans="1:52">
      <c r="A68" s="1"/>
      <c r="B68" s="83"/>
      <c r="C68" s="17" t="s">
        <v>100</v>
      </c>
      <c r="D68" s="14">
        <v>45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35.301433427594148</v>
      </c>
      <c r="L68" s="76">
        <v>79.845966253485685</v>
      </c>
      <c r="M68" s="76">
        <v>99.28857922774155</v>
      </c>
      <c r="N68" s="76">
        <v>152.11940603012167</v>
      </c>
      <c r="O68" s="76">
        <v>237.00831645512793</v>
      </c>
      <c r="P68" s="76">
        <v>295.18201341341234</v>
      </c>
      <c r="Q68" s="76">
        <v>359.40070796843895</v>
      </c>
      <c r="R68" s="76">
        <v>442.12573625123247</v>
      </c>
      <c r="S68" s="76">
        <v>547.7493359952739</v>
      </c>
      <c r="T68" s="76">
        <v>620.07749999999999</v>
      </c>
      <c r="U68" s="76">
        <v>620.07749999999999</v>
      </c>
      <c r="V68" s="76">
        <v>620.07749999999999</v>
      </c>
      <c r="W68" s="76">
        <v>620.07749999999999</v>
      </c>
      <c r="X68" s="76">
        <v>620.07749999999999</v>
      </c>
      <c r="Y68" s="76">
        <v>620.07749999999999</v>
      </c>
      <c r="Z68" s="76">
        <v>0</v>
      </c>
      <c r="AB68" s="89"/>
      <c r="AC68" s="23" t="s">
        <v>100</v>
      </c>
      <c r="AD68" s="14">
        <v>45</v>
      </c>
      <c r="AE68" s="24">
        <f t="shared" si="112"/>
        <v>0</v>
      </c>
      <c r="AF68" s="24">
        <f t="shared" si="113"/>
        <v>0</v>
      </c>
      <c r="AG68" s="24">
        <f t="shared" si="114"/>
        <v>0</v>
      </c>
      <c r="AH68" s="24">
        <f t="shared" si="115"/>
        <v>0</v>
      </c>
      <c r="AI68" s="24">
        <f t="shared" si="116"/>
        <v>0</v>
      </c>
      <c r="AJ68" s="24">
        <f t="shared" si="117"/>
        <v>0</v>
      </c>
      <c r="AK68" s="24">
        <f t="shared" si="118"/>
        <v>0.10845294447801582</v>
      </c>
      <c r="AL68" s="24">
        <f t="shared" si="119"/>
        <v>0.24530250769120027</v>
      </c>
      <c r="AM68" s="24">
        <f t="shared" si="120"/>
        <v>0.30503403756602626</v>
      </c>
      <c r="AN68" s="24">
        <f t="shared" si="121"/>
        <v>0.46734072513094216</v>
      </c>
      <c r="AO68" s="24">
        <f t="shared" si="122"/>
        <v>0.72813614886368028</v>
      </c>
      <c r="AP68" s="24">
        <f t="shared" si="123"/>
        <v>0.90685718406578286</v>
      </c>
      <c r="AQ68" s="24">
        <f t="shared" si="124"/>
        <v>1.1041496404560336</v>
      </c>
      <c r="AR68" s="24">
        <f t="shared" si="125"/>
        <v>1.3582971927841243</v>
      </c>
      <c r="AS68" s="24">
        <f t="shared" si="126"/>
        <v>1.6827936589716557</v>
      </c>
      <c r="AT68" s="24">
        <f t="shared" si="127"/>
        <v>1.905</v>
      </c>
      <c r="AU68" s="24">
        <f t="shared" si="128"/>
        <v>1.905</v>
      </c>
      <c r="AV68" s="24">
        <f t="shared" si="129"/>
        <v>1.905</v>
      </c>
      <c r="AW68" s="24">
        <f t="shared" si="130"/>
        <v>1.905</v>
      </c>
      <c r="AX68" s="24">
        <f t="shared" si="131"/>
        <v>1.905</v>
      </c>
      <c r="AY68" s="24">
        <f t="shared" si="132"/>
        <v>1.905</v>
      </c>
      <c r="AZ68" s="24">
        <f t="shared" si="133"/>
        <v>0</v>
      </c>
    </row>
    <row r="69" spans="1:52">
      <c r="A69" s="1"/>
      <c r="B69" s="83"/>
      <c r="C69" s="18" t="s">
        <v>100</v>
      </c>
      <c r="D69" s="13">
        <v>50</v>
      </c>
      <c r="E69" s="76">
        <v>0</v>
      </c>
      <c r="F69" s="76">
        <v>0</v>
      </c>
      <c r="G69" s="76">
        <v>0</v>
      </c>
      <c r="H69" s="76">
        <v>0</v>
      </c>
      <c r="I69" s="76">
        <v>0</v>
      </c>
      <c r="J69" s="76">
        <v>0</v>
      </c>
      <c r="K69" s="76">
        <v>32.348855272924972</v>
      </c>
      <c r="L69" s="76">
        <v>73.694572038092915</v>
      </c>
      <c r="M69" s="76">
        <v>93.295750174875579</v>
      </c>
      <c r="N69" s="76">
        <v>140.99784799189698</v>
      </c>
      <c r="O69" s="76">
        <v>234.35999999999999</v>
      </c>
      <c r="P69" s="76">
        <v>289.69499999999999</v>
      </c>
      <c r="Q69" s="76">
        <v>348.28500000000003</v>
      </c>
      <c r="R69" s="76">
        <v>429.66</v>
      </c>
      <c r="S69" s="76">
        <v>520.80000000000007</v>
      </c>
      <c r="T69" s="76">
        <v>607.69945811774903</v>
      </c>
      <c r="U69" s="76">
        <v>620.07749999999999</v>
      </c>
      <c r="V69" s="76">
        <v>620.07749999999999</v>
      </c>
      <c r="W69" s="76">
        <v>620.07749999999999</v>
      </c>
      <c r="X69" s="76">
        <v>620.07749999999999</v>
      </c>
      <c r="Y69" s="76">
        <v>620.07749999999999</v>
      </c>
      <c r="Z69" s="76">
        <v>0</v>
      </c>
      <c r="AB69" s="89"/>
      <c r="AC69" s="23" t="s">
        <v>100</v>
      </c>
      <c r="AD69" s="14">
        <v>50</v>
      </c>
      <c r="AE69" s="24">
        <f t="shared" si="112"/>
        <v>0</v>
      </c>
      <c r="AF69" s="24">
        <f t="shared" si="113"/>
        <v>0</v>
      </c>
      <c r="AG69" s="24">
        <f t="shared" si="114"/>
        <v>0</v>
      </c>
      <c r="AH69" s="24">
        <f t="shared" si="115"/>
        <v>0</v>
      </c>
      <c r="AI69" s="24">
        <f t="shared" si="116"/>
        <v>0</v>
      </c>
      <c r="AJ69" s="24">
        <f t="shared" si="117"/>
        <v>0</v>
      </c>
      <c r="AK69" s="24">
        <f t="shared" si="118"/>
        <v>9.9382043849231869E-2</v>
      </c>
      <c r="AL69" s="24">
        <f t="shared" si="119"/>
        <v>0.22640421517079237</v>
      </c>
      <c r="AM69" s="24">
        <f t="shared" si="120"/>
        <v>0.2866228884020755</v>
      </c>
      <c r="AN69" s="24">
        <f t="shared" si="121"/>
        <v>0.43317311211028259</v>
      </c>
      <c r="AO69" s="24">
        <f t="shared" si="122"/>
        <v>0.72</v>
      </c>
      <c r="AP69" s="24">
        <f t="shared" si="123"/>
        <v>0.89</v>
      </c>
      <c r="AQ69" s="24">
        <f t="shared" si="124"/>
        <v>1.07</v>
      </c>
      <c r="AR69" s="24">
        <f t="shared" si="125"/>
        <v>1.32</v>
      </c>
      <c r="AS69" s="24">
        <f t="shared" si="126"/>
        <v>1.6000000000000003</v>
      </c>
      <c r="AT69" s="24">
        <f t="shared" si="127"/>
        <v>1.8669722215599049</v>
      </c>
      <c r="AU69" s="24">
        <f t="shared" si="128"/>
        <v>1.905</v>
      </c>
      <c r="AV69" s="24">
        <f t="shared" si="129"/>
        <v>1.905</v>
      </c>
      <c r="AW69" s="24">
        <f t="shared" si="130"/>
        <v>1.905</v>
      </c>
      <c r="AX69" s="24">
        <f t="shared" si="131"/>
        <v>1.905</v>
      </c>
      <c r="AY69" s="24">
        <f t="shared" si="132"/>
        <v>1.905</v>
      </c>
      <c r="AZ69" s="24">
        <f t="shared" si="133"/>
        <v>0</v>
      </c>
    </row>
    <row r="70" spans="1:52">
      <c r="A70" s="1"/>
      <c r="B70" s="83"/>
      <c r="C70" s="17" t="s">
        <v>100</v>
      </c>
      <c r="D70" s="14">
        <v>55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v>29.645627067448146</v>
      </c>
      <c r="L70" s="76">
        <v>69.711201797416706</v>
      </c>
      <c r="M70" s="76">
        <v>85.26366063785224</v>
      </c>
      <c r="N70" s="76">
        <v>128.95470747788673</v>
      </c>
      <c r="O70" s="76">
        <v>230.20735207332112</v>
      </c>
      <c r="P70" s="76">
        <v>282.61686360693733</v>
      </c>
      <c r="Q70" s="76">
        <v>338.25804020483969</v>
      </c>
      <c r="R70" s="76">
        <v>416.64</v>
      </c>
      <c r="S70" s="76">
        <v>481.74</v>
      </c>
      <c r="T70" s="76">
        <v>581.29486477514615</v>
      </c>
      <c r="U70" s="76">
        <v>611.93999999999994</v>
      </c>
      <c r="V70" s="76">
        <v>620.07749999999999</v>
      </c>
      <c r="W70" s="76">
        <v>620.07749999999999</v>
      </c>
      <c r="X70" s="76">
        <v>620.07749999999999</v>
      </c>
      <c r="Y70" s="76">
        <v>620.07749999999999</v>
      </c>
      <c r="Z70" s="76">
        <v>0</v>
      </c>
      <c r="AB70" s="89"/>
      <c r="AC70" s="23" t="s">
        <v>100</v>
      </c>
      <c r="AD70" s="14">
        <v>55</v>
      </c>
      <c r="AE70" s="24">
        <f t="shared" si="112"/>
        <v>0</v>
      </c>
      <c r="AF70" s="24">
        <f t="shared" si="113"/>
        <v>0</v>
      </c>
      <c r="AG70" s="24">
        <f t="shared" si="114"/>
        <v>0</v>
      </c>
      <c r="AH70" s="24">
        <f t="shared" si="115"/>
        <v>0</v>
      </c>
      <c r="AI70" s="24">
        <f t="shared" si="116"/>
        <v>0</v>
      </c>
      <c r="AJ70" s="24">
        <f t="shared" si="117"/>
        <v>0</v>
      </c>
      <c r="AK70" s="24">
        <f t="shared" si="118"/>
        <v>9.1077195291699373E-2</v>
      </c>
      <c r="AL70" s="24">
        <f t="shared" si="119"/>
        <v>0.21416651857885316</v>
      </c>
      <c r="AM70" s="24">
        <f t="shared" si="120"/>
        <v>0.26194673007020658</v>
      </c>
      <c r="AN70" s="24">
        <f t="shared" si="121"/>
        <v>0.39617421652192542</v>
      </c>
      <c r="AO70" s="24">
        <f t="shared" si="122"/>
        <v>0.70724224907318312</v>
      </c>
      <c r="AP70" s="24">
        <f t="shared" si="123"/>
        <v>0.86825457329320221</v>
      </c>
      <c r="AQ70" s="24">
        <f t="shared" si="124"/>
        <v>1.0391952080025797</v>
      </c>
      <c r="AR70" s="24">
        <f t="shared" si="125"/>
        <v>1.28</v>
      </c>
      <c r="AS70" s="24">
        <f t="shared" si="126"/>
        <v>1.48</v>
      </c>
      <c r="AT70" s="24">
        <f t="shared" si="127"/>
        <v>1.7858521191248731</v>
      </c>
      <c r="AU70" s="24">
        <f t="shared" si="128"/>
        <v>1.88</v>
      </c>
      <c r="AV70" s="24">
        <f t="shared" si="129"/>
        <v>1.905</v>
      </c>
      <c r="AW70" s="24">
        <f t="shared" si="130"/>
        <v>1.905</v>
      </c>
      <c r="AX70" s="24">
        <f t="shared" si="131"/>
        <v>1.905</v>
      </c>
      <c r="AY70" s="24">
        <f t="shared" si="132"/>
        <v>1.905</v>
      </c>
      <c r="AZ70" s="24">
        <f t="shared" si="133"/>
        <v>0</v>
      </c>
    </row>
    <row r="71" spans="1:52">
      <c r="A71" s="1"/>
      <c r="B71" s="83"/>
      <c r="C71" s="18" t="s">
        <v>100</v>
      </c>
      <c r="D71" s="13">
        <v>60</v>
      </c>
      <c r="E71" s="76">
        <v>0</v>
      </c>
      <c r="F71" s="76">
        <v>0</v>
      </c>
      <c r="G71" s="76">
        <v>0</v>
      </c>
      <c r="H71" s="76">
        <v>0</v>
      </c>
      <c r="I71" s="76">
        <v>0</v>
      </c>
      <c r="J71" s="76">
        <v>0</v>
      </c>
      <c r="K71" s="76">
        <v>27.170489286895762</v>
      </c>
      <c r="L71" s="76">
        <v>63.686190601599442</v>
      </c>
      <c r="M71" s="76">
        <v>79.237251859365855</v>
      </c>
      <c r="N71" s="76">
        <v>117.80633142477394</v>
      </c>
      <c r="O71" s="76">
        <v>213.34478985854133</v>
      </c>
      <c r="P71" s="76">
        <v>263.10282079045561</v>
      </c>
      <c r="Q71" s="76">
        <v>315.48528645102562</v>
      </c>
      <c r="R71" s="76">
        <v>387.72807000421449</v>
      </c>
      <c r="S71" s="76">
        <v>445.93500000000006</v>
      </c>
      <c r="T71" s="76">
        <v>527.31000000000006</v>
      </c>
      <c r="U71" s="76">
        <v>553.35</v>
      </c>
      <c r="V71" s="76">
        <v>591.9076662481566</v>
      </c>
      <c r="W71" s="76">
        <v>620.07749999999999</v>
      </c>
      <c r="X71" s="76">
        <v>613.24290602420604</v>
      </c>
      <c r="Y71" s="76">
        <v>613.24290602420604</v>
      </c>
      <c r="Z71" s="76">
        <v>0</v>
      </c>
      <c r="AB71" s="89"/>
      <c r="AC71" s="23" t="s">
        <v>100</v>
      </c>
      <c r="AD71" s="14">
        <v>60</v>
      </c>
      <c r="AE71" s="24">
        <f t="shared" si="112"/>
        <v>0</v>
      </c>
      <c r="AF71" s="24">
        <f t="shared" si="113"/>
        <v>0</v>
      </c>
      <c r="AG71" s="24">
        <f t="shared" si="114"/>
        <v>0</v>
      </c>
      <c r="AH71" s="24">
        <f t="shared" si="115"/>
        <v>0</v>
      </c>
      <c r="AI71" s="24">
        <f t="shared" si="116"/>
        <v>0</v>
      </c>
      <c r="AJ71" s="24">
        <f t="shared" si="117"/>
        <v>0</v>
      </c>
      <c r="AK71" s="24">
        <f t="shared" si="118"/>
        <v>8.3473085366807254E-2</v>
      </c>
      <c r="AL71" s="24">
        <f t="shared" si="119"/>
        <v>0.19565649954408432</v>
      </c>
      <c r="AM71" s="24">
        <f t="shared" si="120"/>
        <v>0.24343241738668467</v>
      </c>
      <c r="AN71" s="24">
        <f t="shared" si="121"/>
        <v>0.36192421328655588</v>
      </c>
      <c r="AO71" s="24">
        <f t="shared" si="122"/>
        <v>0.65543714242255402</v>
      </c>
      <c r="AP71" s="24">
        <f t="shared" si="123"/>
        <v>0.80830359689848119</v>
      </c>
      <c r="AQ71" s="24">
        <f t="shared" si="124"/>
        <v>0.96923283087872691</v>
      </c>
      <c r="AR71" s="24">
        <f t="shared" si="125"/>
        <v>1.1911768663723947</v>
      </c>
      <c r="AS71" s="24">
        <f t="shared" si="126"/>
        <v>1.37</v>
      </c>
      <c r="AT71" s="24">
        <f t="shared" si="127"/>
        <v>1.62</v>
      </c>
      <c r="AU71" s="24">
        <f t="shared" si="128"/>
        <v>1.7000000000000002</v>
      </c>
      <c r="AV71" s="24">
        <f t="shared" si="129"/>
        <v>1.8184567319451816</v>
      </c>
      <c r="AW71" s="24">
        <f t="shared" si="130"/>
        <v>1.905</v>
      </c>
      <c r="AX71" s="24">
        <f t="shared" si="131"/>
        <v>1.8840027834845039</v>
      </c>
      <c r="AY71" s="24">
        <f t="shared" si="132"/>
        <v>1.8840027834845039</v>
      </c>
      <c r="AZ71" s="24">
        <f t="shared" si="133"/>
        <v>0</v>
      </c>
    </row>
    <row r="72" spans="1:52">
      <c r="A72" s="1"/>
      <c r="B72" s="83"/>
      <c r="C72" s="17" t="s">
        <v>100</v>
      </c>
      <c r="D72" s="14">
        <v>65</v>
      </c>
      <c r="E72" s="76">
        <v>0</v>
      </c>
      <c r="F72" s="76">
        <v>0</v>
      </c>
      <c r="G72" s="76">
        <v>0</v>
      </c>
      <c r="H72" s="76">
        <v>0</v>
      </c>
      <c r="I72" s="76">
        <v>0</v>
      </c>
      <c r="J72" s="76">
        <v>0</v>
      </c>
      <c r="K72" s="76">
        <v>24.904011754149263</v>
      </c>
      <c r="L72" s="76">
        <v>59.693847610854952</v>
      </c>
      <c r="M72" s="76">
        <v>70.836565359371946</v>
      </c>
      <c r="N72" s="76">
        <v>104.67465151766588</v>
      </c>
      <c r="O72" s="76">
        <v>189.31305690472692</v>
      </c>
      <c r="P72" s="76">
        <v>233.6620181827596</v>
      </c>
      <c r="Q72" s="76">
        <v>281.87666811415545</v>
      </c>
      <c r="R72" s="76">
        <v>336.19476777201737</v>
      </c>
      <c r="S72" s="76">
        <v>402.32146061715741</v>
      </c>
      <c r="T72" s="76">
        <v>471.23558404760985</v>
      </c>
      <c r="U72" s="76">
        <v>517.54500000000007</v>
      </c>
      <c r="V72" s="76">
        <v>543.58499999999992</v>
      </c>
      <c r="W72" s="76">
        <v>579.39</v>
      </c>
      <c r="X72" s="76">
        <v>591.26908576267408</v>
      </c>
      <c r="Y72" s="76">
        <v>591.26908576267408</v>
      </c>
      <c r="Z72" s="76">
        <v>0</v>
      </c>
      <c r="AB72" s="89"/>
      <c r="AC72" s="23" t="s">
        <v>100</v>
      </c>
      <c r="AD72" s="14">
        <v>65</v>
      </c>
      <c r="AE72" s="24">
        <f t="shared" si="112"/>
        <v>0</v>
      </c>
      <c r="AF72" s="24">
        <f t="shared" si="113"/>
        <v>0</v>
      </c>
      <c r="AG72" s="24">
        <f t="shared" si="114"/>
        <v>0</v>
      </c>
      <c r="AH72" s="24">
        <f t="shared" si="115"/>
        <v>0</v>
      </c>
      <c r="AI72" s="24">
        <f t="shared" si="116"/>
        <v>0</v>
      </c>
      <c r="AJ72" s="24">
        <f t="shared" si="117"/>
        <v>0</v>
      </c>
      <c r="AK72" s="24">
        <f t="shared" si="118"/>
        <v>7.6510020750074542E-2</v>
      </c>
      <c r="AL72" s="24">
        <f t="shared" si="119"/>
        <v>0.18339123689970799</v>
      </c>
      <c r="AM72" s="24">
        <f t="shared" si="120"/>
        <v>0.2176238567108201</v>
      </c>
      <c r="AN72" s="24">
        <f t="shared" si="121"/>
        <v>0.32158111065335138</v>
      </c>
      <c r="AO72" s="24">
        <f t="shared" si="122"/>
        <v>0.58160693365507499</v>
      </c>
      <c r="AP72" s="24">
        <f t="shared" si="123"/>
        <v>0.71785566261984513</v>
      </c>
      <c r="AQ72" s="24">
        <f t="shared" si="124"/>
        <v>0.86598054720170647</v>
      </c>
      <c r="AR72" s="24">
        <f t="shared" si="125"/>
        <v>1.0328564294071194</v>
      </c>
      <c r="AS72" s="24">
        <f t="shared" si="126"/>
        <v>1.2360106316963362</v>
      </c>
      <c r="AT72" s="24">
        <f t="shared" si="127"/>
        <v>1.4477283688098612</v>
      </c>
      <c r="AU72" s="24">
        <f t="shared" si="128"/>
        <v>1.5900000000000003</v>
      </c>
      <c r="AV72" s="24">
        <f t="shared" si="129"/>
        <v>1.6699999999999997</v>
      </c>
      <c r="AW72" s="24">
        <f t="shared" si="130"/>
        <v>1.78</v>
      </c>
      <c r="AX72" s="24">
        <f t="shared" si="131"/>
        <v>1.8164948871357114</v>
      </c>
      <c r="AY72" s="24">
        <f t="shared" si="132"/>
        <v>1.8164948871357114</v>
      </c>
      <c r="AZ72" s="24">
        <f t="shared" si="133"/>
        <v>0</v>
      </c>
    </row>
    <row r="73" spans="1:52">
      <c r="A73" s="1"/>
      <c r="B73" s="83"/>
      <c r="C73" s="18" t="s">
        <v>100</v>
      </c>
      <c r="D73" s="13">
        <v>70</v>
      </c>
      <c r="E73" s="76">
        <v>0</v>
      </c>
      <c r="F73" s="76">
        <v>0</v>
      </c>
      <c r="G73" s="76">
        <v>0</v>
      </c>
      <c r="H73" s="76">
        <v>0</v>
      </c>
      <c r="I73" s="76">
        <v>0</v>
      </c>
      <c r="J73" s="76">
        <v>0</v>
      </c>
      <c r="K73" s="76">
        <v>18.065250000000002</v>
      </c>
      <c r="L73" s="76">
        <v>53.531486837311483</v>
      </c>
      <c r="M73" s="76">
        <v>63.775456483027433</v>
      </c>
      <c r="N73" s="76">
        <v>91.544205202663633</v>
      </c>
      <c r="O73" s="76">
        <v>173.22254038439178</v>
      </c>
      <c r="P73" s="76">
        <v>210.02835595210007</v>
      </c>
      <c r="Q73" s="76">
        <v>250.07246924257154</v>
      </c>
      <c r="R73" s="76">
        <v>310.84654499068108</v>
      </c>
      <c r="S73" s="76">
        <v>369.71347367512453</v>
      </c>
      <c r="T73" s="76">
        <v>413.38499999999999</v>
      </c>
      <c r="U73" s="76">
        <v>458.95499999999998</v>
      </c>
      <c r="V73" s="76">
        <v>496.68474264620198</v>
      </c>
      <c r="W73" s="76">
        <v>531.78432646283557</v>
      </c>
      <c r="X73" s="76">
        <v>569.29526550114235</v>
      </c>
      <c r="Y73" s="76">
        <v>569.29526550114235</v>
      </c>
      <c r="Z73" s="76">
        <v>0</v>
      </c>
      <c r="AB73" s="89"/>
      <c r="AC73" s="23" t="s">
        <v>100</v>
      </c>
      <c r="AD73" s="14">
        <v>70</v>
      </c>
      <c r="AE73" s="24">
        <f t="shared" si="112"/>
        <v>0</v>
      </c>
      <c r="AF73" s="24">
        <f t="shared" si="113"/>
        <v>0</v>
      </c>
      <c r="AG73" s="24">
        <f t="shared" si="114"/>
        <v>0</v>
      </c>
      <c r="AH73" s="24">
        <f t="shared" si="115"/>
        <v>0</v>
      </c>
      <c r="AI73" s="24">
        <f t="shared" si="116"/>
        <v>0</v>
      </c>
      <c r="AJ73" s="24">
        <f t="shared" si="117"/>
        <v>0</v>
      </c>
      <c r="AK73" s="24">
        <f t="shared" si="118"/>
        <v>5.5500000000000008E-2</v>
      </c>
      <c r="AL73" s="24">
        <f t="shared" si="119"/>
        <v>0.16445925295641009</v>
      </c>
      <c r="AM73" s="24">
        <f t="shared" si="120"/>
        <v>0.19593074188334081</v>
      </c>
      <c r="AN73" s="24">
        <f t="shared" si="121"/>
        <v>0.28124179785764558</v>
      </c>
      <c r="AO73" s="24">
        <f t="shared" si="122"/>
        <v>0.53217370317785495</v>
      </c>
      <c r="AP73" s="24">
        <f t="shared" si="123"/>
        <v>0.64524840538279593</v>
      </c>
      <c r="AQ73" s="24">
        <f t="shared" si="124"/>
        <v>0.76827179490805386</v>
      </c>
      <c r="AR73" s="24">
        <f t="shared" si="125"/>
        <v>0.95498170504049484</v>
      </c>
      <c r="AS73" s="24">
        <f t="shared" si="126"/>
        <v>1.1358324844089847</v>
      </c>
      <c r="AT73" s="24">
        <f t="shared" si="127"/>
        <v>1.27</v>
      </c>
      <c r="AU73" s="24">
        <f t="shared" si="128"/>
        <v>1.41</v>
      </c>
      <c r="AV73" s="24">
        <f t="shared" si="129"/>
        <v>1.5259131878531551</v>
      </c>
      <c r="AW73" s="24">
        <f t="shared" si="130"/>
        <v>1.6337460106385118</v>
      </c>
      <c r="AX73" s="24">
        <f t="shared" si="131"/>
        <v>1.7489869907869198</v>
      </c>
      <c r="AY73" s="24">
        <f t="shared" si="132"/>
        <v>1.7489869907869198</v>
      </c>
      <c r="AZ73" s="24">
        <f t="shared" si="133"/>
        <v>0</v>
      </c>
    </row>
    <row r="74" spans="1:52">
      <c r="A74" s="1"/>
      <c r="B74" s="83"/>
      <c r="C74" s="17" t="s">
        <v>100</v>
      </c>
      <c r="D74" s="14">
        <v>75</v>
      </c>
      <c r="E74" s="76">
        <v>0</v>
      </c>
      <c r="F74" s="76">
        <v>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48.932435944699392</v>
      </c>
      <c r="M74" s="76">
        <v>54.349963831843901</v>
      </c>
      <c r="N74" s="76">
        <v>76.433819801706107</v>
      </c>
      <c r="O74" s="76">
        <v>159.0466570999636</v>
      </c>
      <c r="P74" s="76">
        <v>191.30743087099151</v>
      </c>
      <c r="Q74" s="76">
        <v>226.06519438878561</v>
      </c>
      <c r="R74" s="76">
        <v>279.93</v>
      </c>
      <c r="S74" s="76">
        <v>325.5</v>
      </c>
      <c r="T74" s="76">
        <v>371.07</v>
      </c>
      <c r="U74" s="76">
        <v>416.64</v>
      </c>
      <c r="V74" s="76">
        <v>441.22336206350343</v>
      </c>
      <c r="W74" s="76">
        <v>466.09885732189372</v>
      </c>
      <c r="X74" s="76">
        <v>492.76820856524245</v>
      </c>
      <c r="Y74" s="76">
        <v>492.76820856524245</v>
      </c>
      <c r="Z74" s="76">
        <v>0</v>
      </c>
      <c r="AB74" s="89"/>
      <c r="AC74" s="23" t="s">
        <v>100</v>
      </c>
      <c r="AD74" s="14">
        <v>75</v>
      </c>
      <c r="AE74" s="24">
        <f t="shared" si="112"/>
        <v>0</v>
      </c>
      <c r="AF74" s="24">
        <f t="shared" si="113"/>
        <v>0</v>
      </c>
      <c r="AG74" s="24">
        <f t="shared" si="114"/>
        <v>0</v>
      </c>
      <c r="AH74" s="24">
        <f t="shared" si="115"/>
        <v>0</v>
      </c>
      <c r="AI74" s="24">
        <f t="shared" si="116"/>
        <v>0</v>
      </c>
      <c r="AJ74" s="24">
        <f t="shared" si="117"/>
        <v>0</v>
      </c>
      <c r="AK74" s="24">
        <f t="shared" si="118"/>
        <v>0</v>
      </c>
      <c r="AL74" s="24">
        <f t="shared" si="119"/>
        <v>0.15033006434623469</v>
      </c>
      <c r="AM74" s="24">
        <f t="shared" si="120"/>
        <v>0.16697377521303811</v>
      </c>
      <c r="AN74" s="24">
        <f t="shared" si="121"/>
        <v>0.23481972289310632</v>
      </c>
      <c r="AO74" s="24">
        <f t="shared" si="122"/>
        <v>0.48862260245764544</v>
      </c>
      <c r="AP74" s="24">
        <f t="shared" si="123"/>
        <v>0.5877340426144132</v>
      </c>
      <c r="AQ74" s="24">
        <f t="shared" si="124"/>
        <v>0.69451672623282834</v>
      </c>
      <c r="AR74" s="24">
        <f t="shared" si="125"/>
        <v>0.86</v>
      </c>
      <c r="AS74" s="24">
        <f t="shared" si="126"/>
        <v>1</v>
      </c>
      <c r="AT74" s="24">
        <f t="shared" si="127"/>
        <v>1.1399999999999999</v>
      </c>
      <c r="AU74" s="24">
        <f t="shared" si="128"/>
        <v>1.28</v>
      </c>
      <c r="AV74" s="24">
        <f t="shared" si="129"/>
        <v>1.3555249218540812</v>
      </c>
      <c r="AW74" s="24">
        <f t="shared" si="130"/>
        <v>1.4319473343222542</v>
      </c>
      <c r="AX74" s="24">
        <f t="shared" si="131"/>
        <v>1.5138808250852303</v>
      </c>
      <c r="AY74" s="24">
        <f t="shared" si="132"/>
        <v>1.5138808250852303</v>
      </c>
      <c r="AZ74" s="24">
        <f t="shared" si="133"/>
        <v>0</v>
      </c>
    </row>
    <row r="75" spans="1:52">
      <c r="A75" s="1"/>
      <c r="B75" s="83"/>
      <c r="C75" s="18" t="s">
        <v>100</v>
      </c>
      <c r="D75" s="13">
        <v>80</v>
      </c>
      <c r="E75" s="76">
        <v>0</v>
      </c>
      <c r="F75" s="76">
        <v>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35.412944878884922</v>
      </c>
      <c r="M75" s="76">
        <v>45.852777769425366</v>
      </c>
      <c r="N75" s="76">
        <v>63.183804733476769</v>
      </c>
      <c r="O75" s="76">
        <v>152.27479224868421</v>
      </c>
      <c r="P75" s="76">
        <v>183.14049072511418</v>
      </c>
      <c r="Q75" s="76">
        <v>215.15814430922399</v>
      </c>
      <c r="R75" s="76">
        <v>261.71504987266053</v>
      </c>
      <c r="S75" s="76">
        <v>299.46000000000004</v>
      </c>
      <c r="T75" s="76">
        <v>335.26499999999999</v>
      </c>
      <c r="U75" s="76">
        <v>367.81499999999994</v>
      </c>
      <c r="V75" s="76">
        <v>379.77978257710572</v>
      </c>
      <c r="W75" s="76">
        <v>392.63199549565883</v>
      </c>
      <c r="X75" s="76">
        <v>400.05738274044188</v>
      </c>
      <c r="Y75" s="76">
        <v>400.05738274044188</v>
      </c>
      <c r="Z75" s="76">
        <v>0</v>
      </c>
      <c r="AB75" s="89"/>
      <c r="AC75" s="23" t="s">
        <v>100</v>
      </c>
      <c r="AD75" s="14">
        <v>80</v>
      </c>
      <c r="AE75" s="24">
        <f t="shared" si="112"/>
        <v>0</v>
      </c>
      <c r="AF75" s="24">
        <f t="shared" si="113"/>
        <v>0</v>
      </c>
      <c r="AG75" s="24">
        <f t="shared" si="114"/>
        <v>0</v>
      </c>
      <c r="AH75" s="24">
        <f t="shared" si="115"/>
        <v>0</v>
      </c>
      <c r="AI75" s="24">
        <f t="shared" si="116"/>
        <v>0</v>
      </c>
      <c r="AJ75" s="24">
        <f t="shared" si="117"/>
        <v>0</v>
      </c>
      <c r="AK75" s="24">
        <f t="shared" si="118"/>
        <v>0</v>
      </c>
      <c r="AL75" s="24">
        <f t="shared" si="119"/>
        <v>0.10879552958182771</v>
      </c>
      <c r="AM75" s="24">
        <f t="shared" si="120"/>
        <v>0.14086874890760481</v>
      </c>
      <c r="AN75" s="24">
        <f t="shared" si="121"/>
        <v>0.19411307137780881</v>
      </c>
      <c r="AO75" s="24">
        <f t="shared" si="122"/>
        <v>0.46781810214649527</v>
      </c>
      <c r="AP75" s="24">
        <f t="shared" si="123"/>
        <v>0.56264359669773945</v>
      </c>
      <c r="AQ75" s="24">
        <f t="shared" si="124"/>
        <v>0.66100812383786167</v>
      </c>
      <c r="AR75" s="24">
        <f t="shared" si="125"/>
        <v>0.80404009177468672</v>
      </c>
      <c r="AS75" s="24">
        <f t="shared" si="126"/>
        <v>0.92000000000000015</v>
      </c>
      <c r="AT75" s="24">
        <f t="shared" si="127"/>
        <v>1.03</v>
      </c>
      <c r="AU75" s="24">
        <f t="shared" si="128"/>
        <v>1.1299999999999999</v>
      </c>
      <c r="AV75" s="24">
        <f t="shared" si="129"/>
        <v>1.1667581645994032</v>
      </c>
      <c r="AW75" s="24">
        <f t="shared" si="130"/>
        <v>1.2062426896948044</v>
      </c>
      <c r="AX75" s="24">
        <f t="shared" si="131"/>
        <v>1.2290549392947523</v>
      </c>
      <c r="AY75" s="24">
        <f t="shared" si="132"/>
        <v>1.2290549392947523</v>
      </c>
      <c r="AZ75" s="24">
        <f t="shared" si="133"/>
        <v>0</v>
      </c>
    </row>
    <row r="76" spans="1:52">
      <c r="A76" s="1"/>
      <c r="B76" s="83"/>
      <c r="C76" s="17" t="s">
        <v>100</v>
      </c>
      <c r="D76" s="14">
        <v>85</v>
      </c>
      <c r="E76" s="76">
        <v>0</v>
      </c>
      <c r="F76" s="76">
        <v>0</v>
      </c>
      <c r="G76" s="76">
        <v>0</v>
      </c>
      <c r="H76" s="76">
        <v>0</v>
      </c>
      <c r="I76" s="76">
        <v>0</v>
      </c>
      <c r="J76" s="76">
        <v>0</v>
      </c>
      <c r="K76" s="76">
        <v>0</v>
      </c>
      <c r="L76" s="76">
        <v>22.926388884712683</v>
      </c>
      <c r="M76" s="76">
        <v>35.458836371305686</v>
      </c>
      <c r="N76" s="76">
        <v>49.001172458388453</v>
      </c>
      <c r="O76" s="76">
        <v>138.34667662924858</v>
      </c>
      <c r="P76" s="76">
        <v>166.59765229684987</v>
      </c>
      <c r="Q76" s="76">
        <v>196.45635003322795</v>
      </c>
      <c r="R76" s="76">
        <v>227.26508407540354</v>
      </c>
      <c r="S76" s="76">
        <v>258.32702448428415</v>
      </c>
      <c r="T76" s="76">
        <v>288.94455017459291</v>
      </c>
      <c r="U76" s="76">
        <v>318.45375973013745</v>
      </c>
      <c r="V76" s="76">
        <v>346.25298737797561</v>
      </c>
      <c r="W76" s="76">
        <v>371.82413140564535</v>
      </c>
      <c r="X76" s="76">
        <v>394.7464673589663</v>
      </c>
      <c r="Y76" s="76">
        <v>394.7464673589663</v>
      </c>
      <c r="Z76" s="76">
        <v>0</v>
      </c>
      <c r="AB76" s="89"/>
      <c r="AC76" s="23" t="s">
        <v>100</v>
      </c>
      <c r="AD76" s="14">
        <v>85</v>
      </c>
      <c r="AE76" s="24">
        <f t="shared" si="112"/>
        <v>0</v>
      </c>
      <c r="AF76" s="24">
        <f t="shared" si="113"/>
        <v>0</v>
      </c>
      <c r="AG76" s="24">
        <f t="shared" si="114"/>
        <v>0</v>
      </c>
      <c r="AH76" s="24">
        <f t="shared" si="115"/>
        <v>0</v>
      </c>
      <c r="AI76" s="24">
        <f t="shared" si="116"/>
        <v>0</v>
      </c>
      <c r="AJ76" s="24">
        <f t="shared" si="117"/>
        <v>0</v>
      </c>
      <c r="AK76" s="24">
        <f t="shared" si="118"/>
        <v>0</v>
      </c>
      <c r="AL76" s="24">
        <f t="shared" si="119"/>
        <v>7.0434374453802406E-2</v>
      </c>
      <c r="AM76" s="24">
        <f t="shared" si="120"/>
        <v>0.10893651726975634</v>
      </c>
      <c r="AN76" s="24">
        <f t="shared" si="121"/>
        <v>0.15054123643130093</v>
      </c>
      <c r="AO76" s="24">
        <f t="shared" si="122"/>
        <v>0.42502819240936585</v>
      </c>
      <c r="AP76" s="24">
        <f t="shared" si="123"/>
        <v>0.5118207443835634</v>
      </c>
      <c r="AQ76" s="24">
        <f t="shared" si="124"/>
        <v>0.60355253466429482</v>
      </c>
      <c r="AR76" s="24">
        <f t="shared" si="125"/>
        <v>0.69820302327312911</v>
      </c>
      <c r="AS76" s="24">
        <f t="shared" si="126"/>
        <v>0.79363141162606499</v>
      </c>
      <c r="AT76" s="24">
        <f t="shared" si="127"/>
        <v>0.88769447058246664</v>
      </c>
      <c r="AU76" s="24">
        <f t="shared" si="128"/>
        <v>0.97835256445510732</v>
      </c>
      <c r="AV76" s="24">
        <f t="shared" si="129"/>
        <v>1.0637572576896333</v>
      </c>
      <c r="AW76" s="24">
        <f t="shared" si="130"/>
        <v>1.1423168399558996</v>
      </c>
      <c r="AX76" s="24">
        <f t="shared" si="131"/>
        <v>1.212738763007577</v>
      </c>
      <c r="AY76" s="24">
        <f t="shared" si="132"/>
        <v>1.212738763007577</v>
      </c>
      <c r="AZ76" s="24">
        <f t="shared" si="133"/>
        <v>0</v>
      </c>
    </row>
    <row r="77" spans="1:52">
      <c r="A77" s="1"/>
      <c r="B77" s="83"/>
      <c r="C77" s="18" t="s">
        <v>100</v>
      </c>
      <c r="D77" s="13">
        <v>90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16.275000000000002</v>
      </c>
      <c r="M77" s="76">
        <v>26.749092836824222</v>
      </c>
      <c r="N77" s="76">
        <v>35.981656039582191</v>
      </c>
      <c r="O77" s="76">
        <v>128.3880100340553</v>
      </c>
      <c r="P77" s="76">
        <v>154.03552392891234</v>
      </c>
      <c r="Q77" s="76">
        <v>181.02445429659471</v>
      </c>
      <c r="R77" s="76">
        <v>208.75475883231101</v>
      </c>
      <c r="S77" s="76">
        <v>236.59775435779073</v>
      </c>
      <c r="T77" s="76">
        <v>263.93018876609239</v>
      </c>
      <c r="U77" s="76">
        <v>290.16440882687391</v>
      </c>
      <c r="V77" s="76">
        <v>314.77285013148156</v>
      </c>
      <c r="W77" s="76">
        <v>337.30593444081916</v>
      </c>
      <c r="X77" s="76">
        <v>357.40321538697754</v>
      </c>
      <c r="Y77" s="76">
        <v>357.40321538697754</v>
      </c>
      <c r="Z77" s="76">
        <v>0</v>
      </c>
      <c r="AB77" s="89"/>
      <c r="AC77" s="23" t="s">
        <v>100</v>
      </c>
      <c r="AD77" s="14">
        <v>90</v>
      </c>
      <c r="AE77" s="24">
        <f t="shared" si="112"/>
        <v>0</v>
      </c>
      <c r="AF77" s="24">
        <f t="shared" si="113"/>
        <v>0</v>
      </c>
      <c r="AG77" s="24">
        <f t="shared" si="114"/>
        <v>0</v>
      </c>
      <c r="AH77" s="24">
        <f t="shared" si="115"/>
        <v>0</v>
      </c>
      <c r="AI77" s="24">
        <f t="shared" si="116"/>
        <v>0</v>
      </c>
      <c r="AJ77" s="24">
        <f t="shared" si="117"/>
        <v>0</v>
      </c>
      <c r="AK77" s="24">
        <f t="shared" si="118"/>
        <v>0</v>
      </c>
      <c r="AL77" s="24">
        <f t="shared" si="119"/>
        <v>5.000000000000001E-2</v>
      </c>
      <c r="AM77" s="24">
        <f t="shared" si="120"/>
        <v>8.217847261697149E-2</v>
      </c>
      <c r="AN77" s="24">
        <f t="shared" si="121"/>
        <v>0.11054272208781012</v>
      </c>
      <c r="AO77" s="24">
        <f t="shared" si="122"/>
        <v>0.39443321055009306</v>
      </c>
      <c r="AP77" s="24">
        <f t="shared" si="123"/>
        <v>0.47322741606424684</v>
      </c>
      <c r="AQ77" s="24">
        <f t="shared" si="124"/>
        <v>0.55614271673300986</v>
      </c>
      <c r="AR77" s="24">
        <f t="shared" si="125"/>
        <v>0.64133566461539482</v>
      </c>
      <c r="AS77" s="24">
        <f t="shared" si="126"/>
        <v>0.72687482137570114</v>
      </c>
      <c r="AT77" s="24">
        <f t="shared" si="127"/>
        <v>0.81084543399721165</v>
      </c>
      <c r="AU77" s="24">
        <f t="shared" si="128"/>
        <v>0.89144211621159419</v>
      </c>
      <c r="AV77" s="24">
        <f t="shared" si="129"/>
        <v>0.9670440864254426</v>
      </c>
      <c r="AW77" s="24">
        <f t="shared" si="130"/>
        <v>1.0362701518919175</v>
      </c>
      <c r="AX77" s="24">
        <f t="shared" si="131"/>
        <v>1.0980129504976268</v>
      </c>
      <c r="AY77" s="24">
        <f t="shared" si="132"/>
        <v>1.0980129504976268</v>
      </c>
      <c r="AZ77" s="24">
        <f t="shared" si="133"/>
        <v>0</v>
      </c>
    </row>
    <row r="78" spans="1:52">
      <c r="A78" s="1"/>
      <c r="B78" s="83"/>
      <c r="C78" s="17" t="s">
        <v>100</v>
      </c>
      <c r="D78" s="14">
        <v>95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16.475925925925925</v>
      </c>
      <c r="N78" s="76">
        <v>16.275000000000002</v>
      </c>
      <c r="O78" s="76">
        <v>65.100000000000009</v>
      </c>
      <c r="P78" s="76">
        <v>65.100000000000009</v>
      </c>
      <c r="Q78" s="76">
        <v>81.886792452830193</v>
      </c>
      <c r="R78" s="76">
        <v>146.47499999999999</v>
      </c>
      <c r="S78" s="76">
        <v>146.47499999999999</v>
      </c>
      <c r="T78" s="76">
        <v>146.47499999999999</v>
      </c>
      <c r="U78" s="76">
        <v>146.47499999999999</v>
      </c>
      <c r="V78" s="76">
        <v>146.47499999999999</v>
      </c>
      <c r="W78" s="76">
        <v>146.47499999999999</v>
      </c>
      <c r="X78" s="76">
        <v>146.47499999999999</v>
      </c>
      <c r="Y78" s="76">
        <v>146.47499999999999</v>
      </c>
      <c r="Z78" s="76">
        <v>0</v>
      </c>
      <c r="AB78" s="89"/>
      <c r="AC78" s="23" t="s">
        <v>100</v>
      </c>
      <c r="AD78" s="14">
        <v>95</v>
      </c>
      <c r="AE78" s="24">
        <f t="shared" si="112"/>
        <v>0</v>
      </c>
      <c r="AF78" s="24">
        <f t="shared" si="113"/>
        <v>0</v>
      </c>
      <c r="AG78" s="24">
        <f t="shared" si="114"/>
        <v>0</v>
      </c>
      <c r="AH78" s="24">
        <f t="shared" si="115"/>
        <v>0</v>
      </c>
      <c r="AI78" s="24">
        <f t="shared" si="116"/>
        <v>0</v>
      </c>
      <c r="AJ78" s="24">
        <f t="shared" si="117"/>
        <v>0</v>
      </c>
      <c r="AK78" s="24">
        <f t="shared" si="118"/>
        <v>0</v>
      </c>
      <c r="AL78" s="24">
        <f t="shared" si="119"/>
        <v>0</v>
      </c>
      <c r="AM78" s="24">
        <f t="shared" si="120"/>
        <v>5.0617283950617278E-2</v>
      </c>
      <c r="AN78" s="24">
        <f t="shared" si="121"/>
        <v>5.000000000000001E-2</v>
      </c>
      <c r="AO78" s="24">
        <f t="shared" si="122"/>
        <v>0.20000000000000004</v>
      </c>
      <c r="AP78" s="24">
        <f t="shared" si="123"/>
        <v>0.20000000000000004</v>
      </c>
      <c r="AQ78" s="24">
        <f t="shared" si="124"/>
        <v>0.25157232704402516</v>
      </c>
      <c r="AR78" s="24">
        <f t="shared" si="125"/>
        <v>0.44999999999999996</v>
      </c>
      <c r="AS78" s="24">
        <f t="shared" si="126"/>
        <v>0.44999999999999996</v>
      </c>
      <c r="AT78" s="24">
        <f t="shared" si="127"/>
        <v>0.44999999999999996</v>
      </c>
      <c r="AU78" s="24">
        <f t="shared" si="128"/>
        <v>0.44999999999999996</v>
      </c>
      <c r="AV78" s="24">
        <f t="shared" si="129"/>
        <v>0.44999999999999996</v>
      </c>
      <c r="AW78" s="24">
        <f t="shared" si="130"/>
        <v>0.44999999999999996</v>
      </c>
      <c r="AX78" s="24">
        <f t="shared" si="131"/>
        <v>0.44999999999999996</v>
      </c>
      <c r="AY78" s="24">
        <f t="shared" si="132"/>
        <v>0.44999999999999996</v>
      </c>
      <c r="AZ78" s="24">
        <f t="shared" si="133"/>
        <v>0</v>
      </c>
    </row>
    <row r="79" spans="1:52">
      <c r="A79" s="1"/>
      <c r="B79" s="83"/>
      <c r="C79" s="18" t="s">
        <v>100</v>
      </c>
      <c r="D79" s="13">
        <v>100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6">
        <v>32.550000000000004</v>
      </c>
      <c r="P79" s="76">
        <v>48.824999999999996</v>
      </c>
      <c r="Q79" s="76">
        <v>65.100000000000009</v>
      </c>
      <c r="R79" s="76">
        <v>97.65000000000002</v>
      </c>
      <c r="S79" s="76">
        <v>97.65000000000002</v>
      </c>
      <c r="T79" s="76">
        <v>97.65000000000002</v>
      </c>
      <c r="U79" s="76">
        <v>97.65000000000002</v>
      </c>
      <c r="V79" s="76">
        <v>97.65000000000002</v>
      </c>
      <c r="W79" s="76">
        <v>97.65000000000002</v>
      </c>
      <c r="X79" s="76">
        <v>97.65000000000002</v>
      </c>
      <c r="Y79" s="76">
        <v>97.65000000000002</v>
      </c>
      <c r="Z79" s="76">
        <v>0</v>
      </c>
      <c r="AB79" s="89"/>
      <c r="AC79" s="23" t="s">
        <v>100</v>
      </c>
      <c r="AD79" s="14">
        <v>100</v>
      </c>
      <c r="AE79" s="24">
        <f t="shared" ref="AE79" si="134">E79/$AE$3</f>
        <v>0</v>
      </c>
      <c r="AF79" s="24">
        <f t="shared" ref="AF79" si="135">F79/$AE$3</f>
        <v>0</v>
      </c>
      <c r="AG79" s="24">
        <f t="shared" ref="AG79" si="136">G79/$AE$3</f>
        <v>0</v>
      </c>
      <c r="AH79" s="24">
        <f t="shared" ref="AH79" si="137">H79/$AE$3</f>
        <v>0</v>
      </c>
      <c r="AI79" s="24">
        <f t="shared" ref="AI79" si="138">I79/$AE$3</f>
        <v>0</v>
      </c>
      <c r="AJ79" s="24">
        <f t="shared" ref="AJ79" si="139">J79/$AE$3</f>
        <v>0</v>
      </c>
      <c r="AK79" s="24">
        <f t="shared" ref="AK79" si="140">K79/$AE$3</f>
        <v>0</v>
      </c>
      <c r="AL79" s="24">
        <f t="shared" ref="AL79" si="141">L79/$AE$3</f>
        <v>0</v>
      </c>
      <c r="AM79" s="24">
        <f t="shared" ref="AM79" si="142">M79/$AE$3</f>
        <v>0</v>
      </c>
      <c r="AN79" s="24">
        <f t="shared" ref="AN79" si="143">N79/$AE$3</f>
        <v>0</v>
      </c>
      <c r="AO79" s="24">
        <f t="shared" ref="AO79" si="144">O79/$AE$3</f>
        <v>0.10000000000000002</v>
      </c>
      <c r="AP79" s="24">
        <f t="shared" ref="AP79" si="145">P79/$AE$3</f>
        <v>0.15</v>
      </c>
      <c r="AQ79" s="24">
        <f t="shared" ref="AQ79" si="146">Q79/$AE$3</f>
        <v>0.20000000000000004</v>
      </c>
      <c r="AR79" s="24">
        <f t="shared" ref="AR79" si="147">R79/$AE$3</f>
        <v>0.30000000000000004</v>
      </c>
      <c r="AS79" s="24">
        <f t="shared" ref="AS79" si="148">S79/$AE$3</f>
        <v>0.30000000000000004</v>
      </c>
      <c r="AT79" s="24">
        <f t="shared" ref="AT79" si="149">T79/$AE$3</f>
        <v>0.30000000000000004</v>
      </c>
      <c r="AU79" s="24">
        <f t="shared" ref="AU79" si="150">U79/$AE$3</f>
        <v>0.30000000000000004</v>
      </c>
      <c r="AV79" s="24">
        <f t="shared" ref="AV79" si="151">V79/$AE$3</f>
        <v>0.30000000000000004</v>
      </c>
      <c r="AW79" s="24">
        <f t="shared" ref="AW79" si="152">W79/$AE$3</f>
        <v>0.30000000000000004</v>
      </c>
      <c r="AX79" s="24">
        <f t="shared" ref="AX79" si="153">X79/$AE$3</f>
        <v>0.30000000000000004</v>
      </c>
      <c r="AY79" s="24">
        <f t="shared" ref="AY79" si="154">Y79/$AE$3</f>
        <v>0.30000000000000004</v>
      </c>
      <c r="AZ79" s="24">
        <f t="shared" ref="AZ79" si="155">Z79/$AE$3</f>
        <v>0</v>
      </c>
    </row>
    <row r="80" spans="1:52">
      <c r="A80" s="1"/>
      <c r="B80" s="84"/>
      <c r="C80" s="78" t="s">
        <v>101</v>
      </c>
      <c r="D80" s="16">
        <v>100</v>
      </c>
      <c r="E80" s="76">
        <v>0</v>
      </c>
      <c r="F80" s="76">
        <v>0</v>
      </c>
      <c r="G80" s="76">
        <v>0</v>
      </c>
      <c r="H80" s="76">
        <v>0</v>
      </c>
      <c r="I80" s="76">
        <v>0</v>
      </c>
      <c r="J80" s="76">
        <v>0</v>
      </c>
      <c r="K80" s="76">
        <v>0</v>
      </c>
      <c r="L80" s="76">
        <v>0</v>
      </c>
      <c r="M80" s="76">
        <v>0</v>
      </c>
      <c r="N80" s="76">
        <v>0</v>
      </c>
      <c r="O80" s="76">
        <v>0</v>
      </c>
      <c r="P80" s="76">
        <v>0</v>
      </c>
      <c r="Q80" s="76">
        <v>0</v>
      </c>
      <c r="R80" s="76">
        <v>0</v>
      </c>
      <c r="S80" s="76">
        <v>0</v>
      </c>
      <c r="T80" s="76">
        <v>0</v>
      </c>
      <c r="U80" s="76">
        <v>0</v>
      </c>
      <c r="V80" s="76">
        <v>0</v>
      </c>
      <c r="W80" s="76">
        <v>0</v>
      </c>
      <c r="X80" s="76">
        <v>0</v>
      </c>
      <c r="Y80" s="76">
        <v>0</v>
      </c>
      <c r="Z80" s="76">
        <v>0</v>
      </c>
      <c r="AB80" s="90"/>
      <c r="AC80" s="23" t="s">
        <v>101</v>
      </c>
      <c r="AD80" s="14">
        <v>100</v>
      </c>
      <c r="AE80" s="24">
        <f t="shared" si="112"/>
        <v>0</v>
      </c>
      <c r="AF80" s="24">
        <f t="shared" si="113"/>
        <v>0</v>
      </c>
      <c r="AG80" s="24">
        <f t="shared" si="114"/>
        <v>0</v>
      </c>
      <c r="AH80" s="24">
        <f t="shared" si="115"/>
        <v>0</v>
      </c>
      <c r="AI80" s="24">
        <f t="shared" si="116"/>
        <v>0</v>
      </c>
      <c r="AJ80" s="24">
        <f t="shared" si="117"/>
        <v>0</v>
      </c>
      <c r="AK80" s="24">
        <f t="shared" si="118"/>
        <v>0</v>
      </c>
      <c r="AL80" s="24">
        <f t="shared" si="119"/>
        <v>0</v>
      </c>
      <c r="AM80" s="24">
        <f t="shared" si="120"/>
        <v>0</v>
      </c>
      <c r="AN80" s="24">
        <f t="shared" si="121"/>
        <v>0</v>
      </c>
      <c r="AO80" s="24">
        <f t="shared" si="122"/>
        <v>0</v>
      </c>
      <c r="AP80" s="24">
        <f t="shared" si="123"/>
        <v>0</v>
      </c>
      <c r="AQ80" s="24">
        <f t="shared" si="124"/>
        <v>0</v>
      </c>
      <c r="AR80" s="24">
        <f t="shared" si="125"/>
        <v>0</v>
      </c>
      <c r="AS80" s="24">
        <f t="shared" si="126"/>
        <v>0</v>
      </c>
      <c r="AT80" s="24">
        <f t="shared" si="127"/>
        <v>0</v>
      </c>
      <c r="AU80" s="24">
        <f t="shared" si="128"/>
        <v>0</v>
      </c>
      <c r="AV80" s="24">
        <f t="shared" si="129"/>
        <v>0</v>
      </c>
      <c r="AW80" s="24">
        <f t="shared" si="130"/>
        <v>0</v>
      </c>
      <c r="AX80" s="24">
        <f t="shared" si="131"/>
        <v>0</v>
      </c>
      <c r="AY80" s="24">
        <f t="shared" si="132"/>
        <v>0</v>
      </c>
      <c r="AZ80" s="24">
        <f t="shared" si="133"/>
        <v>0</v>
      </c>
    </row>
    <row r="81" spans="2:52" ht="24.6" customHeight="1">
      <c r="B81" s="65"/>
      <c r="C81" s="45"/>
      <c r="D81" s="46"/>
      <c r="E81" s="71" t="s">
        <v>108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1"/>
      <c r="AB81" s="121"/>
      <c r="AC81" s="121"/>
      <c r="AD81" s="122"/>
      <c r="AE81" s="71" t="s">
        <v>108</v>
      </c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1"/>
    </row>
    <row r="82" spans="2:52" ht="15" customHeight="1">
      <c r="B82" s="129" t="s">
        <v>92</v>
      </c>
      <c r="C82" s="130"/>
      <c r="D82" s="131"/>
      <c r="E82" s="59">
        <f t="shared" ref="E82:Z82" si="156">E9</f>
        <v>-40</v>
      </c>
      <c r="F82" s="59">
        <f t="shared" si="156"/>
        <v>-35</v>
      </c>
      <c r="G82" s="59">
        <f t="shared" si="156"/>
        <v>-30</v>
      </c>
      <c r="H82" s="59">
        <f t="shared" si="156"/>
        <v>-25</v>
      </c>
      <c r="I82" s="59">
        <f t="shared" si="156"/>
        <v>-20</v>
      </c>
      <c r="J82" s="59">
        <f t="shared" si="156"/>
        <v>-15</v>
      </c>
      <c r="K82" s="59">
        <f t="shared" si="156"/>
        <v>-10</v>
      </c>
      <c r="L82" s="59">
        <f t="shared" si="156"/>
        <v>-5</v>
      </c>
      <c r="M82" s="59">
        <f t="shared" si="156"/>
        <v>0</v>
      </c>
      <c r="N82" s="59">
        <f t="shared" si="156"/>
        <v>5</v>
      </c>
      <c r="O82" s="59">
        <f t="shared" si="156"/>
        <v>10</v>
      </c>
      <c r="P82" s="59">
        <f t="shared" si="156"/>
        <v>15</v>
      </c>
      <c r="Q82" s="59">
        <f t="shared" si="156"/>
        <v>20</v>
      </c>
      <c r="R82" s="59">
        <f t="shared" si="156"/>
        <v>25</v>
      </c>
      <c r="S82" s="59">
        <f t="shared" si="156"/>
        <v>30</v>
      </c>
      <c r="T82" s="59">
        <f t="shared" si="156"/>
        <v>35</v>
      </c>
      <c r="U82" s="59">
        <f t="shared" si="156"/>
        <v>40</v>
      </c>
      <c r="V82" s="59">
        <f t="shared" si="156"/>
        <v>45</v>
      </c>
      <c r="W82" s="59">
        <f t="shared" si="156"/>
        <v>50</v>
      </c>
      <c r="X82" s="59">
        <f t="shared" si="156"/>
        <v>55</v>
      </c>
      <c r="Y82" s="59">
        <f t="shared" si="156"/>
        <v>60</v>
      </c>
      <c r="Z82" s="59">
        <f t="shared" si="156"/>
        <v>65</v>
      </c>
      <c r="AB82" s="121" t="s">
        <v>92</v>
      </c>
      <c r="AC82" s="121"/>
      <c r="AD82" s="121"/>
      <c r="AE82" s="59">
        <f t="shared" ref="AE82:AZ82" si="157">AE9</f>
        <v>-40</v>
      </c>
      <c r="AF82" s="59">
        <f t="shared" si="157"/>
        <v>-35</v>
      </c>
      <c r="AG82" s="59">
        <f t="shared" si="157"/>
        <v>-30</v>
      </c>
      <c r="AH82" s="59">
        <f t="shared" si="157"/>
        <v>-25</v>
      </c>
      <c r="AI82" s="59">
        <f t="shared" si="157"/>
        <v>-20</v>
      </c>
      <c r="AJ82" s="59">
        <f t="shared" si="157"/>
        <v>-15</v>
      </c>
      <c r="AK82" s="59">
        <f t="shared" si="157"/>
        <v>-10</v>
      </c>
      <c r="AL82" s="59">
        <f t="shared" si="157"/>
        <v>-5</v>
      </c>
      <c r="AM82" s="59">
        <f t="shared" si="157"/>
        <v>0</v>
      </c>
      <c r="AN82" s="59">
        <f t="shared" si="157"/>
        <v>5</v>
      </c>
      <c r="AO82" s="59">
        <f t="shared" si="157"/>
        <v>10</v>
      </c>
      <c r="AP82" s="59">
        <f t="shared" si="157"/>
        <v>15</v>
      </c>
      <c r="AQ82" s="59">
        <f t="shared" si="157"/>
        <v>20</v>
      </c>
      <c r="AR82" s="59">
        <f t="shared" si="157"/>
        <v>25</v>
      </c>
      <c r="AS82" s="59">
        <f t="shared" si="157"/>
        <v>30</v>
      </c>
      <c r="AT82" s="59">
        <f t="shared" si="157"/>
        <v>35</v>
      </c>
      <c r="AU82" s="59">
        <f t="shared" si="157"/>
        <v>40</v>
      </c>
      <c r="AV82" s="59">
        <f t="shared" si="157"/>
        <v>45</v>
      </c>
      <c r="AW82" s="59">
        <f t="shared" si="157"/>
        <v>50</v>
      </c>
      <c r="AX82" s="59">
        <f t="shared" si="157"/>
        <v>55</v>
      </c>
      <c r="AY82" s="59">
        <f t="shared" si="157"/>
        <v>60</v>
      </c>
      <c r="AZ82" s="59">
        <f t="shared" si="157"/>
        <v>65</v>
      </c>
    </row>
    <row r="83" spans="2:52" ht="15" customHeight="1">
      <c r="B83" s="82"/>
      <c r="C83" s="14" t="s">
        <v>100</v>
      </c>
      <c r="D83" s="14">
        <v>0</v>
      </c>
      <c r="E83" s="76">
        <v>0</v>
      </c>
      <c r="F83" s="76">
        <v>0</v>
      </c>
      <c r="G83" s="76">
        <v>0</v>
      </c>
      <c r="H83" s="76">
        <v>0</v>
      </c>
      <c r="I83" s="76">
        <v>75.940385443773508</v>
      </c>
      <c r="J83" s="76">
        <v>111.91688248271537</v>
      </c>
      <c r="K83" s="76">
        <v>182.28371005044431</v>
      </c>
      <c r="L83" s="76">
        <v>253.31721582751814</v>
      </c>
      <c r="M83" s="76">
        <v>376.33317908812461</v>
      </c>
      <c r="N83" s="76">
        <v>541.33279926075909</v>
      </c>
      <c r="O83" s="76">
        <v>701.09455113613399</v>
      </c>
      <c r="P83" s="76">
        <v>825.90553976325987</v>
      </c>
      <c r="Q83" s="76">
        <v>916.96253459346337</v>
      </c>
      <c r="R83" s="76">
        <v>997.19168178770201</v>
      </c>
      <c r="S83" s="76">
        <v>1080.3961898061389</v>
      </c>
      <c r="T83" s="76">
        <v>1166.4441553524878</v>
      </c>
      <c r="U83" s="76">
        <v>1200</v>
      </c>
      <c r="V83" s="76">
        <v>1200</v>
      </c>
      <c r="W83" s="76">
        <v>1200</v>
      </c>
      <c r="X83" s="76">
        <v>1200</v>
      </c>
      <c r="Y83" s="76">
        <v>1200</v>
      </c>
      <c r="Z83" s="76">
        <v>0</v>
      </c>
      <c r="AB83" s="88"/>
      <c r="AC83" s="23" t="s">
        <v>100</v>
      </c>
      <c r="AD83" s="14">
        <v>0</v>
      </c>
      <c r="AE83" s="114">
        <f t="shared" ref="AE83:AQ83" si="158">E83/$AE$3</f>
        <v>0</v>
      </c>
      <c r="AF83" s="114">
        <f t="shared" si="158"/>
        <v>0</v>
      </c>
      <c r="AG83" s="114">
        <f t="shared" si="158"/>
        <v>0</v>
      </c>
      <c r="AH83" s="114">
        <f t="shared" si="158"/>
        <v>0</v>
      </c>
      <c r="AI83" s="114">
        <f t="shared" si="158"/>
        <v>0.23330379552618588</v>
      </c>
      <c r="AJ83" s="114">
        <f t="shared" si="158"/>
        <v>0.34383066814966318</v>
      </c>
      <c r="AK83" s="114">
        <f t="shared" si="158"/>
        <v>0.56001139800443722</v>
      </c>
      <c r="AL83" s="114">
        <f t="shared" si="158"/>
        <v>0.77824029440097742</v>
      </c>
      <c r="AM83" s="114">
        <f t="shared" si="158"/>
        <v>1.1561695210080634</v>
      </c>
      <c r="AN83" s="114">
        <f t="shared" si="158"/>
        <v>1.6630807965000278</v>
      </c>
      <c r="AO83" s="114">
        <f t="shared" si="158"/>
        <v>2.1539003107100889</v>
      </c>
      <c r="AP83" s="114">
        <f t="shared" si="158"/>
        <v>2.5373442081820579</v>
      </c>
      <c r="AQ83" s="114">
        <f t="shared" si="158"/>
        <v>2.8170891999799181</v>
      </c>
      <c r="AR83" s="114">
        <f t="shared" ref="AR83:AR104" si="159">R83/$AE$3</f>
        <v>3.0635689148623717</v>
      </c>
      <c r="AS83" s="114">
        <f t="shared" ref="AS83:AS104" si="160">S83/$AE$3</f>
        <v>3.3191895232139443</v>
      </c>
      <c r="AT83" s="114">
        <f t="shared" ref="AT83:AT104" si="161">T83/$AE$3</f>
        <v>3.5835457921735414</v>
      </c>
      <c r="AU83" s="114">
        <f t="shared" ref="AU83:AU104" si="162">U83/$AE$3</f>
        <v>3.6866359447004609</v>
      </c>
      <c r="AV83" s="114">
        <f t="shared" ref="AV83:AV104" si="163">V83/$AE$3</f>
        <v>3.6866359447004609</v>
      </c>
      <c r="AW83" s="114">
        <f t="shared" ref="AW83:AW104" si="164">W83/$AE$3</f>
        <v>3.6866359447004609</v>
      </c>
      <c r="AX83" s="114">
        <f t="shared" ref="AX83:AX104" si="165">X83/$AE$3</f>
        <v>3.6866359447004609</v>
      </c>
      <c r="AY83" s="114">
        <f t="shared" ref="AY83:AY104" si="166">Y83/$AE$3</f>
        <v>3.6866359447004609</v>
      </c>
      <c r="AZ83" s="114">
        <f t="shared" ref="AZ83:AZ104" si="167">Z83/$AE$3</f>
        <v>0</v>
      </c>
    </row>
    <row r="84" spans="2:52" ht="15" customHeight="1">
      <c r="B84" s="83"/>
      <c r="C84" s="14" t="s">
        <v>100</v>
      </c>
      <c r="D84" s="14">
        <v>5</v>
      </c>
      <c r="E84" s="76">
        <v>0</v>
      </c>
      <c r="F84" s="76">
        <v>0</v>
      </c>
      <c r="G84" s="76">
        <v>0</v>
      </c>
      <c r="H84" s="76">
        <v>0</v>
      </c>
      <c r="I84" s="76">
        <v>66.614373196292561</v>
      </c>
      <c r="J84" s="76">
        <v>98.172703932206474</v>
      </c>
      <c r="K84" s="76">
        <v>159.89799127231959</v>
      </c>
      <c r="L84" s="76">
        <v>253.31721582751814</v>
      </c>
      <c r="M84" s="76">
        <v>376.33317908812461</v>
      </c>
      <c r="N84" s="76">
        <v>541.33279926075909</v>
      </c>
      <c r="O84" s="76">
        <v>701.09455113613399</v>
      </c>
      <c r="P84" s="76">
        <v>825.90553976325987</v>
      </c>
      <c r="Q84" s="76">
        <v>916.96253459346337</v>
      </c>
      <c r="R84" s="76">
        <v>997.19168178770201</v>
      </c>
      <c r="S84" s="76">
        <v>1080.3961898061389</v>
      </c>
      <c r="T84" s="76">
        <v>1166.4441553524878</v>
      </c>
      <c r="U84" s="76">
        <v>1200</v>
      </c>
      <c r="V84" s="76">
        <v>1200</v>
      </c>
      <c r="W84" s="76">
        <v>1200</v>
      </c>
      <c r="X84" s="76">
        <v>1200</v>
      </c>
      <c r="Y84" s="76">
        <v>1200</v>
      </c>
      <c r="Z84" s="76">
        <v>0</v>
      </c>
      <c r="AB84" s="89"/>
      <c r="AC84" s="23" t="s">
        <v>100</v>
      </c>
      <c r="AD84" s="14">
        <v>5</v>
      </c>
      <c r="AE84" s="114">
        <f t="shared" ref="AE84:AE104" si="168">E84/$AE$3</f>
        <v>0</v>
      </c>
      <c r="AF84" s="114">
        <f t="shared" ref="AF84:AF104" si="169">F84/$AE$3</f>
        <v>0</v>
      </c>
      <c r="AG84" s="114">
        <f t="shared" ref="AG84:AG104" si="170">G84/$AE$3</f>
        <v>0</v>
      </c>
      <c r="AH84" s="114">
        <f t="shared" ref="AH84:AH104" si="171">H84/$AE$3</f>
        <v>0</v>
      </c>
      <c r="AI84" s="114">
        <f t="shared" ref="AI84:AI104" si="172">I84/$AE$3</f>
        <v>0.20465245221595257</v>
      </c>
      <c r="AJ84" s="114">
        <f t="shared" ref="AJ84:AJ104" si="173">J84/$AE$3</f>
        <v>0.30160584925409056</v>
      </c>
      <c r="AK84" s="114">
        <f t="shared" ref="AK84:AK104" si="174">K84/$AE$3</f>
        <v>0.49123806842494494</v>
      </c>
      <c r="AL84" s="114">
        <f t="shared" ref="AL84:AL104" si="175">L84/$AE$3</f>
        <v>0.77824029440097742</v>
      </c>
      <c r="AM84" s="114">
        <f t="shared" ref="AM84:AM104" si="176">M84/$AE$3</f>
        <v>1.1561695210080634</v>
      </c>
      <c r="AN84" s="114">
        <f t="shared" ref="AN84:AN104" si="177">N84/$AE$3</f>
        <v>1.6630807965000278</v>
      </c>
      <c r="AO84" s="114">
        <f t="shared" ref="AO84:AO104" si="178">O84/$AE$3</f>
        <v>2.1539003107100889</v>
      </c>
      <c r="AP84" s="114">
        <f t="shared" ref="AP84:AP104" si="179">P84/$AE$3</f>
        <v>2.5373442081820579</v>
      </c>
      <c r="AQ84" s="114">
        <f t="shared" ref="AQ84:AQ104" si="180">Q84/$AE$3</f>
        <v>2.8170891999799181</v>
      </c>
      <c r="AR84" s="114">
        <f t="shared" si="159"/>
        <v>3.0635689148623717</v>
      </c>
      <c r="AS84" s="114">
        <f t="shared" si="160"/>
        <v>3.3191895232139443</v>
      </c>
      <c r="AT84" s="114">
        <f t="shared" si="161"/>
        <v>3.5835457921735414</v>
      </c>
      <c r="AU84" s="114">
        <f t="shared" si="162"/>
        <v>3.6866359447004609</v>
      </c>
      <c r="AV84" s="114">
        <f t="shared" si="163"/>
        <v>3.6866359447004609</v>
      </c>
      <c r="AW84" s="114">
        <f t="shared" si="164"/>
        <v>3.6866359447004609</v>
      </c>
      <c r="AX84" s="114">
        <f t="shared" si="165"/>
        <v>3.6866359447004609</v>
      </c>
      <c r="AY84" s="114">
        <f t="shared" si="166"/>
        <v>3.6866359447004609</v>
      </c>
      <c r="AZ84" s="114">
        <f t="shared" si="167"/>
        <v>0</v>
      </c>
    </row>
    <row r="85" spans="2:52" ht="15" customHeight="1">
      <c r="B85" s="83"/>
      <c r="C85" s="14" t="s">
        <v>100</v>
      </c>
      <c r="D85" s="14">
        <v>10</v>
      </c>
      <c r="E85" s="76">
        <v>0</v>
      </c>
      <c r="F85" s="76">
        <v>0</v>
      </c>
      <c r="G85" s="76">
        <v>0</v>
      </c>
      <c r="H85" s="76">
        <v>0</v>
      </c>
      <c r="I85" s="76">
        <v>52.38609955178206</v>
      </c>
      <c r="J85" s="76">
        <v>78.141563189349995</v>
      </c>
      <c r="K85" s="76">
        <v>126.26752979944202</v>
      </c>
      <c r="L85" s="76">
        <v>209.85060409396735</v>
      </c>
      <c r="M85" s="76">
        <v>329.6938631344247</v>
      </c>
      <c r="N85" s="76">
        <v>518.79197840983898</v>
      </c>
      <c r="O85" s="76">
        <v>701.09455113613399</v>
      </c>
      <c r="P85" s="76">
        <v>825.90553976325987</v>
      </c>
      <c r="Q85" s="76">
        <v>916.96253459346337</v>
      </c>
      <c r="R85" s="76">
        <v>997.19168178770201</v>
      </c>
      <c r="S85" s="76">
        <v>1080.3961898061389</v>
      </c>
      <c r="T85" s="76">
        <v>1166.4441553524878</v>
      </c>
      <c r="U85" s="76">
        <v>1200</v>
      </c>
      <c r="V85" s="76">
        <v>1200</v>
      </c>
      <c r="W85" s="76">
        <v>1200</v>
      </c>
      <c r="X85" s="76">
        <v>1200</v>
      </c>
      <c r="Y85" s="76">
        <v>1200</v>
      </c>
      <c r="Z85" s="76">
        <v>0</v>
      </c>
      <c r="AB85" s="89"/>
      <c r="AC85" s="23" t="s">
        <v>100</v>
      </c>
      <c r="AD85" s="14">
        <v>10</v>
      </c>
      <c r="AE85" s="114">
        <f t="shared" si="168"/>
        <v>0</v>
      </c>
      <c r="AF85" s="114">
        <f t="shared" si="169"/>
        <v>0</v>
      </c>
      <c r="AG85" s="114">
        <f t="shared" si="170"/>
        <v>0</v>
      </c>
      <c r="AH85" s="114">
        <f t="shared" si="171"/>
        <v>0</v>
      </c>
      <c r="AI85" s="114">
        <f t="shared" si="172"/>
        <v>0.16094039800854704</v>
      </c>
      <c r="AJ85" s="114">
        <f t="shared" si="173"/>
        <v>0.24006624635745005</v>
      </c>
      <c r="AK85" s="114">
        <f t="shared" si="174"/>
        <v>0.38791867833929961</v>
      </c>
      <c r="AL85" s="114">
        <f t="shared" si="175"/>
        <v>0.64470231672493805</v>
      </c>
      <c r="AM85" s="114">
        <f t="shared" si="176"/>
        <v>1.0128843721487701</v>
      </c>
      <c r="AN85" s="114">
        <f t="shared" si="177"/>
        <v>1.593830962856648</v>
      </c>
      <c r="AO85" s="114">
        <f t="shared" si="178"/>
        <v>2.1539003107100889</v>
      </c>
      <c r="AP85" s="114">
        <f t="shared" si="179"/>
        <v>2.5373442081820579</v>
      </c>
      <c r="AQ85" s="114">
        <f t="shared" si="180"/>
        <v>2.8170891999799181</v>
      </c>
      <c r="AR85" s="114">
        <f t="shared" si="159"/>
        <v>3.0635689148623717</v>
      </c>
      <c r="AS85" s="114">
        <f t="shared" si="160"/>
        <v>3.3191895232139443</v>
      </c>
      <c r="AT85" s="114">
        <f t="shared" si="161"/>
        <v>3.5835457921735414</v>
      </c>
      <c r="AU85" s="114">
        <f t="shared" si="162"/>
        <v>3.6866359447004609</v>
      </c>
      <c r="AV85" s="114">
        <f t="shared" si="163"/>
        <v>3.6866359447004609</v>
      </c>
      <c r="AW85" s="114">
        <f t="shared" si="164"/>
        <v>3.6866359447004609</v>
      </c>
      <c r="AX85" s="114">
        <f t="shared" si="165"/>
        <v>3.6866359447004609</v>
      </c>
      <c r="AY85" s="114">
        <f t="shared" si="166"/>
        <v>3.6866359447004609</v>
      </c>
      <c r="AZ85" s="114">
        <f t="shared" si="167"/>
        <v>0</v>
      </c>
    </row>
    <row r="86" spans="2:52" ht="15" customHeight="1">
      <c r="B86" s="83"/>
      <c r="C86" s="14" t="s">
        <v>100</v>
      </c>
      <c r="D86" s="14">
        <v>15</v>
      </c>
      <c r="E86" s="76">
        <v>0</v>
      </c>
      <c r="F86" s="76">
        <v>0</v>
      </c>
      <c r="G86" s="76">
        <v>0</v>
      </c>
      <c r="H86" s="76">
        <v>0</v>
      </c>
      <c r="I86" s="76">
        <v>42.443309869734264</v>
      </c>
      <c r="J86" s="76">
        <v>64.779350036486662</v>
      </c>
      <c r="K86" s="76">
        <v>103.9390282605831</v>
      </c>
      <c r="L86" s="76">
        <v>168.33806901979725</v>
      </c>
      <c r="M86" s="76">
        <v>267.58562829639402</v>
      </c>
      <c r="N86" s="76">
        <v>456.75303736834354</v>
      </c>
      <c r="O86" s="76">
        <v>641.90207571785629</v>
      </c>
      <c r="P86" s="76">
        <v>757.04800857953035</v>
      </c>
      <c r="Q86" s="76">
        <v>830.35708662569471</v>
      </c>
      <c r="R86" s="76">
        <v>891.54588544332296</v>
      </c>
      <c r="S86" s="76">
        <v>1059.9017453616943</v>
      </c>
      <c r="T86" s="76">
        <v>1099.8582264493182</v>
      </c>
      <c r="U86" s="76">
        <v>1200</v>
      </c>
      <c r="V86" s="76">
        <v>1200</v>
      </c>
      <c r="W86" s="76">
        <v>1200</v>
      </c>
      <c r="X86" s="76">
        <v>1200</v>
      </c>
      <c r="Y86" s="76">
        <v>1200</v>
      </c>
      <c r="Z86" s="76">
        <v>0</v>
      </c>
      <c r="AB86" s="89"/>
      <c r="AC86" s="23" t="s">
        <v>100</v>
      </c>
      <c r="AD86" s="14">
        <v>15</v>
      </c>
      <c r="AE86" s="114">
        <f t="shared" si="168"/>
        <v>0</v>
      </c>
      <c r="AF86" s="114">
        <f t="shared" si="169"/>
        <v>0</v>
      </c>
      <c r="AG86" s="114">
        <f t="shared" si="170"/>
        <v>0</v>
      </c>
      <c r="AH86" s="114">
        <f t="shared" si="171"/>
        <v>0</v>
      </c>
      <c r="AI86" s="114">
        <f t="shared" si="172"/>
        <v>0.13039419314818515</v>
      </c>
      <c r="AJ86" s="114">
        <f t="shared" si="173"/>
        <v>0.19901490026570404</v>
      </c>
      <c r="AK86" s="114">
        <f t="shared" si="174"/>
        <v>0.31932113136891888</v>
      </c>
      <c r="AL86" s="114">
        <f t="shared" si="175"/>
        <v>0.5171676467582097</v>
      </c>
      <c r="AM86" s="114">
        <f t="shared" si="176"/>
        <v>0.8220756629689524</v>
      </c>
      <c r="AN86" s="114">
        <f t="shared" si="177"/>
        <v>1.4032351378443735</v>
      </c>
      <c r="AO86" s="114">
        <f t="shared" si="178"/>
        <v>1.9720493877660716</v>
      </c>
      <c r="AP86" s="114">
        <f t="shared" si="179"/>
        <v>2.325800333577666</v>
      </c>
      <c r="AQ86" s="114">
        <f t="shared" si="180"/>
        <v>2.5510202354092004</v>
      </c>
      <c r="AR86" s="114">
        <f t="shared" si="159"/>
        <v>2.7390042563542947</v>
      </c>
      <c r="AS86" s="114">
        <f t="shared" si="160"/>
        <v>3.256226560250981</v>
      </c>
      <c r="AT86" s="114">
        <f t="shared" si="161"/>
        <v>3.3789807264187961</v>
      </c>
      <c r="AU86" s="114">
        <f t="shared" si="162"/>
        <v>3.6866359447004609</v>
      </c>
      <c r="AV86" s="114">
        <f t="shared" si="163"/>
        <v>3.6866359447004609</v>
      </c>
      <c r="AW86" s="114">
        <f t="shared" si="164"/>
        <v>3.6866359447004609</v>
      </c>
      <c r="AX86" s="114">
        <f t="shared" si="165"/>
        <v>3.6866359447004609</v>
      </c>
      <c r="AY86" s="114">
        <f t="shared" si="166"/>
        <v>3.6866359447004609</v>
      </c>
      <c r="AZ86" s="114">
        <f t="shared" si="167"/>
        <v>0</v>
      </c>
    </row>
    <row r="87" spans="2:52" ht="15" customHeight="1">
      <c r="B87" s="83"/>
      <c r="C87" s="14" t="s">
        <v>100</v>
      </c>
      <c r="D87" s="14">
        <v>20</v>
      </c>
      <c r="E87" s="76">
        <v>0</v>
      </c>
      <c r="F87" s="76">
        <v>0</v>
      </c>
      <c r="G87" s="76">
        <v>0</v>
      </c>
      <c r="H87" s="76">
        <v>0</v>
      </c>
      <c r="I87" s="76">
        <v>36.898521585414635</v>
      </c>
      <c r="J87" s="76">
        <v>57.448912176238878</v>
      </c>
      <c r="K87" s="76">
        <v>91.251611551423892</v>
      </c>
      <c r="L87" s="76">
        <v>144.87365987711829</v>
      </c>
      <c r="M87" s="76">
        <v>230.2279307536634</v>
      </c>
      <c r="N87" s="76">
        <v>404.30044273585037</v>
      </c>
      <c r="O87" s="76">
        <v>580.86535895580619</v>
      </c>
      <c r="P87" s="76">
        <v>696.35618871743441</v>
      </c>
      <c r="Q87" s="76">
        <v>753.93018834904683</v>
      </c>
      <c r="R87" s="76">
        <v>880.89681136924889</v>
      </c>
      <c r="S87" s="76">
        <v>1039.4073009172498</v>
      </c>
      <c r="T87" s="76">
        <v>1096.8443375604293</v>
      </c>
      <c r="U87" s="76">
        <v>1200</v>
      </c>
      <c r="V87" s="76">
        <v>1200</v>
      </c>
      <c r="W87" s="76">
        <v>1200</v>
      </c>
      <c r="X87" s="76">
        <v>1200</v>
      </c>
      <c r="Y87" s="76">
        <v>1200</v>
      </c>
      <c r="Z87" s="76">
        <v>0</v>
      </c>
      <c r="AB87" s="89"/>
      <c r="AC87" s="23" t="s">
        <v>100</v>
      </c>
      <c r="AD87" s="14">
        <v>20</v>
      </c>
      <c r="AE87" s="114">
        <f t="shared" si="168"/>
        <v>0</v>
      </c>
      <c r="AF87" s="114">
        <f t="shared" si="169"/>
        <v>0</v>
      </c>
      <c r="AG87" s="114">
        <f t="shared" si="170"/>
        <v>0</v>
      </c>
      <c r="AH87" s="114">
        <f t="shared" si="171"/>
        <v>0</v>
      </c>
      <c r="AI87" s="114">
        <f t="shared" si="172"/>
        <v>0.11335951331924619</v>
      </c>
      <c r="AJ87" s="114">
        <f t="shared" si="173"/>
        <v>0.17649435384405185</v>
      </c>
      <c r="AK87" s="114">
        <f t="shared" si="174"/>
        <v>0.28034289263110257</v>
      </c>
      <c r="AL87" s="114">
        <f t="shared" si="175"/>
        <v>0.44508036828607767</v>
      </c>
      <c r="AM87" s="114">
        <f t="shared" si="176"/>
        <v>0.70730547082538675</v>
      </c>
      <c r="AN87" s="114">
        <f t="shared" si="177"/>
        <v>1.2420904538735802</v>
      </c>
      <c r="AO87" s="114">
        <f t="shared" si="178"/>
        <v>1.7845325927981757</v>
      </c>
      <c r="AP87" s="114">
        <f t="shared" si="179"/>
        <v>2.1393431297002592</v>
      </c>
      <c r="AQ87" s="114">
        <f t="shared" si="180"/>
        <v>2.3162217768019873</v>
      </c>
      <c r="AR87" s="114">
        <f t="shared" si="159"/>
        <v>2.7062882069715788</v>
      </c>
      <c r="AS87" s="114">
        <f t="shared" si="160"/>
        <v>3.1932635972880177</v>
      </c>
      <c r="AT87" s="114">
        <f t="shared" si="161"/>
        <v>3.369721467159537</v>
      </c>
      <c r="AU87" s="114">
        <f t="shared" si="162"/>
        <v>3.6866359447004609</v>
      </c>
      <c r="AV87" s="114">
        <f t="shared" si="163"/>
        <v>3.6866359447004609</v>
      </c>
      <c r="AW87" s="114">
        <f t="shared" si="164"/>
        <v>3.6866359447004609</v>
      </c>
      <c r="AX87" s="114">
        <f t="shared" si="165"/>
        <v>3.6866359447004609</v>
      </c>
      <c r="AY87" s="114">
        <f t="shared" si="166"/>
        <v>3.6866359447004609</v>
      </c>
      <c r="AZ87" s="114">
        <f t="shared" si="167"/>
        <v>0</v>
      </c>
    </row>
    <row r="88" spans="2:52" ht="15" customHeight="1">
      <c r="B88" s="83"/>
      <c r="C88" s="14" t="s">
        <v>100</v>
      </c>
      <c r="D88" s="14">
        <v>25</v>
      </c>
      <c r="E88" s="76">
        <v>0</v>
      </c>
      <c r="F88" s="76">
        <v>0</v>
      </c>
      <c r="G88" s="76">
        <v>0</v>
      </c>
      <c r="H88" s="76">
        <v>0</v>
      </c>
      <c r="I88" s="76">
        <v>33.065024769964786</v>
      </c>
      <c r="J88" s="76">
        <v>52.159931500273842</v>
      </c>
      <c r="K88" s="76">
        <v>82.282063087538361</v>
      </c>
      <c r="L88" s="76">
        <v>129.73782420329067</v>
      </c>
      <c r="M88" s="76">
        <v>204.75828925105191</v>
      </c>
      <c r="N88" s="76">
        <v>351.32897284892857</v>
      </c>
      <c r="O88" s="76">
        <v>509.53944813480405</v>
      </c>
      <c r="P88" s="76">
        <v>634.96245895815628</v>
      </c>
      <c r="Q88" s="76">
        <v>749.91166983052835</v>
      </c>
      <c r="R88" s="76">
        <v>870.24773729517472</v>
      </c>
      <c r="S88" s="76">
        <v>1018.9128564728053</v>
      </c>
      <c r="T88" s="76">
        <v>1093.8304486715404</v>
      </c>
      <c r="U88" s="76">
        <v>1190.1000145497071</v>
      </c>
      <c r="V88" s="76">
        <v>1200</v>
      </c>
      <c r="W88" s="76">
        <v>1200</v>
      </c>
      <c r="X88" s="76">
        <v>1200</v>
      </c>
      <c r="Y88" s="76">
        <v>1200</v>
      </c>
      <c r="Z88" s="76">
        <v>0</v>
      </c>
      <c r="AB88" s="89"/>
      <c r="AC88" s="23" t="s">
        <v>100</v>
      </c>
      <c r="AD88" s="14">
        <v>25</v>
      </c>
      <c r="AE88" s="114">
        <f t="shared" si="168"/>
        <v>0</v>
      </c>
      <c r="AF88" s="114">
        <f t="shared" si="169"/>
        <v>0</v>
      </c>
      <c r="AG88" s="114">
        <f t="shared" si="170"/>
        <v>0</v>
      </c>
      <c r="AH88" s="114">
        <f t="shared" si="171"/>
        <v>0</v>
      </c>
      <c r="AI88" s="114">
        <f t="shared" si="172"/>
        <v>0.10158225735780273</v>
      </c>
      <c r="AJ88" s="114">
        <f t="shared" si="173"/>
        <v>0.16024556528501949</v>
      </c>
      <c r="AK88" s="114">
        <f t="shared" si="174"/>
        <v>0.25278667615219158</v>
      </c>
      <c r="AL88" s="114">
        <f t="shared" si="175"/>
        <v>0.39858010507923403</v>
      </c>
      <c r="AM88" s="114">
        <f t="shared" si="176"/>
        <v>0.62905772427358497</v>
      </c>
      <c r="AN88" s="114">
        <f t="shared" si="177"/>
        <v>1.079351683099627</v>
      </c>
      <c r="AO88" s="114">
        <f t="shared" si="178"/>
        <v>1.5654053706138373</v>
      </c>
      <c r="AP88" s="114">
        <f t="shared" si="179"/>
        <v>1.9507295206087751</v>
      </c>
      <c r="AQ88" s="114">
        <f t="shared" si="180"/>
        <v>2.3038760977896415</v>
      </c>
      <c r="AR88" s="114">
        <f t="shared" si="159"/>
        <v>2.6735721575888625</v>
      </c>
      <c r="AS88" s="114">
        <f t="shared" si="160"/>
        <v>3.1303006343250548</v>
      </c>
      <c r="AT88" s="114">
        <f t="shared" si="161"/>
        <v>3.3604622079002775</v>
      </c>
      <c r="AU88" s="114">
        <f t="shared" si="162"/>
        <v>3.6562212428562431</v>
      </c>
      <c r="AV88" s="114">
        <f t="shared" si="163"/>
        <v>3.6866359447004609</v>
      </c>
      <c r="AW88" s="114">
        <f t="shared" si="164"/>
        <v>3.6866359447004609</v>
      </c>
      <c r="AX88" s="114">
        <f t="shared" si="165"/>
        <v>3.6866359447004609</v>
      </c>
      <c r="AY88" s="114">
        <f t="shared" si="166"/>
        <v>3.6866359447004609</v>
      </c>
      <c r="AZ88" s="114">
        <f t="shared" si="167"/>
        <v>0</v>
      </c>
    </row>
    <row r="89" spans="2:52" ht="15" customHeight="1">
      <c r="B89" s="83"/>
      <c r="C89" s="14" t="s">
        <v>100</v>
      </c>
      <c r="D89" s="14">
        <v>30</v>
      </c>
      <c r="E89" s="76">
        <v>0</v>
      </c>
      <c r="F89" s="76">
        <v>0</v>
      </c>
      <c r="G89" s="76">
        <v>0</v>
      </c>
      <c r="H89" s="76">
        <v>0</v>
      </c>
      <c r="I89" s="76">
        <v>30.34790734443629</v>
      </c>
      <c r="J89" s="76">
        <v>47.688294446980855</v>
      </c>
      <c r="K89" s="76">
        <v>74.93674609754828</v>
      </c>
      <c r="L89" s="76">
        <v>117.69903702803775</v>
      </c>
      <c r="M89" s="76">
        <v>185.03799461210346</v>
      </c>
      <c r="N89" s="76">
        <v>304.43415624769341</v>
      </c>
      <c r="O89" s="76">
        <v>456.90614062022934</v>
      </c>
      <c r="P89" s="76">
        <v>630.9439404396378</v>
      </c>
      <c r="Q89" s="76">
        <v>745.89315131200976</v>
      </c>
      <c r="R89" s="76">
        <v>859.59866322110076</v>
      </c>
      <c r="S89" s="76">
        <v>998.41841202836088</v>
      </c>
      <c r="T89" s="76">
        <v>1090.8165597826514</v>
      </c>
      <c r="U89" s="76">
        <v>1168.4000145497071</v>
      </c>
      <c r="V89" s="76">
        <v>1200</v>
      </c>
      <c r="W89" s="76">
        <v>1200</v>
      </c>
      <c r="X89" s="76">
        <v>1200</v>
      </c>
      <c r="Y89" s="76">
        <v>1200</v>
      </c>
      <c r="Z89" s="76">
        <v>0</v>
      </c>
      <c r="AB89" s="89"/>
      <c r="AC89" s="23" t="s">
        <v>100</v>
      </c>
      <c r="AD89" s="14">
        <v>30</v>
      </c>
      <c r="AE89" s="114">
        <f t="shared" si="168"/>
        <v>0</v>
      </c>
      <c r="AF89" s="114">
        <f t="shared" si="169"/>
        <v>0</v>
      </c>
      <c r="AG89" s="114">
        <f t="shared" si="170"/>
        <v>0</v>
      </c>
      <c r="AH89" s="114">
        <f t="shared" si="171"/>
        <v>0</v>
      </c>
      <c r="AI89" s="114">
        <f t="shared" si="172"/>
        <v>9.3234738385364946E-2</v>
      </c>
      <c r="AJ89" s="114">
        <f t="shared" si="173"/>
        <v>0.14650781704141583</v>
      </c>
      <c r="AK89" s="114">
        <f t="shared" si="174"/>
        <v>0.23022041811842789</v>
      </c>
      <c r="AL89" s="114">
        <f t="shared" si="175"/>
        <v>0.36159458380349541</v>
      </c>
      <c r="AM89" s="114">
        <f t="shared" si="176"/>
        <v>0.56847310172689236</v>
      </c>
      <c r="AN89" s="114">
        <f t="shared" si="177"/>
        <v>0.93528158601441902</v>
      </c>
      <c r="AO89" s="114">
        <f t="shared" si="178"/>
        <v>1.4037055011374173</v>
      </c>
      <c r="AP89" s="114">
        <f t="shared" si="179"/>
        <v>1.9383838415964294</v>
      </c>
      <c r="AQ89" s="114">
        <f t="shared" si="180"/>
        <v>2.2915304187772958</v>
      </c>
      <c r="AR89" s="114">
        <f t="shared" si="159"/>
        <v>2.6408561082061466</v>
      </c>
      <c r="AS89" s="114">
        <f t="shared" si="160"/>
        <v>3.0673376713620919</v>
      </c>
      <c r="AT89" s="114">
        <f t="shared" si="161"/>
        <v>3.3512029486410184</v>
      </c>
      <c r="AU89" s="114">
        <f t="shared" si="162"/>
        <v>3.5895545761895762</v>
      </c>
      <c r="AV89" s="114">
        <f t="shared" si="163"/>
        <v>3.6866359447004609</v>
      </c>
      <c r="AW89" s="114">
        <f t="shared" si="164"/>
        <v>3.6866359447004609</v>
      </c>
      <c r="AX89" s="114">
        <f t="shared" si="165"/>
        <v>3.6866359447004609</v>
      </c>
      <c r="AY89" s="114">
        <f t="shared" si="166"/>
        <v>3.6866359447004609</v>
      </c>
      <c r="AZ89" s="114">
        <f t="shared" si="167"/>
        <v>0</v>
      </c>
    </row>
    <row r="90" spans="2:52" ht="15" customHeight="1">
      <c r="B90" s="83"/>
      <c r="C90" s="14" t="s">
        <v>100</v>
      </c>
      <c r="D90" s="14">
        <v>35</v>
      </c>
      <c r="E90" s="76">
        <v>0</v>
      </c>
      <c r="F90" s="76">
        <v>0</v>
      </c>
      <c r="G90" s="76">
        <v>0</v>
      </c>
      <c r="H90" s="76">
        <v>0</v>
      </c>
      <c r="I90" s="76">
        <v>29.743766550635073</v>
      </c>
      <c r="J90" s="76">
        <v>46.252754929063883</v>
      </c>
      <c r="K90" s="76">
        <v>71.924896764036987</v>
      </c>
      <c r="L90" s="76">
        <v>111.79455938429756</v>
      </c>
      <c r="M90" s="76">
        <v>173.9252076804282</v>
      </c>
      <c r="N90" s="76">
        <v>281.16005446154463</v>
      </c>
      <c r="O90" s="76">
        <v>420.57728585861958</v>
      </c>
      <c r="P90" s="76">
        <v>586.32946568008879</v>
      </c>
      <c r="Q90" s="76">
        <v>741.87463279349129</v>
      </c>
      <c r="R90" s="76">
        <v>848.94958914702659</v>
      </c>
      <c r="S90" s="76">
        <v>977.92396758391646</v>
      </c>
      <c r="T90" s="76">
        <v>1087.8026708937625</v>
      </c>
      <c r="U90" s="76">
        <v>1146.700014549707</v>
      </c>
      <c r="V90" s="76">
        <v>1200</v>
      </c>
      <c r="W90" s="76">
        <v>1200</v>
      </c>
      <c r="X90" s="76">
        <v>1200</v>
      </c>
      <c r="Y90" s="76">
        <v>1200</v>
      </c>
      <c r="Z90" s="76">
        <v>0</v>
      </c>
      <c r="AB90" s="89"/>
      <c r="AC90" s="23" t="s">
        <v>100</v>
      </c>
      <c r="AD90" s="14">
        <v>35</v>
      </c>
      <c r="AE90" s="114">
        <f t="shared" si="168"/>
        <v>0</v>
      </c>
      <c r="AF90" s="114">
        <f t="shared" si="169"/>
        <v>0</v>
      </c>
      <c r="AG90" s="114">
        <f t="shared" si="170"/>
        <v>0</v>
      </c>
      <c r="AH90" s="114">
        <f t="shared" si="171"/>
        <v>0</v>
      </c>
      <c r="AI90" s="114">
        <f t="shared" si="172"/>
        <v>9.1378699080292086E-2</v>
      </c>
      <c r="AJ90" s="114">
        <f t="shared" si="173"/>
        <v>0.14209755738575694</v>
      </c>
      <c r="AK90" s="114">
        <f t="shared" si="174"/>
        <v>0.22096742477430717</v>
      </c>
      <c r="AL90" s="114">
        <f t="shared" si="175"/>
        <v>0.34345486754008464</v>
      </c>
      <c r="AM90" s="114">
        <f t="shared" si="176"/>
        <v>0.53433243527013274</v>
      </c>
      <c r="AN90" s="114">
        <f t="shared" si="177"/>
        <v>0.86377896915989139</v>
      </c>
      <c r="AO90" s="114">
        <f t="shared" si="178"/>
        <v>1.2920961163091231</v>
      </c>
      <c r="AP90" s="114">
        <f t="shared" si="179"/>
        <v>1.8013194030110256</v>
      </c>
      <c r="AQ90" s="114">
        <f t="shared" si="180"/>
        <v>2.2791847397649501</v>
      </c>
      <c r="AR90" s="114">
        <f t="shared" si="159"/>
        <v>2.6081400588234303</v>
      </c>
      <c r="AS90" s="114">
        <f t="shared" si="160"/>
        <v>3.004374708399129</v>
      </c>
      <c r="AT90" s="114">
        <f t="shared" si="161"/>
        <v>3.3419436893817589</v>
      </c>
      <c r="AU90" s="114">
        <f t="shared" si="162"/>
        <v>3.5228879095229093</v>
      </c>
      <c r="AV90" s="114">
        <f t="shared" si="163"/>
        <v>3.6866359447004609</v>
      </c>
      <c r="AW90" s="114">
        <f t="shared" si="164"/>
        <v>3.6866359447004609</v>
      </c>
      <c r="AX90" s="114">
        <f t="shared" si="165"/>
        <v>3.6866359447004609</v>
      </c>
      <c r="AY90" s="114">
        <f t="shared" si="166"/>
        <v>3.6866359447004609</v>
      </c>
      <c r="AZ90" s="114">
        <f t="shared" si="167"/>
        <v>0</v>
      </c>
    </row>
    <row r="91" spans="2:52" ht="15" customHeight="1">
      <c r="B91" s="83"/>
      <c r="C91" s="14" t="s">
        <v>100</v>
      </c>
      <c r="D91" s="14">
        <v>40</v>
      </c>
      <c r="E91" s="76">
        <v>0</v>
      </c>
      <c r="F91" s="76">
        <v>0</v>
      </c>
      <c r="G91" s="76">
        <v>0</v>
      </c>
      <c r="H91" s="76">
        <v>0</v>
      </c>
      <c r="I91" s="76">
        <v>28.927347030400316</v>
      </c>
      <c r="J91" s="76">
        <v>44.644967907159483</v>
      </c>
      <c r="K91" s="76">
        <v>68.902729218017654</v>
      </c>
      <c r="L91" s="76">
        <v>106.29272383183113</v>
      </c>
      <c r="M91" s="76">
        <v>164.12103359157459</v>
      </c>
      <c r="N91" s="76">
        <v>262.01745504101831</v>
      </c>
      <c r="O91" s="76">
        <v>390.92375545732688</v>
      </c>
      <c r="P91" s="76">
        <v>548.42682121305188</v>
      </c>
      <c r="Q91" s="76">
        <v>737.85611427497281</v>
      </c>
      <c r="R91" s="76">
        <v>838.30051507295252</v>
      </c>
      <c r="S91" s="76">
        <v>957.42952313947205</v>
      </c>
      <c r="T91" s="76">
        <v>1084.7887820048736</v>
      </c>
      <c r="U91" s="76">
        <v>1125.0000145497072</v>
      </c>
      <c r="V91" s="76">
        <v>1200</v>
      </c>
      <c r="W91" s="76">
        <v>1200</v>
      </c>
      <c r="X91" s="76">
        <v>1200</v>
      </c>
      <c r="Y91" s="76">
        <v>1200</v>
      </c>
      <c r="Z91" s="76">
        <v>0</v>
      </c>
      <c r="AB91" s="89"/>
      <c r="AC91" s="23" t="s">
        <v>100</v>
      </c>
      <c r="AD91" s="14">
        <v>40</v>
      </c>
      <c r="AE91" s="114">
        <f t="shared" si="168"/>
        <v>0</v>
      </c>
      <c r="AF91" s="114">
        <f t="shared" si="169"/>
        <v>0</v>
      </c>
      <c r="AG91" s="114">
        <f t="shared" si="170"/>
        <v>0</v>
      </c>
      <c r="AH91" s="114">
        <f t="shared" si="171"/>
        <v>0</v>
      </c>
      <c r="AI91" s="114">
        <f t="shared" si="172"/>
        <v>8.8870497789248284E-2</v>
      </c>
      <c r="AJ91" s="114">
        <f t="shared" si="173"/>
        <v>0.13715811953044388</v>
      </c>
      <c r="AK91" s="114">
        <f t="shared" si="174"/>
        <v>0.21168273185258879</v>
      </c>
      <c r="AL91" s="114">
        <f t="shared" si="175"/>
        <v>0.32655214694878992</v>
      </c>
      <c r="AM91" s="114">
        <f t="shared" si="176"/>
        <v>0.50421208476674217</v>
      </c>
      <c r="AN91" s="114">
        <f t="shared" si="177"/>
        <v>0.80496913991096253</v>
      </c>
      <c r="AO91" s="114">
        <f t="shared" si="178"/>
        <v>1.2009946404218952</v>
      </c>
      <c r="AP91" s="114">
        <f t="shared" si="179"/>
        <v>1.6848750267682084</v>
      </c>
      <c r="AQ91" s="114">
        <f t="shared" si="180"/>
        <v>2.2668390607526048</v>
      </c>
      <c r="AR91" s="114">
        <f t="shared" si="159"/>
        <v>2.5754240094407144</v>
      </c>
      <c r="AS91" s="114">
        <f t="shared" si="160"/>
        <v>2.9414117454361661</v>
      </c>
      <c r="AT91" s="114">
        <f t="shared" si="161"/>
        <v>3.3326844301224994</v>
      </c>
      <c r="AU91" s="114">
        <f t="shared" si="162"/>
        <v>3.4562212428562433</v>
      </c>
      <c r="AV91" s="114">
        <f t="shared" si="163"/>
        <v>3.6866359447004609</v>
      </c>
      <c r="AW91" s="114">
        <f t="shared" si="164"/>
        <v>3.6866359447004609</v>
      </c>
      <c r="AX91" s="114">
        <f t="shared" si="165"/>
        <v>3.6866359447004609</v>
      </c>
      <c r="AY91" s="114">
        <f t="shared" si="166"/>
        <v>3.6866359447004609</v>
      </c>
      <c r="AZ91" s="114">
        <f t="shared" si="167"/>
        <v>0</v>
      </c>
    </row>
    <row r="92" spans="2:52" ht="15" customHeight="1">
      <c r="B92" s="83"/>
      <c r="C92" s="14" t="s">
        <v>100</v>
      </c>
      <c r="D92" s="14">
        <v>45</v>
      </c>
      <c r="E92" s="76">
        <v>0</v>
      </c>
      <c r="F92" s="76">
        <v>0</v>
      </c>
      <c r="G92" s="76">
        <v>0</v>
      </c>
      <c r="H92" s="76">
        <v>0</v>
      </c>
      <c r="I92" s="76">
        <v>27.776377960917298</v>
      </c>
      <c r="J92" s="76">
        <v>42.726813464380903</v>
      </c>
      <c r="K92" s="76">
        <v>65.72421326454733</v>
      </c>
      <c r="L92" s="76">
        <v>101.05434530011539</v>
      </c>
      <c r="M92" s="76">
        <v>155.51603651569278</v>
      </c>
      <c r="N92" s="76">
        <v>247.0981066165923</v>
      </c>
      <c r="O92" s="76">
        <v>367.98063319833136</v>
      </c>
      <c r="P92" s="76">
        <v>516.63498862648635</v>
      </c>
      <c r="Q92" s="76">
        <v>733.83759575645433</v>
      </c>
      <c r="R92" s="76">
        <v>827.65144099887834</v>
      </c>
      <c r="S92" s="76">
        <v>936.93507869502764</v>
      </c>
      <c r="T92" s="76">
        <v>1081.7748931159849</v>
      </c>
      <c r="U92" s="76">
        <v>1103.3000145497074</v>
      </c>
      <c r="V92" s="76">
        <v>1200</v>
      </c>
      <c r="W92" s="76">
        <v>1200</v>
      </c>
      <c r="X92" s="76">
        <v>1200</v>
      </c>
      <c r="Y92" s="76">
        <v>1200</v>
      </c>
      <c r="Z92" s="76">
        <v>0</v>
      </c>
      <c r="AB92" s="89"/>
      <c r="AC92" s="23" t="s">
        <v>100</v>
      </c>
      <c r="AD92" s="14">
        <v>45</v>
      </c>
      <c r="AE92" s="114">
        <f t="shared" si="168"/>
        <v>0</v>
      </c>
      <c r="AF92" s="114">
        <f t="shared" si="169"/>
        <v>0</v>
      </c>
      <c r="AG92" s="114">
        <f t="shared" si="170"/>
        <v>0</v>
      </c>
      <c r="AH92" s="114">
        <f t="shared" si="171"/>
        <v>0</v>
      </c>
      <c r="AI92" s="114">
        <f t="shared" si="172"/>
        <v>8.533449450358617E-2</v>
      </c>
      <c r="AJ92" s="114">
        <f t="shared" si="173"/>
        <v>0.13126517193358189</v>
      </c>
      <c r="AK92" s="114">
        <f t="shared" si="174"/>
        <v>0.20191770588186583</v>
      </c>
      <c r="AL92" s="114">
        <f t="shared" si="175"/>
        <v>0.31045881812631454</v>
      </c>
      <c r="AM92" s="114">
        <f t="shared" si="176"/>
        <v>0.47777584183008531</v>
      </c>
      <c r="AN92" s="114">
        <f t="shared" si="177"/>
        <v>0.75913396810013001</v>
      </c>
      <c r="AO92" s="114">
        <f t="shared" si="178"/>
        <v>1.13050885775217</v>
      </c>
      <c r="AP92" s="114">
        <f t="shared" si="179"/>
        <v>1.5872042661335986</v>
      </c>
      <c r="AQ92" s="114">
        <f t="shared" si="180"/>
        <v>2.254493381740259</v>
      </c>
      <c r="AR92" s="114">
        <f t="shared" si="159"/>
        <v>2.542707960057998</v>
      </c>
      <c r="AS92" s="114">
        <f t="shared" si="160"/>
        <v>2.8784487824732032</v>
      </c>
      <c r="AT92" s="114">
        <f t="shared" si="161"/>
        <v>3.3234251708632407</v>
      </c>
      <c r="AU92" s="114">
        <f t="shared" si="162"/>
        <v>3.3895545761895773</v>
      </c>
      <c r="AV92" s="114">
        <f t="shared" si="163"/>
        <v>3.6866359447004609</v>
      </c>
      <c r="AW92" s="114">
        <f t="shared" si="164"/>
        <v>3.6866359447004609</v>
      </c>
      <c r="AX92" s="114">
        <f t="shared" si="165"/>
        <v>3.6866359447004609</v>
      </c>
      <c r="AY92" s="114">
        <f t="shared" si="166"/>
        <v>3.6866359447004609</v>
      </c>
      <c r="AZ92" s="114">
        <f t="shared" si="167"/>
        <v>0</v>
      </c>
    </row>
    <row r="93" spans="2:52" ht="15" customHeight="1">
      <c r="B93" s="83"/>
      <c r="C93" s="14" t="s">
        <v>100</v>
      </c>
      <c r="D93" s="14">
        <v>50</v>
      </c>
      <c r="E93" s="76">
        <v>0</v>
      </c>
      <c r="F93" s="76">
        <v>0</v>
      </c>
      <c r="G93" s="76">
        <v>0</v>
      </c>
      <c r="H93" s="76">
        <v>0</v>
      </c>
      <c r="I93" s="76">
        <v>28.21193906804433</v>
      </c>
      <c r="J93" s="76">
        <v>42.857724841136559</v>
      </c>
      <c r="K93" s="76">
        <v>65.106640636378657</v>
      </c>
      <c r="L93" s="76">
        <v>98.86255634754751</v>
      </c>
      <c r="M93" s="76">
        <v>150.2510920901544</v>
      </c>
      <c r="N93" s="76">
        <v>234.06146487566002</v>
      </c>
      <c r="O93" s="76">
        <v>346.74482439307349</v>
      </c>
      <c r="P93" s="76">
        <v>490.64134503528084</v>
      </c>
      <c r="Q93" s="76">
        <v>725.19486085453116</v>
      </c>
      <c r="R93" s="76">
        <v>821.93270054986158</v>
      </c>
      <c r="S93" s="76">
        <v>915.67954502800444</v>
      </c>
      <c r="T93" s="76">
        <v>1078.7610042270958</v>
      </c>
      <c r="U93" s="76">
        <v>1100.8894035732812</v>
      </c>
      <c r="V93" s="76">
        <v>1190.0342320642872</v>
      </c>
      <c r="W93" s="76">
        <v>1200</v>
      </c>
      <c r="X93" s="76">
        <v>1200</v>
      </c>
      <c r="Y93" s="76">
        <v>1200</v>
      </c>
      <c r="Z93" s="76">
        <v>0</v>
      </c>
      <c r="AB93" s="89"/>
      <c r="AC93" s="23" t="s">
        <v>100</v>
      </c>
      <c r="AD93" s="14">
        <v>50</v>
      </c>
      <c r="AE93" s="114">
        <f t="shared" si="168"/>
        <v>0</v>
      </c>
      <c r="AF93" s="114">
        <f t="shared" si="169"/>
        <v>0</v>
      </c>
      <c r="AG93" s="114">
        <f t="shared" si="170"/>
        <v>0</v>
      </c>
      <c r="AH93" s="114">
        <f t="shared" si="171"/>
        <v>0</v>
      </c>
      <c r="AI93" s="114">
        <f t="shared" si="172"/>
        <v>8.6672623864959539E-2</v>
      </c>
      <c r="AJ93" s="114">
        <f t="shared" si="173"/>
        <v>0.13166735742284658</v>
      </c>
      <c r="AK93" s="114">
        <f t="shared" si="174"/>
        <v>0.20002040134064103</v>
      </c>
      <c r="AL93" s="114">
        <f t="shared" si="175"/>
        <v>0.30372521151320281</v>
      </c>
      <c r="AM93" s="114">
        <f t="shared" si="176"/>
        <v>0.46160089735838528</v>
      </c>
      <c r="AN93" s="114">
        <f t="shared" si="177"/>
        <v>0.71908284139987722</v>
      </c>
      <c r="AO93" s="114">
        <f t="shared" si="178"/>
        <v>1.0652682777052949</v>
      </c>
      <c r="AP93" s="114">
        <f t="shared" si="179"/>
        <v>1.5073466821360395</v>
      </c>
      <c r="AQ93" s="114">
        <f t="shared" si="180"/>
        <v>2.2279412007819697</v>
      </c>
      <c r="AR93" s="114">
        <f t="shared" si="159"/>
        <v>2.5251388649765332</v>
      </c>
      <c r="AS93" s="114">
        <f t="shared" si="160"/>
        <v>2.8131476037726713</v>
      </c>
      <c r="AT93" s="114">
        <f t="shared" si="161"/>
        <v>3.3141659116039808</v>
      </c>
      <c r="AU93" s="114">
        <f t="shared" si="162"/>
        <v>3.3821487052942589</v>
      </c>
      <c r="AV93" s="114">
        <f t="shared" si="163"/>
        <v>3.6560191461268423</v>
      </c>
      <c r="AW93" s="114">
        <f t="shared" si="164"/>
        <v>3.6866359447004609</v>
      </c>
      <c r="AX93" s="114">
        <f t="shared" si="165"/>
        <v>3.6866359447004609</v>
      </c>
      <c r="AY93" s="114">
        <f t="shared" si="166"/>
        <v>3.6866359447004609</v>
      </c>
      <c r="AZ93" s="114">
        <f t="shared" si="167"/>
        <v>0</v>
      </c>
    </row>
    <row r="94" spans="2:52" ht="15" customHeight="1">
      <c r="B94" s="83"/>
      <c r="C94" s="14" t="s">
        <v>100</v>
      </c>
      <c r="D94" s="14">
        <v>55</v>
      </c>
      <c r="E94" s="76">
        <v>0</v>
      </c>
      <c r="F94" s="76">
        <v>0</v>
      </c>
      <c r="G94" s="76">
        <v>0</v>
      </c>
      <c r="H94" s="76">
        <v>0</v>
      </c>
      <c r="I94" s="76">
        <v>26.664116807161545</v>
      </c>
      <c r="J94" s="76">
        <v>40.44005612742189</v>
      </c>
      <c r="K94" s="76">
        <v>61.333294907776285</v>
      </c>
      <c r="L94" s="76">
        <v>92.980517629708103</v>
      </c>
      <c r="M94" s="76">
        <v>141.07997993895327</v>
      </c>
      <c r="N94" s="76">
        <v>218.86530306111496</v>
      </c>
      <c r="O94" s="76">
        <v>324.51478058538055</v>
      </c>
      <c r="P94" s="76">
        <v>461.6604884109862</v>
      </c>
      <c r="Q94" s="76">
        <v>682.61302538245354</v>
      </c>
      <c r="R94" s="76">
        <v>795.19689667379885</v>
      </c>
      <c r="S94" s="76">
        <v>886.3846074440944</v>
      </c>
      <c r="T94" s="76">
        <v>977.4807877043072</v>
      </c>
      <c r="U94" s="76">
        <v>1067.3424525325611</v>
      </c>
      <c r="V94" s="76">
        <v>1154.9080917742831</v>
      </c>
      <c r="W94" s="76">
        <v>1200</v>
      </c>
      <c r="X94" s="76">
        <v>1200</v>
      </c>
      <c r="Y94" s="76">
        <v>1200</v>
      </c>
      <c r="Z94" s="76">
        <v>0</v>
      </c>
      <c r="AB94" s="89"/>
      <c r="AC94" s="23" t="s">
        <v>100</v>
      </c>
      <c r="AD94" s="14">
        <v>55</v>
      </c>
      <c r="AE94" s="114">
        <f t="shared" si="168"/>
        <v>0</v>
      </c>
      <c r="AF94" s="114">
        <f t="shared" si="169"/>
        <v>0</v>
      </c>
      <c r="AG94" s="114">
        <f t="shared" si="170"/>
        <v>0</v>
      </c>
      <c r="AH94" s="114">
        <f t="shared" si="171"/>
        <v>0</v>
      </c>
      <c r="AI94" s="114">
        <f t="shared" si="172"/>
        <v>8.1917409545811198E-2</v>
      </c>
      <c r="AJ94" s="114">
        <f t="shared" si="173"/>
        <v>0.12423980377088138</v>
      </c>
      <c r="AK94" s="114">
        <f t="shared" si="174"/>
        <v>0.18842794134493482</v>
      </c>
      <c r="AL94" s="114">
        <f t="shared" si="175"/>
        <v>0.28565443204211399</v>
      </c>
      <c r="AM94" s="114">
        <f t="shared" si="176"/>
        <v>0.43342543760047086</v>
      </c>
      <c r="AN94" s="114">
        <f t="shared" si="177"/>
        <v>0.67239724442738846</v>
      </c>
      <c r="AO94" s="114">
        <f t="shared" si="178"/>
        <v>0.9969732122438727</v>
      </c>
      <c r="AP94" s="114">
        <f t="shared" si="179"/>
        <v>1.4183117923532602</v>
      </c>
      <c r="AQ94" s="114">
        <f t="shared" si="180"/>
        <v>2.0971214297464011</v>
      </c>
      <c r="AR94" s="114">
        <f t="shared" si="159"/>
        <v>2.4430012186599042</v>
      </c>
      <c r="AS94" s="114">
        <f t="shared" si="160"/>
        <v>2.7231477955271717</v>
      </c>
      <c r="AT94" s="114">
        <f t="shared" si="161"/>
        <v>3.0030131726706828</v>
      </c>
      <c r="AU94" s="114">
        <f t="shared" si="162"/>
        <v>3.279085875676071</v>
      </c>
      <c r="AV94" s="114">
        <f t="shared" si="163"/>
        <v>3.5481047366337424</v>
      </c>
      <c r="AW94" s="114">
        <f t="shared" si="164"/>
        <v>3.6866359447004609</v>
      </c>
      <c r="AX94" s="114">
        <f t="shared" si="165"/>
        <v>3.6866359447004609</v>
      </c>
      <c r="AY94" s="114">
        <f t="shared" si="166"/>
        <v>3.6866359447004609</v>
      </c>
      <c r="AZ94" s="114">
        <f t="shared" si="167"/>
        <v>0</v>
      </c>
    </row>
    <row r="95" spans="2:52" ht="15" customHeight="1">
      <c r="B95" s="83"/>
      <c r="C95" s="14" t="s">
        <v>100</v>
      </c>
      <c r="D95" s="14">
        <v>60</v>
      </c>
      <c r="E95" s="76">
        <v>0</v>
      </c>
      <c r="F95" s="76">
        <v>0</v>
      </c>
      <c r="G95" s="76">
        <v>0</v>
      </c>
      <c r="H95" s="76">
        <v>0</v>
      </c>
      <c r="I95" s="76">
        <v>27.071649565823222</v>
      </c>
      <c r="J95" s="76">
        <v>40.440239399114532</v>
      </c>
      <c r="K95" s="76">
        <v>60.410539767119793</v>
      </c>
      <c r="L95" s="76">
        <v>90.204812492298032</v>
      </c>
      <c r="M95" s="76">
        <v>134.80646260883981</v>
      </c>
      <c r="N95" s="76">
        <v>203.98995631820557</v>
      </c>
      <c r="O95" s="76">
        <v>300.82138698253436</v>
      </c>
      <c r="P95" s="76">
        <v>433.15317027090174</v>
      </c>
      <c r="Q95" s="76">
        <v>637.94498694230629</v>
      </c>
      <c r="R95" s="76">
        <v>772.07067358792165</v>
      </c>
      <c r="S95" s="76">
        <v>863.06886418955014</v>
      </c>
      <c r="T95" s="76">
        <v>956.2433179457289</v>
      </c>
      <c r="U95" s="76">
        <v>1046.4914086788717</v>
      </c>
      <c r="V95" s="76">
        <v>1134.8090819442937</v>
      </c>
      <c r="W95" s="76">
        <v>1200</v>
      </c>
      <c r="X95" s="76">
        <v>1200</v>
      </c>
      <c r="Y95" s="76">
        <v>1200</v>
      </c>
      <c r="Z95" s="76">
        <v>0</v>
      </c>
      <c r="AB95" s="89"/>
      <c r="AC95" s="23" t="s">
        <v>100</v>
      </c>
      <c r="AD95" s="14">
        <v>60</v>
      </c>
      <c r="AE95" s="114">
        <f t="shared" si="168"/>
        <v>0</v>
      </c>
      <c r="AF95" s="114">
        <f t="shared" si="169"/>
        <v>0</v>
      </c>
      <c r="AG95" s="114">
        <f t="shared" si="170"/>
        <v>0</v>
      </c>
      <c r="AH95" s="114">
        <f t="shared" si="171"/>
        <v>0</v>
      </c>
      <c r="AI95" s="114">
        <f t="shared" si="172"/>
        <v>8.3169430309748757E-2</v>
      </c>
      <c r="AJ95" s="114">
        <f t="shared" si="173"/>
        <v>0.12424036681755617</v>
      </c>
      <c r="AK95" s="114">
        <f t="shared" si="174"/>
        <v>0.1855930561201837</v>
      </c>
      <c r="AL95" s="114">
        <f t="shared" si="175"/>
        <v>0.2771269200992259</v>
      </c>
      <c r="AM95" s="114">
        <f t="shared" si="176"/>
        <v>0.41415195885972289</v>
      </c>
      <c r="AN95" s="114">
        <f t="shared" si="177"/>
        <v>0.6266972544338113</v>
      </c>
      <c r="AO95" s="114">
        <f t="shared" si="178"/>
        <v>0.92418244848704878</v>
      </c>
      <c r="AP95" s="114">
        <f t="shared" si="179"/>
        <v>1.3307317059013879</v>
      </c>
      <c r="AQ95" s="114">
        <f t="shared" si="180"/>
        <v>1.9598924330024772</v>
      </c>
      <c r="AR95" s="114">
        <f t="shared" si="159"/>
        <v>2.3719529142486073</v>
      </c>
      <c r="AS95" s="114">
        <f t="shared" si="160"/>
        <v>2.6515172478941631</v>
      </c>
      <c r="AT95" s="114">
        <f t="shared" si="161"/>
        <v>2.9377674898486297</v>
      </c>
      <c r="AU95" s="114">
        <f t="shared" si="162"/>
        <v>3.2150273692131237</v>
      </c>
      <c r="AV95" s="114">
        <f t="shared" si="163"/>
        <v>3.4863566265569697</v>
      </c>
      <c r="AW95" s="114">
        <f t="shared" si="164"/>
        <v>3.6866359447004609</v>
      </c>
      <c r="AX95" s="114">
        <f t="shared" si="165"/>
        <v>3.6866359447004609</v>
      </c>
      <c r="AY95" s="114">
        <f t="shared" si="166"/>
        <v>3.6866359447004609</v>
      </c>
      <c r="AZ95" s="114">
        <f t="shared" si="167"/>
        <v>0</v>
      </c>
    </row>
    <row r="96" spans="2:52" ht="15" customHeight="1">
      <c r="B96" s="83"/>
      <c r="C96" s="14" t="s">
        <v>100</v>
      </c>
      <c r="D96" s="14">
        <v>65</v>
      </c>
      <c r="E96" s="76">
        <v>0</v>
      </c>
      <c r="F96" s="76">
        <v>0</v>
      </c>
      <c r="G96" s="76">
        <v>0</v>
      </c>
      <c r="H96" s="76">
        <v>0</v>
      </c>
      <c r="I96" s="76">
        <v>16.475925925925925</v>
      </c>
      <c r="J96" s="76">
        <v>37.910159929615645</v>
      </c>
      <c r="K96" s="76">
        <v>56.246895694984964</v>
      </c>
      <c r="L96" s="76">
        <v>83.418539270111779</v>
      </c>
      <c r="M96" s="76">
        <v>123.81818744815116</v>
      </c>
      <c r="N96" s="76">
        <v>184.66267862920546</v>
      </c>
      <c r="O96" s="76">
        <v>272.56514965878227</v>
      </c>
      <c r="P96" s="76">
        <v>398.29892261416757</v>
      </c>
      <c r="Q96" s="76">
        <v>586.63040612423993</v>
      </c>
      <c r="R96" s="76">
        <v>767.40095419976967</v>
      </c>
      <c r="S96" s="76">
        <v>861.50245910819592</v>
      </c>
      <c r="T96" s="76">
        <v>954.44853949901801</v>
      </c>
      <c r="U96" s="76">
        <v>1044.6697127573939</v>
      </c>
      <c r="V96" s="76">
        <v>1130.741138144145</v>
      </c>
      <c r="W96" s="76">
        <v>1200</v>
      </c>
      <c r="X96" s="76">
        <v>1200</v>
      </c>
      <c r="Y96" s="76">
        <v>1200</v>
      </c>
      <c r="Z96" s="76">
        <v>0</v>
      </c>
      <c r="AB96" s="89"/>
      <c r="AC96" s="23" t="s">
        <v>100</v>
      </c>
      <c r="AD96" s="14">
        <v>65</v>
      </c>
      <c r="AE96" s="114">
        <f t="shared" si="168"/>
        <v>0</v>
      </c>
      <c r="AF96" s="114">
        <f t="shared" si="169"/>
        <v>0</v>
      </c>
      <c r="AG96" s="114">
        <f t="shared" si="170"/>
        <v>0</v>
      </c>
      <c r="AH96" s="114">
        <f t="shared" si="171"/>
        <v>0</v>
      </c>
      <c r="AI96" s="114">
        <f t="shared" si="172"/>
        <v>5.0617283950617278E-2</v>
      </c>
      <c r="AJ96" s="114">
        <f t="shared" si="173"/>
        <v>0.11646746522155343</v>
      </c>
      <c r="AK96" s="114">
        <f t="shared" si="174"/>
        <v>0.17280152287245765</v>
      </c>
      <c r="AL96" s="114">
        <f t="shared" si="175"/>
        <v>0.2562781544396675</v>
      </c>
      <c r="AM96" s="114">
        <f t="shared" si="176"/>
        <v>0.38039381704501124</v>
      </c>
      <c r="AN96" s="114">
        <f t="shared" si="177"/>
        <v>0.56732005723258205</v>
      </c>
      <c r="AO96" s="114">
        <f t="shared" si="178"/>
        <v>0.83737373167060603</v>
      </c>
      <c r="AP96" s="114">
        <f t="shared" si="179"/>
        <v>1.2236526040373812</v>
      </c>
      <c r="AQ96" s="114">
        <f t="shared" si="180"/>
        <v>1.8022439512265436</v>
      </c>
      <c r="AR96" s="114">
        <f t="shared" si="159"/>
        <v>2.3576066181252524</v>
      </c>
      <c r="AS96" s="114">
        <f t="shared" si="160"/>
        <v>2.6467049434967618</v>
      </c>
      <c r="AT96" s="114">
        <f t="shared" si="161"/>
        <v>2.9322535775699476</v>
      </c>
      <c r="AU96" s="114">
        <f t="shared" si="162"/>
        <v>3.2094307611594282</v>
      </c>
      <c r="AV96" s="114">
        <f t="shared" si="163"/>
        <v>3.4738591033614288</v>
      </c>
      <c r="AW96" s="114">
        <f t="shared" si="164"/>
        <v>3.6866359447004609</v>
      </c>
      <c r="AX96" s="114">
        <f t="shared" si="165"/>
        <v>3.6866359447004609</v>
      </c>
      <c r="AY96" s="114">
        <f t="shared" si="166"/>
        <v>3.6866359447004609</v>
      </c>
      <c r="AZ96" s="114">
        <f t="shared" si="167"/>
        <v>0</v>
      </c>
    </row>
    <row r="97" spans="2:52" ht="15" customHeight="1">
      <c r="B97" s="83"/>
      <c r="C97" s="14" t="s">
        <v>100</v>
      </c>
      <c r="D97" s="14">
        <v>70</v>
      </c>
      <c r="E97" s="76">
        <v>0</v>
      </c>
      <c r="F97" s="76">
        <v>0</v>
      </c>
      <c r="G97" s="76">
        <v>0</v>
      </c>
      <c r="H97" s="76">
        <v>0</v>
      </c>
      <c r="I97" s="76">
        <v>0</v>
      </c>
      <c r="J97" s="76">
        <v>16.475925925925925</v>
      </c>
      <c r="K97" s="76">
        <v>54.675272325599963</v>
      </c>
      <c r="L97" s="76">
        <v>79.133038705903772</v>
      </c>
      <c r="M97" s="76">
        <v>114.62000303569616</v>
      </c>
      <c r="N97" s="76">
        <v>163.67163661488635</v>
      </c>
      <c r="O97" s="76">
        <v>240.28677932623046</v>
      </c>
      <c r="P97" s="76">
        <v>361.41514175681215</v>
      </c>
      <c r="Q97" s="76">
        <v>532.24088499687196</v>
      </c>
      <c r="R97" s="76">
        <v>755.28055555555557</v>
      </c>
      <c r="S97" s="76">
        <v>844.29074074074072</v>
      </c>
      <c r="T97" s="76">
        <v>944.55277777777781</v>
      </c>
      <c r="U97" s="76">
        <v>1029.5444444444445</v>
      </c>
      <c r="V97" s="76">
        <v>1116.7462962962961</v>
      </c>
      <c r="W97" s="76">
        <v>1189.8833333333332</v>
      </c>
      <c r="X97" s="76">
        <v>1200</v>
      </c>
      <c r="Y97" s="76">
        <v>1200</v>
      </c>
      <c r="Z97" s="76">
        <v>0</v>
      </c>
      <c r="AB97" s="89"/>
      <c r="AC97" s="23" t="s">
        <v>100</v>
      </c>
      <c r="AD97" s="14">
        <v>70</v>
      </c>
      <c r="AE97" s="114">
        <f t="shared" si="168"/>
        <v>0</v>
      </c>
      <c r="AF97" s="114">
        <f t="shared" si="169"/>
        <v>0</v>
      </c>
      <c r="AG97" s="114">
        <f t="shared" si="170"/>
        <v>0</v>
      </c>
      <c r="AH97" s="114">
        <f t="shared" si="171"/>
        <v>0</v>
      </c>
      <c r="AI97" s="114">
        <f t="shared" si="172"/>
        <v>0</v>
      </c>
      <c r="AJ97" s="114">
        <f t="shared" si="173"/>
        <v>5.0617283950617278E-2</v>
      </c>
      <c r="AK97" s="114">
        <f t="shared" si="174"/>
        <v>0.16797318686820265</v>
      </c>
      <c r="AL97" s="114">
        <f t="shared" si="175"/>
        <v>0.24311225408879808</v>
      </c>
      <c r="AM97" s="114">
        <f t="shared" si="176"/>
        <v>0.35213518597756116</v>
      </c>
      <c r="AN97" s="114">
        <f t="shared" si="177"/>
        <v>0.50283144889366005</v>
      </c>
      <c r="AO97" s="114">
        <f t="shared" si="178"/>
        <v>0.73820823141699066</v>
      </c>
      <c r="AP97" s="114">
        <f t="shared" si="179"/>
        <v>1.1103383771330635</v>
      </c>
      <c r="AQ97" s="114">
        <f t="shared" si="180"/>
        <v>1.6351486482238771</v>
      </c>
      <c r="AR97" s="114">
        <f t="shared" si="159"/>
        <v>2.3203703703703704</v>
      </c>
      <c r="AS97" s="114">
        <f t="shared" si="160"/>
        <v>2.5938271604938272</v>
      </c>
      <c r="AT97" s="114">
        <f t="shared" si="161"/>
        <v>2.9018518518518519</v>
      </c>
      <c r="AU97" s="114">
        <f t="shared" si="162"/>
        <v>3.162962962962963</v>
      </c>
      <c r="AV97" s="114">
        <f t="shared" si="163"/>
        <v>3.4308641975308638</v>
      </c>
      <c r="AW97" s="114">
        <f t="shared" si="164"/>
        <v>3.655555555555555</v>
      </c>
      <c r="AX97" s="114">
        <f t="shared" si="165"/>
        <v>3.6866359447004609</v>
      </c>
      <c r="AY97" s="114">
        <f t="shared" si="166"/>
        <v>3.6866359447004609</v>
      </c>
      <c r="AZ97" s="114">
        <f t="shared" si="167"/>
        <v>0</v>
      </c>
    </row>
    <row r="98" spans="2:52" ht="15" customHeight="1">
      <c r="B98" s="83"/>
      <c r="C98" s="14" t="s">
        <v>100</v>
      </c>
      <c r="D98" s="14">
        <v>75</v>
      </c>
      <c r="E98" s="76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16.475925925925925</v>
      </c>
      <c r="L98" s="76">
        <v>47.373571030467652</v>
      </c>
      <c r="M98" s="76">
        <v>100.35793994016167</v>
      </c>
      <c r="N98" s="76">
        <v>138.12180059458458</v>
      </c>
      <c r="O98" s="76">
        <v>202.95362064935441</v>
      </c>
      <c r="P98" s="76">
        <v>316.05994755095202</v>
      </c>
      <c r="Q98" s="76">
        <v>467.29085353179681</v>
      </c>
      <c r="R98" s="76">
        <v>690.88393985534412</v>
      </c>
      <c r="S98" s="76">
        <v>802.69136731776143</v>
      </c>
      <c r="T98" s="76">
        <v>932.0302413292294</v>
      </c>
      <c r="U98" s="76">
        <v>1022.9344979949726</v>
      </c>
      <c r="V98" s="76">
        <v>1106.5845978029788</v>
      </c>
      <c r="W98" s="76">
        <v>1181.3025520775379</v>
      </c>
      <c r="X98" s="76">
        <v>1200</v>
      </c>
      <c r="Y98" s="76">
        <v>1200</v>
      </c>
      <c r="Z98" s="76">
        <v>0</v>
      </c>
      <c r="AB98" s="89"/>
      <c r="AC98" s="23" t="s">
        <v>100</v>
      </c>
      <c r="AD98" s="14">
        <v>75</v>
      </c>
      <c r="AE98" s="114">
        <f t="shared" si="168"/>
        <v>0</v>
      </c>
      <c r="AF98" s="114">
        <f t="shared" si="169"/>
        <v>0</v>
      </c>
      <c r="AG98" s="114">
        <f t="shared" si="170"/>
        <v>0</v>
      </c>
      <c r="AH98" s="114">
        <f t="shared" si="171"/>
        <v>0</v>
      </c>
      <c r="AI98" s="114">
        <f t="shared" si="172"/>
        <v>0</v>
      </c>
      <c r="AJ98" s="114">
        <f t="shared" si="173"/>
        <v>0</v>
      </c>
      <c r="AK98" s="114">
        <f t="shared" si="174"/>
        <v>5.0617283950617278E-2</v>
      </c>
      <c r="AL98" s="114">
        <f t="shared" si="175"/>
        <v>0.14554092482478542</v>
      </c>
      <c r="AM98" s="114">
        <f t="shared" si="176"/>
        <v>0.30831932393290834</v>
      </c>
      <c r="AN98" s="114">
        <f t="shared" si="177"/>
        <v>0.42433732901562082</v>
      </c>
      <c r="AO98" s="114">
        <f t="shared" si="178"/>
        <v>0.62351342749417638</v>
      </c>
      <c r="AP98" s="114">
        <f t="shared" si="179"/>
        <v>0.97099830276790178</v>
      </c>
      <c r="AQ98" s="114">
        <f t="shared" si="180"/>
        <v>1.435609381050067</v>
      </c>
      <c r="AR98" s="114">
        <f t="shared" si="159"/>
        <v>2.1225313052391526</v>
      </c>
      <c r="AS98" s="114">
        <f t="shared" si="160"/>
        <v>2.4660257060453499</v>
      </c>
      <c r="AT98" s="114">
        <f t="shared" si="161"/>
        <v>2.8633801576934852</v>
      </c>
      <c r="AU98" s="114">
        <f t="shared" si="162"/>
        <v>3.1426559078186562</v>
      </c>
      <c r="AV98" s="114">
        <f t="shared" si="163"/>
        <v>3.3996454617603034</v>
      </c>
      <c r="AW98" s="114">
        <f t="shared" si="164"/>
        <v>3.6291937083795327</v>
      </c>
      <c r="AX98" s="114">
        <f t="shared" si="165"/>
        <v>3.6866359447004609</v>
      </c>
      <c r="AY98" s="114">
        <f t="shared" si="166"/>
        <v>3.6866359447004609</v>
      </c>
      <c r="AZ98" s="114">
        <f t="shared" si="167"/>
        <v>0</v>
      </c>
    </row>
    <row r="99" spans="2:52" ht="15" customHeight="1">
      <c r="B99" s="83"/>
      <c r="C99" s="14" t="s">
        <v>100</v>
      </c>
      <c r="D99" s="14">
        <v>80</v>
      </c>
      <c r="E99" s="76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32.550000000000004</v>
      </c>
      <c r="M99" s="76">
        <v>87.055862384600331</v>
      </c>
      <c r="N99" s="76">
        <v>115.86642865677953</v>
      </c>
      <c r="O99" s="76">
        <v>169.75407211901916</v>
      </c>
      <c r="P99" s="76">
        <v>270.92861350235501</v>
      </c>
      <c r="Q99" s="76">
        <v>398.62413822772942</v>
      </c>
      <c r="R99" s="76">
        <v>586.50580137567772</v>
      </c>
      <c r="S99" s="76">
        <v>695.25159675260136</v>
      </c>
      <c r="T99" s="76">
        <v>898.30305489923126</v>
      </c>
      <c r="U99" s="76">
        <v>987.00012358440244</v>
      </c>
      <c r="V99" s="76">
        <v>1067.7990212546738</v>
      </c>
      <c r="W99" s="76">
        <v>1138.9391414015283</v>
      </c>
      <c r="X99" s="76">
        <v>1199.1176658452571</v>
      </c>
      <c r="Y99" s="76">
        <v>1199.1176658452571</v>
      </c>
      <c r="Z99" s="76">
        <v>0</v>
      </c>
      <c r="AB99" s="89"/>
      <c r="AC99" s="23" t="s">
        <v>100</v>
      </c>
      <c r="AD99" s="14">
        <v>80</v>
      </c>
      <c r="AE99" s="114">
        <f t="shared" si="168"/>
        <v>0</v>
      </c>
      <c r="AF99" s="114">
        <f t="shared" si="169"/>
        <v>0</v>
      </c>
      <c r="AG99" s="114">
        <f t="shared" si="170"/>
        <v>0</v>
      </c>
      <c r="AH99" s="114">
        <f t="shared" si="171"/>
        <v>0</v>
      </c>
      <c r="AI99" s="114">
        <f t="shared" si="172"/>
        <v>0</v>
      </c>
      <c r="AJ99" s="114">
        <f t="shared" si="173"/>
        <v>0</v>
      </c>
      <c r="AK99" s="114">
        <f t="shared" si="174"/>
        <v>0</v>
      </c>
      <c r="AL99" s="114">
        <f t="shared" si="175"/>
        <v>0.10000000000000002</v>
      </c>
      <c r="AM99" s="114">
        <f t="shared" si="176"/>
        <v>0.26745272621997029</v>
      </c>
      <c r="AN99" s="114">
        <f t="shared" si="177"/>
        <v>0.35596445055846249</v>
      </c>
      <c r="AO99" s="114">
        <f t="shared" si="178"/>
        <v>0.52151788669437527</v>
      </c>
      <c r="AP99" s="114">
        <f t="shared" si="179"/>
        <v>0.83234597082136719</v>
      </c>
      <c r="AQ99" s="114">
        <f t="shared" si="180"/>
        <v>1.2246517303463269</v>
      </c>
      <c r="AR99" s="114">
        <f t="shared" si="159"/>
        <v>1.8018611409391021</v>
      </c>
      <c r="AS99" s="114">
        <f t="shared" si="160"/>
        <v>2.1359496059987753</v>
      </c>
      <c r="AT99" s="114">
        <f t="shared" si="161"/>
        <v>2.7597636095214479</v>
      </c>
      <c r="AU99" s="114">
        <f t="shared" si="162"/>
        <v>3.0322584441917124</v>
      </c>
      <c r="AV99" s="114">
        <f t="shared" si="163"/>
        <v>3.28048854456121</v>
      </c>
      <c r="AW99" s="114">
        <f t="shared" si="164"/>
        <v>3.4990449812642961</v>
      </c>
      <c r="AX99" s="114">
        <f t="shared" si="165"/>
        <v>3.6839252406920342</v>
      </c>
      <c r="AY99" s="114">
        <f t="shared" si="166"/>
        <v>3.6839252406920342</v>
      </c>
      <c r="AZ99" s="114">
        <f t="shared" si="167"/>
        <v>0</v>
      </c>
    </row>
    <row r="100" spans="2:52" ht="15" customHeight="1">
      <c r="B100" s="83"/>
      <c r="C100" s="14" t="s">
        <v>100</v>
      </c>
      <c r="D100" s="14">
        <v>85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16.275000000000002</v>
      </c>
      <c r="M100" s="76">
        <v>69.167565473008423</v>
      </c>
      <c r="N100" s="76">
        <v>91.06761235846497</v>
      </c>
      <c r="O100" s="76">
        <v>134.88601358999819</v>
      </c>
      <c r="P100" s="76">
        <v>221.92915588157874</v>
      </c>
      <c r="Q100" s="76">
        <v>327.80645217985159</v>
      </c>
      <c r="R100" s="76">
        <v>484.1953715539762</v>
      </c>
      <c r="S100" s="76">
        <v>580.08112325608693</v>
      </c>
      <c r="T100" s="76">
        <v>817.89405787703492</v>
      </c>
      <c r="U100" s="76">
        <v>926.30460518639848</v>
      </c>
      <c r="V100" s="76">
        <v>1003.1631424349347</v>
      </c>
      <c r="W100" s="76">
        <v>1071.1111316543831</v>
      </c>
      <c r="X100" s="76">
        <v>1128.8938320205953</v>
      </c>
      <c r="Y100" s="76">
        <v>1128.8938320205953</v>
      </c>
      <c r="Z100" s="76">
        <v>0</v>
      </c>
      <c r="AB100" s="89"/>
      <c r="AC100" s="23" t="s">
        <v>100</v>
      </c>
      <c r="AD100" s="14">
        <v>85</v>
      </c>
      <c r="AE100" s="114">
        <f t="shared" si="168"/>
        <v>0</v>
      </c>
      <c r="AF100" s="114">
        <f t="shared" si="169"/>
        <v>0</v>
      </c>
      <c r="AG100" s="114">
        <f t="shared" si="170"/>
        <v>0</v>
      </c>
      <c r="AH100" s="114">
        <f t="shared" si="171"/>
        <v>0</v>
      </c>
      <c r="AI100" s="114">
        <f t="shared" si="172"/>
        <v>0</v>
      </c>
      <c r="AJ100" s="114">
        <f t="shared" si="173"/>
        <v>0</v>
      </c>
      <c r="AK100" s="114">
        <f t="shared" si="174"/>
        <v>0</v>
      </c>
      <c r="AL100" s="114">
        <f t="shared" si="175"/>
        <v>5.000000000000001E-2</v>
      </c>
      <c r="AM100" s="114">
        <f t="shared" si="176"/>
        <v>0.21249636090017948</v>
      </c>
      <c r="AN100" s="114">
        <f t="shared" si="177"/>
        <v>0.27977761093230408</v>
      </c>
      <c r="AO100" s="114">
        <f t="shared" si="178"/>
        <v>0.41439635511520179</v>
      </c>
      <c r="AP100" s="114">
        <f t="shared" si="179"/>
        <v>0.68181000270838321</v>
      </c>
      <c r="AQ100" s="114">
        <f t="shared" si="180"/>
        <v>1.007085874592478</v>
      </c>
      <c r="AR100" s="114">
        <f t="shared" si="159"/>
        <v>1.4875433841904031</v>
      </c>
      <c r="AS100" s="114">
        <f t="shared" si="160"/>
        <v>1.782123266531757</v>
      </c>
      <c r="AT100" s="114">
        <f t="shared" si="161"/>
        <v>2.5127313606053301</v>
      </c>
      <c r="AU100" s="114">
        <f t="shared" si="162"/>
        <v>2.8457898776847879</v>
      </c>
      <c r="AV100" s="114">
        <f t="shared" si="163"/>
        <v>3.0819144160827485</v>
      </c>
      <c r="AW100" s="114">
        <f t="shared" si="164"/>
        <v>3.2906639989381969</v>
      </c>
      <c r="AX100" s="114">
        <f t="shared" si="165"/>
        <v>3.4681838157314755</v>
      </c>
      <c r="AY100" s="114">
        <f t="shared" si="166"/>
        <v>3.4681838157314755</v>
      </c>
      <c r="AZ100" s="114">
        <f t="shared" si="167"/>
        <v>0</v>
      </c>
    </row>
    <row r="101" spans="2:52" ht="15" customHeight="1">
      <c r="B101" s="83"/>
      <c r="C101" s="14" t="s">
        <v>100</v>
      </c>
      <c r="D101" s="14">
        <v>90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53.649658447476888</v>
      </c>
      <c r="N101" s="76">
        <v>67.216821870599688</v>
      </c>
      <c r="O101" s="76">
        <v>99.797894941963932</v>
      </c>
      <c r="P101" s="76">
        <v>172.46712598194512</v>
      </c>
      <c r="Q101" s="76">
        <v>255.91927459123448</v>
      </c>
      <c r="R101" s="76">
        <v>379.75164678142806</v>
      </c>
      <c r="S101" s="76">
        <v>465.11332818802168</v>
      </c>
      <c r="T101" s="76">
        <v>668.98197931476625</v>
      </c>
      <c r="U101" s="76">
        <v>873.15688140355405</v>
      </c>
      <c r="V101" s="76">
        <v>946.44030701273164</v>
      </c>
      <c r="W101" s="76">
        <v>1011.4434018017135</v>
      </c>
      <c r="X101" s="76">
        <v>1066.9572083090748</v>
      </c>
      <c r="Y101" s="76">
        <v>1066.9572083090748</v>
      </c>
      <c r="Z101" s="76">
        <v>0</v>
      </c>
      <c r="AB101" s="89"/>
      <c r="AC101" s="23" t="s">
        <v>100</v>
      </c>
      <c r="AD101" s="14">
        <v>90</v>
      </c>
      <c r="AE101" s="114">
        <f t="shared" si="168"/>
        <v>0</v>
      </c>
      <c r="AF101" s="114">
        <f t="shared" si="169"/>
        <v>0</v>
      </c>
      <c r="AG101" s="114">
        <f t="shared" si="170"/>
        <v>0</v>
      </c>
      <c r="AH101" s="114">
        <f t="shared" si="171"/>
        <v>0</v>
      </c>
      <c r="AI101" s="114">
        <f t="shared" si="172"/>
        <v>0</v>
      </c>
      <c r="AJ101" s="114">
        <f t="shared" si="173"/>
        <v>0</v>
      </c>
      <c r="AK101" s="114">
        <f t="shared" si="174"/>
        <v>0</v>
      </c>
      <c r="AL101" s="114">
        <f t="shared" si="175"/>
        <v>0</v>
      </c>
      <c r="AM101" s="114">
        <f t="shared" si="176"/>
        <v>0.16482229937780918</v>
      </c>
      <c r="AN101" s="114">
        <f t="shared" si="177"/>
        <v>0.20650329299723405</v>
      </c>
      <c r="AO101" s="114">
        <f t="shared" si="178"/>
        <v>0.30659875558207045</v>
      </c>
      <c r="AP101" s="114">
        <f t="shared" si="179"/>
        <v>0.52985292160351805</v>
      </c>
      <c r="AQ101" s="114">
        <f t="shared" si="180"/>
        <v>0.786234330541427</v>
      </c>
      <c r="AR101" s="114">
        <f t="shared" si="159"/>
        <v>1.1666717259030048</v>
      </c>
      <c r="AS101" s="114">
        <f t="shared" si="160"/>
        <v>1.4289195950476856</v>
      </c>
      <c r="AT101" s="114">
        <f t="shared" si="161"/>
        <v>2.0552441760822311</v>
      </c>
      <c r="AU101" s="114">
        <f t="shared" si="162"/>
        <v>2.6825096202874166</v>
      </c>
      <c r="AV101" s="114">
        <f t="shared" si="163"/>
        <v>2.9076507127887301</v>
      </c>
      <c r="AW101" s="114">
        <f t="shared" si="164"/>
        <v>3.1073530009269232</v>
      </c>
      <c r="AX101" s="114">
        <f t="shared" si="165"/>
        <v>3.2779023296745766</v>
      </c>
      <c r="AY101" s="114">
        <f t="shared" si="166"/>
        <v>3.2779023296745766</v>
      </c>
      <c r="AZ101" s="114">
        <f t="shared" si="167"/>
        <v>0</v>
      </c>
    </row>
    <row r="102" spans="2:52">
      <c r="B102" s="83"/>
      <c r="C102" s="14" t="s">
        <v>100</v>
      </c>
      <c r="D102" s="14">
        <v>95</v>
      </c>
      <c r="E102" s="76">
        <v>0</v>
      </c>
      <c r="F102" s="76">
        <v>0</v>
      </c>
      <c r="G102" s="76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32.550000000000004</v>
      </c>
      <c r="N102" s="76">
        <v>32.550000000000004</v>
      </c>
      <c r="O102" s="76">
        <v>65.100000000000009</v>
      </c>
      <c r="P102" s="76">
        <v>65.100000000000009</v>
      </c>
      <c r="Q102" s="76">
        <v>81.886792452830193</v>
      </c>
      <c r="R102" s="76">
        <v>146.47499999999999</v>
      </c>
      <c r="S102" s="76">
        <v>146.47499999999999</v>
      </c>
      <c r="T102" s="76">
        <v>146.47499999999999</v>
      </c>
      <c r="U102" s="76">
        <v>146.47499999999999</v>
      </c>
      <c r="V102" s="76">
        <v>146.47499999999999</v>
      </c>
      <c r="W102" s="76">
        <v>146.47499999999999</v>
      </c>
      <c r="X102" s="76">
        <v>146.47499999999999</v>
      </c>
      <c r="Y102" s="76">
        <v>146.47499999999999</v>
      </c>
      <c r="Z102" s="76">
        <v>0</v>
      </c>
      <c r="AB102" s="89"/>
      <c r="AC102" s="23" t="s">
        <v>100</v>
      </c>
      <c r="AD102" s="14">
        <v>95</v>
      </c>
      <c r="AE102" s="114">
        <f t="shared" si="168"/>
        <v>0</v>
      </c>
      <c r="AF102" s="114">
        <f t="shared" si="169"/>
        <v>0</v>
      </c>
      <c r="AG102" s="114">
        <f t="shared" si="170"/>
        <v>0</v>
      </c>
      <c r="AH102" s="114">
        <f t="shared" si="171"/>
        <v>0</v>
      </c>
      <c r="AI102" s="114">
        <f t="shared" si="172"/>
        <v>0</v>
      </c>
      <c r="AJ102" s="114">
        <f t="shared" si="173"/>
        <v>0</v>
      </c>
      <c r="AK102" s="114">
        <f t="shared" si="174"/>
        <v>0</v>
      </c>
      <c r="AL102" s="114">
        <f t="shared" si="175"/>
        <v>0</v>
      </c>
      <c r="AM102" s="114">
        <f t="shared" si="176"/>
        <v>0.10000000000000002</v>
      </c>
      <c r="AN102" s="114">
        <f t="shared" si="177"/>
        <v>0.10000000000000002</v>
      </c>
      <c r="AO102" s="114">
        <f t="shared" si="178"/>
        <v>0.20000000000000004</v>
      </c>
      <c r="AP102" s="114">
        <f t="shared" si="179"/>
        <v>0.20000000000000004</v>
      </c>
      <c r="AQ102" s="114">
        <f t="shared" si="180"/>
        <v>0.25157232704402516</v>
      </c>
      <c r="AR102" s="114">
        <f t="shared" si="159"/>
        <v>0.44999999999999996</v>
      </c>
      <c r="AS102" s="114">
        <f t="shared" si="160"/>
        <v>0.44999999999999996</v>
      </c>
      <c r="AT102" s="114">
        <f t="shared" si="161"/>
        <v>0.44999999999999996</v>
      </c>
      <c r="AU102" s="114">
        <f t="shared" si="162"/>
        <v>0.44999999999999996</v>
      </c>
      <c r="AV102" s="114">
        <f t="shared" si="163"/>
        <v>0.44999999999999996</v>
      </c>
      <c r="AW102" s="114">
        <f t="shared" si="164"/>
        <v>0.44999999999999996</v>
      </c>
      <c r="AX102" s="114">
        <f t="shared" si="165"/>
        <v>0.44999999999999996</v>
      </c>
      <c r="AY102" s="114">
        <f t="shared" si="166"/>
        <v>0.44999999999999996</v>
      </c>
      <c r="AZ102" s="114">
        <f t="shared" si="167"/>
        <v>0</v>
      </c>
    </row>
    <row r="103" spans="2:52">
      <c r="B103" s="83"/>
      <c r="C103" s="14" t="s">
        <v>100</v>
      </c>
      <c r="D103" s="14">
        <v>100</v>
      </c>
      <c r="E103" s="76">
        <v>0</v>
      </c>
      <c r="F103" s="76">
        <v>0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  <c r="M103" s="76">
        <v>16.475925925925925</v>
      </c>
      <c r="N103" s="76">
        <v>16.475925925925928</v>
      </c>
      <c r="O103" s="76">
        <v>32.550000000000004</v>
      </c>
      <c r="P103" s="76">
        <v>48.824999999999996</v>
      </c>
      <c r="Q103" s="76">
        <v>65.100000000000009</v>
      </c>
      <c r="R103" s="76">
        <v>97.65000000000002</v>
      </c>
      <c r="S103" s="76">
        <v>97.65000000000002</v>
      </c>
      <c r="T103" s="76">
        <v>97.65000000000002</v>
      </c>
      <c r="U103" s="76">
        <v>97.65000000000002</v>
      </c>
      <c r="V103" s="76">
        <v>97.65000000000002</v>
      </c>
      <c r="W103" s="76">
        <v>97.65000000000002</v>
      </c>
      <c r="X103" s="76">
        <v>97.65000000000002</v>
      </c>
      <c r="Y103" s="76">
        <v>97.65000000000002</v>
      </c>
      <c r="Z103" s="76">
        <v>0</v>
      </c>
      <c r="AB103" s="89"/>
      <c r="AC103" s="14" t="s">
        <v>100</v>
      </c>
      <c r="AD103" s="14">
        <v>100</v>
      </c>
      <c r="AE103" s="114">
        <f t="shared" ref="AE103" si="181">E103/$AE$3</f>
        <v>0</v>
      </c>
      <c r="AF103" s="114">
        <f t="shared" ref="AF103" si="182">F103/$AE$3</f>
        <v>0</v>
      </c>
      <c r="AG103" s="114">
        <f t="shared" ref="AG103" si="183">G103/$AE$3</f>
        <v>0</v>
      </c>
      <c r="AH103" s="114">
        <f t="shared" ref="AH103" si="184">H103/$AE$3</f>
        <v>0</v>
      </c>
      <c r="AI103" s="114">
        <f t="shared" ref="AI103" si="185">I103/$AE$3</f>
        <v>0</v>
      </c>
      <c r="AJ103" s="114">
        <f t="shared" ref="AJ103" si="186">J103/$AE$3</f>
        <v>0</v>
      </c>
      <c r="AK103" s="114">
        <f t="shared" ref="AK103" si="187">K103/$AE$3</f>
        <v>0</v>
      </c>
      <c r="AL103" s="114">
        <f t="shared" ref="AL103" si="188">L103/$AE$3</f>
        <v>0</v>
      </c>
      <c r="AM103" s="114">
        <f t="shared" ref="AM103" si="189">M103/$AE$3</f>
        <v>5.0617283950617278E-2</v>
      </c>
      <c r="AN103" s="114">
        <f t="shared" ref="AN103" si="190">N103/$AE$3</f>
        <v>5.0617283950617292E-2</v>
      </c>
      <c r="AO103" s="114">
        <f t="shared" ref="AO103" si="191">O103/$AE$3</f>
        <v>0.10000000000000002</v>
      </c>
      <c r="AP103" s="114">
        <f t="shared" ref="AP103" si="192">P103/$AE$3</f>
        <v>0.15</v>
      </c>
      <c r="AQ103" s="114">
        <f t="shared" ref="AQ103" si="193">Q103/$AE$3</f>
        <v>0.20000000000000004</v>
      </c>
      <c r="AR103" s="114">
        <f t="shared" ref="AR103" si="194">R103/$AE$3</f>
        <v>0.30000000000000004</v>
      </c>
      <c r="AS103" s="114">
        <f t="shared" ref="AS103" si="195">S103/$AE$3</f>
        <v>0.30000000000000004</v>
      </c>
      <c r="AT103" s="114">
        <f t="shared" ref="AT103" si="196">T103/$AE$3</f>
        <v>0.30000000000000004</v>
      </c>
      <c r="AU103" s="114">
        <f t="shared" ref="AU103" si="197">U103/$AE$3</f>
        <v>0.30000000000000004</v>
      </c>
      <c r="AV103" s="114">
        <f t="shared" ref="AV103" si="198">V103/$AE$3</f>
        <v>0.30000000000000004</v>
      </c>
      <c r="AW103" s="114">
        <f t="shared" ref="AW103" si="199">W103/$AE$3</f>
        <v>0.30000000000000004</v>
      </c>
      <c r="AX103" s="114">
        <f t="shared" ref="AX103" si="200">X103/$AE$3</f>
        <v>0.30000000000000004</v>
      </c>
      <c r="AY103" s="114">
        <f t="shared" ref="AY103" si="201">Y103/$AE$3</f>
        <v>0.30000000000000004</v>
      </c>
      <c r="AZ103" s="114">
        <f t="shared" ref="AZ103" si="202">Z103/$AE$3</f>
        <v>0</v>
      </c>
    </row>
    <row r="104" spans="2:52">
      <c r="B104" s="84"/>
      <c r="C104" s="14" t="s">
        <v>101</v>
      </c>
      <c r="D104" s="14">
        <v>100</v>
      </c>
      <c r="E104" s="76">
        <v>0</v>
      </c>
      <c r="F104" s="76">
        <v>0</v>
      </c>
      <c r="G104" s="76">
        <v>0</v>
      </c>
      <c r="H104" s="76">
        <v>0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  <c r="N104" s="76">
        <v>0</v>
      </c>
      <c r="O104" s="76">
        <v>0</v>
      </c>
      <c r="P104" s="76">
        <v>0</v>
      </c>
      <c r="Q104" s="76">
        <v>0</v>
      </c>
      <c r="R104" s="76">
        <v>0</v>
      </c>
      <c r="S104" s="76">
        <v>0</v>
      </c>
      <c r="T104" s="76">
        <v>0</v>
      </c>
      <c r="U104" s="76">
        <v>0</v>
      </c>
      <c r="V104" s="76">
        <v>0</v>
      </c>
      <c r="W104" s="76">
        <v>0</v>
      </c>
      <c r="X104" s="76">
        <v>0</v>
      </c>
      <c r="Y104" s="76">
        <v>0</v>
      </c>
      <c r="Z104" s="76">
        <v>0</v>
      </c>
      <c r="AB104" s="90"/>
      <c r="AC104" s="14" t="s">
        <v>101</v>
      </c>
      <c r="AD104" s="14">
        <v>100</v>
      </c>
      <c r="AE104" s="114">
        <f t="shared" si="168"/>
        <v>0</v>
      </c>
      <c r="AF104" s="114">
        <f t="shared" si="169"/>
        <v>0</v>
      </c>
      <c r="AG104" s="114">
        <f t="shared" si="170"/>
        <v>0</v>
      </c>
      <c r="AH104" s="114">
        <f t="shared" si="171"/>
        <v>0</v>
      </c>
      <c r="AI104" s="114">
        <f t="shared" si="172"/>
        <v>0</v>
      </c>
      <c r="AJ104" s="114">
        <f t="shared" si="173"/>
        <v>0</v>
      </c>
      <c r="AK104" s="114">
        <f t="shared" si="174"/>
        <v>0</v>
      </c>
      <c r="AL104" s="114">
        <f t="shared" si="175"/>
        <v>0</v>
      </c>
      <c r="AM104" s="114">
        <f t="shared" si="176"/>
        <v>0</v>
      </c>
      <c r="AN104" s="114">
        <f t="shared" si="177"/>
        <v>0</v>
      </c>
      <c r="AO104" s="114">
        <f t="shared" si="178"/>
        <v>0</v>
      </c>
      <c r="AP104" s="114">
        <f t="shared" si="179"/>
        <v>0</v>
      </c>
      <c r="AQ104" s="114">
        <f t="shared" si="180"/>
        <v>0</v>
      </c>
      <c r="AR104" s="114">
        <f t="shared" si="159"/>
        <v>0</v>
      </c>
      <c r="AS104" s="114">
        <f t="shared" si="160"/>
        <v>0</v>
      </c>
      <c r="AT104" s="114">
        <f t="shared" si="161"/>
        <v>0</v>
      </c>
      <c r="AU104" s="114">
        <f t="shared" si="162"/>
        <v>0</v>
      </c>
      <c r="AV104" s="114">
        <f t="shared" si="163"/>
        <v>0</v>
      </c>
      <c r="AW104" s="114">
        <f t="shared" si="164"/>
        <v>0</v>
      </c>
      <c r="AX104" s="114">
        <f t="shared" si="165"/>
        <v>0</v>
      </c>
      <c r="AY104" s="114">
        <f t="shared" si="166"/>
        <v>0</v>
      </c>
      <c r="AZ104" s="114">
        <f t="shared" si="167"/>
        <v>0</v>
      </c>
    </row>
    <row r="107" spans="2:52"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</row>
    <row r="108" spans="2:52"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</row>
    <row r="111" spans="2:52"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</row>
    <row r="112" spans="2:52"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</row>
  </sheetData>
  <protectedRanges>
    <protectedRange algorithmName="SHA-512" hashValue="eorYnwH4qqmUnjjCf3hcUUN4X+cTSMhPeRWl0QYA/cNzmzUlzdwpg6C01l9Sz2UktLCfCZIQRncWyrGX5BaR4Q==" saltValue="sYnPlXoN9Dt6tnqYvdKCIQ==" spinCount="100000" sqref="D101:D102 D84:D99 D77:D78 D60:D75 D57 D81 D21:D28 D30:D36 D39:D46 AD44:AD45 D48:D54 AD48:AD49" name="Zellhersteller_1"/>
    <protectedRange algorithmName="SHA-512" hashValue="eorYnwH4qqmUnjjCf3hcUUN4X+cTSMhPeRWl0QYA/cNzmzUlzdwpg6C01l9Sz2UktLCfCZIQRncWyrGX5BaR4Q==" saltValue="sYnPlXoN9Dt6tnqYvdKCIQ==" spinCount="100000" sqref="D83 D59 D79:D80 D103:D104 AD103:AD104" name="Zellhersteller_2"/>
    <protectedRange algorithmName="SHA-512" hashValue="eorYnwH4qqmUnjjCf3hcUUN4X+cTSMhPeRWl0QYA/cNzmzUlzdwpg6C01l9Sz2UktLCfCZIQRncWyrGX5BaR4Q==" saltValue="sYnPlXoN9Dt6tnqYvdKCIQ==" spinCount="100000" sqref="AE13:AZ16" name="Zellhersteller"/>
    <protectedRange algorithmName="SHA-512" hashValue="eorYnwH4qqmUnjjCf3hcUUN4X+cTSMhPeRWl0QYA/cNzmzUlzdwpg6C01l9Sz2UktLCfCZIQRncWyrGX5BaR4Q==" saltValue="sYnPlXoN9Dt6tnqYvdKCIQ==" spinCount="100000" sqref="AD77:AD78 AD60:AD75 AD101:AD102 AD84:AD99 AD39:AD43 AD50:AD54 AD21:AD28 AD30:AD36 AD46" name="Zellhersteller_1_1"/>
    <protectedRange algorithmName="SHA-512" hashValue="eorYnwH4qqmUnjjCf3hcUUN4X+cTSMhPeRWl0QYA/cNzmzUlzdwpg6C01l9Sz2UktLCfCZIQRncWyrGX5BaR4Q==" saltValue="sYnPlXoN9Dt6tnqYvdKCIQ==" spinCount="100000" sqref="AD59 AD83 AD79:AD80" name="Zellhersteller_2_1"/>
    <protectedRange algorithmName="SHA-512" hashValue="eorYnwH4qqmUnjjCf3hcUUN4X+cTSMhPeRWl0QYA/cNzmzUlzdwpg6C01l9Sz2UktLCfCZIQRncWyrGX5BaR4Q==" saltValue="sYnPlXoN9Dt6tnqYvdKCIQ==" spinCount="100000" sqref="E13:Z16" name="Zellhersteller_3_1"/>
  </protectedRanges>
  <mergeCells count="81">
    <mergeCell ref="AE14:AZ14"/>
    <mergeCell ref="AB15:AD15"/>
    <mergeCell ref="AE15:AZ15"/>
    <mergeCell ref="AB14:AD14"/>
    <mergeCell ref="AB16:AD16"/>
    <mergeCell ref="AB47:AD47"/>
    <mergeCell ref="AB58:AD58"/>
    <mergeCell ref="AB57:AD57"/>
    <mergeCell ref="AB38:AD38"/>
    <mergeCell ref="B19:D19"/>
    <mergeCell ref="B20:D20"/>
    <mergeCell ref="AB20:AD20"/>
    <mergeCell ref="AB28:AD28"/>
    <mergeCell ref="AB29:AD29"/>
    <mergeCell ref="B46:D46"/>
    <mergeCell ref="B47:D47"/>
    <mergeCell ref="B58:D58"/>
    <mergeCell ref="B29:D29"/>
    <mergeCell ref="AB19:AD19"/>
    <mergeCell ref="AU6:AW6"/>
    <mergeCell ref="AX6:AZ6"/>
    <mergeCell ref="AB7:AJ7"/>
    <mergeCell ref="AU7:AW7"/>
    <mergeCell ref="AX7:AZ7"/>
    <mergeCell ref="AB2:AZ2"/>
    <mergeCell ref="AB3:AD3"/>
    <mergeCell ref="AE3:AJ3"/>
    <mergeCell ref="AK3:AT7"/>
    <mergeCell ref="AU3:AW3"/>
    <mergeCell ref="AX3:AZ3"/>
    <mergeCell ref="AB4:AD4"/>
    <mergeCell ref="AE4:AJ4"/>
    <mergeCell ref="AU4:AW4"/>
    <mergeCell ref="AX4:AZ4"/>
    <mergeCell ref="AB5:AD5"/>
    <mergeCell ref="AE5:AJ5"/>
    <mergeCell ref="AU5:AW5"/>
    <mergeCell ref="AX5:AZ5"/>
    <mergeCell ref="AB6:AD6"/>
    <mergeCell ref="AE6:AJ6"/>
    <mergeCell ref="E14:Z14"/>
    <mergeCell ref="E15:Z15"/>
    <mergeCell ref="AB37:AD37"/>
    <mergeCell ref="X5:Z5"/>
    <mergeCell ref="E5:J5"/>
    <mergeCell ref="AB12:AD12"/>
    <mergeCell ref="AB13:AD13"/>
    <mergeCell ref="B7:J7"/>
    <mergeCell ref="AB9:AD9"/>
    <mergeCell ref="B2:Z2"/>
    <mergeCell ref="U6:W6"/>
    <mergeCell ref="X6:Z6"/>
    <mergeCell ref="U7:W7"/>
    <mergeCell ref="X7:Z7"/>
    <mergeCell ref="B3:D3"/>
    <mergeCell ref="E3:J3"/>
    <mergeCell ref="K3:T7"/>
    <mergeCell ref="U3:W3"/>
    <mergeCell ref="X3:Z3"/>
    <mergeCell ref="B4:D4"/>
    <mergeCell ref="E4:J4"/>
    <mergeCell ref="U4:W4"/>
    <mergeCell ref="X4:Z4"/>
    <mergeCell ref="B5:D5"/>
    <mergeCell ref="U5:W5"/>
    <mergeCell ref="AB81:AD81"/>
    <mergeCell ref="AB82:AD82"/>
    <mergeCell ref="B6:D6"/>
    <mergeCell ref="E6:J6"/>
    <mergeCell ref="B82:D82"/>
    <mergeCell ref="B57:D57"/>
    <mergeCell ref="B9:D9"/>
    <mergeCell ref="B12:D12"/>
    <mergeCell ref="B15:D15"/>
    <mergeCell ref="B16:D16"/>
    <mergeCell ref="B13:D13"/>
    <mergeCell ref="B14:D14"/>
    <mergeCell ref="AB46:AD46"/>
    <mergeCell ref="B37:D37"/>
    <mergeCell ref="B38:D38"/>
    <mergeCell ref="B28:D28"/>
  </mergeCells>
  <phoneticPr fontId="19" type="noConversion"/>
  <conditionalFormatting sqref="AE59:AZ8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3:AZ10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:AZ2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Z30 AE32:AZ3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9:AZ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:AZ5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Z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Z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886" yWindow="361" count="2">
    <dataValidation type="list" showInputMessage="1" showErrorMessage="1" sqref="X3 AX3" xr:uid="{00000000-0002-0000-0300-000000000000}">
      <formula1>"Incomplete, Draft, Released"</formula1>
    </dataValidation>
    <dataValidation allowBlank="1" showInputMessage="1" showErrorMessage="1" promptTitle="Examples:" prompt="Estimation for series cell_x000a_A-Sample_x000a_B-Sample_x000a_C-Sample_x000a_..." sqref="E5:J5" xr:uid="{00000000-0002-0000-0300-000001000000}"/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A104"/>
  <sheetViews>
    <sheetView tabSelected="1" topLeftCell="A55" zoomScale="80" zoomScaleNormal="80" workbookViewId="0">
      <selection activeCell="U66" sqref="U66"/>
    </sheetView>
  </sheetViews>
  <sheetFormatPr defaultColWidth="11" defaultRowHeight="14.4"/>
  <cols>
    <col min="1" max="1" width="4.77734375" customWidth="1"/>
    <col min="2" max="52" width="8.77734375" customWidth="1"/>
  </cols>
  <sheetData>
    <row r="2" spans="1:52" ht="22.8">
      <c r="A2" s="1"/>
      <c r="B2" s="143" t="s">
        <v>70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5"/>
      <c r="AA2" s="2"/>
      <c r="AB2" s="143" t="s">
        <v>70</v>
      </c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5"/>
    </row>
    <row r="3" spans="1:52" ht="15" customHeight="1">
      <c r="A3" s="1"/>
      <c r="B3" s="151" t="s">
        <v>71</v>
      </c>
      <c r="C3" s="152"/>
      <c r="D3" s="153"/>
      <c r="E3" s="149" t="s">
        <v>72</v>
      </c>
      <c r="F3" s="149"/>
      <c r="G3" s="149"/>
      <c r="H3" s="149"/>
      <c r="I3" s="149"/>
      <c r="J3" s="149"/>
      <c r="K3" s="154" t="s">
        <v>109</v>
      </c>
      <c r="L3" s="155"/>
      <c r="M3" s="155"/>
      <c r="N3" s="155"/>
      <c r="O3" s="155"/>
      <c r="P3" s="155"/>
      <c r="Q3" s="155"/>
      <c r="R3" s="156"/>
      <c r="S3" s="156"/>
      <c r="T3" s="157"/>
      <c r="U3" s="123" t="s">
        <v>74</v>
      </c>
      <c r="V3" s="124"/>
      <c r="W3" s="125"/>
      <c r="X3" s="167" t="s">
        <v>75</v>
      </c>
      <c r="Y3" s="168"/>
      <c r="Z3" s="169"/>
      <c r="AA3" s="3"/>
      <c r="AB3" s="151" t="s">
        <v>76</v>
      </c>
      <c r="AC3" s="152"/>
      <c r="AD3" s="153"/>
      <c r="AE3" s="149" t="s">
        <v>110</v>
      </c>
      <c r="AF3" s="149"/>
      <c r="AG3" s="149"/>
      <c r="AH3" s="149"/>
      <c r="AI3" s="149"/>
      <c r="AJ3" s="149"/>
      <c r="AK3" s="187" t="s">
        <v>111</v>
      </c>
      <c r="AL3" s="155"/>
      <c r="AM3" s="155"/>
      <c r="AN3" s="155"/>
      <c r="AO3" s="155"/>
      <c r="AP3" s="155"/>
      <c r="AQ3" s="155"/>
      <c r="AR3" s="156"/>
      <c r="AS3" s="156"/>
      <c r="AT3" s="157"/>
      <c r="AU3" s="123"/>
      <c r="AV3" s="124"/>
      <c r="AW3" s="125"/>
      <c r="AX3" s="188"/>
      <c r="AY3" s="189"/>
      <c r="AZ3" s="190"/>
    </row>
    <row r="4" spans="1:52" ht="15" customHeight="1">
      <c r="A4" s="1"/>
      <c r="B4" s="151" t="s">
        <v>79</v>
      </c>
      <c r="C4" s="152"/>
      <c r="D4" s="153"/>
      <c r="E4" s="126" t="s">
        <v>112</v>
      </c>
      <c r="F4" s="170"/>
      <c r="G4" s="170"/>
      <c r="H4" s="170"/>
      <c r="I4" s="170"/>
      <c r="J4" s="171"/>
      <c r="K4" s="158"/>
      <c r="L4" s="159"/>
      <c r="M4" s="159"/>
      <c r="N4" s="159"/>
      <c r="O4" s="159"/>
      <c r="P4" s="159"/>
      <c r="Q4" s="159"/>
      <c r="R4" s="159"/>
      <c r="S4" s="159"/>
      <c r="T4" s="160"/>
      <c r="U4" s="123" t="s">
        <v>81</v>
      </c>
      <c r="V4" s="124"/>
      <c r="W4" s="125"/>
      <c r="X4" s="172">
        <v>2.7</v>
      </c>
      <c r="Y4" s="173"/>
      <c r="Z4" s="174"/>
      <c r="AA4" s="3"/>
      <c r="AB4" s="151" t="s">
        <v>82</v>
      </c>
      <c r="AC4" s="152"/>
      <c r="AD4" s="153"/>
      <c r="AE4" s="126"/>
      <c r="AF4" s="170"/>
      <c r="AG4" s="170"/>
      <c r="AH4" s="170"/>
      <c r="AI4" s="170"/>
      <c r="AJ4" s="171"/>
      <c r="AK4" s="158"/>
      <c r="AL4" s="159"/>
      <c r="AM4" s="159"/>
      <c r="AN4" s="159"/>
      <c r="AO4" s="159"/>
      <c r="AP4" s="159"/>
      <c r="AQ4" s="159"/>
      <c r="AR4" s="159"/>
      <c r="AS4" s="159"/>
      <c r="AT4" s="160"/>
      <c r="AU4" s="123"/>
      <c r="AV4" s="124"/>
      <c r="AW4" s="125"/>
      <c r="AX4" s="191"/>
      <c r="AY4" s="192"/>
      <c r="AZ4" s="193"/>
    </row>
    <row r="5" spans="1:52" ht="15" customHeight="1">
      <c r="A5" s="1"/>
      <c r="B5" s="151" t="s">
        <v>83</v>
      </c>
      <c r="C5" s="152"/>
      <c r="D5" s="153"/>
      <c r="E5" s="182" t="s">
        <v>84</v>
      </c>
      <c r="F5" s="183"/>
      <c r="G5" s="183"/>
      <c r="H5" s="183"/>
      <c r="I5" s="183"/>
      <c r="J5" s="184"/>
      <c r="K5" s="158"/>
      <c r="L5" s="159"/>
      <c r="M5" s="159"/>
      <c r="N5" s="159"/>
      <c r="O5" s="159"/>
      <c r="P5" s="159"/>
      <c r="Q5" s="159"/>
      <c r="R5" s="159"/>
      <c r="S5" s="159"/>
      <c r="T5" s="160"/>
      <c r="U5" s="123" t="s">
        <v>85</v>
      </c>
      <c r="V5" s="124"/>
      <c r="W5" s="125"/>
      <c r="X5" s="179" t="s">
        <v>86</v>
      </c>
      <c r="Y5" s="180"/>
      <c r="Z5" s="181"/>
      <c r="AA5" s="3"/>
      <c r="AB5" s="151"/>
      <c r="AC5" s="152"/>
      <c r="AD5" s="153"/>
      <c r="AE5" s="126"/>
      <c r="AF5" s="170"/>
      <c r="AG5" s="170"/>
      <c r="AH5" s="170"/>
      <c r="AI5" s="170"/>
      <c r="AJ5" s="171"/>
      <c r="AK5" s="158"/>
      <c r="AL5" s="159"/>
      <c r="AM5" s="159"/>
      <c r="AN5" s="159"/>
      <c r="AO5" s="159"/>
      <c r="AP5" s="159"/>
      <c r="AQ5" s="159"/>
      <c r="AR5" s="159"/>
      <c r="AS5" s="159"/>
      <c r="AT5" s="160"/>
      <c r="AU5" s="123"/>
      <c r="AV5" s="124"/>
      <c r="AW5" s="125"/>
      <c r="AX5" s="194"/>
      <c r="AY5" s="195"/>
      <c r="AZ5" s="196"/>
    </row>
    <row r="6" spans="1:52" ht="15" customHeight="1">
      <c r="A6" s="1"/>
      <c r="B6" s="123" t="s">
        <v>87</v>
      </c>
      <c r="C6" s="124"/>
      <c r="D6" s="125"/>
      <c r="E6" s="126" t="s">
        <v>88</v>
      </c>
      <c r="F6" s="127"/>
      <c r="G6" s="127"/>
      <c r="H6" s="127"/>
      <c r="I6" s="127"/>
      <c r="J6" s="128"/>
      <c r="K6" s="161"/>
      <c r="L6" s="162"/>
      <c r="M6" s="162"/>
      <c r="N6" s="162"/>
      <c r="O6" s="162"/>
      <c r="P6" s="162"/>
      <c r="Q6" s="162"/>
      <c r="R6" s="162"/>
      <c r="S6" s="162"/>
      <c r="T6" s="163"/>
      <c r="U6" s="123" t="s">
        <v>113</v>
      </c>
      <c r="V6" s="124"/>
      <c r="W6" s="125"/>
      <c r="X6" s="146" t="s">
        <v>90</v>
      </c>
      <c r="Y6" s="147"/>
      <c r="Z6" s="148"/>
      <c r="AA6" s="3"/>
      <c r="AB6" s="123"/>
      <c r="AC6" s="124"/>
      <c r="AD6" s="125"/>
      <c r="AE6" s="126"/>
      <c r="AF6" s="127"/>
      <c r="AG6" s="127"/>
      <c r="AH6" s="127"/>
      <c r="AI6" s="127"/>
      <c r="AJ6" s="128"/>
      <c r="AK6" s="161"/>
      <c r="AL6" s="162"/>
      <c r="AM6" s="162"/>
      <c r="AN6" s="162"/>
      <c r="AO6" s="162"/>
      <c r="AP6" s="162"/>
      <c r="AQ6" s="162"/>
      <c r="AR6" s="162"/>
      <c r="AS6" s="162"/>
      <c r="AT6" s="163"/>
      <c r="AU6" s="123"/>
      <c r="AV6" s="124"/>
      <c r="AW6" s="125"/>
      <c r="AX6" s="146"/>
      <c r="AY6" s="147"/>
      <c r="AZ6" s="148"/>
    </row>
    <row r="7" spans="1:52" ht="30" customHeight="1">
      <c r="A7" s="1"/>
      <c r="B7" s="186"/>
      <c r="C7" s="124"/>
      <c r="D7" s="124"/>
      <c r="E7" s="124"/>
      <c r="F7" s="124"/>
      <c r="G7" s="124"/>
      <c r="H7" s="124"/>
      <c r="I7" s="124"/>
      <c r="J7" s="125"/>
      <c r="K7" s="164"/>
      <c r="L7" s="165"/>
      <c r="M7" s="165"/>
      <c r="N7" s="165"/>
      <c r="O7" s="165"/>
      <c r="P7" s="165"/>
      <c r="Q7" s="165"/>
      <c r="R7" s="165"/>
      <c r="S7" s="165"/>
      <c r="T7" s="166"/>
      <c r="U7" s="123" t="s">
        <v>91</v>
      </c>
      <c r="V7" s="124"/>
      <c r="W7" s="125"/>
      <c r="X7" s="149"/>
      <c r="Y7" s="149"/>
      <c r="Z7" s="150"/>
      <c r="AA7" s="3"/>
      <c r="AB7" s="186"/>
      <c r="AC7" s="124"/>
      <c r="AD7" s="124"/>
      <c r="AE7" s="124"/>
      <c r="AF7" s="124"/>
      <c r="AG7" s="124"/>
      <c r="AH7" s="124"/>
      <c r="AI7" s="124"/>
      <c r="AJ7" s="125"/>
      <c r="AK7" s="164"/>
      <c r="AL7" s="165"/>
      <c r="AM7" s="165"/>
      <c r="AN7" s="165"/>
      <c r="AO7" s="165"/>
      <c r="AP7" s="165"/>
      <c r="AQ7" s="165"/>
      <c r="AR7" s="165"/>
      <c r="AS7" s="165"/>
      <c r="AT7" s="166"/>
      <c r="AU7" s="123"/>
      <c r="AV7" s="124"/>
      <c r="AW7" s="125"/>
      <c r="AX7" s="147"/>
      <c r="AY7" s="147"/>
      <c r="AZ7" s="197"/>
    </row>
    <row r="8" spans="1:52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52">
      <c r="A9" s="1"/>
      <c r="B9" s="134" t="s">
        <v>92</v>
      </c>
      <c r="C9" s="134"/>
      <c r="D9" s="134"/>
      <c r="E9" s="15">
        <v>-40</v>
      </c>
      <c r="F9" s="15">
        <v>-35</v>
      </c>
      <c r="G9" s="15">
        <v>-30</v>
      </c>
      <c r="H9" s="15">
        <v>-25</v>
      </c>
      <c r="I9" s="19">
        <v>-20</v>
      </c>
      <c r="J9" s="15">
        <v>-15</v>
      </c>
      <c r="K9" s="19">
        <v>-10</v>
      </c>
      <c r="L9" s="15">
        <v>-5</v>
      </c>
      <c r="M9" s="19">
        <v>0</v>
      </c>
      <c r="N9" s="15">
        <v>5</v>
      </c>
      <c r="O9" s="19">
        <v>10</v>
      </c>
      <c r="P9" s="15">
        <v>15</v>
      </c>
      <c r="Q9" s="19">
        <v>20</v>
      </c>
      <c r="R9" s="19">
        <v>25</v>
      </c>
      <c r="S9" s="19">
        <v>30</v>
      </c>
      <c r="T9" s="19">
        <v>35</v>
      </c>
      <c r="U9" s="19">
        <v>40</v>
      </c>
      <c r="V9" s="19">
        <v>45</v>
      </c>
      <c r="W9" s="19">
        <v>50</v>
      </c>
      <c r="X9" s="19">
        <v>55</v>
      </c>
      <c r="Y9" s="19">
        <v>60</v>
      </c>
      <c r="Z9" s="15">
        <v>65</v>
      </c>
      <c r="AB9" s="185" t="s">
        <v>92</v>
      </c>
      <c r="AC9" s="185"/>
      <c r="AD9" s="185"/>
      <c r="AE9" s="15">
        <f t="shared" ref="AE9:AZ9" si="0">E9</f>
        <v>-40</v>
      </c>
      <c r="AF9" s="15">
        <f t="shared" si="0"/>
        <v>-35</v>
      </c>
      <c r="AG9" s="15">
        <f t="shared" si="0"/>
        <v>-30</v>
      </c>
      <c r="AH9" s="15">
        <f t="shared" si="0"/>
        <v>-25</v>
      </c>
      <c r="AI9" s="15">
        <f t="shared" si="0"/>
        <v>-20</v>
      </c>
      <c r="AJ9" s="15">
        <f t="shared" si="0"/>
        <v>-15</v>
      </c>
      <c r="AK9" s="15">
        <f t="shared" si="0"/>
        <v>-10</v>
      </c>
      <c r="AL9" s="15">
        <f t="shared" si="0"/>
        <v>-5</v>
      </c>
      <c r="AM9" s="15">
        <f t="shared" si="0"/>
        <v>0</v>
      </c>
      <c r="AN9" s="15">
        <f t="shared" si="0"/>
        <v>5</v>
      </c>
      <c r="AO9" s="15">
        <f t="shared" si="0"/>
        <v>10</v>
      </c>
      <c r="AP9" s="15">
        <f t="shared" si="0"/>
        <v>15</v>
      </c>
      <c r="AQ9" s="15">
        <f t="shared" si="0"/>
        <v>20</v>
      </c>
      <c r="AR9" s="15">
        <f t="shared" si="0"/>
        <v>25</v>
      </c>
      <c r="AS9" s="15">
        <f t="shared" si="0"/>
        <v>30</v>
      </c>
      <c r="AT9" s="15">
        <f t="shared" si="0"/>
        <v>35</v>
      </c>
      <c r="AU9" s="15">
        <f t="shared" si="0"/>
        <v>40</v>
      </c>
      <c r="AV9" s="15">
        <f t="shared" si="0"/>
        <v>45</v>
      </c>
      <c r="AW9" s="15">
        <f t="shared" si="0"/>
        <v>50</v>
      </c>
      <c r="AX9" s="15">
        <f t="shared" si="0"/>
        <v>55</v>
      </c>
      <c r="AY9" s="15">
        <f t="shared" si="0"/>
        <v>60</v>
      </c>
      <c r="AZ9" s="15">
        <f t="shared" si="0"/>
        <v>65</v>
      </c>
    </row>
    <row r="10" spans="1:52">
      <c r="A10" s="3"/>
      <c r="B10" s="3"/>
      <c r="C10" s="3"/>
      <c r="D10" s="3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B10" s="3"/>
      <c r="AC10" s="3"/>
      <c r="AD10" s="3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18">
      <c r="A11" s="4"/>
      <c r="B11" s="5" t="s">
        <v>93</v>
      </c>
      <c r="C11" s="6"/>
      <c r="D11" s="6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B11" s="5" t="s">
        <v>93</v>
      </c>
      <c r="AC11" s="6"/>
      <c r="AD11" s="6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>
      <c r="A12" s="1"/>
      <c r="B12" s="135" t="s">
        <v>92</v>
      </c>
      <c r="C12" s="135"/>
      <c r="D12" s="135"/>
      <c r="E12" s="15">
        <f>E9</f>
        <v>-40</v>
      </c>
      <c r="F12" s="15">
        <f t="shared" ref="F12:Z12" si="1">F9</f>
        <v>-35</v>
      </c>
      <c r="G12" s="15">
        <f t="shared" si="1"/>
        <v>-30</v>
      </c>
      <c r="H12" s="15">
        <f t="shared" si="1"/>
        <v>-25</v>
      </c>
      <c r="I12" s="19">
        <f t="shared" si="1"/>
        <v>-20</v>
      </c>
      <c r="J12" s="15">
        <f t="shared" si="1"/>
        <v>-15</v>
      </c>
      <c r="K12" s="19">
        <f t="shared" si="1"/>
        <v>-10</v>
      </c>
      <c r="L12" s="15">
        <f t="shared" si="1"/>
        <v>-5</v>
      </c>
      <c r="M12" s="19">
        <f t="shared" si="1"/>
        <v>0</v>
      </c>
      <c r="N12" s="15">
        <f t="shared" si="1"/>
        <v>5</v>
      </c>
      <c r="O12" s="19">
        <f t="shared" si="1"/>
        <v>10</v>
      </c>
      <c r="P12" s="15">
        <f t="shared" si="1"/>
        <v>15</v>
      </c>
      <c r="Q12" s="19">
        <f t="shared" si="1"/>
        <v>20</v>
      </c>
      <c r="R12" s="19">
        <f t="shared" si="1"/>
        <v>25</v>
      </c>
      <c r="S12" s="19">
        <f t="shared" si="1"/>
        <v>30</v>
      </c>
      <c r="T12" s="19">
        <f t="shared" si="1"/>
        <v>35</v>
      </c>
      <c r="U12" s="19">
        <f t="shared" si="1"/>
        <v>40</v>
      </c>
      <c r="V12" s="19">
        <f t="shared" si="1"/>
        <v>45</v>
      </c>
      <c r="W12" s="19">
        <f t="shared" si="1"/>
        <v>50</v>
      </c>
      <c r="X12" s="19">
        <f t="shared" si="1"/>
        <v>55</v>
      </c>
      <c r="Y12" s="19">
        <f t="shared" si="1"/>
        <v>60</v>
      </c>
      <c r="Z12" s="15">
        <f t="shared" si="1"/>
        <v>65</v>
      </c>
      <c r="AB12" s="185"/>
      <c r="AC12" s="185"/>
      <c r="AD12" s="18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</row>
    <row r="13" spans="1:52">
      <c r="A13" s="1"/>
      <c r="B13" s="135" t="s">
        <v>94</v>
      </c>
      <c r="C13" s="135"/>
      <c r="D13" s="135"/>
      <c r="E13" s="75">
        <v>3.8</v>
      </c>
      <c r="F13" s="75">
        <v>3.8</v>
      </c>
      <c r="G13" s="75">
        <v>3.8</v>
      </c>
      <c r="H13" s="75">
        <v>3.8</v>
      </c>
      <c r="I13" s="75">
        <v>3.8</v>
      </c>
      <c r="J13" s="75">
        <v>3.8</v>
      </c>
      <c r="K13" s="75">
        <v>3.8</v>
      </c>
      <c r="L13" s="75">
        <v>3.8</v>
      </c>
      <c r="M13" s="75">
        <v>3.8</v>
      </c>
      <c r="N13" s="75">
        <v>3.8</v>
      </c>
      <c r="O13" s="75">
        <v>3.8</v>
      </c>
      <c r="P13" s="75">
        <v>3.8</v>
      </c>
      <c r="Q13" s="75">
        <v>3.8</v>
      </c>
      <c r="R13" s="75">
        <v>3.8</v>
      </c>
      <c r="S13" s="75">
        <v>3.8</v>
      </c>
      <c r="T13" s="75">
        <v>3.8</v>
      </c>
      <c r="U13" s="75">
        <v>3.8</v>
      </c>
      <c r="V13" s="75">
        <v>3.8</v>
      </c>
      <c r="W13" s="75">
        <v>3.8</v>
      </c>
      <c r="X13" s="75">
        <v>3.8</v>
      </c>
      <c r="Y13" s="75">
        <v>3.8</v>
      </c>
      <c r="Z13" s="75">
        <v>3.8</v>
      </c>
      <c r="AB13" s="185"/>
      <c r="AC13" s="185"/>
      <c r="AD13" s="185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 spans="1:52">
      <c r="A14" s="1"/>
      <c r="B14" s="135" t="s">
        <v>95</v>
      </c>
      <c r="C14" s="135"/>
      <c r="D14" s="135"/>
      <c r="E14" s="175">
        <v>3.4279999999999999</v>
      </c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B14" s="185"/>
      <c r="AC14" s="185"/>
      <c r="AD14" s="185"/>
      <c r="AE14" s="205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7"/>
    </row>
    <row r="15" spans="1:52">
      <c r="A15" s="8"/>
      <c r="B15" s="135" t="s">
        <v>96</v>
      </c>
      <c r="C15" s="135"/>
      <c r="D15" s="135"/>
      <c r="E15" s="175">
        <v>2.3940000000000001</v>
      </c>
      <c r="F15" s="176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B15" s="185"/>
      <c r="AC15" s="185"/>
      <c r="AD15" s="185"/>
      <c r="AE15" s="205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7"/>
    </row>
    <row r="16" spans="1:52">
      <c r="A16" s="1"/>
      <c r="B16" s="135" t="s">
        <v>97</v>
      </c>
      <c r="C16" s="135"/>
      <c r="D16" s="135"/>
      <c r="E16" s="75">
        <v>2</v>
      </c>
      <c r="F16" s="75">
        <v>2</v>
      </c>
      <c r="G16" s="75">
        <v>2</v>
      </c>
      <c r="H16" s="75">
        <v>2</v>
      </c>
      <c r="I16" s="75">
        <v>2</v>
      </c>
      <c r="J16" s="75">
        <v>2</v>
      </c>
      <c r="K16" s="75">
        <v>2</v>
      </c>
      <c r="L16" s="75">
        <v>2</v>
      </c>
      <c r="M16" s="75">
        <v>2</v>
      </c>
      <c r="N16" s="75">
        <v>2</v>
      </c>
      <c r="O16" s="75">
        <v>2</v>
      </c>
      <c r="P16" s="75">
        <v>2</v>
      </c>
      <c r="Q16" s="75">
        <v>2</v>
      </c>
      <c r="R16" s="75">
        <v>2</v>
      </c>
      <c r="S16" s="75">
        <v>2</v>
      </c>
      <c r="T16" s="75">
        <v>2</v>
      </c>
      <c r="U16" s="75">
        <v>2</v>
      </c>
      <c r="V16" s="75">
        <v>2</v>
      </c>
      <c r="W16" s="75">
        <v>2</v>
      </c>
      <c r="X16" s="75">
        <v>2</v>
      </c>
      <c r="Y16" s="75">
        <v>2</v>
      </c>
      <c r="Z16" s="75">
        <v>2</v>
      </c>
      <c r="AB16" s="185"/>
      <c r="AC16" s="185"/>
      <c r="AD16" s="185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 spans="1:5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t="18">
      <c r="A18" s="4"/>
      <c r="B18" s="5" t="s">
        <v>98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7"/>
      <c r="AB18" s="5" t="s">
        <v>98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7"/>
    </row>
    <row r="19" spans="1:52" ht="24">
      <c r="A19" s="4"/>
      <c r="B19" s="129"/>
      <c r="C19" s="130"/>
      <c r="D19" s="131"/>
      <c r="E19" s="69" t="s">
        <v>99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1"/>
      <c r="AB19" s="122"/>
      <c r="AC19" s="203"/>
      <c r="AD19" s="204"/>
      <c r="AE19" s="69" t="s">
        <v>99</v>
      </c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1"/>
    </row>
    <row r="20" spans="1:52" ht="17.399999999999999">
      <c r="A20" s="4"/>
      <c r="B20" s="198" t="s">
        <v>92</v>
      </c>
      <c r="C20" s="198"/>
      <c r="D20" s="198"/>
      <c r="E20" s="15">
        <f t="shared" ref="E20:Z20" si="2">E9</f>
        <v>-40</v>
      </c>
      <c r="F20" s="15">
        <f t="shared" si="2"/>
        <v>-35</v>
      </c>
      <c r="G20" s="15">
        <f t="shared" si="2"/>
        <v>-30</v>
      </c>
      <c r="H20" s="15">
        <f t="shared" si="2"/>
        <v>-25</v>
      </c>
      <c r="I20" s="19">
        <f t="shared" si="2"/>
        <v>-20</v>
      </c>
      <c r="J20" s="15">
        <f t="shared" si="2"/>
        <v>-15</v>
      </c>
      <c r="K20" s="19">
        <f t="shared" si="2"/>
        <v>-10</v>
      </c>
      <c r="L20" s="15">
        <f t="shared" si="2"/>
        <v>-5</v>
      </c>
      <c r="M20" s="19">
        <f t="shared" si="2"/>
        <v>0</v>
      </c>
      <c r="N20" s="15">
        <f t="shared" si="2"/>
        <v>5</v>
      </c>
      <c r="O20" s="19">
        <f t="shared" si="2"/>
        <v>10</v>
      </c>
      <c r="P20" s="15">
        <f t="shared" si="2"/>
        <v>15</v>
      </c>
      <c r="Q20" s="19">
        <f t="shared" si="2"/>
        <v>20</v>
      </c>
      <c r="R20" s="19">
        <f t="shared" si="2"/>
        <v>25</v>
      </c>
      <c r="S20" s="19">
        <f t="shared" si="2"/>
        <v>30</v>
      </c>
      <c r="T20" s="19">
        <f t="shared" si="2"/>
        <v>35</v>
      </c>
      <c r="U20" s="19">
        <f t="shared" si="2"/>
        <v>40</v>
      </c>
      <c r="V20" s="19">
        <f t="shared" si="2"/>
        <v>45</v>
      </c>
      <c r="W20" s="19">
        <f t="shared" si="2"/>
        <v>50</v>
      </c>
      <c r="X20" s="19">
        <f t="shared" si="2"/>
        <v>55</v>
      </c>
      <c r="Y20" s="19">
        <f t="shared" si="2"/>
        <v>60</v>
      </c>
      <c r="Z20" s="15">
        <f t="shared" si="2"/>
        <v>65</v>
      </c>
      <c r="AB20" s="121" t="s">
        <v>92</v>
      </c>
      <c r="AC20" s="121"/>
      <c r="AD20" s="121"/>
      <c r="AE20" s="15">
        <f t="shared" ref="AE20:AZ20" si="3">AE9</f>
        <v>-40</v>
      </c>
      <c r="AF20" s="15">
        <f t="shared" si="3"/>
        <v>-35</v>
      </c>
      <c r="AG20" s="15">
        <f t="shared" si="3"/>
        <v>-30</v>
      </c>
      <c r="AH20" s="15">
        <f t="shared" si="3"/>
        <v>-25</v>
      </c>
      <c r="AI20" s="15">
        <f t="shared" si="3"/>
        <v>-20</v>
      </c>
      <c r="AJ20" s="15">
        <f t="shared" si="3"/>
        <v>-15</v>
      </c>
      <c r="AK20" s="15">
        <f t="shared" si="3"/>
        <v>-10</v>
      </c>
      <c r="AL20" s="15">
        <f t="shared" si="3"/>
        <v>-5</v>
      </c>
      <c r="AM20" s="15">
        <f t="shared" si="3"/>
        <v>0</v>
      </c>
      <c r="AN20" s="15">
        <f t="shared" si="3"/>
        <v>5</v>
      </c>
      <c r="AO20" s="15">
        <f t="shared" si="3"/>
        <v>10</v>
      </c>
      <c r="AP20" s="15">
        <f t="shared" si="3"/>
        <v>15</v>
      </c>
      <c r="AQ20" s="15">
        <f t="shared" si="3"/>
        <v>20</v>
      </c>
      <c r="AR20" s="15">
        <f t="shared" si="3"/>
        <v>25</v>
      </c>
      <c r="AS20" s="15">
        <f t="shared" si="3"/>
        <v>30</v>
      </c>
      <c r="AT20" s="15">
        <f t="shared" si="3"/>
        <v>35</v>
      </c>
      <c r="AU20" s="15">
        <f t="shared" si="3"/>
        <v>40</v>
      </c>
      <c r="AV20" s="15">
        <f t="shared" si="3"/>
        <v>45</v>
      </c>
      <c r="AW20" s="15">
        <f t="shared" si="3"/>
        <v>50</v>
      </c>
      <c r="AX20" s="15">
        <f t="shared" si="3"/>
        <v>55</v>
      </c>
      <c r="AY20" s="15">
        <f t="shared" si="3"/>
        <v>60</v>
      </c>
      <c r="AZ20" s="15">
        <f t="shared" si="3"/>
        <v>65</v>
      </c>
    </row>
    <row r="21" spans="1:52">
      <c r="A21" s="1"/>
      <c r="B21" s="79"/>
      <c r="C21" s="18" t="s">
        <v>100</v>
      </c>
      <c r="D21" s="13">
        <v>0</v>
      </c>
      <c r="E21" s="39">
        <v>400</v>
      </c>
      <c r="F21" s="39">
        <v>400</v>
      </c>
      <c r="G21" s="39">
        <v>400</v>
      </c>
      <c r="H21" s="39">
        <v>400</v>
      </c>
      <c r="I21" s="39">
        <v>400</v>
      </c>
      <c r="J21" s="39">
        <v>400</v>
      </c>
      <c r="K21" s="39">
        <v>400</v>
      </c>
      <c r="L21" s="39">
        <v>400</v>
      </c>
      <c r="M21" s="39">
        <v>400</v>
      </c>
      <c r="N21" s="39">
        <v>400</v>
      </c>
      <c r="O21" s="39">
        <v>400</v>
      </c>
      <c r="P21" s="39">
        <v>400</v>
      </c>
      <c r="Q21" s="39">
        <v>400</v>
      </c>
      <c r="R21" s="39">
        <v>400</v>
      </c>
      <c r="S21" s="39">
        <v>400</v>
      </c>
      <c r="T21" s="39">
        <v>400</v>
      </c>
      <c r="U21" s="39">
        <v>400</v>
      </c>
      <c r="V21" s="39">
        <v>400</v>
      </c>
      <c r="W21" s="39">
        <v>280</v>
      </c>
      <c r="X21" s="39">
        <v>200</v>
      </c>
      <c r="Y21" s="39">
        <v>0</v>
      </c>
      <c r="Z21" s="39">
        <v>0</v>
      </c>
      <c r="AB21" s="85"/>
      <c r="AC21" s="23" t="s">
        <v>100</v>
      </c>
      <c r="AD21" s="14">
        <v>0</v>
      </c>
      <c r="AE21" s="24">
        <f>E21/$AE$3</f>
        <v>2.5157232704402515</v>
      </c>
      <c r="AF21" s="24">
        <f>F21/$AE$3</f>
        <v>2.5157232704402515</v>
      </c>
      <c r="AG21" s="24">
        <f t="shared" ref="AE21:AT27" si="4">G21/$AE$3</f>
        <v>2.5157232704402515</v>
      </c>
      <c r="AH21" s="24">
        <f t="shared" si="4"/>
        <v>2.5157232704402515</v>
      </c>
      <c r="AI21" s="24">
        <f t="shared" si="4"/>
        <v>2.5157232704402515</v>
      </c>
      <c r="AJ21" s="24">
        <f t="shared" si="4"/>
        <v>2.5157232704402515</v>
      </c>
      <c r="AK21" s="24">
        <f t="shared" si="4"/>
        <v>2.5157232704402515</v>
      </c>
      <c r="AL21" s="24">
        <f t="shared" si="4"/>
        <v>2.5157232704402515</v>
      </c>
      <c r="AM21" s="24">
        <f t="shared" si="4"/>
        <v>2.5157232704402515</v>
      </c>
      <c r="AN21" s="24">
        <f t="shared" si="4"/>
        <v>2.5157232704402515</v>
      </c>
      <c r="AO21" s="24">
        <f t="shared" si="4"/>
        <v>2.5157232704402515</v>
      </c>
      <c r="AP21" s="24">
        <f t="shared" si="4"/>
        <v>2.5157232704402515</v>
      </c>
      <c r="AQ21" s="24">
        <f t="shared" si="4"/>
        <v>2.5157232704402515</v>
      </c>
      <c r="AR21" s="24">
        <f t="shared" si="4"/>
        <v>2.5157232704402515</v>
      </c>
      <c r="AS21" s="24">
        <f t="shared" si="4"/>
        <v>2.5157232704402515</v>
      </c>
      <c r="AT21" s="24">
        <f t="shared" si="4"/>
        <v>2.5157232704402515</v>
      </c>
      <c r="AU21" s="24">
        <f t="shared" ref="AO21:AZ27" si="5">U21/$AE$3</f>
        <v>2.5157232704402515</v>
      </c>
      <c r="AV21" s="24">
        <f t="shared" si="5"/>
        <v>2.5157232704402515</v>
      </c>
      <c r="AW21" s="24">
        <f t="shared" si="5"/>
        <v>1.7610062893081762</v>
      </c>
      <c r="AX21" s="24">
        <f t="shared" si="5"/>
        <v>1.2578616352201257</v>
      </c>
      <c r="AY21" s="24">
        <f t="shared" si="5"/>
        <v>0</v>
      </c>
      <c r="AZ21" s="24">
        <f t="shared" si="5"/>
        <v>0</v>
      </c>
    </row>
    <row r="22" spans="1:52">
      <c r="A22" s="1"/>
      <c r="B22" s="80"/>
      <c r="C22" s="17" t="s">
        <v>100</v>
      </c>
      <c r="D22" s="14">
        <v>20</v>
      </c>
      <c r="E22" s="39">
        <v>400</v>
      </c>
      <c r="F22" s="39">
        <v>400</v>
      </c>
      <c r="G22" s="39">
        <v>400</v>
      </c>
      <c r="H22" s="39">
        <v>400</v>
      </c>
      <c r="I22" s="39">
        <v>400</v>
      </c>
      <c r="J22" s="39">
        <v>400</v>
      </c>
      <c r="K22" s="39">
        <v>400</v>
      </c>
      <c r="L22" s="39">
        <v>400</v>
      </c>
      <c r="M22" s="39">
        <v>400</v>
      </c>
      <c r="N22" s="39">
        <v>400</v>
      </c>
      <c r="O22" s="39">
        <v>400</v>
      </c>
      <c r="P22" s="39">
        <v>400</v>
      </c>
      <c r="Q22" s="39">
        <v>400</v>
      </c>
      <c r="R22" s="39">
        <v>400</v>
      </c>
      <c r="S22" s="39">
        <v>400</v>
      </c>
      <c r="T22" s="39">
        <v>400</v>
      </c>
      <c r="U22" s="39">
        <v>400</v>
      </c>
      <c r="V22" s="39">
        <v>400</v>
      </c>
      <c r="W22" s="39">
        <v>280</v>
      </c>
      <c r="X22" s="39">
        <v>200</v>
      </c>
      <c r="Y22" s="39">
        <v>0</v>
      </c>
      <c r="Z22" s="39">
        <v>0</v>
      </c>
      <c r="AB22" s="86"/>
      <c r="AC22" s="23" t="s">
        <v>100</v>
      </c>
      <c r="AD22" s="14">
        <v>20</v>
      </c>
      <c r="AE22" s="24">
        <f t="shared" si="4"/>
        <v>2.5157232704402515</v>
      </c>
      <c r="AF22" s="24">
        <f t="shared" si="4"/>
        <v>2.5157232704402515</v>
      </c>
      <c r="AG22" s="24">
        <f t="shared" si="4"/>
        <v>2.5157232704402515</v>
      </c>
      <c r="AH22" s="24">
        <f t="shared" si="4"/>
        <v>2.5157232704402515</v>
      </c>
      <c r="AI22" s="24">
        <f t="shared" si="4"/>
        <v>2.5157232704402515</v>
      </c>
      <c r="AJ22" s="24">
        <f t="shared" si="4"/>
        <v>2.5157232704402515</v>
      </c>
      <c r="AK22" s="24">
        <f t="shared" si="4"/>
        <v>2.5157232704402515</v>
      </c>
      <c r="AL22" s="24">
        <f t="shared" si="4"/>
        <v>2.5157232704402515</v>
      </c>
      <c r="AM22" s="24">
        <f t="shared" si="4"/>
        <v>2.5157232704402515</v>
      </c>
      <c r="AN22" s="24">
        <f t="shared" si="4"/>
        <v>2.5157232704402515</v>
      </c>
      <c r="AO22" s="24">
        <f t="shared" si="5"/>
        <v>2.5157232704402515</v>
      </c>
      <c r="AP22" s="24">
        <f t="shared" si="5"/>
        <v>2.5157232704402515</v>
      </c>
      <c r="AQ22" s="24">
        <f t="shared" si="5"/>
        <v>2.5157232704402515</v>
      </c>
      <c r="AR22" s="24">
        <f t="shared" si="5"/>
        <v>2.5157232704402515</v>
      </c>
      <c r="AS22" s="24">
        <f t="shared" si="5"/>
        <v>2.5157232704402515</v>
      </c>
      <c r="AT22" s="24">
        <f t="shared" si="5"/>
        <v>2.5157232704402515</v>
      </c>
      <c r="AU22" s="24">
        <f t="shared" si="5"/>
        <v>2.5157232704402515</v>
      </c>
      <c r="AV22" s="24">
        <f t="shared" si="5"/>
        <v>2.5157232704402515</v>
      </c>
      <c r="AW22" s="24">
        <f t="shared" si="5"/>
        <v>1.7610062893081762</v>
      </c>
      <c r="AX22" s="24">
        <f t="shared" si="5"/>
        <v>1.2578616352201257</v>
      </c>
      <c r="AY22" s="24">
        <f t="shared" si="5"/>
        <v>0</v>
      </c>
      <c r="AZ22" s="24">
        <f t="shared" si="5"/>
        <v>0</v>
      </c>
    </row>
    <row r="23" spans="1:52">
      <c r="A23" s="1"/>
      <c r="B23" s="80"/>
      <c r="C23" s="17" t="s">
        <v>100</v>
      </c>
      <c r="D23" s="14">
        <v>40</v>
      </c>
      <c r="E23" s="39">
        <v>400</v>
      </c>
      <c r="F23" s="39">
        <v>400</v>
      </c>
      <c r="G23" s="39">
        <v>400</v>
      </c>
      <c r="H23" s="39">
        <v>400</v>
      </c>
      <c r="I23" s="39">
        <v>400</v>
      </c>
      <c r="J23" s="39">
        <v>400</v>
      </c>
      <c r="K23" s="39">
        <v>400</v>
      </c>
      <c r="L23" s="39">
        <v>400</v>
      </c>
      <c r="M23" s="39">
        <v>400</v>
      </c>
      <c r="N23" s="39">
        <v>400</v>
      </c>
      <c r="O23" s="39">
        <v>400</v>
      </c>
      <c r="P23" s="39">
        <v>400</v>
      </c>
      <c r="Q23" s="39">
        <v>400</v>
      </c>
      <c r="R23" s="39">
        <v>400</v>
      </c>
      <c r="S23" s="39">
        <v>400</v>
      </c>
      <c r="T23" s="39">
        <v>400</v>
      </c>
      <c r="U23" s="39">
        <v>400</v>
      </c>
      <c r="V23" s="39">
        <v>400</v>
      </c>
      <c r="W23" s="39">
        <v>280</v>
      </c>
      <c r="X23" s="39">
        <v>200</v>
      </c>
      <c r="Y23" s="39">
        <v>0</v>
      </c>
      <c r="Z23" s="39">
        <v>0</v>
      </c>
      <c r="AB23" s="86"/>
      <c r="AC23" s="23" t="s">
        <v>100</v>
      </c>
      <c r="AD23" s="14">
        <v>40</v>
      </c>
      <c r="AE23" s="24">
        <f t="shared" si="4"/>
        <v>2.5157232704402515</v>
      </c>
      <c r="AF23" s="24">
        <f t="shared" si="4"/>
        <v>2.5157232704402515</v>
      </c>
      <c r="AG23" s="24">
        <f t="shared" si="4"/>
        <v>2.5157232704402515</v>
      </c>
      <c r="AH23" s="24">
        <f t="shared" si="4"/>
        <v>2.5157232704402515</v>
      </c>
      <c r="AI23" s="24">
        <f t="shared" si="4"/>
        <v>2.5157232704402515</v>
      </c>
      <c r="AJ23" s="24">
        <f t="shared" si="4"/>
        <v>2.5157232704402515</v>
      </c>
      <c r="AK23" s="24">
        <f t="shared" si="4"/>
        <v>2.5157232704402515</v>
      </c>
      <c r="AL23" s="24">
        <f t="shared" si="4"/>
        <v>2.5157232704402515</v>
      </c>
      <c r="AM23" s="24">
        <f t="shared" si="4"/>
        <v>2.5157232704402515</v>
      </c>
      <c r="AN23" s="24">
        <f t="shared" si="4"/>
        <v>2.5157232704402515</v>
      </c>
      <c r="AO23" s="24">
        <f t="shared" si="5"/>
        <v>2.5157232704402515</v>
      </c>
      <c r="AP23" s="24">
        <f t="shared" si="5"/>
        <v>2.5157232704402515</v>
      </c>
      <c r="AQ23" s="24">
        <f t="shared" si="5"/>
        <v>2.5157232704402515</v>
      </c>
      <c r="AR23" s="24">
        <f t="shared" si="5"/>
        <v>2.5157232704402515</v>
      </c>
      <c r="AS23" s="24">
        <f t="shared" si="5"/>
        <v>2.5157232704402515</v>
      </c>
      <c r="AT23" s="24">
        <f t="shared" si="5"/>
        <v>2.5157232704402515</v>
      </c>
      <c r="AU23" s="24">
        <f t="shared" si="5"/>
        <v>2.5157232704402515</v>
      </c>
      <c r="AV23" s="24">
        <f t="shared" si="5"/>
        <v>2.5157232704402515</v>
      </c>
      <c r="AW23" s="24">
        <f t="shared" si="5"/>
        <v>1.7610062893081762</v>
      </c>
      <c r="AX23" s="24">
        <f t="shared" si="5"/>
        <v>1.2578616352201257</v>
      </c>
      <c r="AY23" s="24">
        <f t="shared" si="5"/>
        <v>0</v>
      </c>
      <c r="AZ23" s="24">
        <f t="shared" si="5"/>
        <v>0</v>
      </c>
    </row>
    <row r="24" spans="1:52">
      <c r="A24" s="1"/>
      <c r="B24" s="80"/>
      <c r="C24" s="17" t="s">
        <v>100</v>
      </c>
      <c r="D24" s="14">
        <v>60</v>
      </c>
      <c r="E24" s="39">
        <v>400</v>
      </c>
      <c r="F24" s="39">
        <v>400</v>
      </c>
      <c r="G24" s="39">
        <v>400</v>
      </c>
      <c r="H24" s="39">
        <v>400</v>
      </c>
      <c r="I24" s="39">
        <v>400</v>
      </c>
      <c r="J24" s="39">
        <v>400</v>
      </c>
      <c r="K24" s="39">
        <v>400</v>
      </c>
      <c r="L24" s="39">
        <v>400</v>
      </c>
      <c r="M24" s="39">
        <v>400</v>
      </c>
      <c r="N24" s="39">
        <v>400</v>
      </c>
      <c r="O24" s="39">
        <v>400</v>
      </c>
      <c r="P24" s="39">
        <v>400</v>
      </c>
      <c r="Q24" s="39">
        <v>400</v>
      </c>
      <c r="R24" s="39">
        <v>400</v>
      </c>
      <c r="S24" s="39">
        <v>400</v>
      </c>
      <c r="T24" s="39">
        <v>400</v>
      </c>
      <c r="U24" s="39">
        <v>400</v>
      </c>
      <c r="V24" s="39">
        <v>400</v>
      </c>
      <c r="W24" s="39">
        <v>280</v>
      </c>
      <c r="X24" s="39">
        <v>200</v>
      </c>
      <c r="Y24" s="39">
        <v>0</v>
      </c>
      <c r="Z24" s="39">
        <v>0</v>
      </c>
      <c r="AB24" s="86"/>
      <c r="AC24" s="23" t="s">
        <v>100</v>
      </c>
      <c r="AD24" s="14">
        <v>60</v>
      </c>
      <c r="AE24" s="24">
        <f t="shared" si="4"/>
        <v>2.5157232704402515</v>
      </c>
      <c r="AF24" s="24">
        <f t="shared" si="4"/>
        <v>2.5157232704402515</v>
      </c>
      <c r="AG24" s="24">
        <f t="shared" si="4"/>
        <v>2.5157232704402515</v>
      </c>
      <c r="AH24" s="24">
        <f t="shared" si="4"/>
        <v>2.5157232704402515</v>
      </c>
      <c r="AI24" s="24">
        <f t="shared" si="4"/>
        <v>2.5157232704402515</v>
      </c>
      <c r="AJ24" s="24">
        <f t="shared" si="4"/>
        <v>2.5157232704402515</v>
      </c>
      <c r="AK24" s="24">
        <f t="shared" si="4"/>
        <v>2.5157232704402515</v>
      </c>
      <c r="AL24" s="24">
        <f t="shared" si="4"/>
        <v>2.5157232704402515</v>
      </c>
      <c r="AM24" s="24">
        <f t="shared" si="4"/>
        <v>2.5157232704402515</v>
      </c>
      <c r="AN24" s="24">
        <f t="shared" si="4"/>
        <v>2.5157232704402515</v>
      </c>
      <c r="AO24" s="24">
        <f t="shared" si="5"/>
        <v>2.5157232704402515</v>
      </c>
      <c r="AP24" s="24">
        <f t="shared" si="5"/>
        <v>2.5157232704402515</v>
      </c>
      <c r="AQ24" s="24">
        <f t="shared" si="5"/>
        <v>2.5157232704402515</v>
      </c>
      <c r="AR24" s="24">
        <f t="shared" si="5"/>
        <v>2.5157232704402515</v>
      </c>
      <c r="AS24" s="24">
        <f t="shared" si="5"/>
        <v>2.5157232704402515</v>
      </c>
      <c r="AT24" s="24">
        <f t="shared" si="5"/>
        <v>2.5157232704402515</v>
      </c>
      <c r="AU24" s="24">
        <f t="shared" si="5"/>
        <v>2.5157232704402515</v>
      </c>
      <c r="AV24" s="24">
        <f t="shared" si="5"/>
        <v>2.5157232704402515</v>
      </c>
      <c r="AW24" s="24">
        <f t="shared" si="5"/>
        <v>1.7610062893081762</v>
      </c>
      <c r="AX24" s="24">
        <f t="shared" si="5"/>
        <v>1.2578616352201257</v>
      </c>
      <c r="AY24" s="24">
        <f t="shared" si="5"/>
        <v>0</v>
      </c>
      <c r="AZ24" s="24">
        <f t="shared" si="5"/>
        <v>0</v>
      </c>
    </row>
    <row r="25" spans="1:52">
      <c r="A25" s="1"/>
      <c r="B25" s="80"/>
      <c r="C25" s="17" t="s">
        <v>100</v>
      </c>
      <c r="D25" s="14">
        <v>80</v>
      </c>
      <c r="E25" s="39">
        <v>400</v>
      </c>
      <c r="F25" s="39">
        <v>400</v>
      </c>
      <c r="G25" s="39">
        <v>400</v>
      </c>
      <c r="H25" s="39">
        <v>400</v>
      </c>
      <c r="I25" s="39">
        <v>400</v>
      </c>
      <c r="J25" s="39">
        <v>400</v>
      </c>
      <c r="K25" s="39">
        <v>400</v>
      </c>
      <c r="L25" s="39">
        <v>400</v>
      </c>
      <c r="M25" s="39">
        <v>400</v>
      </c>
      <c r="N25" s="39">
        <v>400</v>
      </c>
      <c r="O25" s="39">
        <v>400</v>
      </c>
      <c r="P25" s="39">
        <v>400</v>
      </c>
      <c r="Q25" s="39">
        <v>400</v>
      </c>
      <c r="R25" s="39">
        <v>400</v>
      </c>
      <c r="S25" s="39">
        <v>400</v>
      </c>
      <c r="T25" s="39">
        <v>400</v>
      </c>
      <c r="U25" s="39">
        <v>400</v>
      </c>
      <c r="V25" s="39">
        <v>400</v>
      </c>
      <c r="W25" s="39">
        <v>280</v>
      </c>
      <c r="X25" s="39">
        <v>200</v>
      </c>
      <c r="Y25" s="39">
        <v>0</v>
      </c>
      <c r="Z25" s="39">
        <v>0</v>
      </c>
      <c r="AB25" s="86"/>
      <c r="AC25" s="23" t="s">
        <v>100</v>
      </c>
      <c r="AD25" s="14">
        <v>80</v>
      </c>
      <c r="AE25" s="24">
        <f t="shared" si="4"/>
        <v>2.5157232704402515</v>
      </c>
      <c r="AF25" s="24">
        <f t="shared" si="4"/>
        <v>2.5157232704402515</v>
      </c>
      <c r="AG25" s="24">
        <f t="shared" si="4"/>
        <v>2.5157232704402515</v>
      </c>
      <c r="AH25" s="24">
        <f t="shared" si="4"/>
        <v>2.5157232704402515</v>
      </c>
      <c r="AI25" s="24">
        <f t="shared" si="4"/>
        <v>2.5157232704402515</v>
      </c>
      <c r="AJ25" s="24">
        <f t="shared" si="4"/>
        <v>2.5157232704402515</v>
      </c>
      <c r="AK25" s="24">
        <f t="shared" si="4"/>
        <v>2.5157232704402515</v>
      </c>
      <c r="AL25" s="24">
        <f t="shared" si="4"/>
        <v>2.5157232704402515</v>
      </c>
      <c r="AM25" s="24">
        <f t="shared" si="4"/>
        <v>2.5157232704402515</v>
      </c>
      <c r="AN25" s="24">
        <f t="shared" si="4"/>
        <v>2.5157232704402515</v>
      </c>
      <c r="AO25" s="24">
        <f t="shared" si="5"/>
        <v>2.5157232704402515</v>
      </c>
      <c r="AP25" s="24">
        <f t="shared" si="5"/>
        <v>2.5157232704402515</v>
      </c>
      <c r="AQ25" s="24">
        <f t="shared" si="5"/>
        <v>2.5157232704402515</v>
      </c>
      <c r="AR25" s="24">
        <f t="shared" si="5"/>
        <v>2.5157232704402515</v>
      </c>
      <c r="AS25" s="24">
        <f t="shared" si="5"/>
        <v>2.5157232704402515</v>
      </c>
      <c r="AT25" s="24">
        <f t="shared" si="5"/>
        <v>2.5157232704402515</v>
      </c>
      <c r="AU25" s="24">
        <f t="shared" si="5"/>
        <v>2.5157232704402515</v>
      </c>
      <c r="AV25" s="24">
        <f t="shared" si="5"/>
        <v>2.5157232704402515</v>
      </c>
      <c r="AW25" s="24">
        <f t="shared" si="5"/>
        <v>1.7610062893081762</v>
      </c>
      <c r="AX25" s="24">
        <f t="shared" si="5"/>
        <v>1.2578616352201257</v>
      </c>
      <c r="AY25" s="24">
        <f t="shared" si="5"/>
        <v>0</v>
      </c>
      <c r="AZ25" s="24">
        <f t="shared" si="5"/>
        <v>0</v>
      </c>
    </row>
    <row r="26" spans="1:52">
      <c r="A26" s="1"/>
      <c r="B26" s="80"/>
      <c r="C26" s="18" t="s">
        <v>100</v>
      </c>
      <c r="D26" s="13">
        <v>100</v>
      </c>
      <c r="E26" s="39">
        <v>400</v>
      </c>
      <c r="F26" s="39">
        <v>400</v>
      </c>
      <c r="G26" s="39">
        <v>400</v>
      </c>
      <c r="H26" s="39">
        <v>400</v>
      </c>
      <c r="I26" s="39">
        <v>400</v>
      </c>
      <c r="J26" s="39">
        <v>400</v>
      </c>
      <c r="K26" s="39">
        <v>400</v>
      </c>
      <c r="L26" s="39">
        <v>400</v>
      </c>
      <c r="M26" s="39">
        <v>400</v>
      </c>
      <c r="N26" s="39">
        <v>400</v>
      </c>
      <c r="O26" s="39">
        <v>400</v>
      </c>
      <c r="P26" s="39">
        <v>400</v>
      </c>
      <c r="Q26" s="39">
        <v>400</v>
      </c>
      <c r="R26" s="39">
        <v>400</v>
      </c>
      <c r="S26" s="39">
        <v>400</v>
      </c>
      <c r="T26" s="39">
        <v>400</v>
      </c>
      <c r="U26" s="39">
        <v>400</v>
      </c>
      <c r="V26" s="39">
        <v>400</v>
      </c>
      <c r="W26" s="39">
        <v>280</v>
      </c>
      <c r="X26" s="39">
        <v>200</v>
      </c>
      <c r="Y26" s="39">
        <v>0</v>
      </c>
      <c r="Z26" s="39">
        <v>0</v>
      </c>
      <c r="AB26" s="86"/>
      <c r="AC26" s="23" t="s">
        <v>100</v>
      </c>
      <c r="AD26" s="14">
        <v>100</v>
      </c>
      <c r="AE26" s="24">
        <f t="shared" si="4"/>
        <v>2.5157232704402515</v>
      </c>
      <c r="AF26" s="24">
        <f t="shared" si="4"/>
        <v>2.5157232704402515</v>
      </c>
      <c r="AG26" s="24">
        <f t="shared" si="4"/>
        <v>2.5157232704402515</v>
      </c>
      <c r="AH26" s="24">
        <f t="shared" si="4"/>
        <v>2.5157232704402515</v>
      </c>
      <c r="AI26" s="24">
        <f t="shared" si="4"/>
        <v>2.5157232704402515</v>
      </c>
      <c r="AJ26" s="24">
        <f t="shared" si="4"/>
        <v>2.5157232704402515</v>
      </c>
      <c r="AK26" s="24">
        <f t="shared" si="4"/>
        <v>2.5157232704402515</v>
      </c>
      <c r="AL26" s="24">
        <f t="shared" si="4"/>
        <v>2.5157232704402515</v>
      </c>
      <c r="AM26" s="24">
        <f t="shared" si="4"/>
        <v>2.5157232704402515</v>
      </c>
      <c r="AN26" s="24">
        <f t="shared" si="4"/>
        <v>2.5157232704402515</v>
      </c>
      <c r="AO26" s="24">
        <f t="shared" si="5"/>
        <v>2.5157232704402515</v>
      </c>
      <c r="AP26" s="24">
        <f t="shared" si="5"/>
        <v>2.5157232704402515</v>
      </c>
      <c r="AQ26" s="24">
        <f t="shared" si="5"/>
        <v>2.5157232704402515</v>
      </c>
      <c r="AR26" s="24">
        <f t="shared" si="5"/>
        <v>2.5157232704402515</v>
      </c>
      <c r="AS26" s="24">
        <f t="shared" si="5"/>
        <v>2.5157232704402515</v>
      </c>
      <c r="AT26" s="24">
        <f t="shared" si="5"/>
        <v>2.5157232704402515</v>
      </c>
      <c r="AU26" s="24">
        <f t="shared" si="5"/>
        <v>2.5157232704402515</v>
      </c>
      <c r="AV26" s="24">
        <f t="shared" si="5"/>
        <v>2.5157232704402515</v>
      </c>
      <c r="AW26" s="24">
        <f t="shared" si="5"/>
        <v>1.7610062893081762</v>
      </c>
      <c r="AX26" s="24">
        <f t="shared" si="5"/>
        <v>1.2578616352201257</v>
      </c>
      <c r="AY26" s="24">
        <f t="shared" si="5"/>
        <v>0</v>
      </c>
      <c r="AZ26" s="24">
        <f t="shared" si="5"/>
        <v>0</v>
      </c>
    </row>
    <row r="27" spans="1:52">
      <c r="A27" s="1"/>
      <c r="B27" s="81"/>
      <c r="C27" s="78" t="s">
        <v>101</v>
      </c>
      <c r="D27" s="16">
        <v>100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B27" s="87"/>
      <c r="AC27" s="23" t="s">
        <v>101</v>
      </c>
      <c r="AD27" s="14">
        <v>100</v>
      </c>
      <c r="AE27" s="24">
        <f t="shared" si="4"/>
        <v>0</v>
      </c>
      <c r="AF27" s="24">
        <f t="shared" si="4"/>
        <v>0</v>
      </c>
      <c r="AG27" s="24">
        <f t="shared" si="4"/>
        <v>0</v>
      </c>
      <c r="AH27" s="24">
        <f t="shared" si="4"/>
        <v>0</v>
      </c>
      <c r="AI27" s="24">
        <f t="shared" si="4"/>
        <v>0</v>
      </c>
      <c r="AJ27" s="24">
        <f t="shared" si="4"/>
        <v>0</v>
      </c>
      <c r="AK27" s="24">
        <f t="shared" si="4"/>
        <v>0</v>
      </c>
      <c r="AL27" s="24">
        <f t="shared" si="4"/>
        <v>0</v>
      </c>
      <c r="AM27" s="24">
        <f t="shared" si="4"/>
        <v>0</v>
      </c>
      <c r="AN27" s="24">
        <f t="shared" si="4"/>
        <v>0</v>
      </c>
      <c r="AO27" s="24">
        <f t="shared" si="5"/>
        <v>0</v>
      </c>
      <c r="AP27" s="24">
        <f t="shared" si="5"/>
        <v>0</v>
      </c>
      <c r="AQ27" s="24">
        <f t="shared" si="5"/>
        <v>0</v>
      </c>
      <c r="AR27" s="24">
        <f t="shared" si="5"/>
        <v>0</v>
      </c>
      <c r="AS27" s="24">
        <f t="shared" si="5"/>
        <v>0</v>
      </c>
      <c r="AT27" s="24">
        <f t="shared" si="5"/>
        <v>0</v>
      </c>
      <c r="AU27" s="24">
        <f t="shared" si="5"/>
        <v>0</v>
      </c>
      <c r="AV27" s="24">
        <f t="shared" si="5"/>
        <v>0</v>
      </c>
      <c r="AW27" s="24">
        <f t="shared" si="5"/>
        <v>0</v>
      </c>
      <c r="AX27" s="24">
        <f t="shared" si="5"/>
        <v>0</v>
      </c>
      <c r="AY27" s="24">
        <f t="shared" si="5"/>
        <v>0</v>
      </c>
      <c r="AZ27" s="24">
        <f t="shared" si="5"/>
        <v>0</v>
      </c>
    </row>
    <row r="28" spans="1:52" ht="24">
      <c r="A28" s="1"/>
      <c r="B28" s="136"/>
      <c r="C28" s="137"/>
      <c r="D28" s="138"/>
      <c r="E28" s="70" t="s">
        <v>102</v>
      </c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3"/>
      <c r="AB28" s="199"/>
      <c r="AC28" s="200"/>
      <c r="AD28" s="201"/>
      <c r="AE28" s="70" t="s">
        <v>102</v>
      </c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3"/>
    </row>
    <row r="29" spans="1:52" ht="17.399999999999999">
      <c r="A29" s="4"/>
      <c r="B29" s="198" t="s">
        <v>92</v>
      </c>
      <c r="C29" s="198"/>
      <c r="D29" s="198"/>
      <c r="E29" s="15">
        <f t="shared" ref="E29:Z29" si="6">E9</f>
        <v>-40</v>
      </c>
      <c r="F29" s="15">
        <f t="shared" si="6"/>
        <v>-35</v>
      </c>
      <c r="G29" s="15">
        <f t="shared" si="6"/>
        <v>-30</v>
      </c>
      <c r="H29" s="15">
        <f t="shared" si="6"/>
        <v>-25</v>
      </c>
      <c r="I29" s="19">
        <f t="shared" si="6"/>
        <v>-20</v>
      </c>
      <c r="J29" s="15">
        <f t="shared" si="6"/>
        <v>-15</v>
      </c>
      <c r="K29" s="19">
        <f t="shared" si="6"/>
        <v>-10</v>
      </c>
      <c r="L29" s="15">
        <f t="shared" si="6"/>
        <v>-5</v>
      </c>
      <c r="M29" s="19">
        <f t="shared" si="6"/>
        <v>0</v>
      </c>
      <c r="N29" s="15">
        <f t="shared" si="6"/>
        <v>5</v>
      </c>
      <c r="O29" s="19">
        <f t="shared" si="6"/>
        <v>10</v>
      </c>
      <c r="P29" s="15">
        <f t="shared" si="6"/>
        <v>15</v>
      </c>
      <c r="Q29" s="19">
        <f t="shared" si="6"/>
        <v>20</v>
      </c>
      <c r="R29" s="19">
        <f t="shared" si="6"/>
        <v>25</v>
      </c>
      <c r="S29" s="19">
        <f t="shared" si="6"/>
        <v>30</v>
      </c>
      <c r="T29" s="19">
        <f t="shared" si="6"/>
        <v>35</v>
      </c>
      <c r="U29" s="19">
        <f t="shared" si="6"/>
        <v>40</v>
      </c>
      <c r="V29" s="19">
        <f t="shared" si="6"/>
        <v>45</v>
      </c>
      <c r="W29" s="19">
        <f t="shared" si="6"/>
        <v>50</v>
      </c>
      <c r="X29" s="19">
        <f t="shared" si="6"/>
        <v>55</v>
      </c>
      <c r="Y29" s="19">
        <f t="shared" si="6"/>
        <v>60</v>
      </c>
      <c r="Z29" s="15">
        <f t="shared" si="6"/>
        <v>65</v>
      </c>
      <c r="AB29" s="121" t="s">
        <v>92</v>
      </c>
      <c r="AC29" s="121"/>
      <c r="AD29" s="121"/>
      <c r="AE29" s="15">
        <f t="shared" ref="AE29:AZ29" si="7">AE9</f>
        <v>-40</v>
      </c>
      <c r="AF29" s="15">
        <f t="shared" si="7"/>
        <v>-35</v>
      </c>
      <c r="AG29" s="15">
        <f t="shared" si="7"/>
        <v>-30</v>
      </c>
      <c r="AH29" s="15">
        <f t="shared" si="7"/>
        <v>-25</v>
      </c>
      <c r="AI29" s="15">
        <f t="shared" si="7"/>
        <v>-20</v>
      </c>
      <c r="AJ29" s="15">
        <f t="shared" si="7"/>
        <v>-15</v>
      </c>
      <c r="AK29" s="15">
        <f t="shared" si="7"/>
        <v>-10</v>
      </c>
      <c r="AL29" s="15">
        <f t="shared" si="7"/>
        <v>-5</v>
      </c>
      <c r="AM29" s="15">
        <f t="shared" si="7"/>
        <v>0</v>
      </c>
      <c r="AN29" s="15">
        <f t="shared" si="7"/>
        <v>5</v>
      </c>
      <c r="AO29" s="15">
        <f t="shared" si="7"/>
        <v>10</v>
      </c>
      <c r="AP29" s="15">
        <f t="shared" si="7"/>
        <v>15</v>
      </c>
      <c r="AQ29" s="15">
        <f t="shared" si="7"/>
        <v>20</v>
      </c>
      <c r="AR29" s="15">
        <f t="shared" si="7"/>
        <v>25</v>
      </c>
      <c r="AS29" s="15">
        <f t="shared" si="7"/>
        <v>30</v>
      </c>
      <c r="AT29" s="15">
        <f t="shared" si="7"/>
        <v>35</v>
      </c>
      <c r="AU29" s="15">
        <f t="shared" si="7"/>
        <v>40</v>
      </c>
      <c r="AV29" s="15">
        <f t="shared" si="7"/>
        <v>45</v>
      </c>
      <c r="AW29" s="15">
        <f t="shared" si="7"/>
        <v>50</v>
      </c>
      <c r="AX29" s="15">
        <f t="shared" si="7"/>
        <v>55</v>
      </c>
      <c r="AY29" s="15">
        <f t="shared" si="7"/>
        <v>60</v>
      </c>
      <c r="AZ29" s="15">
        <f t="shared" si="7"/>
        <v>65</v>
      </c>
    </row>
    <row r="30" spans="1:52">
      <c r="A30" s="1"/>
      <c r="B30" s="82"/>
      <c r="C30" s="78" t="s">
        <v>103</v>
      </c>
      <c r="D30" s="16">
        <v>0</v>
      </c>
      <c r="E30" s="39">
        <v>0</v>
      </c>
      <c r="F30" s="39">
        <v>0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</v>
      </c>
      <c r="S30" s="39">
        <v>0</v>
      </c>
      <c r="T30" s="39">
        <v>0</v>
      </c>
      <c r="U30" s="39">
        <v>0</v>
      </c>
      <c r="V30" s="39">
        <v>0</v>
      </c>
      <c r="W30" s="39">
        <v>0</v>
      </c>
      <c r="X30" s="39">
        <v>0</v>
      </c>
      <c r="Y30" s="39">
        <v>0</v>
      </c>
      <c r="Z30" s="39">
        <v>0</v>
      </c>
      <c r="AB30" s="88"/>
      <c r="AC30" s="23" t="s">
        <v>103</v>
      </c>
      <c r="AD30" s="14">
        <v>0</v>
      </c>
      <c r="AE30" s="24">
        <f t="shared" ref="AE30:AT36" si="8">E30/$AE$3</f>
        <v>0</v>
      </c>
      <c r="AF30" s="24">
        <f t="shared" si="8"/>
        <v>0</v>
      </c>
      <c r="AG30" s="24">
        <f t="shared" si="8"/>
        <v>0</v>
      </c>
      <c r="AH30" s="24">
        <f t="shared" si="8"/>
        <v>0</v>
      </c>
      <c r="AI30" s="24">
        <f t="shared" si="8"/>
        <v>0</v>
      </c>
      <c r="AJ30" s="24">
        <f t="shared" si="8"/>
        <v>0</v>
      </c>
      <c r="AK30" s="24">
        <f t="shared" si="8"/>
        <v>0</v>
      </c>
      <c r="AL30" s="24">
        <f t="shared" si="8"/>
        <v>0</v>
      </c>
      <c r="AM30" s="24">
        <f t="shared" si="8"/>
        <v>0</v>
      </c>
      <c r="AN30" s="24">
        <f t="shared" si="8"/>
        <v>0</v>
      </c>
      <c r="AO30" s="24">
        <f t="shared" si="8"/>
        <v>0</v>
      </c>
      <c r="AP30" s="24">
        <f t="shared" si="8"/>
        <v>0</v>
      </c>
      <c r="AQ30" s="24">
        <f t="shared" si="8"/>
        <v>0</v>
      </c>
      <c r="AR30" s="24">
        <f t="shared" si="8"/>
        <v>0</v>
      </c>
      <c r="AS30" s="24">
        <f t="shared" si="8"/>
        <v>0</v>
      </c>
      <c r="AT30" s="24">
        <f t="shared" si="8"/>
        <v>0</v>
      </c>
      <c r="AU30" s="24">
        <f t="shared" ref="AO30:AZ36" si="9">U30/$AE$3</f>
        <v>0</v>
      </c>
      <c r="AV30" s="24">
        <f t="shared" si="9"/>
        <v>0</v>
      </c>
      <c r="AW30" s="24">
        <f t="shared" si="9"/>
        <v>0</v>
      </c>
      <c r="AX30" s="24">
        <f t="shared" si="9"/>
        <v>0</v>
      </c>
      <c r="AY30" s="24">
        <f t="shared" si="9"/>
        <v>0</v>
      </c>
      <c r="AZ30" s="24">
        <f t="shared" si="9"/>
        <v>0</v>
      </c>
    </row>
    <row r="31" spans="1:52">
      <c r="A31" s="1"/>
      <c r="B31" s="83"/>
      <c r="C31" s="18" t="s">
        <v>100</v>
      </c>
      <c r="D31" s="13">
        <v>0</v>
      </c>
      <c r="E31" s="39">
        <v>400</v>
      </c>
      <c r="F31" s="39">
        <v>400</v>
      </c>
      <c r="G31" s="39">
        <v>400</v>
      </c>
      <c r="H31" s="39">
        <v>400</v>
      </c>
      <c r="I31" s="39">
        <v>400</v>
      </c>
      <c r="J31" s="39">
        <v>400</v>
      </c>
      <c r="K31" s="39">
        <v>400</v>
      </c>
      <c r="L31" s="39">
        <v>400</v>
      </c>
      <c r="M31" s="39">
        <v>400</v>
      </c>
      <c r="N31" s="39">
        <v>400</v>
      </c>
      <c r="O31" s="39">
        <v>400</v>
      </c>
      <c r="P31" s="39">
        <v>400</v>
      </c>
      <c r="Q31" s="39">
        <v>400</v>
      </c>
      <c r="R31" s="39">
        <v>400</v>
      </c>
      <c r="S31" s="39">
        <v>400</v>
      </c>
      <c r="T31" s="39">
        <v>400</v>
      </c>
      <c r="U31" s="39">
        <v>400</v>
      </c>
      <c r="V31" s="39">
        <v>400</v>
      </c>
      <c r="W31" s="39">
        <v>280</v>
      </c>
      <c r="X31" s="39">
        <v>200</v>
      </c>
      <c r="Y31" s="39">
        <v>0</v>
      </c>
      <c r="Z31" s="39">
        <v>0</v>
      </c>
      <c r="AB31" s="89"/>
      <c r="AC31" s="23" t="s">
        <v>100</v>
      </c>
      <c r="AD31" s="14">
        <v>0</v>
      </c>
      <c r="AE31" s="24">
        <f t="shared" si="8"/>
        <v>2.5157232704402515</v>
      </c>
      <c r="AF31" s="24">
        <f t="shared" si="8"/>
        <v>2.5157232704402515</v>
      </c>
      <c r="AG31" s="24">
        <f t="shared" si="8"/>
        <v>2.5157232704402515</v>
      </c>
      <c r="AH31" s="24">
        <f t="shared" si="8"/>
        <v>2.5157232704402515</v>
      </c>
      <c r="AI31" s="24">
        <f t="shared" si="8"/>
        <v>2.5157232704402515</v>
      </c>
      <c r="AJ31" s="24">
        <f t="shared" si="8"/>
        <v>2.5157232704402515</v>
      </c>
      <c r="AK31" s="24">
        <f t="shared" si="8"/>
        <v>2.5157232704402515</v>
      </c>
      <c r="AL31" s="24">
        <f t="shared" si="8"/>
        <v>2.5157232704402515</v>
      </c>
      <c r="AM31" s="24">
        <f t="shared" si="8"/>
        <v>2.5157232704402515</v>
      </c>
      <c r="AN31" s="24">
        <f t="shared" si="8"/>
        <v>2.5157232704402515</v>
      </c>
      <c r="AO31" s="24">
        <f t="shared" si="8"/>
        <v>2.5157232704402515</v>
      </c>
      <c r="AP31" s="24">
        <f t="shared" si="8"/>
        <v>2.5157232704402515</v>
      </c>
      <c r="AQ31" s="24">
        <f t="shared" si="8"/>
        <v>2.5157232704402515</v>
      </c>
      <c r="AR31" s="24">
        <f t="shared" si="8"/>
        <v>2.5157232704402515</v>
      </c>
      <c r="AS31" s="24">
        <f t="shared" si="8"/>
        <v>2.5157232704402515</v>
      </c>
      <c r="AT31" s="24">
        <f t="shared" si="8"/>
        <v>2.5157232704402515</v>
      </c>
      <c r="AU31" s="24">
        <f t="shared" si="9"/>
        <v>2.5157232704402515</v>
      </c>
      <c r="AV31" s="24">
        <f t="shared" si="9"/>
        <v>2.5157232704402515</v>
      </c>
      <c r="AW31" s="24">
        <f t="shared" si="9"/>
        <v>1.7610062893081762</v>
      </c>
      <c r="AX31" s="24">
        <f t="shared" si="9"/>
        <v>1.2578616352201257</v>
      </c>
      <c r="AY31" s="24">
        <f t="shared" si="9"/>
        <v>0</v>
      </c>
      <c r="AZ31" s="24">
        <f t="shared" si="9"/>
        <v>0</v>
      </c>
    </row>
    <row r="32" spans="1:52">
      <c r="A32" s="1"/>
      <c r="B32" s="83"/>
      <c r="C32" s="17" t="s">
        <v>100</v>
      </c>
      <c r="D32" s="14">
        <v>20</v>
      </c>
      <c r="E32" s="39">
        <v>400</v>
      </c>
      <c r="F32" s="39">
        <v>400</v>
      </c>
      <c r="G32" s="39">
        <v>400</v>
      </c>
      <c r="H32" s="39">
        <v>400</v>
      </c>
      <c r="I32" s="39">
        <v>400</v>
      </c>
      <c r="J32" s="39">
        <v>400</v>
      </c>
      <c r="K32" s="39">
        <v>400</v>
      </c>
      <c r="L32" s="39">
        <v>400</v>
      </c>
      <c r="M32" s="39">
        <v>400</v>
      </c>
      <c r="N32" s="39">
        <v>400</v>
      </c>
      <c r="O32" s="39">
        <v>400</v>
      </c>
      <c r="P32" s="39">
        <v>400</v>
      </c>
      <c r="Q32" s="39">
        <v>400</v>
      </c>
      <c r="R32" s="39">
        <v>400</v>
      </c>
      <c r="S32" s="39">
        <v>400</v>
      </c>
      <c r="T32" s="39">
        <v>400</v>
      </c>
      <c r="U32" s="39">
        <v>400</v>
      </c>
      <c r="V32" s="39">
        <v>400</v>
      </c>
      <c r="W32" s="39">
        <v>280</v>
      </c>
      <c r="X32" s="39">
        <v>200</v>
      </c>
      <c r="Y32" s="39">
        <v>0</v>
      </c>
      <c r="Z32" s="39">
        <v>0</v>
      </c>
      <c r="AB32" s="89"/>
      <c r="AC32" s="23" t="s">
        <v>100</v>
      </c>
      <c r="AD32" s="14">
        <v>20</v>
      </c>
      <c r="AE32" s="24">
        <f t="shared" si="8"/>
        <v>2.5157232704402515</v>
      </c>
      <c r="AF32" s="24">
        <f t="shared" si="8"/>
        <v>2.5157232704402515</v>
      </c>
      <c r="AG32" s="24">
        <f t="shared" si="8"/>
        <v>2.5157232704402515</v>
      </c>
      <c r="AH32" s="24">
        <f t="shared" si="8"/>
        <v>2.5157232704402515</v>
      </c>
      <c r="AI32" s="24">
        <f t="shared" si="8"/>
        <v>2.5157232704402515</v>
      </c>
      <c r="AJ32" s="24">
        <f t="shared" si="8"/>
        <v>2.5157232704402515</v>
      </c>
      <c r="AK32" s="24">
        <f t="shared" si="8"/>
        <v>2.5157232704402515</v>
      </c>
      <c r="AL32" s="24">
        <f t="shared" si="8"/>
        <v>2.5157232704402515</v>
      </c>
      <c r="AM32" s="24">
        <f t="shared" si="8"/>
        <v>2.5157232704402515</v>
      </c>
      <c r="AN32" s="24">
        <f t="shared" si="8"/>
        <v>2.5157232704402515</v>
      </c>
      <c r="AO32" s="24">
        <f t="shared" si="9"/>
        <v>2.5157232704402515</v>
      </c>
      <c r="AP32" s="24">
        <f t="shared" si="9"/>
        <v>2.5157232704402515</v>
      </c>
      <c r="AQ32" s="24">
        <f t="shared" si="9"/>
        <v>2.5157232704402515</v>
      </c>
      <c r="AR32" s="24">
        <f t="shared" si="9"/>
        <v>2.5157232704402515</v>
      </c>
      <c r="AS32" s="24">
        <f t="shared" si="9"/>
        <v>2.5157232704402515</v>
      </c>
      <c r="AT32" s="24">
        <f t="shared" si="9"/>
        <v>2.5157232704402515</v>
      </c>
      <c r="AU32" s="24">
        <f t="shared" si="9"/>
        <v>2.5157232704402515</v>
      </c>
      <c r="AV32" s="24">
        <f t="shared" si="9"/>
        <v>2.5157232704402515</v>
      </c>
      <c r="AW32" s="24">
        <f t="shared" si="9"/>
        <v>1.7610062893081762</v>
      </c>
      <c r="AX32" s="24">
        <f t="shared" si="9"/>
        <v>1.2578616352201257</v>
      </c>
      <c r="AY32" s="24">
        <f t="shared" si="9"/>
        <v>0</v>
      </c>
      <c r="AZ32" s="24">
        <f t="shared" si="9"/>
        <v>0</v>
      </c>
    </row>
    <row r="33" spans="1:52">
      <c r="A33" s="1"/>
      <c r="B33" s="83"/>
      <c r="C33" s="17" t="s">
        <v>100</v>
      </c>
      <c r="D33" s="14">
        <v>40</v>
      </c>
      <c r="E33" s="39">
        <v>400</v>
      </c>
      <c r="F33" s="39">
        <v>400</v>
      </c>
      <c r="G33" s="39">
        <v>400</v>
      </c>
      <c r="H33" s="39">
        <v>400</v>
      </c>
      <c r="I33" s="39">
        <v>400</v>
      </c>
      <c r="J33" s="39">
        <v>400</v>
      </c>
      <c r="K33" s="39">
        <v>400</v>
      </c>
      <c r="L33" s="39">
        <v>400</v>
      </c>
      <c r="M33" s="39">
        <v>400</v>
      </c>
      <c r="N33" s="39">
        <v>400</v>
      </c>
      <c r="O33" s="39">
        <v>400</v>
      </c>
      <c r="P33" s="39">
        <v>400</v>
      </c>
      <c r="Q33" s="39">
        <v>400</v>
      </c>
      <c r="R33" s="39">
        <v>400</v>
      </c>
      <c r="S33" s="39">
        <v>400</v>
      </c>
      <c r="T33" s="39">
        <v>400</v>
      </c>
      <c r="U33" s="39">
        <v>400</v>
      </c>
      <c r="V33" s="39">
        <v>400</v>
      </c>
      <c r="W33" s="39">
        <v>280</v>
      </c>
      <c r="X33" s="39">
        <v>200</v>
      </c>
      <c r="Y33" s="39">
        <v>0</v>
      </c>
      <c r="Z33" s="39">
        <v>0</v>
      </c>
      <c r="AB33" s="89"/>
      <c r="AC33" s="23" t="s">
        <v>100</v>
      </c>
      <c r="AD33" s="14">
        <v>40</v>
      </c>
      <c r="AE33" s="24">
        <f t="shared" si="8"/>
        <v>2.5157232704402515</v>
      </c>
      <c r="AF33" s="24">
        <f t="shared" si="8"/>
        <v>2.5157232704402515</v>
      </c>
      <c r="AG33" s="24">
        <f t="shared" si="8"/>
        <v>2.5157232704402515</v>
      </c>
      <c r="AH33" s="24">
        <f t="shared" si="8"/>
        <v>2.5157232704402515</v>
      </c>
      <c r="AI33" s="24">
        <f t="shared" si="8"/>
        <v>2.5157232704402515</v>
      </c>
      <c r="AJ33" s="24">
        <f t="shared" si="8"/>
        <v>2.5157232704402515</v>
      </c>
      <c r="AK33" s="24">
        <f t="shared" si="8"/>
        <v>2.5157232704402515</v>
      </c>
      <c r="AL33" s="24">
        <f t="shared" si="8"/>
        <v>2.5157232704402515</v>
      </c>
      <c r="AM33" s="24">
        <f t="shared" si="8"/>
        <v>2.5157232704402515</v>
      </c>
      <c r="AN33" s="24">
        <f t="shared" si="8"/>
        <v>2.5157232704402515</v>
      </c>
      <c r="AO33" s="24">
        <f t="shared" si="9"/>
        <v>2.5157232704402515</v>
      </c>
      <c r="AP33" s="24">
        <f t="shared" si="9"/>
        <v>2.5157232704402515</v>
      </c>
      <c r="AQ33" s="24">
        <f t="shared" si="9"/>
        <v>2.5157232704402515</v>
      </c>
      <c r="AR33" s="24">
        <f t="shared" si="9"/>
        <v>2.5157232704402515</v>
      </c>
      <c r="AS33" s="24">
        <f t="shared" si="9"/>
        <v>2.5157232704402515</v>
      </c>
      <c r="AT33" s="24">
        <f t="shared" si="9"/>
        <v>2.5157232704402515</v>
      </c>
      <c r="AU33" s="24">
        <f t="shared" si="9"/>
        <v>2.5157232704402515</v>
      </c>
      <c r="AV33" s="24">
        <f t="shared" si="9"/>
        <v>2.5157232704402515</v>
      </c>
      <c r="AW33" s="24">
        <f t="shared" si="9"/>
        <v>1.7610062893081762</v>
      </c>
      <c r="AX33" s="24">
        <f t="shared" si="9"/>
        <v>1.2578616352201257</v>
      </c>
      <c r="AY33" s="24">
        <f t="shared" si="9"/>
        <v>0</v>
      </c>
      <c r="AZ33" s="24">
        <f t="shared" si="9"/>
        <v>0</v>
      </c>
    </row>
    <row r="34" spans="1:52">
      <c r="A34" s="1"/>
      <c r="B34" s="83"/>
      <c r="C34" s="17" t="s">
        <v>100</v>
      </c>
      <c r="D34" s="14">
        <v>60</v>
      </c>
      <c r="E34" s="39">
        <v>400</v>
      </c>
      <c r="F34" s="39">
        <v>400</v>
      </c>
      <c r="G34" s="39">
        <v>400</v>
      </c>
      <c r="H34" s="39">
        <v>400</v>
      </c>
      <c r="I34" s="39">
        <v>400</v>
      </c>
      <c r="J34" s="39">
        <v>400</v>
      </c>
      <c r="K34" s="39">
        <v>400</v>
      </c>
      <c r="L34" s="39">
        <v>400</v>
      </c>
      <c r="M34" s="39">
        <v>400</v>
      </c>
      <c r="N34" s="39">
        <v>400</v>
      </c>
      <c r="O34" s="39">
        <v>400</v>
      </c>
      <c r="P34" s="39">
        <v>400</v>
      </c>
      <c r="Q34" s="39">
        <v>400</v>
      </c>
      <c r="R34" s="39">
        <v>400</v>
      </c>
      <c r="S34" s="39">
        <v>400</v>
      </c>
      <c r="T34" s="39">
        <v>400</v>
      </c>
      <c r="U34" s="39">
        <v>400</v>
      </c>
      <c r="V34" s="39">
        <v>400</v>
      </c>
      <c r="W34" s="39">
        <v>280</v>
      </c>
      <c r="X34" s="39">
        <v>200</v>
      </c>
      <c r="Y34" s="39">
        <v>0</v>
      </c>
      <c r="Z34" s="39">
        <v>0</v>
      </c>
      <c r="AB34" s="89"/>
      <c r="AC34" s="23" t="s">
        <v>100</v>
      </c>
      <c r="AD34" s="14">
        <v>60</v>
      </c>
      <c r="AE34" s="24">
        <f t="shared" si="8"/>
        <v>2.5157232704402515</v>
      </c>
      <c r="AF34" s="24">
        <f t="shared" si="8"/>
        <v>2.5157232704402515</v>
      </c>
      <c r="AG34" s="24">
        <f t="shared" si="8"/>
        <v>2.5157232704402515</v>
      </c>
      <c r="AH34" s="24">
        <f t="shared" si="8"/>
        <v>2.5157232704402515</v>
      </c>
      <c r="AI34" s="24">
        <f t="shared" si="8"/>
        <v>2.5157232704402515</v>
      </c>
      <c r="AJ34" s="24">
        <f t="shared" si="8"/>
        <v>2.5157232704402515</v>
      </c>
      <c r="AK34" s="24">
        <f t="shared" si="8"/>
        <v>2.5157232704402515</v>
      </c>
      <c r="AL34" s="24">
        <f t="shared" si="8"/>
        <v>2.5157232704402515</v>
      </c>
      <c r="AM34" s="24">
        <f t="shared" si="8"/>
        <v>2.5157232704402515</v>
      </c>
      <c r="AN34" s="24">
        <f t="shared" si="8"/>
        <v>2.5157232704402515</v>
      </c>
      <c r="AO34" s="24">
        <f t="shared" si="9"/>
        <v>2.5157232704402515</v>
      </c>
      <c r="AP34" s="24">
        <f t="shared" si="9"/>
        <v>2.5157232704402515</v>
      </c>
      <c r="AQ34" s="24">
        <f t="shared" si="9"/>
        <v>2.5157232704402515</v>
      </c>
      <c r="AR34" s="24">
        <f t="shared" si="9"/>
        <v>2.5157232704402515</v>
      </c>
      <c r="AS34" s="24">
        <f t="shared" si="9"/>
        <v>2.5157232704402515</v>
      </c>
      <c r="AT34" s="24">
        <f t="shared" si="9"/>
        <v>2.5157232704402515</v>
      </c>
      <c r="AU34" s="24">
        <f t="shared" si="9"/>
        <v>2.5157232704402515</v>
      </c>
      <c r="AV34" s="24">
        <f t="shared" si="9"/>
        <v>2.5157232704402515</v>
      </c>
      <c r="AW34" s="24">
        <f t="shared" si="9"/>
        <v>1.7610062893081762</v>
      </c>
      <c r="AX34" s="24">
        <f t="shared" si="9"/>
        <v>1.2578616352201257</v>
      </c>
      <c r="AY34" s="24">
        <f t="shared" si="9"/>
        <v>0</v>
      </c>
      <c r="AZ34" s="24">
        <f t="shared" si="9"/>
        <v>0</v>
      </c>
    </row>
    <row r="35" spans="1:52">
      <c r="A35" s="1"/>
      <c r="B35" s="83"/>
      <c r="C35" s="17" t="s">
        <v>100</v>
      </c>
      <c r="D35" s="14">
        <v>80</v>
      </c>
      <c r="E35" s="39">
        <v>400</v>
      </c>
      <c r="F35" s="39">
        <v>400</v>
      </c>
      <c r="G35" s="39">
        <v>400</v>
      </c>
      <c r="H35" s="39">
        <v>400</v>
      </c>
      <c r="I35" s="39">
        <v>400</v>
      </c>
      <c r="J35" s="39">
        <v>400</v>
      </c>
      <c r="K35" s="39">
        <v>400</v>
      </c>
      <c r="L35" s="39">
        <v>400</v>
      </c>
      <c r="M35" s="39">
        <v>400</v>
      </c>
      <c r="N35" s="39">
        <v>400</v>
      </c>
      <c r="O35" s="39">
        <v>400</v>
      </c>
      <c r="P35" s="39">
        <v>400</v>
      </c>
      <c r="Q35" s="39">
        <v>400</v>
      </c>
      <c r="R35" s="39">
        <v>400</v>
      </c>
      <c r="S35" s="39">
        <v>400</v>
      </c>
      <c r="T35" s="39">
        <v>400</v>
      </c>
      <c r="U35" s="39">
        <v>400</v>
      </c>
      <c r="V35" s="39">
        <v>400</v>
      </c>
      <c r="W35" s="39">
        <v>280</v>
      </c>
      <c r="X35" s="39">
        <v>200</v>
      </c>
      <c r="Y35" s="39">
        <v>0</v>
      </c>
      <c r="Z35" s="39">
        <v>0</v>
      </c>
      <c r="AB35" s="89"/>
      <c r="AC35" s="23" t="s">
        <v>100</v>
      </c>
      <c r="AD35" s="14">
        <v>80</v>
      </c>
      <c r="AE35" s="24">
        <f t="shared" si="8"/>
        <v>2.5157232704402515</v>
      </c>
      <c r="AF35" s="24">
        <f t="shared" si="8"/>
        <v>2.5157232704402515</v>
      </c>
      <c r="AG35" s="24">
        <f t="shared" si="8"/>
        <v>2.5157232704402515</v>
      </c>
      <c r="AH35" s="24">
        <f t="shared" si="8"/>
        <v>2.5157232704402515</v>
      </c>
      <c r="AI35" s="24">
        <f t="shared" si="8"/>
        <v>2.5157232704402515</v>
      </c>
      <c r="AJ35" s="24">
        <f t="shared" si="8"/>
        <v>2.5157232704402515</v>
      </c>
      <c r="AK35" s="24">
        <f t="shared" si="8"/>
        <v>2.5157232704402515</v>
      </c>
      <c r="AL35" s="24">
        <f t="shared" si="8"/>
        <v>2.5157232704402515</v>
      </c>
      <c r="AM35" s="24">
        <f t="shared" si="8"/>
        <v>2.5157232704402515</v>
      </c>
      <c r="AN35" s="24">
        <f t="shared" si="8"/>
        <v>2.5157232704402515</v>
      </c>
      <c r="AO35" s="24">
        <f t="shared" si="9"/>
        <v>2.5157232704402515</v>
      </c>
      <c r="AP35" s="24">
        <f t="shared" si="9"/>
        <v>2.5157232704402515</v>
      </c>
      <c r="AQ35" s="24">
        <f t="shared" si="9"/>
        <v>2.5157232704402515</v>
      </c>
      <c r="AR35" s="24">
        <f t="shared" si="9"/>
        <v>2.5157232704402515</v>
      </c>
      <c r="AS35" s="24">
        <f t="shared" si="9"/>
        <v>2.5157232704402515</v>
      </c>
      <c r="AT35" s="24">
        <f t="shared" si="9"/>
        <v>2.5157232704402515</v>
      </c>
      <c r="AU35" s="24">
        <f t="shared" si="9"/>
        <v>2.5157232704402515</v>
      </c>
      <c r="AV35" s="24">
        <f t="shared" si="9"/>
        <v>2.5157232704402515</v>
      </c>
      <c r="AW35" s="24">
        <f t="shared" si="9"/>
        <v>1.7610062893081762</v>
      </c>
      <c r="AX35" s="24">
        <f t="shared" si="9"/>
        <v>1.2578616352201257</v>
      </c>
      <c r="AY35" s="24">
        <f t="shared" si="9"/>
        <v>0</v>
      </c>
      <c r="AZ35" s="24">
        <f t="shared" si="9"/>
        <v>0</v>
      </c>
    </row>
    <row r="36" spans="1:52">
      <c r="A36" s="1"/>
      <c r="B36" s="84"/>
      <c r="C36" s="18" t="s">
        <v>100</v>
      </c>
      <c r="D36" s="13">
        <v>100</v>
      </c>
      <c r="E36" s="39">
        <v>400</v>
      </c>
      <c r="F36" s="39">
        <v>400</v>
      </c>
      <c r="G36" s="39">
        <v>400</v>
      </c>
      <c r="H36" s="39">
        <v>400</v>
      </c>
      <c r="I36" s="39">
        <v>400</v>
      </c>
      <c r="J36" s="39">
        <v>400</v>
      </c>
      <c r="K36" s="39">
        <v>400</v>
      </c>
      <c r="L36" s="39">
        <v>400</v>
      </c>
      <c r="M36" s="39">
        <v>400</v>
      </c>
      <c r="N36" s="39">
        <v>400</v>
      </c>
      <c r="O36" s="39">
        <v>400</v>
      </c>
      <c r="P36" s="39">
        <v>400</v>
      </c>
      <c r="Q36" s="39">
        <v>400</v>
      </c>
      <c r="R36" s="39">
        <v>400</v>
      </c>
      <c r="S36" s="39">
        <v>400</v>
      </c>
      <c r="T36" s="39">
        <v>400</v>
      </c>
      <c r="U36" s="39">
        <v>400</v>
      </c>
      <c r="V36" s="39">
        <v>400</v>
      </c>
      <c r="W36" s="39">
        <v>280</v>
      </c>
      <c r="X36" s="39">
        <v>200</v>
      </c>
      <c r="Y36" s="39">
        <v>0</v>
      </c>
      <c r="Z36" s="39">
        <v>0</v>
      </c>
      <c r="AB36" s="90"/>
      <c r="AC36" s="23" t="s">
        <v>100</v>
      </c>
      <c r="AD36" s="14">
        <v>100</v>
      </c>
      <c r="AE36" s="24">
        <f t="shared" si="8"/>
        <v>2.5157232704402515</v>
      </c>
      <c r="AF36" s="24">
        <f t="shared" si="8"/>
        <v>2.5157232704402515</v>
      </c>
      <c r="AG36" s="24">
        <f t="shared" si="8"/>
        <v>2.5157232704402515</v>
      </c>
      <c r="AH36" s="24">
        <f t="shared" si="8"/>
        <v>2.5157232704402515</v>
      </c>
      <c r="AI36" s="24">
        <f t="shared" si="8"/>
        <v>2.5157232704402515</v>
      </c>
      <c r="AJ36" s="24">
        <f t="shared" si="8"/>
        <v>2.5157232704402515</v>
      </c>
      <c r="AK36" s="24">
        <f t="shared" si="8"/>
        <v>2.5157232704402515</v>
      </c>
      <c r="AL36" s="24">
        <f t="shared" si="8"/>
        <v>2.5157232704402515</v>
      </c>
      <c r="AM36" s="24">
        <f t="shared" si="8"/>
        <v>2.5157232704402515</v>
      </c>
      <c r="AN36" s="24">
        <f t="shared" si="8"/>
        <v>2.5157232704402515</v>
      </c>
      <c r="AO36" s="24">
        <f t="shared" si="9"/>
        <v>2.5157232704402515</v>
      </c>
      <c r="AP36" s="24">
        <f t="shared" si="9"/>
        <v>2.5157232704402515</v>
      </c>
      <c r="AQ36" s="24">
        <f t="shared" si="9"/>
        <v>2.5157232704402515</v>
      </c>
      <c r="AR36" s="24">
        <f t="shared" si="9"/>
        <v>2.5157232704402515</v>
      </c>
      <c r="AS36" s="24">
        <f t="shared" si="9"/>
        <v>2.5157232704402515</v>
      </c>
      <c r="AT36" s="24">
        <f t="shared" si="9"/>
        <v>2.5157232704402515</v>
      </c>
      <c r="AU36" s="24">
        <f t="shared" si="9"/>
        <v>2.5157232704402515</v>
      </c>
      <c r="AV36" s="24">
        <f t="shared" si="9"/>
        <v>2.5157232704402515</v>
      </c>
      <c r="AW36" s="24">
        <f t="shared" si="9"/>
        <v>1.7610062893081762</v>
      </c>
      <c r="AX36" s="24">
        <f t="shared" si="9"/>
        <v>1.2578616352201257</v>
      </c>
      <c r="AY36" s="24">
        <f t="shared" si="9"/>
        <v>0</v>
      </c>
      <c r="AZ36" s="24">
        <f t="shared" si="9"/>
        <v>0</v>
      </c>
    </row>
    <row r="37" spans="1:52" ht="24">
      <c r="A37" s="4"/>
      <c r="B37" s="139"/>
      <c r="C37" s="140"/>
      <c r="D37" s="141"/>
      <c r="E37" s="70" t="s">
        <v>104</v>
      </c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3"/>
      <c r="AB37" s="139"/>
      <c r="AC37" s="177"/>
      <c r="AD37" s="178"/>
      <c r="AE37" s="70" t="s">
        <v>104</v>
      </c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3"/>
    </row>
    <row r="38" spans="1:52" ht="17.399999999999999">
      <c r="A38" s="4"/>
      <c r="B38" s="142" t="s">
        <v>92</v>
      </c>
      <c r="C38" s="142"/>
      <c r="D38" s="142"/>
      <c r="E38" s="15">
        <f t="shared" ref="E38:Z38" si="10">E9</f>
        <v>-40</v>
      </c>
      <c r="F38" s="15">
        <f t="shared" si="10"/>
        <v>-35</v>
      </c>
      <c r="G38" s="15">
        <f t="shared" si="10"/>
        <v>-30</v>
      </c>
      <c r="H38" s="15">
        <f t="shared" si="10"/>
        <v>-25</v>
      </c>
      <c r="I38" s="15">
        <f t="shared" si="10"/>
        <v>-20</v>
      </c>
      <c r="J38" s="15">
        <f t="shared" si="10"/>
        <v>-15</v>
      </c>
      <c r="K38" s="15">
        <f t="shared" si="10"/>
        <v>-10</v>
      </c>
      <c r="L38" s="15">
        <f t="shared" si="10"/>
        <v>-5</v>
      </c>
      <c r="M38" s="15">
        <f t="shared" si="10"/>
        <v>0</v>
      </c>
      <c r="N38" s="15">
        <f t="shared" si="10"/>
        <v>5</v>
      </c>
      <c r="O38" s="15">
        <f t="shared" si="10"/>
        <v>10</v>
      </c>
      <c r="P38" s="15">
        <f t="shared" si="10"/>
        <v>15</v>
      </c>
      <c r="Q38" s="15">
        <f t="shared" si="10"/>
        <v>20</v>
      </c>
      <c r="R38" s="15">
        <f t="shared" si="10"/>
        <v>25</v>
      </c>
      <c r="S38" s="15">
        <f t="shared" si="10"/>
        <v>30</v>
      </c>
      <c r="T38" s="15">
        <f t="shared" si="10"/>
        <v>35</v>
      </c>
      <c r="U38" s="15">
        <f t="shared" si="10"/>
        <v>40</v>
      </c>
      <c r="V38" s="15">
        <f t="shared" si="10"/>
        <v>45</v>
      </c>
      <c r="W38" s="15">
        <f t="shared" si="10"/>
        <v>50</v>
      </c>
      <c r="X38" s="15">
        <f t="shared" si="10"/>
        <v>55</v>
      </c>
      <c r="Y38" s="15">
        <f t="shared" si="10"/>
        <v>60</v>
      </c>
      <c r="Z38" s="15">
        <f t="shared" si="10"/>
        <v>65</v>
      </c>
      <c r="AB38" s="142" t="s">
        <v>92</v>
      </c>
      <c r="AC38" s="142"/>
      <c r="AD38" s="142"/>
      <c r="AE38" s="15">
        <f t="shared" ref="AE38:AZ38" si="11">AE9</f>
        <v>-40</v>
      </c>
      <c r="AF38" s="15">
        <f t="shared" si="11"/>
        <v>-35</v>
      </c>
      <c r="AG38" s="15">
        <f t="shared" si="11"/>
        <v>-30</v>
      </c>
      <c r="AH38" s="15">
        <f t="shared" si="11"/>
        <v>-25</v>
      </c>
      <c r="AI38" s="15">
        <f t="shared" si="11"/>
        <v>-20</v>
      </c>
      <c r="AJ38" s="15">
        <f t="shared" si="11"/>
        <v>-15</v>
      </c>
      <c r="AK38" s="15">
        <f t="shared" si="11"/>
        <v>-10</v>
      </c>
      <c r="AL38" s="15">
        <f t="shared" si="11"/>
        <v>-5</v>
      </c>
      <c r="AM38" s="15">
        <f t="shared" si="11"/>
        <v>0</v>
      </c>
      <c r="AN38" s="15">
        <f t="shared" si="11"/>
        <v>5</v>
      </c>
      <c r="AO38" s="15">
        <f t="shared" si="11"/>
        <v>10</v>
      </c>
      <c r="AP38" s="15">
        <f t="shared" si="11"/>
        <v>15</v>
      </c>
      <c r="AQ38" s="15">
        <f t="shared" si="11"/>
        <v>20</v>
      </c>
      <c r="AR38" s="15">
        <f t="shared" si="11"/>
        <v>25</v>
      </c>
      <c r="AS38" s="15">
        <f t="shared" si="11"/>
        <v>30</v>
      </c>
      <c r="AT38" s="15">
        <f t="shared" si="11"/>
        <v>35</v>
      </c>
      <c r="AU38" s="15">
        <f t="shared" si="11"/>
        <v>40</v>
      </c>
      <c r="AV38" s="15">
        <f t="shared" si="11"/>
        <v>45</v>
      </c>
      <c r="AW38" s="15">
        <f t="shared" si="11"/>
        <v>50</v>
      </c>
      <c r="AX38" s="15">
        <f t="shared" si="11"/>
        <v>55</v>
      </c>
      <c r="AY38" s="15">
        <f t="shared" si="11"/>
        <v>60</v>
      </c>
      <c r="AZ38" s="15">
        <f t="shared" si="11"/>
        <v>65</v>
      </c>
    </row>
    <row r="39" spans="1:52">
      <c r="A39" s="1"/>
      <c r="B39" s="82"/>
      <c r="C39" s="17" t="s">
        <v>100</v>
      </c>
      <c r="D39" s="16">
        <v>0</v>
      </c>
      <c r="E39" s="39">
        <v>650</v>
      </c>
      <c r="F39" s="39">
        <v>650</v>
      </c>
      <c r="G39" s="39">
        <v>650</v>
      </c>
      <c r="H39" s="39">
        <v>650</v>
      </c>
      <c r="I39" s="39">
        <v>650</v>
      </c>
      <c r="J39" s="39">
        <v>650</v>
      </c>
      <c r="K39" s="39">
        <v>650</v>
      </c>
      <c r="L39" s="39">
        <v>650</v>
      </c>
      <c r="M39" s="39">
        <v>650</v>
      </c>
      <c r="N39" s="39">
        <v>650</v>
      </c>
      <c r="O39" s="39">
        <v>650</v>
      </c>
      <c r="P39" s="39">
        <v>650</v>
      </c>
      <c r="Q39" s="39">
        <v>650</v>
      </c>
      <c r="R39" s="39">
        <v>650</v>
      </c>
      <c r="S39" s="39">
        <v>650</v>
      </c>
      <c r="T39" s="39">
        <v>650</v>
      </c>
      <c r="U39" s="39">
        <v>650</v>
      </c>
      <c r="V39" s="39">
        <v>650</v>
      </c>
      <c r="W39" s="39">
        <v>450</v>
      </c>
      <c r="X39" s="39">
        <v>300</v>
      </c>
      <c r="Y39" s="39">
        <v>0</v>
      </c>
      <c r="Z39" s="39">
        <v>0</v>
      </c>
      <c r="AB39" s="82"/>
      <c r="AC39" s="17" t="s">
        <v>100</v>
      </c>
      <c r="AD39" s="16">
        <v>0</v>
      </c>
      <c r="AE39" s="24">
        <f t="shared" ref="AE39:AT45" si="12">E39/$AE$3</f>
        <v>4.0880503144654092</v>
      </c>
      <c r="AF39" s="24">
        <f t="shared" si="12"/>
        <v>4.0880503144654092</v>
      </c>
      <c r="AG39" s="24">
        <f t="shared" si="12"/>
        <v>4.0880503144654092</v>
      </c>
      <c r="AH39" s="24">
        <f t="shared" si="12"/>
        <v>4.0880503144654092</v>
      </c>
      <c r="AI39" s="24">
        <f t="shared" si="12"/>
        <v>4.0880503144654092</v>
      </c>
      <c r="AJ39" s="24">
        <f t="shared" si="12"/>
        <v>4.0880503144654092</v>
      </c>
      <c r="AK39" s="24">
        <f t="shared" si="12"/>
        <v>4.0880503144654092</v>
      </c>
      <c r="AL39" s="24">
        <f t="shared" si="12"/>
        <v>4.0880503144654092</v>
      </c>
      <c r="AM39" s="24">
        <f t="shared" si="12"/>
        <v>4.0880503144654092</v>
      </c>
      <c r="AN39" s="24">
        <f t="shared" si="12"/>
        <v>4.0880503144654092</v>
      </c>
      <c r="AO39" s="24">
        <f t="shared" si="12"/>
        <v>4.0880503144654092</v>
      </c>
      <c r="AP39" s="24">
        <f t="shared" si="12"/>
        <v>4.0880503144654092</v>
      </c>
      <c r="AQ39" s="24">
        <f t="shared" si="12"/>
        <v>4.0880503144654092</v>
      </c>
      <c r="AR39" s="24">
        <f t="shared" si="12"/>
        <v>4.0880503144654092</v>
      </c>
      <c r="AS39" s="24">
        <f t="shared" si="12"/>
        <v>4.0880503144654092</v>
      </c>
      <c r="AT39" s="24">
        <f t="shared" si="12"/>
        <v>4.0880503144654092</v>
      </c>
      <c r="AU39" s="24">
        <f t="shared" ref="AO39:AZ45" si="13">U39/$AE$3</f>
        <v>4.0880503144654092</v>
      </c>
      <c r="AV39" s="24">
        <f t="shared" si="13"/>
        <v>4.0880503144654092</v>
      </c>
      <c r="AW39" s="24">
        <f t="shared" si="13"/>
        <v>2.8301886792452828</v>
      </c>
      <c r="AX39" s="24">
        <f t="shared" si="13"/>
        <v>1.8867924528301887</v>
      </c>
      <c r="AY39" s="24">
        <f t="shared" si="13"/>
        <v>0</v>
      </c>
      <c r="AZ39" s="24">
        <f t="shared" si="13"/>
        <v>0</v>
      </c>
    </row>
    <row r="40" spans="1:52">
      <c r="A40" s="1"/>
      <c r="B40" s="83"/>
      <c r="C40" s="17" t="s">
        <v>100</v>
      </c>
      <c r="D40" s="14">
        <v>20</v>
      </c>
      <c r="E40" s="39">
        <v>650</v>
      </c>
      <c r="F40" s="39">
        <v>650</v>
      </c>
      <c r="G40" s="39">
        <v>650</v>
      </c>
      <c r="H40" s="39">
        <v>650</v>
      </c>
      <c r="I40" s="39">
        <v>650</v>
      </c>
      <c r="J40" s="39">
        <v>650</v>
      </c>
      <c r="K40" s="39">
        <v>650</v>
      </c>
      <c r="L40" s="39">
        <v>650</v>
      </c>
      <c r="M40" s="39">
        <v>650</v>
      </c>
      <c r="N40" s="39">
        <v>650</v>
      </c>
      <c r="O40" s="39">
        <v>650</v>
      </c>
      <c r="P40" s="39">
        <v>650</v>
      </c>
      <c r="Q40" s="39">
        <v>650</v>
      </c>
      <c r="R40" s="39">
        <v>650</v>
      </c>
      <c r="S40" s="39">
        <v>650</v>
      </c>
      <c r="T40" s="39">
        <v>650</v>
      </c>
      <c r="U40" s="39">
        <v>650</v>
      </c>
      <c r="V40" s="39">
        <v>650</v>
      </c>
      <c r="W40" s="39">
        <v>450</v>
      </c>
      <c r="X40" s="39">
        <v>300</v>
      </c>
      <c r="Y40" s="39">
        <v>0</v>
      </c>
      <c r="Z40" s="39">
        <v>0</v>
      </c>
      <c r="AB40" s="83"/>
      <c r="AC40" s="17" t="s">
        <v>100</v>
      </c>
      <c r="AD40" s="14">
        <v>20</v>
      </c>
      <c r="AE40" s="24">
        <f t="shared" si="12"/>
        <v>4.0880503144654092</v>
      </c>
      <c r="AF40" s="24">
        <f t="shared" si="12"/>
        <v>4.0880503144654092</v>
      </c>
      <c r="AG40" s="24">
        <f t="shared" si="12"/>
        <v>4.0880503144654092</v>
      </c>
      <c r="AH40" s="24">
        <f t="shared" si="12"/>
        <v>4.0880503144654092</v>
      </c>
      <c r="AI40" s="24">
        <f t="shared" si="12"/>
        <v>4.0880503144654092</v>
      </c>
      <c r="AJ40" s="24">
        <f t="shared" si="12"/>
        <v>4.0880503144654092</v>
      </c>
      <c r="AK40" s="24">
        <f t="shared" si="12"/>
        <v>4.0880503144654092</v>
      </c>
      <c r="AL40" s="24">
        <f t="shared" si="12"/>
        <v>4.0880503144654092</v>
      </c>
      <c r="AM40" s="24">
        <f t="shared" si="12"/>
        <v>4.0880503144654092</v>
      </c>
      <c r="AN40" s="24">
        <f t="shared" si="12"/>
        <v>4.0880503144654092</v>
      </c>
      <c r="AO40" s="24">
        <f t="shared" si="13"/>
        <v>4.0880503144654092</v>
      </c>
      <c r="AP40" s="24">
        <f t="shared" si="13"/>
        <v>4.0880503144654092</v>
      </c>
      <c r="AQ40" s="24">
        <f t="shared" si="13"/>
        <v>4.0880503144654092</v>
      </c>
      <c r="AR40" s="24">
        <f t="shared" si="13"/>
        <v>4.0880503144654092</v>
      </c>
      <c r="AS40" s="24">
        <f t="shared" si="13"/>
        <v>4.0880503144654092</v>
      </c>
      <c r="AT40" s="24">
        <f t="shared" si="13"/>
        <v>4.0880503144654092</v>
      </c>
      <c r="AU40" s="24">
        <f t="shared" si="13"/>
        <v>4.0880503144654092</v>
      </c>
      <c r="AV40" s="24">
        <f t="shared" si="13"/>
        <v>4.0880503144654092</v>
      </c>
      <c r="AW40" s="24">
        <f t="shared" si="13"/>
        <v>2.8301886792452828</v>
      </c>
      <c r="AX40" s="24">
        <f t="shared" si="13"/>
        <v>1.8867924528301887</v>
      </c>
      <c r="AY40" s="24">
        <f t="shared" si="13"/>
        <v>0</v>
      </c>
      <c r="AZ40" s="24">
        <f t="shared" si="13"/>
        <v>0</v>
      </c>
    </row>
    <row r="41" spans="1:52">
      <c r="A41" s="1"/>
      <c r="B41" s="83"/>
      <c r="C41" s="17" t="s">
        <v>100</v>
      </c>
      <c r="D41" s="14">
        <v>40</v>
      </c>
      <c r="E41" s="39">
        <v>650</v>
      </c>
      <c r="F41" s="39">
        <v>650</v>
      </c>
      <c r="G41" s="39">
        <v>650</v>
      </c>
      <c r="H41" s="39">
        <v>650</v>
      </c>
      <c r="I41" s="39">
        <v>650</v>
      </c>
      <c r="J41" s="39">
        <v>650</v>
      </c>
      <c r="K41" s="39">
        <v>650</v>
      </c>
      <c r="L41" s="39">
        <v>650</v>
      </c>
      <c r="M41" s="39">
        <v>650</v>
      </c>
      <c r="N41" s="39">
        <v>650</v>
      </c>
      <c r="O41" s="39">
        <v>650</v>
      </c>
      <c r="P41" s="39">
        <v>650</v>
      </c>
      <c r="Q41" s="39">
        <v>650</v>
      </c>
      <c r="R41" s="39">
        <v>650</v>
      </c>
      <c r="S41" s="39">
        <v>650</v>
      </c>
      <c r="T41" s="39">
        <v>650</v>
      </c>
      <c r="U41" s="39">
        <v>650</v>
      </c>
      <c r="V41" s="39">
        <v>650</v>
      </c>
      <c r="W41" s="39">
        <v>450</v>
      </c>
      <c r="X41" s="39">
        <v>300</v>
      </c>
      <c r="Y41" s="39">
        <v>0</v>
      </c>
      <c r="Z41" s="39">
        <v>0</v>
      </c>
      <c r="AB41" s="83"/>
      <c r="AC41" s="17" t="s">
        <v>100</v>
      </c>
      <c r="AD41" s="14">
        <v>40</v>
      </c>
      <c r="AE41" s="24">
        <f t="shared" si="12"/>
        <v>4.0880503144654092</v>
      </c>
      <c r="AF41" s="24">
        <f t="shared" si="12"/>
        <v>4.0880503144654092</v>
      </c>
      <c r="AG41" s="24">
        <f t="shared" si="12"/>
        <v>4.0880503144654092</v>
      </c>
      <c r="AH41" s="24">
        <f t="shared" si="12"/>
        <v>4.0880503144654092</v>
      </c>
      <c r="AI41" s="24">
        <f t="shared" si="12"/>
        <v>4.0880503144654092</v>
      </c>
      <c r="AJ41" s="24">
        <f t="shared" si="12"/>
        <v>4.0880503144654092</v>
      </c>
      <c r="AK41" s="24">
        <f t="shared" si="12"/>
        <v>4.0880503144654092</v>
      </c>
      <c r="AL41" s="24">
        <f t="shared" si="12"/>
        <v>4.0880503144654092</v>
      </c>
      <c r="AM41" s="24">
        <f t="shared" si="12"/>
        <v>4.0880503144654092</v>
      </c>
      <c r="AN41" s="24">
        <f t="shared" si="12"/>
        <v>4.0880503144654092</v>
      </c>
      <c r="AO41" s="24">
        <f t="shared" si="13"/>
        <v>4.0880503144654092</v>
      </c>
      <c r="AP41" s="24">
        <f t="shared" si="13"/>
        <v>4.0880503144654092</v>
      </c>
      <c r="AQ41" s="24">
        <f t="shared" si="13"/>
        <v>4.0880503144654092</v>
      </c>
      <c r="AR41" s="24">
        <f t="shared" si="13"/>
        <v>4.0880503144654092</v>
      </c>
      <c r="AS41" s="24">
        <f t="shared" si="13"/>
        <v>4.0880503144654092</v>
      </c>
      <c r="AT41" s="24">
        <f t="shared" si="13"/>
        <v>4.0880503144654092</v>
      </c>
      <c r="AU41" s="24">
        <f t="shared" si="13"/>
        <v>4.0880503144654092</v>
      </c>
      <c r="AV41" s="24">
        <f t="shared" si="13"/>
        <v>4.0880503144654092</v>
      </c>
      <c r="AW41" s="24">
        <f t="shared" si="13"/>
        <v>2.8301886792452828</v>
      </c>
      <c r="AX41" s="24">
        <f t="shared" si="13"/>
        <v>1.8867924528301887</v>
      </c>
      <c r="AY41" s="24">
        <f t="shared" si="13"/>
        <v>0</v>
      </c>
      <c r="AZ41" s="24">
        <f t="shared" si="13"/>
        <v>0</v>
      </c>
    </row>
    <row r="42" spans="1:52">
      <c r="A42" s="1"/>
      <c r="B42" s="83"/>
      <c r="C42" s="17" t="s">
        <v>100</v>
      </c>
      <c r="D42" s="14">
        <v>60</v>
      </c>
      <c r="E42" s="39">
        <v>650</v>
      </c>
      <c r="F42" s="39">
        <v>650</v>
      </c>
      <c r="G42" s="39">
        <v>650</v>
      </c>
      <c r="H42" s="39">
        <v>650</v>
      </c>
      <c r="I42" s="39">
        <v>650</v>
      </c>
      <c r="J42" s="39">
        <v>650</v>
      </c>
      <c r="K42" s="39">
        <v>650</v>
      </c>
      <c r="L42" s="39">
        <v>650</v>
      </c>
      <c r="M42" s="39">
        <v>650</v>
      </c>
      <c r="N42" s="39">
        <v>650</v>
      </c>
      <c r="O42" s="39">
        <v>650</v>
      </c>
      <c r="P42" s="39">
        <v>650</v>
      </c>
      <c r="Q42" s="39">
        <v>650</v>
      </c>
      <c r="R42" s="39">
        <v>650</v>
      </c>
      <c r="S42" s="39">
        <v>650</v>
      </c>
      <c r="T42" s="39">
        <v>650</v>
      </c>
      <c r="U42" s="39">
        <v>650</v>
      </c>
      <c r="V42" s="39">
        <v>650</v>
      </c>
      <c r="W42" s="39">
        <v>450</v>
      </c>
      <c r="X42" s="39">
        <v>300</v>
      </c>
      <c r="Y42" s="39">
        <v>0</v>
      </c>
      <c r="Z42" s="39">
        <v>0</v>
      </c>
      <c r="AB42" s="83"/>
      <c r="AC42" s="17" t="s">
        <v>100</v>
      </c>
      <c r="AD42" s="14">
        <v>60</v>
      </c>
      <c r="AE42" s="24">
        <f t="shared" si="12"/>
        <v>4.0880503144654092</v>
      </c>
      <c r="AF42" s="24">
        <f t="shared" si="12"/>
        <v>4.0880503144654092</v>
      </c>
      <c r="AG42" s="24">
        <f t="shared" si="12"/>
        <v>4.0880503144654092</v>
      </c>
      <c r="AH42" s="24">
        <f t="shared" si="12"/>
        <v>4.0880503144654092</v>
      </c>
      <c r="AI42" s="24">
        <f t="shared" si="12"/>
        <v>4.0880503144654092</v>
      </c>
      <c r="AJ42" s="24">
        <f t="shared" si="12"/>
        <v>4.0880503144654092</v>
      </c>
      <c r="AK42" s="24">
        <f t="shared" si="12"/>
        <v>4.0880503144654092</v>
      </c>
      <c r="AL42" s="24">
        <f t="shared" si="12"/>
        <v>4.0880503144654092</v>
      </c>
      <c r="AM42" s="24">
        <f t="shared" si="12"/>
        <v>4.0880503144654092</v>
      </c>
      <c r="AN42" s="24">
        <f t="shared" si="12"/>
        <v>4.0880503144654092</v>
      </c>
      <c r="AO42" s="24">
        <f t="shared" si="13"/>
        <v>4.0880503144654092</v>
      </c>
      <c r="AP42" s="24">
        <f t="shared" si="13"/>
        <v>4.0880503144654092</v>
      </c>
      <c r="AQ42" s="24">
        <f t="shared" si="13"/>
        <v>4.0880503144654092</v>
      </c>
      <c r="AR42" s="24">
        <f t="shared" si="13"/>
        <v>4.0880503144654092</v>
      </c>
      <c r="AS42" s="24">
        <f t="shared" si="13"/>
        <v>4.0880503144654092</v>
      </c>
      <c r="AT42" s="24">
        <f t="shared" si="13"/>
        <v>4.0880503144654092</v>
      </c>
      <c r="AU42" s="24">
        <f t="shared" si="13"/>
        <v>4.0880503144654092</v>
      </c>
      <c r="AV42" s="24">
        <f t="shared" si="13"/>
        <v>4.0880503144654092</v>
      </c>
      <c r="AW42" s="24">
        <f t="shared" si="13"/>
        <v>2.8301886792452828</v>
      </c>
      <c r="AX42" s="24">
        <f t="shared" si="13"/>
        <v>1.8867924528301887</v>
      </c>
      <c r="AY42" s="24">
        <f t="shared" si="13"/>
        <v>0</v>
      </c>
      <c r="AZ42" s="24">
        <f t="shared" si="13"/>
        <v>0</v>
      </c>
    </row>
    <row r="43" spans="1:52">
      <c r="A43" s="1"/>
      <c r="B43" s="83"/>
      <c r="C43" s="17" t="s">
        <v>100</v>
      </c>
      <c r="D43" s="14">
        <v>80</v>
      </c>
      <c r="E43" s="39">
        <v>650</v>
      </c>
      <c r="F43" s="39">
        <v>650</v>
      </c>
      <c r="G43" s="39">
        <v>650</v>
      </c>
      <c r="H43" s="39">
        <v>650</v>
      </c>
      <c r="I43" s="39">
        <v>650</v>
      </c>
      <c r="J43" s="39">
        <v>650</v>
      </c>
      <c r="K43" s="39">
        <v>650</v>
      </c>
      <c r="L43" s="39">
        <v>650</v>
      </c>
      <c r="M43" s="39">
        <v>650</v>
      </c>
      <c r="N43" s="39">
        <v>650</v>
      </c>
      <c r="O43" s="39">
        <v>650</v>
      </c>
      <c r="P43" s="39">
        <v>650</v>
      </c>
      <c r="Q43" s="39">
        <v>650</v>
      </c>
      <c r="R43" s="39">
        <v>650</v>
      </c>
      <c r="S43" s="39">
        <v>650</v>
      </c>
      <c r="T43" s="39">
        <v>650</v>
      </c>
      <c r="U43" s="39">
        <v>650</v>
      </c>
      <c r="V43" s="39">
        <v>650</v>
      </c>
      <c r="W43" s="39">
        <v>450</v>
      </c>
      <c r="X43" s="39">
        <v>300</v>
      </c>
      <c r="Y43" s="39">
        <v>0</v>
      </c>
      <c r="Z43" s="39">
        <v>0</v>
      </c>
      <c r="AB43" s="83"/>
      <c r="AC43" s="17" t="s">
        <v>100</v>
      </c>
      <c r="AD43" s="14">
        <v>80</v>
      </c>
      <c r="AE43" s="24">
        <f t="shared" si="12"/>
        <v>4.0880503144654092</v>
      </c>
      <c r="AF43" s="24">
        <f t="shared" si="12"/>
        <v>4.0880503144654092</v>
      </c>
      <c r="AG43" s="24">
        <f t="shared" si="12"/>
        <v>4.0880503144654092</v>
      </c>
      <c r="AH43" s="24">
        <f t="shared" si="12"/>
        <v>4.0880503144654092</v>
      </c>
      <c r="AI43" s="24">
        <f t="shared" si="12"/>
        <v>4.0880503144654092</v>
      </c>
      <c r="AJ43" s="24">
        <f t="shared" si="12"/>
        <v>4.0880503144654092</v>
      </c>
      <c r="AK43" s="24">
        <f t="shared" si="12"/>
        <v>4.0880503144654092</v>
      </c>
      <c r="AL43" s="24">
        <f t="shared" si="12"/>
        <v>4.0880503144654092</v>
      </c>
      <c r="AM43" s="24">
        <f t="shared" si="12"/>
        <v>4.0880503144654092</v>
      </c>
      <c r="AN43" s="24">
        <f t="shared" si="12"/>
        <v>4.0880503144654092</v>
      </c>
      <c r="AO43" s="24">
        <f t="shared" si="13"/>
        <v>4.0880503144654092</v>
      </c>
      <c r="AP43" s="24">
        <f t="shared" si="13"/>
        <v>4.0880503144654092</v>
      </c>
      <c r="AQ43" s="24">
        <f t="shared" si="13"/>
        <v>4.0880503144654092</v>
      </c>
      <c r="AR43" s="24">
        <f t="shared" si="13"/>
        <v>4.0880503144654092</v>
      </c>
      <c r="AS43" s="24">
        <f t="shared" si="13"/>
        <v>4.0880503144654092</v>
      </c>
      <c r="AT43" s="24">
        <f t="shared" si="13"/>
        <v>4.0880503144654092</v>
      </c>
      <c r="AU43" s="24">
        <f t="shared" si="13"/>
        <v>4.0880503144654092</v>
      </c>
      <c r="AV43" s="24">
        <f t="shared" si="13"/>
        <v>4.0880503144654092</v>
      </c>
      <c r="AW43" s="24">
        <f t="shared" si="13"/>
        <v>2.8301886792452828</v>
      </c>
      <c r="AX43" s="24">
        <f t="shared" si="13"/>
        <v>1.8867924528301887</v>
      </c>
      <c r="AY43" s="24">
        <f t="shared" si="13"/>
        <v>0</v>
      </c>
      <c r="AZ43" s="24">
        <f t="shared" si="13"/>
        <v>0</v>
      </c>
    </row>
    <row r="44" spans="1:52">
      <c r="A44" s="1"/>
      <c r="B44" s="83"/>
      <c r="C44" s="17" t="s">
        <v>100</v>
      </c>
      <c r="D44" s="16">
        <v>100</v>
      </c>
      <c r="E44" s="39">
        <v>650</v>
      </c>
      <c r="F44" s="39">
        <v>650</v>
      </c>
      <c r="G44" s="39">
        <v>650</v>
      </c>
      <c r="H44" s="39">
        <v>650</v>
      </c>
      <c r="I44" s="39">
        <v>650</v>
      </c>
      <c r="J44" s="39">
        <v>650</v>
      </c>
      <c r="K44" s="39">
        <v>650</v>
      </c>
      <c r="L44" s="39">
        <v>650</v>
      </c>
      <c r="M44" s="39">
        <v>650</v>
      </c>
      <c r="N44" s="39">
        <v>650</v>
      </c>
      <c r="O44" s="39">
        <v>650</v>
      </c>
      <c r="P44" s="39">
        <v>650</v>
      </c>
      <c r="Q44" s="39">
        <v>650</v>
      </c>
      <c r="R44" s="39">
        <v>650</v>
      </c>
      <c r="S44" s="39">
        <v>650</v>
      </c>
      <c r="T44" s="39">
        <v>650</v>
      </c>
      <c r="U44" s="39">
        <v>650</v>
      </c>
      <c r="V44" s="39">
        <v>650</v>
      </c>
      <c r="W44" s="39">
        <v>450</v>
      </c>
      <c r="X44" s="39">
        <v>300</v>
      </c>
      <c r="Y44" s="39">
        <v>0</v>
      </c>
      <c r="Z44" s="39">
        <v>0</v>
      </c>
      <c r="AB44" s="83"/>
      <c r="AC44" s="17" t="s">
        <v>100</v>
      </c>
      <c r="AD44" s="16">
        <v>100</v>
      </c>
      <c r="AE44" s="24">
        <f t="shared" si="12"/>
        <v>4.0880503144654092</v>
      </c>
      <c r="AF44" s="24">
        <f t="shared" si="12"/>
        <v>4.0880503144654092</v>
      </c>
      <c r="AG44" s="24">
        <f t="shared" si="12"/>
        <v>4.0880503144654092</v>
      </c>
      <c r="AH44" s="24">
        <f t="shared" si="12"/>
        <v>4.0880503144654092</v>
      </c>
      <c r="AI44" s="24">
        <f t="shared" si="12"/>
        <v>4.0880503144654092</v>
      </c>
      <c r="AJ44" s="24">
        <f t="shared" si="12"/>
        <v>4.0880503144654092</v>
      </c>
      <c r="AK44" s="24">
        <f t="shared" si="12"/>
        <v>4.0880503144654092</v>
      </c>
      <c r="AL44" s="24">
        <f t="shared" si="12"/>
        <v>4.0880503144654092</v>
      </c>
      <c r="AM44" s="24">
        <f t="shared" si="12"/>
        <v>4.0880503144654092</v>
      </c>
      <c r="AN44" s="24">
        <f t="shared" si="12"/>
        <v>4.0880503144654092</v>
      </c>
      <c r="AO44" s="24">
        <f t="shared" si="13"/>
        <v>4.0880503144654092</v>
      </c>
      <c r="AP44" s="24">
        <f t="shared" si="13"/>
        <v>4.0880503144654092</v>
      </c>
      <c r="AQ44" s="24">
        <f t="shared" si="13"/>
        <v>4.0880503144654092</v>
      </c>
      <c r="AR44" s="24">
        <f t="shared" si="13"/>
        <v>4.0880503144654092</v>
      </c>
      <c r="AS44" s="24">
        <f t="shared" si="13"/>
        <v>4.0880503144654092</v>
      </c>
      <c r="AT44" s="24">
        <f t="shared" si="13"/>
        <v>4.0880503144654092</v>
      </c>
      <c r="AU44" s="24">
        <f t="shared" si="13"/>
        <v>4.0880503144654092</v>
      </c>
      <c r="AV44" s="24">
        <f t="shared" si="13"/>
        <v>4.0880503144654092</v>
      </c>
      <c r="AW44" s="24">
        <f t="shared" si="13"/>
        <v>2.8301886792452828</v>
      </c>
      <c r="AX44" s="24">
        <f t="shared" si="13"/>
        <v>1.8867924528301887</v>
      </c>
      <c r="AY44" s="24">
        <f t="shared" si="13"/>
        <v>0</v>
      </c>
      <c r="AZ44" s="24">
        <f t="shared" si="13"/>
        <v>0</v>
      </c>
    </row>
    <row r="45" spans="1:52">
      <c r="A45" s="1"/>
      <c r="B45" s="84"/>
      <c r="C45" s="17" t="s">
        <v>101</v>
      </c>
      <c r="D45" s="16">
        <v>100</v>
      </c>
      <c r="E45" s="39">
        <v>0</v>
      </c>
      <c r="F45" s="39">
        <v>0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0</v>
      </c>
      <c r="S45" s="39">
        <v>0</v>
      </c>
      <c r="T45" s="39">
        <v>0</v>
      </c>
      <c r="U45" s="39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B45" s="84"/>
      <c r="AC45" s="17" t="s">
        <v>101</v>
      </c>
      <c r="AD45" s="16">
        <v>100</v>
      </c>
      <c r="AE45" s="24">
        <f t="shared" si="12"/>
        <v>0</v>
      </c>
      <c r="AF45" s="24">
        <f t="shared" si="12"/>
        <v>0</v>
      </c>
      <c r="AG45" s="24">
        <f t="shared" si="12"/>
        <v>0</v>
      </c>
      <c r="AH45" s="24">
        <f t="shared" si="12"/>
        <v>0</v>
      </c>
      <c r="AI45" s="24">
        <f t="shared" si="12"/>
        <v>0</v>
      </c>
      <c r="AJ45" s="24">
        <f t="shared" si="12"/>
        <v>0</v>
      </c>
      <c r="AK45" s="24">
        <f t="shared" si="12"/>
        <v>0</v>
      </c>
      <c r="AL45" s="24">
        <f t="shared" si="12"/>
        <v>0</v>
      </c>
      <c r="AM45" s="24">
        <f t="shared" si="12"/>
        <v>0</v>
      </c>
      <c r="AN45" s="24">
        <f t="shared" si="12"/>
        <v>0</v>
      </c>
      <c r="AO45" s="24">
        <f t="shared" si="13"/>
        <v>0</v>
      </c>
      <c r="AP45" s="24">
        <f t="shared" si="13"/>
        <v>0</v>
      </c>
      <c r="AQ45" s="24">
        <f t="shared" si="13"/>
        <v>0</v>
      </c>
      <c r="AR45" s="24">
        <f t="shared" si="13"/>
        <v>0</v>
      </c>
      <c r="AS45" s="24">
        <f t="shared" si="13"/>
        <v>0</v>
      </c>
      <c r="AT45" s="24">
        <f t="shared" si="13"/>
        <v>0</v>
      </c>
      <c r="AU45" s="24">
        <f t="shared" si="13"/>
        <v>0</v>
      </c>
      <c r="AV45" s="24">
        <f t="shared" si="13"/>
        <v>0</v>
      </c>
      <c r="AW45" s="24">
        <f t="shared" si="13"/>
        <v>0</v>
      </c>
      <c r="AX45" s="24">
        <f t="shared" si="13"/>
        <v>0</v>
      </c>
      <c r="AY45" s="24">
        <f t="shared" si="13"/>
        <v>0</v>
      </c>
      <c r="AZ45" s="24">
        <f t="shared" si="13"/>
        <v>0</v>
      </c>
    </row>
    <row r="46" spans="1:52" ht="24">
      <c r="A46" s="1"/>
      <c r="B46" s="136"/>
      <c r="C46" s="137"/>
      <c r="D46" s="138"/>
      <c r="E46" s="70" t="s">
        <v>105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3"/>
      <c r="AB46" s="136"/>
      <c r="AC46" s="137"/>
      <c r="AD46" s="138"/>
      <c r="AE46" s="70" t="s">
        <v>105</v>
      </c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3"/>
    </row>
    <row r="47" spans="1:52" ht="17.399999999999999">
      <c r="A47" s="4"/>
      <c r="B47" s="142" t="s">
        <v>92</v>
      </c>
      <c r="C47" s="142"/>
      <c r="D47" s="142"/>
      <c r="E47" s="15">
        <f t="shared" ref="E47:Z47" si="14">E9</f>
        <v>-40</v>
      </c>
      <c r="F47" s="15">
        <f t="shared" si="14"/>
        <v>-35</v>
      </c>
      <c r="G47" s="15">
        <f t="shared" si="14"/>
        <v>-30</v>
      </c>
      <c r="H47" s="15">
        <f t="shared" si="14"/>
        <v>-25</v>
      </c>
      <c r="I47" s="15">
        <f t="shared" si="14"/>
        <v>-20</v>
      </c>
      <c r="J47" s="15">
        <f t="shared" si="14"/>
        <v>-15</v>
      </c>
      <c r="K47" s="15">
        <f t="shared" si="14"/>
        <v>-10</v>
      </c>
      <c r="L47" s="15">
        <f t="shared" si="14"/>
        <v>-5</v>
      </c>
      <c r="M47" s="15">
        <f t="shared" si="14"/>
        <v>0</v>
      </c>
      <c r="N47" s="15">
        <f t="shared" si="14"/>
        <v>5</v>
      </c>
      <c r="O47" s="15">
        <f t="shared" si="14"/>
        <v>10</v>
      </c>
      <c r="P47" s="15">
        <f t="shared" si="14"/>
        <v>15</v>
      </c>
      <c r="Q47" s="15">
        <f t="shared" si="14"/>
        <v>20</v>
      </c>
      <c r="R47" s="15">
        <f t="shared" si="14"/>
        <v>25</v>
      </c>
      <c r="S47" s="15">
        <f t="shared" si="14"/>
        <v>30</v>
      </c>
      <c r="T47" s="15">
        <f t="shared" si="14"/>
        <v>35</v>
      </c>
      <c r="U47" s="15">
        <f t="shared" si="14"/>
        <v>40</v>
      </c>
      <c r="V47" s="15">
        <f t="shared" si="14"/>
        <v>45</v>
      </c>
      <c r="W47" s="15">
        <f t="shared" si="14"/>
        <v>50</v>
      </c>
      <c r="X47" s="15">
        <f t="shared" si="14"/>
        <v>55</v>
      </c>
      <c r="Y47" s="15">
        <f t="shared" si="14"/>
        <v>60</v>
      </c>
      <c r="Z47" s="15">
        <f t="shared" si="14"/>
        <v>65</v>
      </c>
      <c r="AB47" s="142" t="s">
        <v>92</v>
      </c>
      <c r="AC47" s="142"/>
      <c r="AD47" s="142"/>
      <c r="AE47" s="15">
        <f t="shared" ref="AE47:AZ47" si="15">AE9</f>
        <v>-40</v>
      </c>
      <c r="AF47" s="15">
        <f t="shared" si="15"/>
        <v>-35</v>
      </c>
      <c r="AG47" s="15">
        <f t="shared" si="15"/>
        <v>-30</v>
      </c>
      <c r="AH47" s="15">
        <f t="shared" si="15"/>
        <v>-25</v>
      </c>
      <c r="AI47" s="15">
        <f t="shared" si="15"/>
        <v>-20</v>
      </c>
      <c r="AJ47" s="15">
        <f t="shared" si="15"/>
        <v>-15</v>
      </c>
      <c r="AK47" s="15">
        <f t="shared" si="15"/>
        <v>-10</v>
      </c>
      <c r="AL47" s="15">
        <f t="shared" si="15"/>
        <v>-5</v>
      </c>
      <c r="AM47" s="15">
        <f t="shared" si="15"/>
        <v>0</v>
      </c>
      <c r="AN47" s="15">
        <f t="shared" si="15"/>
        <v>5</v>
      </c>
      <c r="AO47" s="15">
        <f t="shared" si="15"/>
        <v>10</v>
      </c>
      <c r="AP47" s="15">
        <f t="shared" si="15"/>
        <v>15</v>
      </c>
      <c r="AQ47" s="15">
        <f t="shared" si="15"/>
        <v>20</v>
      </c>
      <c r="AR47" s="15">
        <f t="shared" si="15"/>
        <v>25</v>
      </c>
      <c r="AS47" s="15">
        <f t="shared" si="15"/>
        <v>30</v>
      </c>
      <c r="AT47" s="15">
        <f t="shared" si="15"/>
        <v>35</v>
      </c>
      <c r="AU47" s="15">
        <f t="shared" si="15"/>
        <v>40</v>
      </c>
      <c r="AV47" s="15">
        <f t="shared" si="15"/>
        <v>45</v>
      </c>
      <c r="AW47" s="15">
        <f t="shared" si="15"/>
        <v>50</v>
      </c>
      <c r="AX47" s="15">
        <f t="shared" si="15"/>
        <v>55</v>
      </c>
      <c r="AY47" s="15">
        <f t="shared" si="15"/>
        <v>60</v>
      </c>
      <c r="AZ47" s="15">
        <f t="shared" si="15"/>
        <v>65</v>
      </c>
    </row>
    <row r="48" spans="1:52">
      <c r="A48" s="1"/>
      <c r="B48" s="82"/>
      <c r="C48" s="17" t="s">
        <v>103</v>
      </c>
      <c r="D48" s="16">
        <v>0</v>
      </c>
      <c r="E48" s="39">
        <v>0</v>
      </c>
      <c r="F48" s="39">
        <v>0</v>
      </c>
      <c r="G48" s="39">
        <v>0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</v>
      </c>
      <c r="S48" s="39">
        <v>0</v>
      </c>
      <c r="T48" s="39">
        <v>0</v>
      </c>
      <c r="U48" s="39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B48" s="82"/>
      <c r="AC48" s="17" t="s">
        <v>103</v>
      </c>
      <c r="AD48" s="16">
        <v>0</v>
      </c>
      <c r="AE48" s="24">
        <f t="shared" ref="AE48:AT54" si="16">E48/$AE$3</f>
        <v>0</v>
      </c>
      <c r="AF48" s="24">
        <f t="shared" si="16"/>
        <v>0</v>
      </c>
      <c r="AG48" s="24">
        <f t="shared" si="16"/>
        <v>0</v>
      </c>
      <c r="AH48" s="24">
        <f t="shared" si="16"/>
        <v>0</v>
      </c>
      <c r="AI48" s="24">
        <f t="shared" si="16"/>
        <v>0</v>
      </c>
      <c r="AJ48" s="24">
        <f t="shared" si="16"/>
        <v>0</v>
      </c>
      <c r="AK48" s="24">
        <f t="shared" si="16"/>
        <v>0</v>
      </c>
      <c r="AL48" s="24">
        <f t="shared" si="16"/>
        <v>0</v>
      </c>
      <c r="AM48" s="24">
        <f t="shared" si="16"/>
        <v>0</v>
      </c>
      <c r="AN48" s="24">
        <f t="shared" si="16"/>
        <v>0</v>
      </c>
      <c r="AO48" s="24">
        <f t="shared" si="16"/>
        <v>0</v>
      </c>
      <c r="AP48" s="24">
        <f t="shared" si="16"/>
        <v>0</v>
      </c>
      <c r="AQ48" s="24">
        <f t="shared" si="16"/>
        <v>0</v>
      </c>
      <c r="AR48" s="24">
        <f t="shared" si="16"/>
        <v>0</v>
      </c>
      <c r="AS48" s="24">
        <f t="shared" si="16"/>
        <v>0</v>
      </c>
      <c r="AT48" s="24">
        <f t="shared" si="16"/>
        <v>0</v>
      </c>
      <c r="AU48" s="24">
        <f t="shared" ref="AO48:AZ54" si="17">U48/$AE$3</f>
        <v>0</v>
      </c>
      <c r="AV48" s="24">
        <f t="shared" si="17"/>
        <v>0</v>
      </c>
      <c r="AW48" s="24">
        <f t="shared" si="17"/>
        <v>0</v>
      </c>
      <c r="AX48" s="24">
        <f t="shared" si="17"/>
        <v>0</v>
      </c>
      <c r="AY48" s="24">
        <f t="shared" si="17"/>
        <v>0</v>
      </c>
      <c r="AZ48" s="24">
        <f t="shared" si="17"/>
        <v>0</v>
      </c>
    </row>
    <row r="49" spans="1:52">
      <c r="A49" s="1"/>
      <c r="B49" s="83"/>
      <c r="C49" s="17" t="s">
        <v>100</v>
      </c>
      <c r="D49" s="16">
        <v>0</v>
      </c>
      <c r="E49" s="39">
        <v>650</v>
      </c>
      <c r="F49" s="39">
        <v>650</v>
      </c>
      <c r="G49" s="39">
        <v>650</v>
      </c>
      <c r="H49" s="39">
        <v>650</v>
      </c>
      <c r="I49" s="39">
        <v>650</v>
      </c>
      <c r="J49" s="39">
        <v>650</v>
      </c>
      <c r="K49" s="39">
        <v>650</v>
      </c>
      <c r="L49" s="39">
        <v>650</v>
      </c>
      <c r="M49" s="39">
        <v>650</v>
      </c>
      <c r="N49" s="39">
        <v>650</v>
      </c>
      <c r="O49" s="39">
        <v>650</v>
      </c>
      <c r="P49" s="39">
        <v>650</v>
      </c>
      <c r="Q49" s="39">
        <v>650</v>
      </c>
      <c r="R49" s="39">
        <v>650</v>
      </c>
      <c r="S49" s="39">
        <v>650</v>
      </c>
      <c r="T49" s="39">
        <v>650</v>
      </c>
      <c r="U49" s="39">
        <v>650</v>
      </c>
      <c r="V49" s="39">
        <v>650</v>
      </c>
      <c r="W49" s="39">
        <v>450</v>
      </c>
      <c r="X49" s="39">
        <v>300</v>
      </c>
      <c r="Y49" s="39">
        <v>0</v>
      </c>
      <c r="Z49" s="39">
        <v>0</v>
      </c>
      <c r="AB49" s="83"/>
      <c r="AC49" s="17" t="s">
        <v>100</v>
      </c>
      <c r="AD49" s="16">
        <v>0</v>
      </c>
      <c r="AE49" s="24">
        <f t="shared" si="16"/>
        <v>4.0880503144654092</v>
      </c>
      <c r="AF49" s="24">
        <f t="shared" si="16"/>
        <v>4.0880503144654092</v>
      </c>
      <c r="AG49" s="24">
        <f t="shared" si="16"/>
        <v>4.0880503144654092</v>
      </c>
      <c r="AH49" s="24">
        <f t="shared" si="16"/>
        <v>4.0880503144654092</v>
      </c>
      <c r="AI49" s="24">
        <f t="shared" si="16"/>
        <v>4.0880503144654092</v>
      </c>
      <c r="AJ49" s="24">
        <f t="shared" si="16"/>
        <v>4.0880503144654092</v>
      </c>
      <c r="AK49" s="24">
        <f t="shared" si="16"/>
        <v>4.0880503144654092</v>
      </c>
      <c r="AL49" s="24">
        <f t="shared" si="16"/>
        <v>4.0880503144654092</v>
      </c>
      <c r="AM49" s="24">
        <f t="shared" si="16"/>
        <v>4.0880503144654092</v>
      </c>
      <c r="AN49" s="24">
        <f t="shared" si="16"/>
        <v>4.0880503144654092</v>
      </c>
      <c r="AO49" s="24">
        <f t="shared" si="16"/>
        <v>4.0880503144654092</v>
      </c>
      <c r="AP49" s="24">
        <f t="shared" si="16"/>
        <v>4.0880503144654092</v>
      </c>
      <c r="AQ49" s="24">
        <f t="shared" si="16"/>
        <v>4.0880503144654092</v>
      </c>
      <c r="AR49" s="24">
        <f t="shared" si="16"/>
        <v>4.0880503144654092</v>
      </c>
      <c r="AS49" s="24">
        <f t="shared" si="16"/>
        <v>4.0880503144654092</v>
      </c>
      <c r="AT49" s="24">
        <f t="shared" si="16"/>
        <v>4.0880503144654092</v>
      </c>
      <c r="AU49" s="24">
        <f t="shared" si="17"/>
        <v>4.0880503144654092</v>
      </c>
      <c r="AV49" s="24">
        <f t="shared" si="17"/>
        <v>4.0880503144654092</v>
      </c>
      <c r="AW49" s="24">
        <f t="shared" si="17"/>
        <v>2.8301886792452828</v>
      </c>
      <c r="AX49" s="24">
        <f t="shared" si="17"/>
        <v>1.8867924528301887</v>
      </c>
      <c r="AY49" s="24">
        <f t="shared" si="17"/>
        <v>0</v>
      </c>
      <c r="AZ49" s="24">
        <f t="shared" si="17"/>
        <v>0</v>
      </c>
    </row>
    <row r="50" spans="1:52">
      <c r="A50" s="1"/>
      <c r="B50" s="83"/>
      <c r="C50" s="17" t="s">
        <v>100</v>
      </c>
      <c r="D50" s="14">
        <v>20</v>
      </c>
      <c r="E50" s="39">
        <v>650</v>
      </c>
      <c r="F50" s="39">
        <v>650</v>
      </c>
      <c r="G50" s="39">
        <v>650</v>
      </c>
      <c r="H50" s="39">
        <v>650</v>
      </c>
      <c r="I50" s="39">
        <v>650</v>
      </c>
      <c r="J50" s="39">
        <v>650</v>
      </c>
      <c r="K50" s="39">
        <v>650</v>
      </c>
      <c r="L50" s="39">
        <v>650</v>
      </c>
      <c r="M50" s="39">
        <v>650</v>
      </c>
      <c r="N50" s="39">
        <v>650</v>
      </c>
      <c r="O50" s="39">
        <v>650</v>
      </c>
      <c r="P50" s="39">
        <v>650</v>
      </c>
      <c r="Q50" s="39">
        <v>650</v>
      </c>
      <c r="R50" s="39">
        <v>650</v>
      </c>
      <c r="S50" s="39">
        <v>650</v>
      </c>
      <c r="T50" s="39">
        <v>650</v>
      </c>
      <c r="U50" s="39">
        <v>650</v>
      </c>
      <c r="V50" s="39">
        <v>650</v>
      </c>
      <c r="W50" s="39">
        <v>450</v>
      </c>
      <c r="X50" s="39">
        <v>300</v>
      </c>
      <c r="Y50" s="39">
        <v>0</v>
      </c>
      <c r="Z50" s="39">
        <v>0</v>
      </c>
      <c r="AB50" s="83"/>
      <c r="AC50" s="17" t="s">
        <v>100</v>
      </c>
      <c r="AD50" s="14">
        <v>20</v>
      </c>
      <c r="AE50" s="24">
        <f t="shared" si="16"/>
        <v>4.0880503144654092</v>
      </c>
      <c r="AF50" s="24">
        <f t="shared" si="16"/>
        <v>4.0880503144654092</v>
      </c>
      <c r="AG50" s="24">
        <f t="shared" si="16"/>
        <v>4.0880503144654092</v>
      </c>
      <c r="AH50" s="24">
        <f t="shared" si="16"/>
        <v>4.0880503144654092</v>
      </c>
      <c r="AI50" s="24">
        <f t="shared" si="16"/>
        <v>4.0880503144654092</v>
      </c>
      <c r="AJ50" s="24">
        <f t="shared" si="16"/>
        <v>4.0880503144654092</v>
      </c>
      <c r="AK50" s="24">
        <f t="shared" si="16"/>
        <v>4.0880503144654092</v>
      </c>
      <c r="AL50" s="24">
        <f t="shared" si="16"/>
        <v>4.0880503144654092</v>
      </c>
      <c r="AM50" s="24">
        <f t="shared" si="16"/>
        <v>4.0880503144654092</v>
      </c>
      <c r="AN50" s="24">
        <f t="shared" si="16"/>
        <v>4.0880503144654092</v>
      </c>
      <c r="AO50" s="24">
        <f t="shared" si="17"/>
        <v>4.0880503144654092</v>
      </c>
      <c r="AP50" s="24">
        <f t="shared" si="17"/>
        <v>4.0880503144654092</v>
      </c>
      <c r="AQ50" s="24">
        <f t="shared" si="17"/>
        <v>4.0880503144654092</v>
      </c>
      <c r="AR50" s="24">
        <f t="shared" si="17"/>
        <v>4.0880503144654092</v>
      </c>
      <c r="AS50" s="24">
        <f t="shared" si="17"/>
        <v>4.0880503144654092</v>
      </c>
      <c r="AT50" s="24">
        <f t="shared" si="17"/>
        <v>4.0880503144654092</v>
      </c>
      <c r="AU50" s="24">
        <f t="shared" si="17"/>
        <v>4.0880503144654092</v>
      </c>
      <c r="AV50" s="24">
        <f t="shared" si="17"/>
        <v>4.0880503144654092</v>
      </c>
      <c r="AW50" s="24">
        <f t="shared" si="17"/>
        <v>2.8301886792452828</v>
      </c>
      <c r="AX50" s="24">
        <f t="shared" si="17"/>
        <v>1.8867924528301887</v>
      </c>
      <c r="AY50" s="24">
        <f t="shared" si="17"/>
        <v>0</v>
      </c>
      <c r="AZ50" s="24">
        <f t="shared" si="17"/>
        <v>0</v>
      </c>
    </row>
    <row r="51" spans="1:52">
      <c r="A51" s="1"/>
      <c r="B51" s="83"/>
      <c r="C51" s="17" t="s">
        <v>100</v>
      </c>
      <c r="D51" s="14">
        <v>40</v>
      </c>
      <c r="E51" s="39">
        <v>650</v>
      </c>
      <c r="F51" s="39">
        <v>650</v>
      </c>
      <c r="G51" s="39">
        <v>650</v>
      </c>
      <c r="H51" s="39">
        <v>650</v>
      </c>
      <c r="I51" s="39">
        <v>650</v>
      </c>
      <c r="J51" s="39">
        <v>650</v>
      </c>
      <c r="K51" s="39">
        <v>650</v>
      </c>
      <c r="L51" s="39">
        <v>650</v>
      </c>
      <c r="M51" s="39">
        <v>650</v>
      </c>
      <c r="N51" s="39">
        <v>650</v>
      </c>
      <c r="O51" s="39">
        <v>650</v>
      </c>
      <c r="P51" s="39">
        <v>650</v>
      </c>
      <c r="Q51" s="39">
        <v>650</v>
      </c>
      <c r="R51" s="39">
        <v>650</v>
      </c>
      <c r="S51" s="39">
        <v>650</v>
      </c>
      <c r="T51" s="39">
        <v>650</v>
      </c>
      <c r="U51" s="39">
        <v>650</v>
      </c>
      <c r="V51" s="39">
        <v>650</v>
      </c>
      <c r="W51" s="39">
        <v>450</v>
      </c>
      <c r="X51" s="39">
        <v>300</v>
      </c>
      <c r="Y51" s="39">
        <v>0</v>
      </c>
      <c r="Z51" s="39">
        <v>0</v>
      </c>
      <c r="AB51" s="83"/>
      <c r="AC51" s="17" t="s">
        <v>100</v>
      </c>
      <c r="AD51" s="14">
        <v>40</v>
      </c>
      <c r="AE51" s="24">
        <f t="shared" si="16"/>
        <v>4.0880503144654092</v>
      </c>
      <c r="AF51" s="24">
        <f t="shared" si="16"/>
        <v>4.0880503144654092</v>
      </c>
      <c r="AG51" s="24">
        <f t="shared" si="16"/>
        <v>4.0880503144654092</v>
      </c>
      <c r="AH51" s="24">
        <f t="shared" si="16"/>
        <v>4.0880503144654092</v>
      </c>
      <c r="AI51" s="24">
        <f t="shared" si="16"/>
        <v>4.0880503144654092</v>
      </c>
      <c r="AJ51" s="24">
        <f t="shared" si="16"/>
        <v>4.0880503144654092</v>
      </c>
      <c r="AK51" s="24">
        <f t="shared" si="16"/>
        <v>4.0880503144654092</v>
      </c>
      <c r="AL51" s="24">
        <f t="shared" si="16"/>
        <v>4.0880503144654092</v>
      </c>
      <c r="AM51" s="24">
        <f t="shared" si="16"/>
        <v>4.0880503144654092</v>
      </c>
      <c r="AN51" s="24">
        <f t="shared" si="16"/>
        <v>4.0880503144654092</v>
      </c>
      <c r="AO51" s="24">
        <f t="shared" si="17"/>
        <v>4.0880503144654092</v>
      </c>
      <c r="AP51" s="24">
        <f t="shared" si="17"/>
        <v>4.0880503144654092</v>
      </c>
      <c r="AQ51" s="24">
        <f t="shared" si="17"/>
        <v>4.0880503144654092</v>
      </c>
      <c r="AR51" s="24">
        <f t="shared" si="17"/>
        <v>4.0880503144654092</v>
      </c>
      <c r="AS51" s="24">
        <f t="shared" si="17"/>
        <v>4.0880503144654092</v>
      </c>
      <c r="AT51" s="24">
        <f t="shared" si="17"/>
        <v>4.0880503144654092</v>
      </c>
      <c r="AU51" s="24">
        <f t="shared" si="17"/>
        <v>4.0880503144654092</v>
      </c>
      <c r="AV51" s="24">
        <f t="shared" si="17"/>
        <v>4.0880503144654092</v>
      </c>
      <c r="AW51" s="24">
        <f t="shared" si="17"/>
        <v>2.8301886792452828</v>
      </c>
      <c r="AX51" s="24">
        <f t="shared" si="17"/>
        <v>1.8867924528301887</v>
      </c>
      <c r="AY51" s="24">
        <f t="shared" si="17"/>
        <v>0</v>
      </c>
      <c r="AZ51" s="24">
        <f t="shared" si="17"/>
        <v>0</v>
      </c>
    </row>
    <row r="52" spans="1:52">
      <c r="A52" s="1"/>
      <c r="B52" s="83"/>
      <c r="C52" s="17" t="s">
        <v>100</v>
      </c>
      <c r="D52" s="14">
        <v>60</v>
      </c>
      <c r="E52" s="39">
        <v>650</v>
      </c>
      <c r="F52" s="39">
        <v>650</v>
      </c>
      <c r="G52" s="39">
        <v>650</v>
      </c>
      <c r="H52" s="39">
        <v>650</v>
      </c>
      <c r="I52" s="39">
        <v>650</v>
      </c>
      <c r="J52" s="39">
        <v>650</v>
      </c>
      <c r="K52" s="39">
        <v>650</v>
      </c>
      <c r="L52" s="39">
        <v>650</v>
      </c>
      <c r="M52" s="39">
        <v>650</v>
      </c>
      <c r="N52" s="39">
        <v>650</v>
      </c>
      <c r="O52" s="39">
        <v>650</v>
      </c>
      <c r="P52" s="39">
        <v>650</v>
      </c>
      <c r="Q52" s="39">
        <v>650</v>
      </c>
      <c r="R52" s="39">
        <v>650</v>
      </c>
      <c r="S52" s="39">
        <v>650</v>
      </c>
      <c r="T52" s="39">
        <v>650</v>
      </c>
      <c r="U52" s="39">
        <v>650</v>
      </c>
      <c r="V52" s="39">
        <v>650</v>
      </c>
      <c r="W52" s="39">
        <v>450</v>
      </c>
      <c r="X52" s="39">
        <v>300</v>
      </c>
      <c r="Y52" s="39">
        <v>0</v>
      </c>
      <c r="Z52" s="39">
        <v>0</v>
      </c>
      <c r="AB52" s="83"/>
      <c r="AC52" s="17" t="s">
        <v>100</v>
      </c>
      <c r="AD52" s="14">
        <v>60</v>
      </c>
      <c r="AE52" s="24">
        <f t="shared" si="16"/>
        <v>4.0880503144654092</v>
      </c>
      <c r="AF52" s="24">
        <f t="shared" si="16"/>
        <v>4.0880503144654092</v>
      </c>
      <c r="AG52" s="24">
        <f t="shared" si="16"/>
        <v>4.0880503144654092</v>
      </c>
      <c r="AH52" s="24">
        <f t="shared" si="16"/>
        <v>4.0880503144654092</v>
      </c>
      <c r="AI52" s="24">
        <f t="shared" si="16"/>
        <v>4.0880503144654092</v>
      </c>
      <c r="AJ52" s="24">
        <f t="shared" si="16"/>
        <v>4.0880503144654092</v>
      </c>
      <c r="AK52" s="24">
        <f t="shared" si="16"/>
        <v>4.0880503144654092</v>
      </c>
      <c r="AL52" s="24">
        <f t="shared" si="16"/>
        <v>4.0880503144654092</v>
      </c>
      <c r="AM52" s="24">
        <f t="shared" si="16"/>
        <v>4.0880503144654092</v>
      </c>
      <c r="AN52" s="24">
        <f t="shared" si="16"/>
        <v>4.0880503144654092</v>
      </c>
      <c r="AO52" s="24">
        <f t="shared" si="17"/>
        <v>4.0880503144654092</v>
      </c>
      <c r="AP52" s="24">
        <f t="shared" si="17"/>
        <v>4.0880503144654092</v>
      </c>
      <c r="AQ52" s="24">
        <f t="shared" si="17"/>
        <v>4.0880503144654092</v>
      </c>
      <c r="AR52" s="24">
        <f t="shared" si="17"/>
        <v>4.0880503144654092</v>
      </c>
      <c r="AS52" s="24">
        <f t="shared" si="17"/>
        <v>4.0880503144654092</v>
      </c>
      <c r="AT52" s="24">
        <f t="shared" si="17"/>
        <v>4.0880503144654092</v>
      </c>
      <c r="AU52" s="24">
        <f t="shared" si="17"/>
        <v>4.0880503144654092</v>
      </c>
      <c r="AV52" s="24">
        <f t="shared" si="17"/>
        <v>4.0880503144654092</v>
      </c>
      <c r="AW52" s="24">
        <f t="shared" si="17"/>
        <v>2.8301886792452828</v>
      </c>
      <c r="AX52" s="24">
        <f t="shared" si="17"/>
        <v>1.8867924528301887</v>
      </c>
      <c r="AY52" s="24">
        <f t="shared" si="17"/>
        <v>0</v>
      </c>
      <c r="AZ52" s="24">
        <f t="shared" si="17"/>
        <v>0</v>
      </c>
    </row>
    <row r="53" spans="1:52">
      <c r="A53" s="1"/>
      <c r="B53" s="83"/>
      <c r="C53" s="17" t="s">
        <v>100</v>
      </c>
      <c r="D53" s="14">
        <v>80</v>
      </c>
      <c r="E53" s="39">
        <v>650</v>
      </c>
      <c r="F53" s="39">
        <v>650</v>
      </c>
      <c r="G53" s="39">
        <v>650</v>
      </c>
      <c r="H53" s="39">
        <v>650</v>
      </c>
      <c r="I53" s="39">
        <v>650</v>
      </c>
      <c r="J53" s="39">
        <v>650</v>
      </c>
      <c r="K53" s="39">
        <v>650</v>
      </c>
      <c r="L53" s="39">
        <v>650</v>
      </c>
      <c r="M53" s="39">
        <v>650</v>
      </c>
      <c r="N53" s="39">
        <v>650</v>
      </c>
      <c r="O53" s="39">
        <v>650</v>
      </c>
      <c r="P53" s="39">
        <v>650</v>
      </c>
      <c r="Q53" s="39">
        <v>650</v>
      </c>
      <c r="R53" s="39">
        <v>650</v>
      </c>
      <c r="S53" s="39">
        <v>650</v>
      </c>
      <c r="T53" s="39">
        <v>650</v>
      </c>
      <c r="U53" s="39">
        <v>650</v>
      </c>
      <c r="V53" s="39">
        <v>650</v>
      </c>
      <c r="W53" s="39">
        <v>450</v>
      </c>
      <c r="X53" s="39">
        <v>300</v>
      </c>
      <c r="Y53" s="39">
        <v>0</v>
      </c>
      <c r="Z53" s="39">
        <v>0</v>
      </c>
      <c r="AB53" s="83"/>
      <c r="AC53" s="17" t="s">
        <v>100</v>
      </c>
      <c r="AD53" s="14">
        <v>80</v>
      </c>
      <c r="AE53" s="24">
        <f t="shared" si="16"/>
        <v>4.0880503144654092</v>
      </c>
      <c r="AF53" s="24">
        <f t="shared" si="16"/>
        <v>4.0880503144654092</v>
      </c>
      <c r="AG53" s="24">
        <f t="shared" si="16"/>
        <v>4.0880503144654092</v>
      </c>
      <c r="AH53" s="24">
        <f t="shared" si="16"/>
        <v>4.0880503144654092</v>
      </c>
      <c r="AI53" s="24">
        <f t="shared" si="16"/>
        <v>4.0880503144654092</v>
      </c>
      <c r="AJ53" s="24">
        <f t="shared" si="16"/>
        <v>4.0880503144654092</v>
      </c>
      <c r="AK53" s="24">
        <f t="shared" si="16"/>
        <v>4.0880503144654092</v>
      </c>
      <c r="AL53" s="24">
        <f t="shared" si="16"/>
        <v>4.0880503144654092</v>
      </c>
      <c r="AM53" s="24">
        <f t="shared" si="16"/>
        <v>4.0880503144654092</v>
      </c>
      <c r="AN53" s="24">
        <f t="shared" si="16"/>
        <v>4.0880503144654092</v>
      </c>
      <c r="AO53" s="24">
        <f t="shared" si="17"/>
        <v>4.0880503144654092</v>
      </c>
      <c r="AP53" s="24">
        <f t="shared" si="17"/>
        <v>4.0880503144654092</v>
      </c>
      <c r="AQ53" s="24">
        <f t="shared" si="17"/>
        <v>4.0880503144654092</v>
      </c>
      <c r="AR53" s="24">
        <f t="shared" si="17"/>
        <v>4.0880503144654092</v>
      </c>
      <c r="AS53" s="24">
        <f t="shared" si="17"/>
        <v>4.0880503144654092</v>
      </c>
      <c r="AT53" s="24">
        <f t="shared" si="17"/>
        <v>4.0880503144654092</v>
      </c>
      <c r="AU53" s="24">
        <f t="shared" si="17"/>
        <v>4.0880503144654092</v>
      </c>
      <c r="AV53" s="24">
        <f t="shared" si="17"/>
        <v>4.0880503144654092</v>
      </c>
      <c r="AW53" s="24">
        <f t="shared" si="17"/>
        <v>2.8301886792452828</v>
      </c>
      <c r="AX53" s="24">
        <f t="shared" si="17"/>
        <v>1.8867924528301887</v>
      </c>
      <c r="AY53" s="24">
        <f t="shared" si="17"/>
        <v>0</v>
      </c>
      <c r="AZ53" s="24">
        <f t="shared" si="17"/>
        <v>0</v>
      </c>
    </row>
    <row r="54" spans="1:52">
      <c r="A54" s="1"/>
      <c r="B54" s="84"/>
      <c r="C54" s="17" t="s">
        <v>100</v>
      </c>
      <c r="D54" s="16">
        <v>100</v>
      </c>
      <c r="E54" s="39">
        <v>650</v>
      </c>
      <c r="F54" s="39">
        <v>650</v>
      </c>
      <c r="G54" s="39">
        <v>650</v>
      </c>
      <c r="H54" s="39">
        <v>650</v>
      </c>
      <c r="I54" s="39">
        <v>650</v>
      </c>
      <c r="J54" s="39">
        <v>650</v>
      </c>
      <c r="K54" s="39">
        <v>650</v>
      </c>
      <c r="L54" s="39">
        <v>650</v>
      </c>
      <c r="M54" s="39">
        <v>650</v>
      </c>
      <c r="N54" s="39">
        <v>650</v>
      </c>
      <c r="O54" s="39">
        <v>650</v>
      </c>
      <c r="P54" s="39">
        <v>650</v>
      </c>
      <c r="Q54" s="39">
        <v>650</v>
      </c>
      <c r="R54" s="39">
        <v>650</v>
      </c>
      <c r="S54" s="39">
        <v>650</v>
      </c>
      <c r="T54" s="39">
        <v>650</v>
      </c>
      <c r="U54" s="39">
        <v>650</v>
      </c>
      <c r="V54" s="39">
        <v>650</v>
      </c>
      <c r="W54" s="39">
        <v>450</v>
      </c>
      <c r="X54" s="39">
        <v>300</v>
      </c>
      <c r="Y54" s="39">
        <v>0</v>
      </c>
      <c r="Z54" s="39">
        <v>0</v>
      </c>
      <c r="AB54" s="84"/>
      <c r="AC54" s="17" t="s">
        <v>100</v>
      </c>
      <c r="AD54" s="16">
        <v>100</v>
      </c>
      <c r="AE54" s="24">
        <f t="shared" si="16"/>
        <v>4.0880503144654092</v>
      </c>
      <c r="AF54" s="24">
        <f t="shared" si="16"/>
        <v>4.0880503144654092</v>
      </c>
      <c r="AG54" s="24">
        <f t="shared" si="16"/>
        <v>4.0880503144654092</v>
      </c>
      <c r="AH54" s="24">
        <f t="shared" si="16"/>
        <v>4.0880503144654092</v>
      </c>
      <c r="AI54" s="24">
        <f t="shared" si="16"/>
        <v>4.0880503144654092</v>
      </c>
      <c r="AJ54" s="24">
        <f t="shared" si="16"/>
        <v>4.0880503144654092</v>
      </c>
      <c r="AK54" s="24">
        <f t="shared" si="16"/>
        <v>4.0880503144654092</v>
      </c>
      <c r="AL54" s="24">
        <f t="shared" si="16"/>
        <v>4.0880503144654092</v>
      </c>
      <c r="AM54" s="24">
        <f t="shared" si="16"/>
        <v>4.0880503144654092</v>
      </c>
      <c r="AN54" s="24">
        <f t="shared" si="16"/>
        <v>4.0880503144654092</v>
      </c>
      <c r="AO54" s="24">
        <f t="shared" si="17"/>
        <v>4.0880503144654092</v>
      </c>
      <c r="AP54" s="24">
        <f t="shared" si="17"/>
        <v>4.0880503144654092</v>
      </c>
      <c r="AQ54" s="24">
        <f t="shared" si="17"/>
        <v>4.0880503144654092</v>
      </c>
      <c r="AR54" s="24">
        <f t="shared" si="17"/>
        <v>4.0880503144654092</v>
      </c>
      <c r="AS54" s="24">
        <f t="shared" si="17"/>
        <v>4.0880503144654092</v>
      </c>
      <c r="AT54" s="24">
        <f t="shared" si="17"/>
        <v>4.0880503144654092</v>
      </c>
      <c r="AU54" s="24">
        <f t="shared" si="17"/>
        <v>4.0880503144654092</v>
      </c>
      <c r="AV54" s="24">
        <f t="shared" si="17"/>
        <v>4.0880503144654092</v>
      </c>
      <c r="AW54" s="24">
        <f t="shared" si="17"/>
        <v>2.8301886792452828</v>
      </c>
      <c r="AX54" s="24">
        <f t="shared" si="17"/>
        <v>1.8867924528301887</v>
      </c>
      <c r="AY54" s="24">
        <f t="shared" si="17"/>
        <v>0</v>
      </c>
      <c r="AZ54" s="24">
        <f t="shared" si="17"/>
        <v>0</v>
      </c>
    </row>
    <row r="55" spans="1:52">
      <c r="A55" s="9"/>
      <c r="B55" s="10"/>
      <c r="C55" s="10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B55" s="10"/>
      <c r="AC55" s="10"/>
      <c r="AD55" s="11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</row>
    <row r="56" spans="1:52" ht="18">
      <c r="A56" s="4"/>
      <c r="B56" s="64" t="s">
        <v>106</v>
      </c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8"/>
      <c r="AB56" s="5" t="s">
        <v>106</v>
      </c>
      <c r="AC56" s="6"/>
      <c r="AD56" s="6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8"/>
    </row>
    <row r="57" spans="1:52" ht="23.4" customHeight="1">
      <c r="A57" s="4"/>
      <c r="B57" s="132"/>
      <c r="C57" s="133"/>
      <c r="D57" s="133"/>
      <c r="E57" s="71" t="s">
        <v>107</v>
      </c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1"/>
      <c r="AB57" s="121"/>
      <c r="AC57" s="121"/>
      <c r="AD57" s="122"/>
      <c r="AE57" s="71" t="s">
        <v>107</v>
      </c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1"/>
    </row>
    <row r="58" spans="1:52" ht="14.4" customHeight="1">
      <c r="A58" s="1"/>
      <c r="B58" s="202" t="s">
        <v>92</v>
      </c>
      <c r="C58" s="202"/>
      <c r="D58" s="202"/>
      <c r="E58" s="15">
        <f t="shared" ref="E58:Z58" si="18">E9</f>
        <v>-40</v>
      </c>
      <c r="F58" s="15">
        <f t="shared" si="18"/>
        <v>-35</v>
      </c>
      <c r="G58" s="15">
        <f t="shared" si="18"/>
        <v>-30</v>
      </c>
      <c r="H58" s="15">
        <f t="shared" si="18"/>
        <v>-25</v>
      </c>
      <c r="I58" s="19">
        <f t="shared" si="18"/>
        <v>-20</v>
      </c>
      <c r="J58" s="15">
        <f t="shared" si="18"/>
        <v>-15</v>
      </c>
      <c r="K58" s="19">
        <f t="shared" si="18"/>
        <v>-10</v>
      </c>
      <c r="L58" s="15">
        <f t="shared" si="18"/>
        <v>-5</v>
      </c>
      <c r="M58" s="19">
        <f t="shared" si="18"/>
        <v>0</v>
      </c>
      <c r="N58" s="15">
        <f t="shared" si="18"/>
        <v>5</v>
      </c>
      <c r="O58" s="19">
        <f t="shared" si="18"/>
        <v>10</v>
      </c>
      <c r="P58" s="15">
        <f t="shared" si="18"/>
        <v>15</v>
      </c>
      <c r="Q58" s="19">
        <f t="shared" si="18"/>
        <v>20</v>
      </c>
      <c r="R58" s="19">
        <f t="shared" si="18"/>
        <v>25</v>
      </c>
      <c r="S58" s="19">
        <f t="shared" si="18"/>
        <v>30</v>
      </c>
      <c r="T58" s="19">
        <f t="shared" si="18"/>
        <v>35</v>
      </c>
      <c r="U58" s="19">
        <f t="shared" si="18"/>
        <v>40</v>
      </c>
      <c r="V58" s="19">
        <f t="shared" si="18"/>
        <v>45</v>
      </c>
      <c r="W58" s="19">
        <f t="shared" si="18"/>
        <v>50</v>
      </c>
      <c r="X58" s="19">
        <f t="shared" si="18"/>
        <v>55</v>
      </c>
      <c r="Y58" s="19">
        <f t="shared" si="18"/>
        <v>60</v>
      </c>
      <c r="Z58" s="15">
        <f t="shared" si="18"/>
        <v>65</v>
      </c>
      <c r="AB58" s="121" t="s">
        <v>92</v>
      </c>
      <c r="AC58" s="121"/>
      <c r="AD58" s="121"/>
      <c r="AE58" s="59">
        <f t="shared" ref="AE58:AZ58" si="19">AE9</f>
        <v>-40</v>
      </c>
      <c r="AF58" s="59">
        <f t="shared" si="19"/>
        <v>-35</v>
      </c>
      <c r="AG58" s="59">
        <f t="shared" si="19"/>
        <v>-30</v>
      </c>
      <c r="AH58" s="59">
        <f t="shared" si="19"/>
        <v>-25</v>
      </c>
      <c r="AI58" s="59">
        <f t="shared" si="19"/>
        <v>-20</v>
      </c>
      <c r="AJ58" s="59">
        <f t="shared" si="19"/>
        <v>-15</v>
      </c>
      <c r="AK58" s="59">
        <f t="shared" si="19"/>
        <v>-10</v>
      </c>
      <c r="AL58" s="59">
        <f t="shared" si="19"/>
        <v>-5</v>
      </c>
      <c r="AM58" s="59">
        <f t="shared" si="19"/>
        <v>0</v>
      </c>
      <c r="AN58" s="59">
        <f t="shared" si="19"/>
        <v>5</v>
      </c>
      <c r="AO58" s="59">
        <f t="shared" si="19"/>
        <v>10</v>
      </c>
      <c r="AP58" s="59">
        <f t="shared" si="19"/>
        <v>15</v>
      </c>
      <c r="AQ58" s="59">
        <f t="shared" si="19"/>
        <v>20</v>
      </c>
      <c r="AR58" s="59">
        <f t="shared" si="19"/>
        <v>25</v>
      </c>
      <c r="AS58" s="59">
        <f t="shared" si="19"/>
        <v>30</v>
      </c>
      <c r="AT58" s="59">
        <f t="shared" si="19"/>
        <v>35</v>
      </c>
      <c r="AU58" s="59">
        <f t="shared" si="19"/>
        <v>40</v>
      </c>
      <c r="AV58" s="59">
        <f t="shared" si="19"/>
        <v>45</v>
      </c>
      <c r="AW58" s="59">
        <f t="shared" si="19"/>
        <v>50</v>
      </c>
      <c r="AX58" s="59">
        <f t="shared" si="19"/>
        <v>55</v>
      </c>
      <c r="AY58" s="59">
        <f t="shared" si="19"/>
        <v>60</v>
      </c>
      <c r="AZ58" s="59">
        <f t="shared" si="19"/>
        <v>65</v>
      </c>
    </row>
    <row r="59" spans="1:52">
      <c r="A59" s="1"/>
      <c r="B59" s="82"/>
      <c r="C59" s="18" t="s">
        <v>100</v>
      </c>
      <c r="D59" s="13">
        <v>0</v>
      </c>
      <c r="E59" s="76">
        <v>0</v>
      </c>
      <c r="F59" s="76">
        <v>0</v>
      </c>
      <c r="G59" s="76">
        <v>0</v>
      </c>
      <c r="H59" s="76">
        <v>0</v>
      </c>
      <c r="I59" s="76">
        <v>0</v>
      </c>
      <c r="J59" s="76">
        <v>10.323947984604425</v>
      </c>
      <c r="K59" s="76">
        <v>41.925881887666542</v>
      </c>
      <c r="L59" s="76">
        <v>101.59747524833713</v>
      </c>
      <c r="M59" s="76">
        <v>154.30310687968654</v>
      </c>
      <c r="N59" s="76">
        <v>215.7086000511091</v>
      </c>
      <c r="O59" s="76">
        <v>285.69387453891602</v>
      </c>
      <c r="P59" s="76">
        <v>370.86540830631964</v>
      </c>
      <c r="Q59" s="76">
        <v>400</v>
      </c>
      <c r="R59" s="76">
        <v>400</v>
      </c>
      <c r="S59" s="76">
        <v>400</v>
      </c>
      <c r="T59" s="76">
        <v>400</v>
      </c>
      <c r="U59" s="76">
        <v>400</v>
      </c>
      <c r="V59" s="76">
        <v>400</v>
      </c>
      <c r="W59" s="76">
        <v>400</v>
      </c>
      <c r="X59" s="76">
        <v>400</v>
      </c>
      <c r="Y59" s="76">
        <v>400</v>
      </c>
      <c r="Z59" s="76">
        <v>0</v>
      </c>
      <c r="AB59" s="88"/>
      <c r="AC59" s="23" t="s">
        <v>100</v>
      </c>
      <c r="AD59" s="14">
        <v>0</v>
      </c>
      <c r="AE59" s="24">
        <f t="shared" ref="AE59:AT74" si="20">E59/$AE$3</f>
        <v>0</v>
      </c>
      <c r="AF59" s="24">
        <f t="shared" si="20"/>
        <v>0</v>
      </c>
      <c r="AG59" s="24">
        <f t="shared" si="20"/>
        <v>0</v>
      </c>
      <c r="AH59" s="24">
        <f t="shared" si="20"/>
        <v>0</v>
      </c>
      <c r="AI59" s="24">
        <f t="shared" si="20"/>
        <v>0</v>
      </c>
      <c r="AJ59" s="24">
        <f t="shared" si="20"/>
        <v>6.493049046921022E-2</v>
      </c>
      <c r="AK59" s="24">
        <f t="shared" si="20"/>
        <v>0.26368479174633047</v>
      </c>
      <c r="AL59" s="24">
        <f t="shared" si="20"/>
        <v>0.63897783175054801</v>
      </c>
      <c r="AM59" s="24">
        <f t="shared" si="20"/>
        <v>0.97045979169614172</v>
      </c>
      <c r="AN59" s="24">
        <f t="shared" si="20"/>
        <v>1.3566578619566609</v>
      </c>
      <c r="AO59" s="24">
        <f t="shared" si="20"/>
        <v>1.7968168209994719</v>
      </c>
      <c r="AP59" s="24">
        <f t="shared" si="20"/>
        <v>2.3324868446938343</v>
      </c>
      <c r="AQ59" s="24">
        <f t="shared" si="20"/>
        <v>2.5157232704402515</v>
      </c>
      <c r="AR59" s="24">
        <f t="shared" si="20"/>
        <v>2.5157232704402515</v>
      </c>
      <c r="AS59" s="24">
        <f t="shared" si="20"/>
        <v>2.5157232704402515</v>
      </c>
      <c r="AT59" s="24">
        <f t="shared" si="20"/>
        <v>2.5157232704402515</v>
      </c>
      <c r="AU59" s="24">
        <f t="shared" ref="AU59:AZ80" si="21">U59/$AE$3</f>
        <v>2.5157232704402515</v>
      </c>
      <c r="AV59" s="24">
        <f t="shared" si="21"/>
        <v>2.5157232704402515</v>
      </c>
      <c r="AW59" s="24">
        <f t="shared" si="21"/>
        <v>2.5157232704402515</v>
      </c>
      <c r="AX59" s="24">
        <f t="shared" si="21"/>
        <v>2.5157232704402515</v>
      </c>
      <c r="AY59" s="24">
        <f t="shared" si="21"/>
        <v>2.5157232704402515</v>
      </c>
      <c r="AZ59" s="24">
        <f t="shared" si="21"/>
        <v>0</v>
      </c>
    </row>
    <row r="60" spans="1:52">
      <c r="A60" s="1"/>
      <c r="B60" s="83"/>
      <c r="C60" s="17" t="s">
        <v>100</v>
      </c>
      <c r="D60" s="14">
        <v>5</v>
      </c>
      <c r="E60" s="76">
        <v>0</v>
      </c>
      <c r="F60" s="76">
        <v>0</v>
      </c>
      <c r="G60" s="76">
        <v>0</v>
      </c>
      <c r="H60" s="76">
        <v>0</v>
      </c>
      <c r="I60" s="76">
        <v>0</v>
      </c>
      <c r="J60" s="76">
        <v>10.323947984604425</v>
      </c>
      <c r="K60" s="76">
        <v>41.925881887666542</v>
      </c>
      <c r="L60" s="76">
        <v>101.59747524833713</v>
      </c>
      <c r="M60" s="76">
        <v>154.30310687968654</v>
      </c>
      <c r="N60" s="76">
        <v>215.7086000511091</v>
      </c>
      <c r="O60" s="76">
        <v>285.69387453891602</v>
      </c>
      <c r="P60" s="76">
        <v>370.86540830631964</v>
      </c>
      <c r="Q60" s="76">
        <v>400</v>
      </c>
      <c r="R60" s="76">
        <v>400</v>
      </c>
      <c r="S60" s="76">
        <v>400</v>
      </c>
      <c r="T60" s="76">
        <v>400</v>
      </c>
      <c r="U60" s="76">
        <v>400</v>
      </c>
      <c r="V60" s="76">
        <v>400</v>
      </c>
      <c r="W60" s="76">
        <v>400</v>
      </c>
      <c r="X60" s="76">
        <v>400</v>
      </c>
      <c r="Y60" s="76">
        <v>400</v>
      </c>
      <c r="Z60" s="76">
        <v>0</v>
      </c>
      <c r="AB60" s="89"/>
      <c r="AC60" s="23" t="s">
        <v>100</v>
      </c>
      <c r="AD60" s="14">
        <v>5</v>
      </c>
      <c r="AE60" s="24">
        <f t="shared" si="20"/>
        <v>0</v>
      </c>
      <c r="AF60" s="24">
        <f t="shared" si="20"/>
        <v>0</v>
      </c>
      <c r="AG60" s="24">
        <f t="shared" si="20"/>
        <v>0</v>
      </c>
      <c r="AH60" s="24">
        <f t="shared" si="20"/>
        <v>0</v>
      </c>
      <c r="AI60" s="24">
        <f t="shared" si="20"/>
        <v>0</v>
      </c>
      <c r="AJ60" s="24">
        <f t="shared" si="20"/>
        <v>6.493049046921022E-2</v>
      </c>
      <c r="AK60" s="24">
        <f t="shared" si="20"/>
        <v>0.26368479174633047</v>
      </c>
      <c r="AL60" s="24">
        <f t="shared" si="20"/>
        <v>0.63897783175054801</v>
      </c>
      <c r="AM60" s="24">
        <f t="shared" si="20"/>
        <v>0.97045979169614172</v>
      </c>
      <c r="AN60" s="24">
        <f t="shared" si="20"/>
        <v>1.3566578619566609</v>
      </c>
      <c r="AO60" s="24">
        <f t="shared" si="20"/>
        <v>1.7968168209994719</v>
      </c>
      <c r="AP60" s="24">
        <f t="shared" si="20"/>
        <v>2.3324868446938343</v>
      </c>
      <c r="AQ60" s="24">
        <f t="shared" si="20"/>
        <v>2.5157232704402515</v>
      </c>
      <c r="AR60" s="24">
        <f t="shared" si="20"/>
        <v>2.5157232704402515</v>
      </c>
      <c r="AS60" s="24">
        <f t="shared" si="20"/>
        <v>2.5157232704402515</v>
      </c>
      <c r="AT60" s="24">
        <f t="shared" si="20"/>
        <v>2.5157232704402515</v>
      </c>
      <c r="AU60" s="24">
        <f t="shared" si="21"/>
        <v>2.5157232704402515</v>
      </c>
      <c r="AV60" s="24">
        <f t="shared" si="21"/>
        <v>2.5157232704402515</v>
      </c>
      <c r="AW60" s="24">
        <f t="shared" si="21"/>
        <v>2.5157232704402515</v>
      </c>
      <c r="AX60" s="24">
        <f t="shared" si="21"/>
        <v>2.5157232704402515</v>
      </c>
      <c r="AY60" s="24">
        <f t="shared" si="21"/>
        <v>2.5157232704402515</v>
      </c>
      <c r="AZ60" s="24">
        <f t="shared" si="21"/>
        <v>0</v>
      </c>
    </row>
    <row r="61" spans="1:52">
      <c r="A61" s="1"/>
      <c r="B61" s="83"/>
      <c r="C61" s="18" t="s">
        <v>100</v>
      </c>
      <c r="D61" s="13">
        <v>10</v>
      </c>
      <c r="E61" s="76">
        <v>0</v>
      </c>
      <c r="F61" s="76">
        <v>0</v>
      </c>
      <c r="G61" s="76">
        <v>0</v>
      </c>
      <c r="H61" s="76">
        <v>0</v>
      </c>
      <c r="I61" s="76">
        <v>0</v>
      </c>
      <c r="J61" s="76">
        <v>9.0909348029320807</v>
      </c>
      <c r="K61" s="76">
        <v>36.288277713625654</v>
      </c>
      <c r="L61" s="76">
        <v>86.716474370402764</v>
      </c>
      <c r="M61" s="76">
        <v>122.87748216178858</v>
      </c>
      <c r="N61" s="76">
        <v>173.61404842437014</v>
      </c>
      <c r="O61" s="76">
        <v>226.28668673479098</v>
      </c>
      <c r="P61" s="76">
        <v>288.30568409523562</v>
      </c>
      <c r="Q61" s="76">
        <v>359.72396409230737</v>
      </c>
      <c r="R61" s="76">
        <v>400</v>
      </c>
      <c r="S61" s="76">
        <v>400</v>
      </c>
      <c r="T61" s="76">
        <v>400</v>
      </c>
      <c r="U61" s="76">
        <v>400</v>
      </c>
      <c r="V61" s="76">
        <v>400</v>
      </c>
      <c r="W61" s="76">
        <v>400</v>
      </c>
      <c r="X61" s="76">
        <v>400</v>
      </c>
      <c r="Y61" s="76">
        <v>400</v>
      </c>
      <c r="Z61" s="76">
        <v>0</v>
      </c>
      <c r="AB61" s="89"/>
      <c r="AC61" s="23" t="s">
        <v>100</v>
      </c>
      <c r="AD61" s="14">
        <v>10</v>
      </c>
      <c r="AE61" s="24">
        <f t="shared" si="20"/>
        <v>0</v>
      </c>
      <c r="AF61" s="24">
        <f t="shared" si="20"/>
        <v>0</v>
      </c>
      <c r="AG61" s="24">
        <f t="shared" si="20"/>
        <v>0</v>
      </c>
      <c r="AH61" s="24">
        <f t="shared" si="20"/>
        <v>0</v>
      </c>
      <c r="AI61" s="24">
        <f t="shared" si="20"/>
        <v>0</v>
      </c>
      <c r="AJ61" s="24">
        <f t="shared" si="20"/>
        <v>5.7175690584478495E-2</v>
      </c>
      <c r="AK61" s="24">
        <f t="shared" si="20"/>
        <v>0.22822816172091606</v>
      </c>
      <c r="AL61" s="24">
        <f t="shared" si="20"/>
        <v>0.54538663126039477</v>
      </c>
      <c r="AM61" s="24">
        <f t="shared" si="20"/>
        <v>0.7728143532187961</v>
      </c>
      <c r="AN61" s="24">
        <f t="shared" si="20"/>
        <v>1.0919122542413215</v>
      </c>
      <c r="AO61" s="24">
        <f t="shared" si="20"/>
        <v>1.4231867090238426</v>
      </c>
      <c r="AP61" s="24">
        <f t="shared" si="20"/>
        <v>1.8132432961964504</v>
      </c>
      <c r="AQ61" s="24">
        <f t="shared" si="20"/>
        <v>2.2624148685050778</v>
      </c>
      <c r="AR61" s="24">
        <f t="shared" si="20"/>
        <v>2.5157232704402515</v>
      </c>
      <c r="AS61" s="24">
        <f t="shared" si="20"/>
        <v>2.5157232704402515</v>
      </c>
      <c r="AT61" s="24">
        <f t="shared" si="20"/>
        <v>2.5157232704402515</v>
      </c>
      <c r="AU61" s="24">
        <f t="shared" si="21"/>
        <v>2.5157232704402515</v>
      </c>
      <c r="AV61" s="24">
        <f t="shared" si="21"/>
        <v>2.5157232704402515</v>
      </c>
      <c r="AW61" s="24">
        <f t="shared" si="21"/>
        <v>2.5157232704402515</v>
      </c>
      <c r="AX61" s="24">
        <f t="shared" si="21"/>
        <v>2.5157232704402515</v>
      </c>
      <c r="AY61" s="24">
        <f t="shared" si="21"/>
        <v>2.5157232704402515</v>
      </c>
      <c r="AZ61" s="24">
        <f t="shared" si="21"/>
        <v>0</v>
      </c>
    </row>
    <row r="62" spans="1:52">
      <c r="A62" s="1"/>
      <c r="B62" s="83"/>
      <c r="C62" s="17" t="s">
        <v>100</v>
      </c>
      <c r="D62" s="14">
        <v>15</v>
      </c>
      <c r="E62" s="76">
        <v>0</v>
      </c>
      <c r="F62" s="76">
        <v>0</v>
      </c>
      <c r="G62" s="76">
        <v>0</v>
      </c>
      <c r="H62" s="76">
        <v>0</v>
      </c>
      <c r="I62" s="76">
        <v>0</v>
      </c>
      <c r="J62" s="76">
        <v>0</v>
      </c>
      <c r="K62" s="76">
        <v>30.650673539577745</v>
      </c>
      <c r="L62" s="76">
        <v>71.826612758446004</v>
      </c>
      <c r="M62" s="76">
        <v>98.380636500257566</v>
      </c>
      <c r="N62" s="76">
        <v>150.9189108427214</v>
      </c>
      <c r="O62" s="76">
        <v>196.23041058368969</v>
      </c>
      <c r="P62" s="76">
        <v>246.38789270649988</v>
      </c>
      <c r="Q62" s="76">
        <v>302.06704775866962</v>
      </c>
      <c r="R62" s="76">
        <v>400</v>
      </c>
      <c r="S62" s="76">
        <v>400</v>
      </c>
      <c r="T62" s="76">
        <v>400</v>
      </c>
      <c r="U62" s="76">
        <v>400</v>
      </c>
      <c r="V62" s="76">
        <v>400</v>
      </c>
      <c r="W62" s="76">
        <v>400</v>
      </c>
      <c r="X62" s="76">
        <v>400</v>
      </c>
      <c r="Y62" s="76">
        <v>400</v>
      </c>
      <c r="Z62" s="76">
        <v>0</v>
      </c>
      <c r="AB62" s="89"/>
      <c r="AC62" s="23" t="s">
        <v>100</v>
      </c>
      <c r="AD62" s="14">
        <v>15</v>
      </c>
      <c r="AE62" s="24">
        <f t="shared" si="20"/>
        <v>0</v>
      </c>
      <c r="AF62" s="24">
        <f t="shared" si="20"/>
        <v>0</v>
      </c>
      <c r="AG62" s="24">
        <f t="shared" si="20"/>
        <v>0</v>
      </c>
      <c r="AH62" s="24">
        <f t="shared" si="20"/>
        <v>0</v>
      </c>
      <c r="AI62" s="24">
        <f t="shared" si="20"/>
        <v>0</v>
      </c>
      <c r="AJ62" s="24">
        <f t="shared" si="20"/>
        <v>0</v>
      </c>
      <c r="AK62" s="24">
        <f t="shared" si="20"/>
        <v>0.19277153169545752</v>
      </c>
      <c r="AL62" s="24">
        <f t="shared" si="20"/>
        <v>0.45173970288330823</v>
      </c>
      <c r="AM62" s="24">
        <f t="shared" si="20"/>
        <v>0.61874614151105389</v>
      </c>
      <c r="AN62" s="24">
        <f t="shared" si="20"/>
        <v>0.94917553989132952</v>
      </c>
      <c r="AO62" s="24">
        <f t="shared" si="20"/>
        <v>1.2341535256835829</v>
      </c>
      <c r="AP62" s="24">
        <f t="shared" si="20"/>
        <v>1.5496093880911943</v>
      </c>
      <c r="AQ62" s="24">
        <f t="shared" si="20"/>
        <v>1.8997927531991801</v>
      </c>
      <c r="AR62" s="24">
        <f t="shared" si="20"/>
        <v>2.5157232704402515</v>
      </c>
      <c r="AS62" s="24">
        <f t="shared" si="20"/>
        <v>2.5157232704402515</v>
      </c>
      <c r="AT62" s="24">
        <f t="shared" si="20"/>
        <v>2.5157232704402515</v>
      </c>
      <c r="AU62" s="24">
        <f t="shared" si="21"/>
        <v>2.5157232704402515</v>
      </c>
      <c r="AV62" s="24">
        <f t="shared" si="21"/>
        <v>2.5157232704402515</v>
      </c>
      <c r="AW62" s="24">
        <f t="shared" si="21"/>
        <v>2.5157232704402515</v>
      </c>
      <c r="AX62" s="24">
        <f t="shared" si="21"/>
        <v>2.5157232704402515</v>
      </c>
      <c r="AY62" s="24">
        <f t="shared" si="21"/>
        <v>2.5157232704402515</v>
      </c>
      <c r="AZ62" s="24">
        <f t="shared" si="21"/>
        <v>0</v>
      </c>
    </row>
    <row r="63" spans="1:52">
      <c r="A63" s="1"/>
      <c r="B63" s="83"/>
      <c r="C63" s="18" t="s">
        <v>100</v>
      </c>
      <c r="D63" s="13">
        <v>20</v>
      </c>
      <c r="E63" s="76">
        <v>0</v>
      </c>
      <c r="F63" s="76">
        <v>0</v>
      </c>
      <c r="G63" s="76">
        <v>0</v>
      </c>
      <c r="H63" s="76">
        <v>0</v>
      </c>
      <c r="I63" s="76">
        <v>0</v>
      </c>
      <c r="J63" s="76">
        <v>0</v>
      </c>
      <c r="K63" s="76">
        <v>26.082982323192585</v>
      </c>
      <c r="L63" s="76">
        <v>62.497938025046423</v>
      </c>
      <c r="M63" s="76">
        <v>82.323715057645515</v>
      </c>
      <c r="N63" s="76">
        <v>123.57489456585981</v>
      </c>
      <c r="O63" s="76">
        <v>169.2159409295335</v>
      </c>
      <c r="P63" s="76">
        <v>213.61938696491845</v>
      </c>
      <c r="Q63" s="76">
        <v>264.10299759921702</v>
      </c>
      <c r="R63" s="76">
        <v>375.23999999999995</v>
      </c>
      <c r="S63" s="76">
        <v>400</v>
      </c>
      <c r="T63" s="76">
        <v>400</v>
      </c>
      <c r="U63" s="76">
        <v>400</v>
      </c>
      <c r="V63" s="76">
        <v>400</v>
      </c>
      <c r="W63" s="76">
        <v>400</v>
      </c>
      <c r="X63" s="76">
        <v>400</v>
      </c>
      <c r="Y63" s="76">
        <v>400</v>
      </c>
      <c r="Z63" s="76">
        <v>0</v>
      </c>
      <c r="AB63" s="89"/>
      <c r="AC63" s="23" t="s">
        <v>100</v>
      </c>
      <c r="AD63" s="14">
        <v>20</v>
      </c>
      <c r="AE63" s="24">
        <f t="shared" si="20"/>
        <v>0</v>
      </c>
      <c r="AF63" s="24">
        <f t="shared" si="20"/>
        <v>0</v>
      </c>
      <c r="AG63" s="24">
        <f t="shared" si="20"/>
        <v>0</v>
      </c>
      <c r="AH63" s="24">
        <f t="shared" si="20"/>
        <v>0</v>
      </c>
      <c r="AI63" s="24">
        <f t="shared" si="20"/>
        <v>0</v>
      </c>
      <c r="AJ63" s="24">
        <f t="shared" si="20"/>
        <v>0</v>
      </c>
      <c r="AK63" s="24">
        <f t="shared" si="20"/>
        <v>0.1640439139823433</v>
      </c>
      <c r="AL63" s="24">
        <f t="shared" si="20"/>
        <v>0.39306879261035488</v>
      </c>
      <c r="AM63" s="24">
        <f t="shared" si="20"/>
        <v>0.51775921419902837</v>
      </c>
      <c r="AN63" s="24">
        <f t="shared" si="20"/>
        <v>0.77720059475383529</v>
      </c>
      <c r="AO63" s="24">
        <f t="shared" si="20"/>
        <v>1.0642512008146761</v>
      </c>
      <c r="AP63" s="24">
        <f t="shared" si="20"/>
        <v>1.3435181570120658</v>
      </c>
      <c r="AQ63" s="24">
        <f t="shared" si="20"/>
        <v>1.6610251421334403</v>
      </c>
      <c r="AR63" s="24">
        <f t="shared" si="20"/>
        <v>2.36</v>
      </c>
      <c r="AS63" s="24">
        <f t="shared" si="20"/>
        <v>2.5157232704402515</v>
      </c>
      <c r="AT63" s="24">
        <f t="shared" si="20"/>
        <v>2.5157232704402515</v>
      </c>
      <c r="AU63" s="24">
        <f t="shared" si="21"/>
        <v>2.5157232704402515</v>
      </c>
      <c r="AV63" s="24">
        <f t="shared" si="21"/>
        <v>2.5157232704402515</v>
      </c>
      <c r="AW63" s="24">
        <f t="shared" si="21"/>
        <v>2.5157232704402515</v>
      </c>
      <c r="AX63" s="24">
        <f t="shared" si="21"/>
        <v>2.5157232704402515</v>
      </c>
      <c r="AY63" s="24">
        <f t="shared" si="21"/>
        <v>2.5157232704402515</v>
      </c>
      <c r="AZ63" s="24">
        <f t="shared" si="21"/>
        <v>0</v>
      </c>
    </row>
    <row r="64" spans="1:52">
      <c r="A64" s="1"/>
      <c r="B64" s="83"/>
      <c r="C64" s="17" t="s">
        <v>100</v>
      </c>
      <c r="D64" s="14">
        <v>25</v>
      </c>
      <c r="E64" s="76">
        <v>0</v>
      </c>
      <c r="F64" s="76">
        <v>0</v>
      </c>
      <c r="G64" s="76">
        <v>0</v>
      </c>
      <c r="H64" s="76">
        <v>0</v>
      </c>
      <c r="I64" s="76">
        <v>0</v>
      </c>
      <c r="J64" s="76">
        <v>0</v>
      </c>
      <c r="K64" s="76">
        <v>23.01372124005897</v>
      </c>
      <c r="L64" s="76">
        <v>60.28813401303271</v>
      </c>
      <c r="M64" s="76">
        <v>71.262787202781809</v>
      </c>
      <c r="N64" s="76">
        <v>111.59778000704344</v>
      </c>
      <c r="O64" s="76">
        <v>165.73676270556578</v>
      </c>
      <c r="P64" s="76">
        <v>207.20120220613373</v>
      </c>
      <c r="Q64" s="76">
        <v>254.07986818091931</v>
      </c>
      <c r="R64" s="76">
        <v>350</v>
      </c>
      <c r="S64" s="76">
        <v>400</v>
      </c>
      <c r="T64" s="76">
        <v>400</v>
      </c>
      <c r="U64" s="76">
        <v>400</v>
      </c>
      <c r="V64" s="76">
        <v>400</v>
      </c>
      <c r="W64" s="76">
        <v>400</v>
      </c>
      <c r="X64" s="76">
        <v>400</v>
      </c>
      <c r="Y64" s="76">
        <v>400</v>
      </c>
      <c r="Z64" s="76">
        <v>0</v>
      </c>
      <c r="AB64" s="89"/>
      <c r="AC64" s="23" t="s">
        <v>100</v>
      </c>
      <c r="AD64" s="14">
        <v>25</v>
      </c>
      <c r="AE64" s="24">
        <f t="shared" si="20"/>
        <v>0</v>
      </c>
      <c r="AF64" s="24">
        <f t="shared" si="20"/>
        <v>0</v>
      </c>
      <c r="AG64" s="24">
        <f t="shared" si="20"/>
        <v>0</v>
      </c>
      <c r="AH64" s="24">
        <f t="shared" si="20"/>
        <v>0</v>
      </c>
      <c r="AI64" s="24">
        <f t="shared" si="20"/>
        <v>0</v>
      </c>
      <c r="AJ64" s="24">
        <f t="shared" si="20"/>
        <v>0</v>
      </c>
      <c r="AK64" s="24">
        <f t="shared" si="20"/>
        <v>0.1447403851576036</v>
      </c>
      <c r="AL64" s="24">
        <f t="shared" si="20"/>
        <v>0.37917065417001705</v>
      </c>
      <c r="AM64" s="24">
        <f t="shared" si="20"/>
        <v>0.44819363020617492</v>
      </c>
      <c r="AN64" s="24">
        <f t="shared" si="20"/>
        <v>0.70187283023297764</v>
      </c>
      <c r="AO64" s="24">
        <f t="shared" si="20"/>
        <v>1.0423695767645647</v>
      </c>
      <c r="AP64" s="24">
        <f t="shared" si="20"/>
        <v>1.3031522151329165</v>
      </c>
      <c r="AQ64" s="24">
        <f t="shared" si="20"/>
        <v>1.5979865923328258</v>
      </c>
      <c r="AR64" s="24">
        <f t="shared" si="20"/>
        <v>2.2012578616352201</v>
      </c>
      <c r="AS64" s="24">
        <f t="shared" si="20"/>
        <v>2.5157232704402515</v>
      </c>
      <c r="AT64" s="24">
        <f t="shared" si="20"/>
        <v>2.5157232704402515</v>
      </c>
      <c r="AU64" s="24">
        <f t="shared" si="21"/>
        <v>2.5157232704402515</v>
      </c>
      <c r="AV64" s="24">
        <f t="shared" si="21"/>
        <v>2.5157232704402515</v>
      </c>
      <c r="AW64" s="24">
        <f t="shared" si="21"/>
        <v>2.5157232704402515</v>
      </c>
      <c r="AX64" s="24">
        <f t="shared" si="21"/>
        <v>2.5157232704402515</v>
      </c>
      <c r="AY64" s="24">
        <f t="shared" si="21"/>
        <v>2.5157232704402515</v>
      </c>
      <c r="AZ64" s="24">
        <f t="shared" si="21"/>
        <v>0</v>
      </c>
    </row>
    <row r="65" spans="1:53">
      <c r="A65" s="1"/>
      <c r="B65" s="83"/>
      <c r="C65" s="18" t="s">
        <v>100</v>
      </c>
      <c r="D65" s="13">
        <v>30</v>
      </c>
      <c r="E65" s="76">
        <v>0</v>
      </c>
      <c r="F65" s="76">
        <v>0</v>
      </c>
      <c r="G65" s="76">
        <v>0</v>
      </c>
      <c r="H65" s="76">
        <v>0</v>
      </c>
      <c r="I65" s="76">
        <v>0</v>
      </c>
      <c r="J65" s="76">
        <v>0</v>
      </c>
      <c r="K65" s="76">
        <v>21.966727110577072</v>
      </c>
      <c r="L65" s="76">
        <v>52.343998610634465</v>
      </c>
      <c r="M65" s="76">
        <v>62.632872770307486</v>
      </c>
      <c r="N65" s="76">
        <v>97.875773047331634</v>
      </c>
      <c r="O65" s="76">
        <v>146.33643516579434</v>
      </c>
      <c r="P65" s="76">
        <v>182.59426251537741</v>
      </c>
      <c r="Q65" s="76">
        <v>223.74050786035536</v>
      </c>
      <c r="R65" s="76">
        <v>310.05</v>
      </c>
      <c r="S65" s="76">
        <v>350.27127334391463</v>
      </c>
      <c r="T65" s="76">
        <v>400</v>
      </c>
      <c r="U65" s="76">
        <v>400</v>
      </c>
      <c r="V65" s="76">
        <v>400</v>
      </c>
      <c r="W65" s="76">
        <v>400</v>
      </c>
      <c r="X65" s="76">
        <v>400</v>
      </c>
      <c r="Y65" s="76">
        <v>400</v>
      </c>
      <c r="Z65" s="76">
        <v>0</v>
      </c>
      <c r="AB65" s="89"/>
      <c r="AC65" s="23" t="s">
        <v>100</v>
      </c>
      <c r="AD65" s="14">
        <v>30</v>
      </c>
      <c r="AE65" s="24">
        <f t="shared" si="20"/>
        <v>0</v>
      </c>
      <c r="AF65" s="24">
        <f t="shared" si="20"/>
        <v>0</v>
      </c>
      <c r="AG65" s="24">
        <f t="shared" si="20"/>
        <v>0</v>
      </c>
      <c r="AH65" s="24">
        <f t="shared" si="20"/>
        <v>0</v>
      </c>
      <c r="AI65" s="24">
        <f t="shared" si="20"/>
        <v>0</v>
      </c>
      <c r="AJ65" s="24">
        <f t="shared" si="20"/>
        <v>0</v>
      </c>
      <c r="AK65" s="24">
        <f t="shared" si="20"/>
        <v>0.13815551641872373</v>
      </c>
      <c r="AL65" s="24">
        <f t="shared" si="20"/>
        <v>0.32920753843166328</v>
      </c>
      <c r="AM65" s="24">
        <f t="shared" si="20"/>
        <v>0.39391743880696534</v>
      </c>
      <c r="AN65" s="24">
        <f t="shared" si="20"/>
        <v>0.61557089966875245</v>
      </c>
      <c r="AO65" s="24">
        <f t="shared" si="20"/>
        <v>0.92035493814964997</v>
      </c>
      <c r="AP65" s="24">
        <f t="shared" si="20"/>
        <v>1.1483915881470277</v>
      </c>
      <c r="AQ65" s="24">
        <f t="shared" si="20"/>
        <v>1.4071730054110401</v>
      </c>
      <c r="AR65" s="24">
        <f t="shared" si="20"/>
        <v>1.9500000000000002</v>
      </c>
      <c r="AS65" s="24">
        <f t="shared" si="20"/>
        <v>2.2029639832950605</v>
      </c>
      <c r="AT65" s="24">
        <f t="shared" si="20"/>
        <v>2.5157232704402515</v>
      </c>
      <c r="AU65" s="24">
        <f t="shared" si="21"/>
        <v>2.5157232704402515</v>
      </c>
      <c r="AV65" s="24">
        <f t="shared" si="21"/>
        <v>2.5157232704402515</v>
      </c>
      <c r="AW65" s="24">
        <f t="shared" si="21"/>
        <v>2.5157232704402515</v>
      </c>
      <c r="AX65" s="24">
        <f t="shared" si="21"/>
        <v>2.5157232704402515</v>
      </c>
      <c r="AY65" s="24">
        <f t="shared" si="21"/>
        <v>2.5157232704402515</v>
      </c>
      <c r="AZ65" s="24">
        <f t="shared" si="21"/>
        <v>0</v>
      </c>
    </row>
    <row r="66" spans="1:53">
      <c r="A66" s="1"/>
      <c r="B66" s="83"/>
      <c r="C66" s="17" t="s">
        <v>100</v>
      </c>
      <c r="D66" s="14">
        <v>35</v>
      </c>
      <c r="E66" s="76">
        <v>0</v>
      </c>
      <c r="F66" s="76">
        <v>0</v>
      </c>
      <c r="G66" s="76">
        <v>0</v>
      </c>
      <c r="H66" s="76">
        <v>0</v>
      </c>
      <c r="I66" s="76">
        <v>0</v>
      </c>
      <c r="J66" s="76">
        <v>0</v>
      </c>
      <c r="K66" s="76">
        <v>20.919732981094896</v>
      </c>
      <c r="L66" s="76">
        <v>46.050946027925946</v>
      </c>
      <c r="M66" s="76">
        <v>57.300486691523808</v>
      </c>
      <c r="N66" s="76">
        <v>88.544811319649128</v>
      </c>
      <c r="O66" s="76">
        <v>139.56236156095326</v>
      </c>
      <c r="P66" s="76">
        <v>175.51993503964749</v>
      </c>
      <c r="Q66" s="76">
        <v>215.04089722689866</v>
      </c>
      <c r="R66" s="76">
        <v>276.66000000000003</v>
      </c>
      <c r="S66" s="76">
        <v>337.74871633475141</v>
      </c>
      <c r="T66" s="76">
        <v>388.69362731252772</v>
      </c>
      <c r="U66" s="76">
        <v>400</v>
      </c>
      <c r="V66" s="76">
        <v>400</v>
      </c>
      <c r="W66" s="76">
        <v>400</v>
      </c>
      <c r="X66" s="76">
        <v>400</v>
      </c>
      <c r="Y66" s="76">
        <v>400</v>
      </c>
      <c r="Z66" s="76">
        <v>0</v>
      </c>
      <c r="AB66" s="89"/>
      <c r="AC66" s="23" t="s">
        <v>100</v>
      </c>
      <c r="AD66" s="14">
        <v>35</v>
      </c>
      <c r="AE66" s="24">
        <f t="shared" si="20"/>
        <v>0</v>
      </c>
      <c r="AF66" s="24">
        <f t="shared" si="20"/>
        <v>0</v>
      </c>
      <c r="AG66" s="24">
        <f t="shared" si="20"/>
        <v>0</v>
      </c>
      <c r="AH66" s="24">
        <f t="shared" si="20"/>
        <v>0</v>
      </c>
      <c r="AI66" s="24">
        <f t="shared" si="20"/>
        <v>0</v>
      </c>
      <c r="AJ66" s="24">
        <f t="shared" si="20"/>
        <v>0</v>
      </c>
      <c r="AK66" s="24">
        <f t="shared" si="20"/>
        <v>0.13157064767984211</v>
      </c>
      <c r="AL66" s="24">
        <f t="shared" si="20"/>
        <v>0.28962859137060343</v>
      </c>
      <c r="AM66" s="24">
        <f t="shared" si="20"/>
        <v>0.36038041944354599</v>
      </c>
      <c r="AN66" s="24">
        <f t="shared" si="20"/>
        <v>0.55688560578395674</v>
      </c>
      <c r="AO66" s="24">
        <f t="shared" si="20"/>
        <v>0.87775070164121549</v>
      </c>
      <c r="AP66" s="24">
        <f t="shared" si="20"/>
        <v>1.1038989625135063</v>
      </c>
      <c r="AQ66" s="24">
        <f t="shared" si="20"/>
        <v>1.3524584731251488</v>
      </c>
      <c r="AR66" s="24">
        <f t="shared" si="20"/>
        <v>1.7400000000000002</v>
      </c>
      <c r="AS66" s="24">
        <f t="shared" si="20"/>
        <v>2.124205763111644</v>
      </c>
      <c r="AT66" s="24">
        <f t="shared" si="20"/>
        <v>2.4446140082548915</v>
      </c>
      <c r="AU66" s="24">
        <f t="shared" si="21"/>
        <v>2.5157232704402515</v>
      </c>
      <c r="AV66" s="24">
        <f t="shared" si="21"/>
        <v>2.5157232704402515</v>
      </c>
      <c r="AW66" s="24">
        <f t="shared" si="21"/>
        <v>2.5157232704402515</v>
      </c>
      <c r="AX66" s="24">
        <f t="shared" si="21"/>
        <v>2.5157232704402515</v>
      </c>
      <c r="AY66" s="24">
        <f t="shared" si="21"/>
        <v>2.5157232704402515</v>
      </c>
      <c r="AZ66" s="24">
        <f t="shared" si="21"/>
        <v>0</v>
      </c>
    </row>
    <row r="67" spans="1:53">
      <c r="A67" s="1"/>
      <c r="B67" s="83"/>
      <c r="C67" s="18" t="s">
        <v>100</v>
      </c>
      <c r="D67" s="13">
        <v>40</v>
      </c>
      <c r="E67" s="76">
        <v>0</v>
      </c>
      <c r="F67" s="76">
        <v>0</v>
      </c>
      <c r="G67" s="76">
        <v>0</v>
      </c>
      <c r="H67" s="76">
        <v>0</v>
      </c>
      <c r="I67" s="76">
        <v>0</v>
      </c>
      <c r="J67" s="76">
        <v>0</v>
      </c>
      <c r="K67" s="76">
        <v>19.202900876620362</v>
      </c>
      <c r="L67" s="76">
        <v>42.354932627922551</v>
      </c>
      <c r="M67" s="76">
        <v>52.587210042975286</v>
      </c>
      <c r="N67" s="76">
        <v>80.690238063536114</v>
      </c>
      <c r="O67" s="76">
        <v>126.58977237976872</v>
      </c>
      <c r="P67" s="76">
        <v>158.39558496145099</v>
      </c>
      <c r="Q67" s="76">
        <v>193.45094746438653</v>
      </c>
      <c r="R67" s="76">
        <v>240.13650840102349</v>
      </c>
      <c r="S67" s="76">
        <v>298.22090916596858</v>
      </c>
      <c r="T67" s="76">
        <v>342.78061287890506</v>
      </c>
      <c r="U67" s="76">
        <v>373.65000000000003</v>
      </c>
      <c r="V67" s="76">
        <v>400</v>
      </c>
      <c r="W67" s="76">
        <v>400</v>
      </c>
      <c r="X67" s="76">
        <v>400</v>
      </c>
      <c r="Y67" s="76">
        <v>400</v>
      </c>
      <c r="Z67" s="76">
        <v>0</v>
      </c>
      <c r="AB67" s="89"/>
      <c r="AC67" s="23" t="s">
        <v>100</v>
      </c>
      <c r="AD67" s="14">
        <v>40</v>
      </c>
      <c r="AE67" s="24">
        <f t="shared" si="20"/>
        <v>0</v>
      </c>
      <c r="AF67" s="24">
        <f t="shared" si="20"/>
        <v>0</v>
      </c>
      <c r="AG67" s="24">
        <f t="shared" si="20"/>
        <v>0</v>
      </c>
      <c r="AH67" s="24">
        <f t="shared" si="20"/>
        <v>0</v>
      </c>
      <c r="AI67" s="24">
        <f t="shared" si="20"/>
        <v>0</v>
      </c>
      <c r="AJ67" s="24">
        <f t="shared" si="20"/>
        <v>0</v>
      </c>
      <c r="AK67" s="24">
        <f t="shared" si="20"/>
        <v>0.12077296148817837</v>
      </c>
      <c r="AL67" s="24">
        <f t="shared" si="20"/>
        <v>0.2663832240749846</v>
      </c>
      <c r="AM67" s="24">
        <f t="shared" si="20"/>
        <v>0.33073717008160558</v>
      </c>
      <c r="AN67" s="24">
        <f t="shared" si="20"/>
        <v>0.5074857739845039</v>
      </c>
      <c r="AO67" s="24">
        <f t="shared" si="20"/>
        <v>0.79616209043879693</v>
      </c>
      <c r="AP67" s="24">
        <f t="shared" si="20"/>
        <v>0.9961986475562955</v>
      </c>
      <c r="AQ67" s="24">
        <f t="shared" si="20"/>
        <v>1.2166726255621794</v>
      </c>
      <c r="AR67" s="24">
        <f t="shared" si="20"/>
        <v>1.5102925056668144</v>
      </c>
      <c r="AS67" s="24">
        <f t="shared" si="20"/>
        <v>1.8756032023016891</v>
      </c>
      <c r="AT67" s="24">
        <f t="shared" si="20"/>
        <v>2.1558529111880822</v>
      </c>
      <c r="AU67" s="24">
        <f t="shared" si="21"/>
        <v>2.35</v>
      </c>
      <c r="AV67" s="24">
        <f t="shared" si="21"/>
        <v>2.5157232704402515</v>
      </c>
      <c r="AW67" s="24">
        <f t="shared" si="21"/>
        <v>2.5157232704402515</v>
      </c>
      <c r="AX67" s="24">
        <f t="shared" si="21"/>
        <v>2.5157232704402515</v>
      </c>
      <c r="AY67" s="24">
        <f t="shared" si="21"/>
        <v>2.5157232704402515</v>
      </c>
      <c r="AZ67" s="24">
        <f t="shared" si="21"/>
        <v>0</v>
      </c>
    </row>
    <row r="68" spans="1:53">
      <c r="A68" s="1"/>
      <c r="B68" s="83"/>
      <c r="C68" s="17" t="s">
        <v>100</v>
      </c>
      <c r="D68" s="14">
        <v>45</v>
      </c>
      <c r="E68" s="76">
        <v>0</v>
      </c>
      <c r="F68" s="76">
        <v>0</v>
      </c>
      <c r="G68" s="76">
        <v>0</v>
      </c>
      <c r="H68" s="76">
        <v>0</v>
      </c>
      <c r="I68" s="76">
        <v>0</v>
      </c>
      <c r="J68" s="76">
        <v>0</v>
      </c>
      <c r="K68" s="76">
        <v>17.244018172004516</v>
      </c>
      <c r="L68" s="76">
        <v>39.003098722900837</v>
      </c>
      <c r="M68" s="76">
        <v>48.500411972998172</v>
      </c>
      <c r="N68" s="76">
        <v>74.307175295819803</v>
      </c>
      <c r="O68" s="76">
        <v>115.77364766932516</v>
      </c>
      <c r="P68" s="76">
        <v>144.19029226645949</v>
      </c>
      <c r="Q68" s="76">
        <v>175.55979283250934</v>
      </c>
      <c r="R68" s="76">
        <v>215.96925365267577</v>
      </c>
      <c r="S68" s="76">
        <v>267.5641917764932</v>
      </c>
      <c r="T68" s="76">
        <v>307.56299585258228</v>
      </c>
      <c r="U68" s="76">
        <v>337.08000000000004</v>
      </c>
      <c r="V68" s="76">
        <v>365.03413916665727</v>
      </c>
      <c r="W68" s="76">
        <v>399.54675431388034</v>
      </c>
      <c r="X68" s="76">
        <v>400</v>
      </c>
      <c r="Y68" s="76">
        <v>400</v>
      </c>
      <c r="Z68" s="76">
        <v>0</v>
      </c>
      <c r="AB68" s="89"/>
      <c r="AC68" s="23" t="s">
        <v>100</v>
      </c>
      <c r="AD68" s="14">
        <v>45</v>
      </c>
      <c r="AE68" s="24">
        <f t="shared" si="20"/>
        <v>0</v>
      </c>
      <c r="AF68" s="24">
        <f t="shared" si="20"/>
        <v>0</v>
      </c>
      <c r="AG68" s="24">
        <f t="shared" si="20"/>
        <v>0</v>
      </c>
      <c r="AH68" s="24">
        <f t="shared" si="20"/>
        <v>0</v>
      </c>
      <c r="AI68" s="24">
        <f t="shared" si="20"/>
        <v>0</v>
      </c>
      <c r="AJ68" s="24">
        <f t="shared" si="20"/>
        <v>0</v>
      </c>
      <c r="AK68" s="24">
        <f t="shared" si="20"/>
        <v>0.10845294447801583</v>
      </c>
      <c r="AL68" s="24">
        <f t="shared" si="20"/>
        <v>0.24530250769120024</v>
      </c>
      <c r="AM68" s="24">
        <f t="shared" si="20"/>
        <v>0.30503403756602626</v>
      </c>
      <c r="AN68" s="24">
        <f t="shared" si="20"/>
        <v>0.46734072513094216</v>
      </c>
      <c r="AO68" s="24">
        <f t="shared" si="20"/>
        <v>0.72813614886368028</v>
      </c>
      <c r="AP68" s="24">
        <f t="shared" si="20"/>
        <v>0.90685718406578297</v>
      </c>
      <c r="AQ68" s="24">
        <f t="shared" si="20"/>
        <v>1.1041496404560336</v>
      </c>
      <c r="AR68" s="24">
        <f t="shared" si="20"/>
        <v>1.3582971927841243</v>
      </c>
      <c r="AS68" s="24">
        <f t="shared" si="20"/>
        <v>1.6827936589716554</v>
      </c>
      <c r="AT68" s="24">
        <f t="shared" si="20"/>
        <v>1.9343584644816496</v>
      </c>
      <c r="AU68" s="24">
        <f t="shared" si="21"/>
        <v>2.12</v>
      </c>
      <c r="AV68" s="24">
        <f t="shared" si="21"/>
        <v>2.2958121960167124</v>
      </c>
      <c r="AW68" s="24">
        <f t="shared" si="21"/>
        <v>2.5128726686407568</v>
      </c>
      <c r="AX68" s="24">
        <f t="shared" si="21"/>
        <v>2.5157232704402515</v>
      </c>
      <c r="AY68" s="24">
        <f t="shared" si="21"/>
        <v>2.5157232704402515</v>
      </c>
      <c r="AZ68" s="24">
        <f t="shared" si="21"/>
        <v>0</v>
      </c>
    </row>
    <row r="69" spans="1:53">
      <c r="A69" s="1"/>
      <c r="B69" s="83"/>
      <c r="C69" s="18" t="s">
        <v>100</v>
      </c>
      <c r="D69" s="13">
        <v>50</v>
      </c>
      <c r="E69" s="76">
        <v>0</v>
      </c>
      <c r="F69" s="76">
        <v>0</v>
      </c>
      <c r="G69" s="76">
        <v>0</v>
      </c>
      <c r="H69" s="76">
        <v>0</v>
      </c>
      <c r="I69" s="76">
        <v>0</v>
      </c>
      <c r="J69" s="76">
        <v>0</v>
      </c>
      <c r="K69" s="76">
        <v>15.801744972027867</v>
      </c>
      <c r="L69" s="76">
        <v>35.998270212155987</v>
      </c>
      <c r="M69" s="76">
        <v>45.573039255930006</v>
      </c>
      <c r="N69" s="76">
        <v>68.87452482553492</v>
      </c>
      <c r="O69" s="76">
        <v>114.47999999999999</v>
      </c>
      <c r="P69" s="76">
        <v>141.51</v>
      </c>
      <c r="Q69" s="76">
        <v>170.13000000000002</v>
      </c>
      <c r="R69" s="76">
        <v>209.88000000000002</v>
      </c>
      <c r="S69" s="76">
        <v>254.4</v>
      </c>
      <c r="T69" s="76">
        <v>296.84858322802484</v>
      </c>
      <c r="U69" s="76">
        <v>318</v>
      </c>
      <c r="V69" s="76">
        <v>332.48251033873316</v>
      </c>
      <c r="W69" s="76">
        <v>354.8759284863591</v>
      </c>
      <c r="X69" s="76">
        <v>384.74494466564511</v>
      </c>
      <c r="Y69" s="76">
        <v>384.74494466564511</v>
      </c>
      <c r="Z69" s="76">
        <v>0</v>
      </c>
      <c r="AB69" s="89"/>
      <c r="AC69" s="23" t="s">
        <v>100</v>
      </c>
      <c r="AD69" s="14">
        <v>50</v>
      </c>
      <c r="AE69" s="24">
        <f t="shared" si="20"/>
        <v>0</v>
      </c>
      <c r="AF69" s="24">
        <f t="shared" si="20"/>
        <v>0</v>
      </c>
      <c r="AG69" s="24">
        <f t="shared" si="20"/>
        <v>0</v>
      </c>
      <c r="AH69" s="24">
        <f t="shared" si="20"/>
        <v>0</v>
      </c>
      <c r="AI69" s="24">
        <f t="shared" si="20"/>
        <v>0</v>
      </c>
      <c r="AJ69" s="24">
        <f t="shared" si="20"/>
        <v>0</v>
      </c>
      <c r="AK69" s="24">
        <f t="shared" si="20"/>
        <v>9.9382043849231869E-2</v>
      </c>
      <c r="AL69" s="24">
        <f t="shared" si="20"/>
        <v>0.22640421517079237</v>
      </c>
      <c r="AM69" s="24">
        <f t="shared" si="20"/>
        <v>0.2866228884020755</v>
      </c>
      <c r="AN69" s="24">
        <f t="shared" si="20"/>
        <v>0.43317311211028253</v>
      </c>
      <c r="AO69" s="24">
        <f>O69/$AE$3</f>
        <v>0.72</v>
      </c>
      <c r="AP69" s="24">
        <f t="shared" si="20"/>
        <v>0.8899999999999999</v>
      </c>
      <c r="AQ69" s="24">
        <f t="shared" si="20"/>
        <v>1.07</v>
      </c>
      <c r="AR69" s="24">
        <f t="shared" si="20"/>
        <v>1.32</v>
      </c>
      <c r="AS69" s="24">
        <f t="shared" si="20"/>
        <v>1.6</v>
      </c>
      <c r="AT69" s="24">
        <f t="shared" si="20"/>
        <v>1.8669722215599047</v>
      </c>
      <c r="AU69" s="24">
        <f t="shared" si="21"/>
        <v>2</v>
      </c>
      <c r="AV69" s="24">
        <f t="shared" si="21"/>
        <v>2.0910849706838563</v>
      </c>
      <c r="AW69" s="24">
        <f t="shared" si="21"/>
        <v>2.2319240785305605</v>
      </c>
      <c r="AX69" s="24">
        <f t="shared" si="21"/>
        <v>2.4197795261990258</v>
      </c>
      <c r="AY69" s="24">
        <f t="shared" si="21"/>
        <v>2.4197795261990258</v>
      </c>
      <c r="AZ69" s="24">
        <f t="shared" si="21"/>
        <v>0</v>
      </c>
    </row>
    <row r="70" spans="1:53">
      <c r="A70" s="1"/>
      <c r="B70" s="83"/>
      <c r="C70" s="17" t="s">
        <v>100</v>
      </c>
      <c r="D70" s="14">
        <v>55</v>
      </c>
      <c r="E70" s="76">
        <v>0</v>
      </c>
      <c r="F70" s="76">
        <v>0</v>
      </c>
      <c r="G70" s="76">
        <v>0</v>
      </c>
      <c r="H70" s="76">
        <v>0</v>
      </c>
      <c r="I70" s="76">
        <v>0</v>
      </c>
      <c r="J70" s="76">
        <v>0</v>
      </c>
      <c r="K70" s="76">
        <v>14.481274051380201</v>
      </c>
      <c r="L70" s="76">
        <v>34.052476454037652</v>
      </c>
      <c r="M70" s="76">
        <v>41.649530081162844</v>
      </c>
      <c r="N70" s="76">
        <v>62.991700426986142</v>
      </c>
      <c r="O70" s="76">
        <v>112.45151760263612</v>
      </c>
      <c r="P70" s="76">
        <v>138.05247715361915</v>
      </c>
      <c r="Q70" s="76">
        <v>165.23203807241018</v>
      </c>
      <c r="R70" s="76">
        <v>203.52</v>
      </c>
      <c r="S70" s="76">
        <v>235.32</v>
      </c>
      <c r="T70" s="76">
        <v>283.95048694085477</v>
      </c>
      <c r="U70" s="76">
        <v>298.91999999999996</v>
      </c>
      <c r="V70" s="76">
        <v>312.47958388687931</v>
      </c>
      <c r="W70" s="76">
        <v>323.16578722567516</v>
      </c>
      <c r="X70" s="76">
        <v>335.28767715573196</v>
      </c>
      <c r="Y70" s="76">
        <v>335.28767715573196</v>
      </c>
      <c r="Z70" s="76">
        <v>0</v>
      </c>
      <c r="AB70" s="89"/>
      <c r="AC70" s="23" t="s">
        <v>100</v>
      </c>
      <c r="AD70" s="14">
        <v>55</v>
      </c>
      <c r="AE70" s="24">
        <f t="shared" si="20"/>
        <v>0</v>
      </c>
      <c r="AF70" s="24">
        <f t="shared" si="20"/>
        <v>0</v>
      </c>
      <c r="AG70" s="24">
        <f t="shared" si="20"/>
        <v>0</v>
      </c>
      <c r="AH70" s="24">
        <f t="shared" si="20"/>
        <v>0</v>
      </c>
      <c r="AI70" s="24">
        <f t="shared" si="20"/>
        <v>0</v>
      </c>
      <c r="AJ70" s="24">
        <f t="shared" si="20"/>
        <v>0</v>
      </c>
      <c r="AK70" s="24">
        <f t="shared" si="20"/>
        <v>9.1077195291699373E-2</v>
      </c>
      <c r="AL70" s="24">
        <f t="shared" si="20"/>
        <v>0.21416651857885316</v>
      </c>
      <c r="AM70" s="24">
        <f t="shared" si="20"/>
        <v>0.26194673007020658</v>
      </c>
      <c r="AN70" s="24">
        <f t="shared" si="20"/>
        <v>0.39617421652192542</v>
      </c>
      <c r="AO70" s="24">
        <f t="shared" si="20"/>
        <v>0.70724224907318312</v>
      </c>
      <c r="AP70" s="24">
        <f t="shared" si="20"/>
        <v>0.86825457329320221</v>
      </c>
      <c r="AQ70" s="24">
        <f t="shared" si="20"/>
        <v>1.0391952080025797</v>
      </c>
      <c r="AR70" s="24">
        <f t="shared" si="20"/>
        <v>1.28</v>
      </c>
      <c r="AS70" s="24">
        <f t="shared" si="20"/>
        <v>1.48</v>
      </c>
      <c r="AT70" s="24">
        <f t="shared" si="20"/>
        <v>1.7858521191248728</v>
      </c>
      <c r="AU70" s="24">
        <f t="shared" si="21"/>
        <v>1.8799999999999997</v>
      </c>
      <c r="AV70" s="24">
        <f t="shared" si="21"/>
        <v>1.9652804018042724</v>
      </c>
      <c r="AW70" s="24">
        <f t="shared" si="21"/>
        <v>2.0324892278344349</v>
      </c>
      <c r="AX70" s="24">
        <f t="shared" si="21"/>
        <v>2.108727529281333</v>
      </c>
      <c r="AY70" s="24">
        <f t="shared" si="21"/>
        <v>2.108727529281333</v>
      </c>
      <c r="AZ70" s="24">
        <f t="shared" si="21"/>
        <v>0</v>
      </c>
    </row>
    <row r="71" spans="1:53">
      <c r="A71" s="1"/>
      <c r="B71" s="83"/>
      <c r="C71" s="18" t="s">
        <v>100</v>
      </c>
      <c r="D71" s="13">
        <v>60</v>
      </c>
      <c r="E71" s="76">
        <v>0</v>
      </c>
      <c r="F71" s="76">
        <v>0</v>
      </c>
      <c r="G71" s="76">
        <v>0</v>
      </c>
      <c r="H71" s="76">
        <v>0</v>
      </c>
      <c r="I71" s="76">
        <v>0</v>
      </c>
      <c r="J71" s="76">
        <v>0</v>
      </c>
      <c r="K71" s="76">
        <v>13.272220573322354</v>
      </c>
      <c r="L71" s="76">
        <v>31.109383427509407</v>
      </c>
      <c r="M71" s="76">
        <v>38.705754364482857</v>
      </c>
      <c r="N71" s="76">
        <v>57.545949912562385</v>
      </c>
      <c r="O71" s="76">
        <v>104.21450564518609</v>
      </c>
      <c r="P71" s="76">
        <v>128.52027190685851</v>
      </c>
      <c r="Q71" s="76">
        <v>154.10802010971759</v>
      </c>
      <c r="R71" s="76">
        <v>189.39712175321077</v>
      </c>
      <c r="S71" s="76">
        <v>217.83</v>
      </c>
      <c r="T71" s="76">
        <v>257.58000000000004</v>
      </c>
      <c r="U71" s="76">
        <v>270.3</v>
      </c>
      <c r="V71" s="76">
        <v>289.13462037928389</v>
      </c>
      <c r="W71" s="76">
        <v>304.80942175291898</v>
      </c>
      <c r="X71" s="76">
        <v>305</v>
      </c>
      <c r="Y71" s="76">
        <v>305</v>
      </c>
      <c r="Z71" s="76">
        <v>0</v>
      </c>
      <c r="AB71" s="89"/>
      <c r="AC71" s="23" t="s">
        <v>100</v>
      </c>
      <c r="AD71" s="14">
        <v>60</v>
      </c>
      <c r="AE71" s="24">
        <f t="shared" si="20"/>
        <v>0</v>
      </c>
      <c r="AF71" s="24">
        <f t="shared" si="20"/>
        <v>0</v>
      </c>
      <c r="AG71" s="24">
        <f t="shared" si="20"/>
        <v>0</v>
      </c>
      <c r="AH71" s="24">
        <f t="shared" si="20"/>
        <v>0</v>
      </c>
      <c r="AI71" s="24">
        <f t="shared" si="20"/>
        <v>0</v>
      </c>
      <c r="AJ71" s="24">
        <f t="shared" si="20"/>
        <v>0</v>
      </c>
      <c r="AK71" s="24">
        <f t="shared" si="20"/>
        <v>8.3473085366807254E-2</v>
      </c>
      <c r="AL71" s="24">
        <f t="shared" si="20"/>
        <v>0.19565649954408432</v>
      </c>
      <c r="AM71" s="24">
        <f t="shared" si="20"/>
        <v>0.24343241738668464</v>
      </c>
      <c r="AN71" s="24">
        <f t="shared" si="20"/>
        <v>0.36192421328655588</v>
      </c>
      <c r="AO71" s="24">
        <f t="shared" si="20"/>
        <v>0.65543714242255402</v>
      </c>
      <c r="AP71" s="24">
        <f t="shared" si="20"/>
        <v>0.80830359689848119</v>
      </c>
      <c r="AQ71" s="24">
        <f t="shared" si="20"/>
        <v>0.96923283087872691</v>
      </c>
      <c r="AR71" s="24">
        <f t="shared" si="20"/>
        <v>1.1911768663723947</v>
      </c>
      <c r="AS71" s="24">
        <f t="shared" si="20"/>
        <v>1.37</v>
      </c>
      <c r="AT71" s="24">
        <f t="shared" si="20"/>
        <v>1.6200000000000003</v>
      </c>
      <c r="AU71" s="24">
        <f t="shared" si="21"/>
        <v>1.7000000000000002</v>
      </c>
      <c r="AV71" s="24">
        <f t="shared" si="21"/>
        <v>1.8184567319451816</v>
      </c>
      <c r="AW71" s="24">
        <f t="shared" si="21"/>
        <v>1.9170403883831382</v>
      </c>
      <c r="AX71" s="24">
        <f>X71/$AE$3</f>
        <v>1.9182389937106918</v>
      </c>
      <c r="AY71" s="24">
        <f t="shared" si="21"/>
        <v>1.9182389937106918</v>
      </c>
      <c r="AZ71" s="24">
        <f t="shared" si="21"/>
        <v>0</v>
      </c>
    </row>
    <row r="72" spans="1:53">
      <c r="A72" s="1"/>
      <c r="B72" s="83"/>
      <c r="C72" s="17" t="s">
        <v>100</v>
      </c>
      <c r="D72" s="14">
        <v>65</v>
      </c>
      <c r="E72" s="76">
        <v>0</v>
      </c>
      <c r="F72" s="76">
        <v>0</v>
      </c>
      <c r="G72" s="76">
        <v>0</v>
      </c>
      <c r="H72" s="76">
        <v>0</v>
      </c>
      <c r="I72" s="76">
        <v>0</v>
      </c>
      <c r="J72" s="76">
        <v>0</v>
      </c>
      <c r="K72" s="76">
        <v>12.165093299261851</v>
      </c>
      <c r="L72" s="76">
        <v>29.159206667053571</v>
      </c>
      <c r="M72" s="76">
        <v>34.6021932170204</v>
      </c>
      <c r="N72" s="76">
        <v>51.131396593882869</v>
      </c>
      <c r="O72" s="76">
        <v>92.475502451156927</v>
      </c>
      <c r="P72" s="76">
        <v>114.13905035655537</v>
      </c>
      <c r="Q72" s="76">
        <v>137.69090700507132</v>
      </c>
      <c r="R72" s="76">
        <v>164.22417227573197</v>
      </c>
      <c r="S72" s="76">
        <v>196.52569043971747</v>
      </c>
      <c r="T72" s="76">
        <v>230.18881064076794</v>
      </c>
      <c r="U72" s="76">
        <v>252.81</v>
      </c>
      <c r="V72" s="76">
        <v>265.52999999999997</v>
      </c>
      <c r="W72" s="76">
        <v>283.02</v>
      </c>
      <c r="X72" s="76">
        <v>288.82268705457813</v>
      </c>
      <c r="Y72" s="76">
        <v>288.82268705457813</v>
      </c>
      <c r="Z72" s="76">
        <v>0</v>
      </c>
      <c r="AB72" s="89"/>
      <c r="AC72" s="23" t="s">
        <v>100</v>
      </c>
      <c r="AD72" s="14">
        <v>65</v>
      </c>
      <c r="AE72" s="24">
        <f t="shared" si="20"/>
        <v>0</v>
      </c>
      <c r="AF72" s="24">
        <f t="shared" si="20"/>
        <v>0</v>
      </c>
      <c r="AG72" s="24">
        <f t="shared" si="20"/>
        <v>0</v>
      </c>
      <c r="AH72" s="24">
        <f t="shared" si="20"/>
        <v>0</v>
      </c>
      <c r="AI72" s="24">
        <f t="shared" si="20"/>
        <v>0</v>
      </c>
      <c r="AJ72" s="24">
        <f t="shared" si="20"/>
        <v>0</v>
      </c>
      <c r="AK72" s="24">
        <f t="shared" si="20"/>
        <v>7.6510020750074542E-2</v>
      </c>
      <c r="AL72" s="24">
        <f t="shared" si="20"/>
        <v>0.18339123689970799</v>
      </c>
      <c r="AM72" s="24">
        <f t="shared" si="20"/>
        <v>0.21762385671082013</v>
      </c>
      <c r="AN72" s="24">
        <f t="shared" si="20"/>
        <v>0.32158111065335138</v>
      </c>
      <c r="AO72" s="24">
        <f t="shared" si="20"/>
        <v>0.58160693365507499</v>
      </c>
      <c r="AP72" s="24">
        <f t="shared" si="20"/>
        <v>0.71785566261984513</v>
      </c>
      <c r="AQ72" s="24">
        <f t="shared" si="20"/>
        <v>0.86598054720170647</v>
      </c>
      <c r="AR72" s="24">
        <f t="shared" si="20"/>
        <v>1.0328564294071194</v>
      </c>
      <c r="AS72" s="24">
        <f t="shared" si="20"/>
        <v>1.2360106316963362</v>
      </c>
      <c r="AT72" s="24">
        <f t="shared" si="20"/>
        <v>1.4477283688098612</v>
      </c>
      <c r="AU72" s="24">
        <f t="shared" si="21"/>
        <v>1.59</v>
      </c>
      <c r="AV72" s="24">
        <f t="shared" si="21"/>
        <v>1.67</v>
      </c>
      <c r="AW72" s="24">
        <f t="shared" si="21"/>
        <v>1.7799999999999998</v>
      </c>
      <c r="AX72" s="24">
        <f t="shared" si="21"/>
        <v>1.8164948871357114</v>
      </c>
      <c r="AY72" s="24">
        <f t="shared" si="21"/>
        <v>1.8164948871357114</v>
      </c>
      <c r="AZ72" s="24">
        <f t="shared" si="21"/>
        <v>0</v>
      </c>
    </row>
    <row r="73" spans="1:53">
      <c r="A73" s="1"/>
      <c r="B73" s="83"/>
      <c r="C73" s="18" t="s">
        <v>100</v>
      </c>
      <c r="D73" s="13">
        <v>70</v>
      </c>
      <c r="E73" s="76">
        <v>0</v>
      </c>
      <c r="F73" s="76">
        <v>0</v>
      </c>
      <c r="G73" s="76">
        <v>0</v>
      </c>
      <c r="H73" s="76">
        <v>0</v>
      </c>
      <c r="I73" s="76">
        <v>0</v>
      </c>
      <c r="J73" s="76">
        <v>0</v>
      </c>
      <c r="K73" s="76">
        <v>8.8245000000000005</v>
      </c>
      <c r="L73" s="76">
        <v>26.149021220069205</v>
      </c>
      <c r="M73" s="76">
        <v>31.152987959451188</v>
      </c>
      <c r="N73" s="76">
        <v>44.717445859365647</v>
      </c>
      <c r="O73" s="76">
        <v>84.615618805278942</v>
      </c>
      <c r="P73" s="76">
        <v>102.59449645586456</v>
      </c>
      <c r="Q73" s="76">
        <v>122.15521539038056</v>
      </c>
      <c r="R73" s="76">
        <v>151.84209110143871</v>
      </c>
      <c r="S73" s="76">
        <v>180.59736502102857</v>
      </c>
      <c r="T73" s="76">
        <v>201.93</v>
      </c>
      <c r="U73" s="76">
        <v>224.19</v>
      </c>
      <c r="V73" s="76">
        <v>242.62019686865168</v>
      </c>
      <c r="W73" s="76">
        <v>259.76561569152335</v>
      </c>
      <c r="X73" s="76">
        <v>278.0889315351202</v>
      </c>
      <c r="Y73" s="76">
        <v>278.0889315351202</v>
      </c>
      <c r="Z73" s="76">
        <v>0</v>
      </c>
      <c r="AB73" s="89"/>
      <c r="AC73" s="23" t="s">
        <v>100</v>
      </c>
      <c r="AD73" s="14">
        <v>70</v>
      </c>
      <c r="AE73" s="24">
        <f t="shared" si="20"/>
        <v>0</v>
      </c>
      <c r="AF73" s="24">
        <f t="shared" si="20"/>
        <v>0</v>
      </c>
      <c r="AG73" s="24">
        <f t="shared" si="20"/>
        <v>0</v>
      </c>
      <c r="AH73" s="24">
        <f t="shared" si="20"/>
        <v>0</v>
      </c>
      <c r="AI73" s="24">
        <f t="shared" si="20"/>
        <v>0</v>
      </c>
      <c r="AJ73" s="24">
        <f t="shared" si="20"/>
        <v>0</v>
      </c>
      <c r="AK73" s="24">
        <f t="shared" si="20"/>
        <v>5.5500000000000001E-2</v>
      </c>
      <c r="AL73" s="24">
        <f t="shared" si="20"/>
        <v>0.16445925295641009</v>
      </c>
      <c r="AM73" s="24">
        <f t="shared" si="20"/>
        <v>0.19593074188334081</v>
      </c>
      <c r="AN73" s="24">
        <f t="shared" si="20"/>
        <v>0.28124179785764558</v>
      </c>
      <c r="AO73" s="24">
        <f t="shared" si="20"/>
        <v>0.53217370317785495</v>
      </c>
      <c r="AP73" s="24">
        <f t="shared" si="20"/>
        <v>0.64524840538279593</v>
      </c>
      <c r="AQ73" s="24">
        <f t="shared" si="20"/>
        <v>0.76827179490805386</v>
      </c>
      <c r="AR73" s="24">
        <f t="shared" si="20"/>
        <v>0.95498170504049507</v>
      </c>
      <c r="AS73" s="24">
        <f t="shared" si="20"/>
        <v>1.1358324844089847</v>
      </c>
      <c r="AT73" s="24">
        <f t="shared" si="20"/>
        <v>1.27</v>
      </c>
      <c r="AU73" s="24">
        <f t="shared" si="21"/>
        <v>1.41</v>
      </c>
      <c r="AV73" s="24">
        <f t="shared" si="21"/>
        <v>1.5259131878531551</v>
      </c>
      <c r="AW73" s="24">
        <f t="shared" si="21"/>
        <v>1.6337460106385115</v>
      </c>
      <c r="AX73" s="24">
        <f t="shared" si="21"/>
        <v>1.7489869907869195</v>
      </c>
      <c r="AY73" s="24">
        <f t="shared" si="21"/>
        <v>1.7489869907869195</v>
      </c>
      <c r="AZ73" s="24">
        <f t="shared" si="21"/>
        <v>0</v>
      </c>
    </row>
    <row r="74" spans="1:53">
      <c r="A74" s="1"/>
      <c r="B74" s="83"/>
      <c r="C74" s="17" t="s">
        <v>100</v>
      </c>
      <c r="D74" s="14">
        <v>75</v>
      </c>
      <c r="E74" s="76">
        <v>0</v>
      </c>
      <c r="F74" s="76">
        <v>0</v>
      </c>
      <c r="G74" s="76">
        <v>0</v>
      </c>
      <c r="H74" s="76">
        <v>0</v>
      </c>
      <c r="I74" s="76">
        <v>0</v>
      </c>
      <c r="J74" s="76">
        <v>0</v>
      </c>
      <c r="K74" s="76">
        <v>0</v>
      </c>
      <c r="L74" s="76">
        <v>23.902480231051317</v>
      </c>
      <c r="M74" s="76">
        <v>26.54883025887306</v>
      </c>
      <c r="N74" s="76">
        <v>37.336335940003906</v>
      </c>
      <c r="O74" s="76">
        <v>77.690993790765631</v>
      </c>
      <c r="P74" s="76">
        <v>93.449712775691694</v>
      </c>
      <c r="Q74" s="76">
        <v>110.42815947101971</v>
      </c>
      <c r="R74" s="76">
        <v>136.74</v>
      </c>
      <c r="S74" s="76">
        <v>159</v>
      </c>
      <c r="T74" s="76">
        <v>181.26</v>
      </c>
      <c r="U74" s="76">
        <v>203.52</v>
      </c>
      <c r="V74" s="76">
        <v>215.52846257479891</v>
      </c>
      <c r="W74" s="76">
        <v>227.6796261572384</v>
      </c>
      <c r="X74" s="76">
        <v>240.70705118855162</v>
      </c>
      <c r="Y74" s="76">
        <v>240.70705118855162</v>
      </c>
      <c r="Z74" s="76">
        <v>0</v>
      </c>
      <c r="AB74" s="89"/>
      <c r="AC74" s="23" t="s">
        <v>100</v>
      </c>
      <c r="AD74" s="14">
        <v>75</v>
      </c>
      <c r="AE74" s="24">
        <f t="shared" si="20"/>
        <v>0</v>
      </c>
      <c r="AF74" s="24">
        <f t="shared" si="20"/>
        <v>0</v>
      </c>
      <c r="AG74" s="24">
        <f t="shared" si="20"/>
        <v>0</v>
      </c>
      <c r="AH74" s="24">
        <f t="shared" si="20"/>
        <v>0</v>
      </c>
      <c r="AI74" s="24">
        <f t="shared" si="20"/>
        <v>0</v>
      </c>
      <c r="AJ74" s="24">
        <f t="shared" si="20"/>
        <v>0</v>
      </c>
      <c r="AK74" s="24">
        <f t="shared" si="20"/>
        <v>0</v>
      </c>
      <c r="AL74" s="24">
        <f t="shared" si="20"/>
        <v>0.15033006434623469</v>
      </c>
      <c r="AM74" s="24">
        <f t="shared" si="20"/>
        <v>0.16697377521303811</v>
      </c>
      <c r="AN74" s="24">
        <f t="shared" si="20"/>
        <v>0.23481972289310632</v>
      </c>
      <c r="AO74" s="24">
        <f t="shared" si="20"/>
        <v>0.48862260245764549</v>
      </c>
      <c r="AP74" s="24">
        <f t="shared" si="20"/>
        <v>0.5877340426144132</v>
      </c>
      <c r="AQ74" s="24">
        <f t="shared" si="20"/>
        <v>0.69451672623282834</v>
      </c>
      <c r="AR74" s="24">
        <f t="shared" si="20"/>
        <v>0.8600000000000001</v>
      </c>
      <c r="AS74" s="24">
        <f t="shared" si="20"/>
        <v>1</v>
      </c>
      <c r="AT74" s="24">
        <f t="shared" ref="AT74:AT80" si="22">T74/$AE$3</f>
        <v>1.1399999999999999</v>
      </c>
      <c r="AU74" s="24">
        <f t="shared" si="21"/>
        <v>1.28</v>
      </c>
      <c r="AV74" s="24">
        <f t="shared" si="21"/>
        <v>1.3555249218540812</v>
      </c>
      <c r="AW74" s="24">
        <f t="shared" si="21"/>
        <v>1.4319473343222542</v>
      </c>
      <c r="AX74" s="24">
        <f t="shared" si="21"/>
        <v>1.5138808250852303</v>
      </c>
      <c r="AY74" s="24">
        <f t="shared" si="21"/>
        <v>1.5138808250852303</v>
      </c>
      <c r="AZ74" s="24">
        <f t="shared" si="21"/>
        <v>0</v>
      </c>
    </row>
    <row r="75" spans="1:53">
      <c r="A75" s="1"/>
      <c r="B75" s="83"/>
      <c r="C75" s="18" t="s">
        <v>100</v>
      </c>
      <c r="D75" s="13">
        <v>80</v>
      </c>
      <c r="E75" s="76">
        <v>0</v>
      </c>
      <c r="F75" s="76">
        <v>0</v>
      </c>
      <c r="G75" s="76">
        <v>0</v>
      </c>
      <c r="H75" s="76">
        <v>0</v>
      </c>
      <c r="I75" s="76">
        <v>0</v>
      </c>
      <c r="J75" s="76">
        <v>0</v>
      </c>
      <c r="K75" s="76">
        <v>0</v>
      </c>
      <c r="L75" s="76">
        <v>17.298489203510606</v>
      </c>
      <c r="M75" s="76">
        <v>22.398131076309166</v>
      </c>
      <c r="N75" s="76">
        <v>30.863978349071601</v>
      </c>
      <c r="O75" s="76">
        <v>74.38307824129275</v>
      </c>
      <c r="P75" s="76">
        <v>89.460331874940579</v>
      </c>
      <c r="Q75" s="76">
        <v>105.10029169022</v>
      </c>
      <c r="R75" s="76">
        <v>127.84237459217519</v>
      </c>
      <c r="S75" s="76">
        <v>146.28</v>
      </c>
      <c r="T75" s="76">
        <v>163.77000000000001</v>
      </c>
      <c r="U75" s="76">
        <v>179.67</v>
      </c>
      <c r="V75" s="76">
        <v>185.51454817130511</v>
      </c>
      <c r="W75" s="76">
        <v>191.7925876614739</v>
      </c>
      <c r="X75" s="76">
        <v>195.41973534786561</v>
      </c>
      <c r="Y75" s="76">
        <v>195.41973534786561</v>
      </c>
      <c r="Z75" s="76">
        <v>0</v>
      </c>
      <c r="AB75" s="89"/>
      <c r="AC75" s="23" t="s">
        <v>100</v>
      </c>
      <c r="AD75" s="14">
        <v>80</v>
      </c>
      <c r="AE75" s="24">
        <f t="shared" ref="AE75:AS80" si="23">E75/$AE$3</f>
        <v>0</v>
      </c>
      <c r="AF75" s="24">
        <f t="shared" si="23"/>
        <v>0</v>
      </c>
      <c r="AG75" s="24">
        <f t="shared" si="23"/>
        <v>0</v>
      </c>
      <c r="AH75" s="24">
        <f t="shared" si="23"/>
        <v>0</v>
      </c>
      <c r="AI75" s="24">
        <f t="shared" si="23"/>
        <v>0</v>
      </c>
      <c r="AJ75" s="24">
        <f t="shared" si="23"/>
        <v>0</v>
      </c>
      <c r="AK75" s="24">
        <f t="shared" si="23"/>
        <v>0</v>
      </c>
      <c r="AL75" s="24">
        <f t="shared" si="23"/>
        <v>0.10879552958182771</v>
      </c>
      <c r="AM75" s="24">
        <f t="shared" si="23"/>
        <v>0.14086874890760481</v>
      </c>
      <c r="AN75" s="24">
        <f t="shared" si="23"/>
        <v>0.19411307137780881</v>
      </c>
      <c r="AO75" s="24">
        <f t="shared" si="23"/>
        <v>0.46781810214649527</v>
      </c>
      <c r="AP75" s="24">
        <f t="shared" si="23"/>
        <v>0.56264359669773945</v>
      </c>
      <c r="AQ75" s="24">
        <f t="shared" si="23"/>
        <v>0.66100812383786167</v>
      </c>
      <c r="AR75" s="24">
        <f t="shared" si="23"/>
        <v>0.80404009177468672</v>
      </c>
      <c r="AS75" s="24">
        <f t="shared" si="23"/>
        <v>0.92</v>
      </c>
      <c r="AT75" s="24">
        <f t="shared" si="22"/>
        <v>1.03</v>
      </c>
      <c r="AU75" s="24">
        <f t="shared" si="21"/>
        <v>1.1299999999999999</v>
      </c>
      <c r="AV75" s="24">
        <f t="shared" si="21"/>
        <v>1.1667581645994032</v>
      </c>
      <c r="AW75" s="24">
        <f t="shared" si="21"/>
        <v>1.2062426896948044</v>
      </c>
      <c r="AX75" s="24">
        <f t="shared" si="21"/>
        <v>1.2290549392947523</v>
      </c>
      <c r="AY75" s="24">
        <f t="shared" si="21"/>
        <v>1.2290549392947523</v>
      </c>
      <c r="AZ75" s="24">
        <f t="shared" si="21"/>
        <v>0</v>
      </c>
    </row>
    <row r="76" spans="1:53">
      <c r="A76" s="1"/>
      <c r="B76" s="83"/>
      <c r="C76" s="17" t="s">
        <v>100</v>
      </c>
      <c r="D76" s="14">
        <v>85</v>
      </c>
      <c r="E76" s="76">
        <v>0</v>
      </c>
      <c r="F76" s="76">
        <v>0</v>
      </c>
      <c r="G76" s="76">
        <v>0</v>
      </c>
      <c r="H76" s="76">
        <v>0</v>
      </c>
      <c r="I76" s="76">
        <v>0</v>
      </c>
      <c r="J76" s="76">
        <v>0</v>
      </c>
      <c r="K76" s="76">
        <v>0</v>
      </c>
      <c r="L76" s="76">
        <v>11.199065538154583</v>
      </c>
      <c r="M76" s="76">
        <v>17.320906245891258</v>
      </c>
      <c r="N76" s="76">
        <v>23.936056592576847</v>
      </c>
      <c r="O76" s="76">
        <v>67.579482593089168</v>
      </c>
      <c r="P76" s="76">
        <v>81.379498356986574</v>
      </c>
      <c r="Q76" s="76">
        <v>95.964853011622878</v>
      </c>
      <c r="R76" s="76">
        <v>111.01428070042753</v>
      </c>
      <c r="S76" s="76">
        <v>126.18739444854434</v>
      </c>
      <c r="T76" s="76">
        <v>141.1434208226122</v>
      </c>
      <c r="U76" s="76">
        <v>155.55805774836207</v>
      </c>
      <c r="V76" s="76">
        <v>169.1374039726517</v>
      </c>
      <c r="W76" s="76">
        <v>181.62837755298804</v>
      </c>
      <c r="X76" s="76">
        <v>192.82546331820475</v>
      </c>
      <c r="Y76" s="76">
        <v>192.82546331820475</v>
      </c>
      <c r="Z76" s="76">
        <v>0</v>
      </c>
      <c r="AB76" s="89"/>
      <c r="AC76" s="23" t="s">
        <v>100</v>
      </c>
      <c r="AD76" s="14">
        <v>85</v>
      </c>
      <c r="AE76" s="24">
        <f t="shared" si="23"/>
        <v>0</v>
      </c>
      <c r="AF76" s="24">
        <f t="shared" si="23"/>
        <v>0</v>
      </c>
      <c r="AG76" s="24">
        <f t="shared" si="23"/>
        <v>0</v>
      </c>
      <c r="AH76" s="24">
        <f t="shared" si="23"/>
        <v>0</v>
      </c>
      <c r="AI76" s="24">
        <f t="shared" si="23"/>
        <v>0</v>
      </c>
      <c r="AJ76" s="24">
        <f t="shared" si="23"/>
        <v>0</v>
      </c>
      <c r="AK76" s="24">
        <f t="shared" si="23"/>
        <v>0</v>
      </c>
      <c r="AL76" s="24">
        <f t="shared" si="23"/>
        <v>7.0434374453802406E-2</v>
      </c>
      <c r="AM76" s="24">
        <f t="shared" si="23"/>
        <v>0.10893651726975634</v>
      </c>
      <c r="AN76" s="24">
        <f t="shared" si="23"/>
        <v>0.15054123643130093</v>
      </c>
      <c r="AO76" s="24">
        <f t="shared" si="23"/>
        <v>0.42502819240936585</v>
      </c>
      <c r="AP76" s="24">
        <f t="shared" si="23"/>
        <v>0.5118207443835634</v>
      </c>
      <c r="AQ76" s="24">
        <f t="shared" si="23"/>
        <v>0.60355253466429482</v>
      </c>
      <c r="AR76" s="24">
        <f t="shared" si="23"/>
        <v>0.69820302327312911</v>
      </c>
      <c r="AS76" s="24">
        <f t="shared" si="23"/>
        <v>0.79363141162606499</v>
      </c>
      <c r="AT76" s="24">
        <f t="shared" si="22"/>
        <v>0.88769447058246664</v>
      </c>
      <c r="AU76" s="24">
        <f t="shared" si="21"/>
        <v>0.97835256445510743</v>
      </c>
      <c r="AV76" s="24">
        <f t="shared" si="21"/>
        <v>1.0637572576896333</v>
      </c>
      <c r="AW76" s="24">
        <f t="shared" si="21"/>
        <v>1.1423168399558996</v>
      </c>
      <c r="AX76" s="24">
        <f t="shared" si="21"/>
        <v>1.212738763007577</v>
      </c>
      <c r="AY76" s="24">
        <f t="shared" si="21"/>
        <v>1.212738763007577</v>
      </c>
      <c r="AZ76" s="24">
        <f t="shared" si="21"/>
        <v>0</v>
      </c>
    </row>
    <row r="77" spans="1:53">
      <c r="A77" s="1"/>
      <c r="B77" s="83"/>
      <c r="C77" s="18" t="s">
        <v>100</v>
      </c>
      <c r="D77" s="13">
        <v>90</v>
      </c>
      <c r="E77" s="76">
        <v>0</v>
      </c>
      <c r="F77" s="76">
        <v>0</v>
      </c>
      <c r="G77" s="76">
        <v>0</v>
      </c>
      <c r="H77" s="76">
        <v>0</v>
      </c>
      <c r="I77" s="76">
        <v>0</v>
      </c>
      <c r="J77" s="76">
        <v>0</v>
      </c>
      <c r="K77" s="76">
        <v>0</v>
      </c>
      <c r="L77" s="76">
        <v>7.95</v>
      </c>
      <c r="M77" s="76">
        <v>13.066377146098468</v>
      </c>
      <c r="N77" s="76">
        <v>17.576292811961807</v>
      </c>
      <c r="O77" s="76">
        <v>62.714880477464803</v>
      </c>
      <c r="P77" s="76">
        <v>75.243159154215235</v>
      </c>
      <c r="Q77" s="76">
        <v>88.426691960548567</v>
      </c>
      <c r="R77" s="76">
        <v>101.97237067384778</v>
      </c>
      <c r="S77" s="76">
        <v>115.57309659873648</v>
      </c>
      <c r="T77" s="76">
        <v>128.92442400555666</v>
      </c>
      <c r="U77" s="76">
        <v>141.73929647764348</v>
      </c>
      <c r="V77" s="76">
        <v>153.76000974164538</v>
      </c>
      <c r="W77" s="76">
        <v>164.76695415081488</v>
      </c>
      <c r="X77" s="76">
        <v>174.58405912912266</v>
      </c>
      <c r="Y77" s="76">
        <v>174.58405912912266</v>
      </c>
      <c r="Z77" s="76">
        <v>0</v>
      </c>
      <c r="AB77" s="89"/>
      <c r="AC77" s="23" t="s">
        <v>100</v>
      </c>
      <c r="AD77" s="14">
        <v>90</v>
      </c>
      <c r="AE77" s="24">
        <f t="shared" si="23"/>
        <v>0</v>
      </c>
      <c r="AF77" s="24">
        <f t="shared" si="23"/>
        <v>0</v>
      </c>
      <c r="AG77" s="24">
        <f t="shared" si="23"/>
        <v>0</v>
      </c>
      <c r="AH77" s="24">
        <f t="shared" si="23"/>
        <v>0</v>
      </c>
      <c r="AI77" s="24">
        <f t="shared" si="23"/>
        <v>0</v>
      </c>
      <c r="AJ77" s="24">
        <f t="shared" si="23"/>
        <v>0</v>
      </c>
      <c r="AK77" s="24">
        <f t="shared" si="23"/>
        <v>0</v>
      </c>
      <c r="AL77" s="24">
        <f t="shared" si="23"/>
        <v>0.05</v>
      </c>
      <c r="AM77" s="24">
        <f t="shared" si="23"/>
        <v>8.217847261697149E-2</v>
      </c>
      <c r="AN77" s="24">
        <f t="shared" si="23"/>
        <v>0.1105427220878101</v>
      </c>
      <c r="AO77" s="24">
        <f t="shared" si="23"/>
        <v>0.39443321055009312</v>
      </c>
      <c r="AP77" s="24">
        <f t="shared" si="23"/>
        <v>0.47322741606424679</v>
      </c>
      <c r="AQ77" s="24">
        <f t="shared" si="23"/>
        <v>0.55614271673300986</v>
      </c>
      <c r="AR77" s="24">
        <f t="shared" si="23"/>
        <v>0.64133566461539482</v>
      </c>
      <c r="AS77" s="24">
        <f t="shared" si="23"/>
        <v>0.72687482137570114</v>
      </c>
      <c r="AT77" s="24">
        <f t="shared" si="22"/>
        <v>0.81084543399721165</v>
      </c>
      <c r="AU77" s="24">
        <f t="shared" si="21"/>
        <v>0.89144211621159419</v>
      </c>
      <c r="AV77" s="24">
        <f t="shared" si="21"/>
        <v>0.9670440864254426</v>
      </c>
      <c r="AW77" s="24">
        <f t="shared" si="21"/>
        <v>1.0362701518919175</v>
      </c>
      <c r="AX77" s="24">
        <f t="shared" si="21"/>
        <v>1.0980129504976268</v>
      </c>
      <c r="AY77" s="24">
        <f t="shared" si="21"/>
        <v>1.0980129504976268</v>
      </c>
      <c r="AZ77" s="24">
        <f t="shared" si="21"/>
        <v>0</v>
      </c>
      <c r="BA77" s="115"/>
    </row>
    <row r="78" spans="1:53">
      <c r="A78" s="1"/>
      <c r="B78" s="83"/>
      <c r="C78" s="17" t="s">
        <v>100</v>
      </c>
      <c r="D78" s="14">
        <v>95</v>
      </c>
      <c r="E78" s="76">
        <v>0</v>
      </c>
      <c r="F78" s="76">
        <v>0</v>
      </c>
      <c r="G78" s="76">
        <v>0</v>
      </c>
      <c r="H78" s="76">
        <v>0</v>
      </c>
      <c r="I78" s="76">
        <v>0</v>
      </c>
      <c r="J78" s="76">
        <v>0</v>
      </c>
      <c r="K78" s="76">
        <v>0</v>
      </c>
      <c r="L78" s="76">
        <v>0</v>
      </c>
      <c r="M78" s="76">
        <v>8.0481481481481474</v>
      </c>
      <c r="N78" s="76">
        <v>7.95</v>
      </c>
      <c r="O78" s="76">
        <v>31.8</v>
      </c>
      <c r="P78" s="76">
        <v>31.8</v>
      </c>
      <c r="Q78" s="76">
        <v>40</v>
      </c>
      <c r="R78" s="76">
        <v>71.55</v>
      </c>
      <c r="S78" s="76">
        <v>71.55</v>
      </c>
      <c r="T78" s="76">
        <v>71.55</v>
      </c>
      <c r="U78" s="76">
        <v>71.55</v>
      </c>
      <c r="V78" s="76">
        <v>71.55</v>
      </c>
      <c r="W78" s="76">
        <v>71.55</v>
      </c>
      <c r="X78" s="76">
        <v>71.55</v>
      </c>
      <c r="Y78" s="76">
        <v>71.55</v>
      </c>
      <c r="Z78" s="76">
        <v>0</v>
      </c>
      <c r="AB78" s="89"/>
      <c r="AC78" s="23" t="s">
        <v>100</v>
      </c>
      <c r="AD78" s="14">
        <v>95</v>
      </c>
      <c r="AE78" s="24">
        <f t="shared" si="23"/>
        <v>0</v>
      </c>
      <c r="AF78" s="24">
        <f t="shared" si="23"/>
        <v>0</v>
      </c>
      <c r="AG78" s="24">
        <f t="shared" si="23"/>
        <v>0</v>
      </c>
      <c r="AH78" s="24">
        <f t="shared" si="23"/>
        <v>0</v>
      </c>
      <c r="AI78" s="24">
        <f t="shared" si="23"/>
        <v>0</v>
      </c>
      <c r="AJ78" s="24">
        <f t="shared" si="23"/>
        <v>0</v>
      </c>
      <c r="AK78" s="24">
        <f t="shared" si="23"/>
        <v>0</v>
      </c>
      <c r="AL78" s="24">
        <f t="shared" si="23"/>
        <v>0</v>
      </c>
      <c r="AM78" s="24">
        <f t="shared" si="23"/>
        <v>5.0617283950617278E-2</v>
      </c>
      <c r="AN78" s="24">
        <f t="shared" si="23"/>
        <v>0.05</v>
      </c>
      <c r="AO78" s="24">
        <f t="shared" si="23"/>
        <v>0.2</v>
      </c>
      <c r="AP78" s="24">
        <f t="shared" si="23"/>
        <v>0.2</v>
      </c>
      <c r="AQ78" s="24">
        <f t="shared" si="23"/>
        <v>0.25157232704402516</v>
      </c>
      <c r="AR78" s="24">
        <f>R78/$AE$3</f>
        <v>0.44999999999999996</v>
      </c>
      <c r="AS78" s="24">
        <f t="shared" si="23"/>
        <v>0.44999999999999996</v>
      </c>
      <c r="AT78" s="24">
        <f t="shared" si="22"/>
        <v>0.44999999999999996</v>
      </c>
      <c r="AU78" s="24">
        <f t="shared" si="21"/>
        <v>0.44999999999999996</v>
      </c>
      <c r="AV78" s="24">
        <f t="shared" si="21"/>
        <v>0.44999999999999996</v>
      </c>
      <c r="AW78" s="24">
        <f t="shared" si="21"/>
        <v>0.44999999999999996</v>
      </c>
      <c r="AX78" s="24">
        <f t="shared" si="21"/>
        <v>0.44999999999999996</v>
      </c>
      <c r="AY78" s="24">
        <f t="shared" si="21"/>
        <v>0.44999999999999996</v>
      </c>
      <c r="AZ78" s="24">
        <f t="shared" si="21"/>
        <v>0</v>
      </c>
    </row>
    <row r="79" spans="1:53">
      <c r="A79" s="1"/>
      <c r="B79" s="83"/>
      <c r="C79" s="18" t="s">
        <v>100</v>
      </c>
      <c r="D79" s="13">
        <v>100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f>159*0.1</f>
        <v>15.9</v>
      </c>
      <c r="P79" s="77">
        <f>159*0.15</f>
        <v>23.849999999999998</v>
      </c>
      <c r="Q79" s="77">
        <f>159*0.2</f>
        <v>31.8</v>
      </c>
      <c r="R79" s="77">
        <v>47.7</v>
      </c>
      <c r="S79" s="77">
        <v>47.7</v>
      </c>
      <c r="T79" s="77">
        <v>47.7</v>
      </c>
      <c r="U79" s="77">
        <v>47.7</v>
      </c>
      <c r="V79" s="77">
        <v>47.7</v>
      </c>
      <c r="W79" s="77">
        <v>47.7</v>
      </c>
      <c r="X79" s="77">
        <v>47.7</v>
      </c>
      <c r="Y79" s="77">
        <v>47.7</v>
      </c>
      <c r="Z79" s="77">
        <v>0</v>
      </c>
      <c r="AB79" s="89"/>
      <c r="AC79" s="23" t="s">
        <v>100</v>
      </c>
      <c r="AD79" s="14">
        <v>100</v>
      </c>
      <c r="AE79" s="24">
        <f t="shared" si="23"/>
        <v>0</v>
      </c>
      <c r="AF79" s="24">
        <f t="shared" si="23"/>
        <v>0</v>
      </c>
      <c r="AG79" s="24">
        <f t="shared" si="23"/>
        <v>0</v>
      </c>
      <c r="AH79" s="24">
        <f t="shared" si="23"/>
        <v>0</v>
      </c>
      <c r="AI79" s="24">
        <f t="shared" si="23"/>
        <v>0</v>
      </c>
      <c r="AJ79" s="24">
        <f t="shared" si="23"/>
        <v>0</v>
      </c>
      <c r="AK79" s="24">
        <f t="shared" si="23"/>
        <v>0</v>
      </c>
      <c r="AL79" s="24">
        <f t="shared" si="23"/>
        <v>0</v>
      </c>
      <c r="AM79" s="24">
        <f t="shared" si="23"/>
        <v>0</v>
      </c>
      <c r="AN79" s="24">
        <f t="shared" si="23"/>
        <v>0</v>
      </c>
      <c r="AO79" s="24">
        <f t="shared" si="23"/>
        <v>0.1</v>
      </c>
      <c r="AP79" s="24">
        <f t="shared" si="23"/>
        <v>0.15</v>
      </c>
      <c r="AQ79" s="24">
        <f t="shared" si="23"/>
        <v>0.2</v>
      </c>
      <c r="AR79" s="24">
        <f t="shared" si="23"/>
        <v>0.30000000000000004</v>
      </c>
      <c r="AS79" s="24">
        <f t="shared" si="23"/>
        <v>0.30000000000000004</v>
      </c>
      <c r="AT79" s="24">
        <f t="shared" si="22"/>
        <v>0.30000000000000004</v>
      </c>
      <c r="AU79" s="24">
        <f t="shared" si="21"/>
        <v>0.30000000000000004</v>
      </c>
      <c r="AV79" s="24">
        <f t="shared" si="21"/>
        <v>0.30000000000000004</v>
      </c>
      <c r="AW79" s="24">
        <f t="shared" si="21"/>
        <v>0.30000000000000004</v>
      </c>
      <c r="AX79" s="24">
        <f t="shared" si="21"/>
        <v>0.30000000000000004</v>
      </c>
      <c r="AY79" s="24">
        <f t="shared" si="21"/>
        <v>0.30000000000000004</v>
      </c>
      <c r="AZ79" s="24">
        <f t="shared" si="21"/>
        <v>0</v>
      </c>
    </row>
    <row r="80" spans="1:53">
      <c r="A80" s="1"/>
      <c r="B80" s="84"/>
      <c r="C80" s="78" t="s">
        <v>101</v>
      </c>
      <c r="D80" s="16">
        <v>100</v>
      </c>
      <c r="E80" s="77">
        <v>0</v>
      </c>
      <c r="F80" s="77">
        <v>0</v>
      </c>
      <c r="G80" s="77">
        <v>0</v>
      </c>
      <c r="H80" s="77">
        <v>0</v>
      </c>
      <c r="I80" s="77">
        <v>0</v>
      </c>
      <c r="J80" s="77">
        <v>0</v>
      </c>
      <c r="K80" s="77">
        <v>0</v>
      </c>
      <c r="L80" s="77">
        <v>0</v>
      </c>
      <c r="M80" s="77">
        <v>0</v>
      </c>
      <c r="N80" s="77">
        <v>0</v>
      </c>
      <c r="O80" s="77">
        <v>0</v>
      </c>
      <c r="P80" s="77">
        <v>0</v>
      </c>
      <c r="Q80" s="77">
        <v>0</v>
      </c>
      <c r="R80" s="77">
        <v>0</v>
      </c>
      <c r="S80" s="77">
        <v>0</v>
      </c>
      <c r="T80" s="77">
        <v>0</v>
      </c>
      <c r="U80" s="77">
        <v>0</v>
      </c>
      <c r="V80" s="77">
        <v>0</v>
      </c>
      <c r="W80" s="77">
        <v>0</v>
      </c>
      <c r="X80" s="77">
        <v>0</v>
      </c>
      <c r="Y80" s="77">
        <v>0</v>
      </c>
      <c r="Z80" s="77">
        <v>0</v>
      </c>
      <c r="AB80" s="90"/>
      <c r="AC80" s="23" t="s">
        <v>101</v>
      </c>
      <c r="AD80" s="14">
        <v>100</v>
      </c>
      <c r="AE80" s="24">
        <f t="shared" si="23"/>
        <v>0</v>
      </c>
      <c r="AF80" s="24">
        <f t="shared" si="23"/>
        <v>0</v>
      </c>
      <c r="AG80" s="24">
        <f t="shared" si="23"/>
        <v>0</v>
      </c>
      <c r="AH80" s="24">
        <f t="shared" si="23"/>
        <v>0</v>
      </c>
      <c r="AI80" s="24">
        <f t="shared" si="23"/>
        <v>0</v>
      </c>
      <c r="AJ80" s="24">
        <f t="shared" si="23"/>
        <v>0</v>
      </c>
      <c r="AK80" s="24">
        <f t="shared" si="23"/>
        <v>0</v>
      </c>
      <c r="AL80" s="24">
        <f t="shared" si="23"/>
        <v>0</v>
      </c>
      <c r="AM80" s="24">
        <f t="shared" si="23"/>
        <v>0</v>
      </c>
      <c r="AN80" s="24">
        <f t="shared" si="23"/>
        <v>0</v>
      </c>
      <c r="AO80" s="24">
        <f t="shared" si="23"/>
        <v>0</v>
      </c>
      <c r="AP80" s="24">
        <f t="shared" si="23"/>
        <v>0</v>
      </c>
      <c r="AQ80" s="24">
        <f t="shared" si="23"/>
        <v>0</v>
      </c>
      <c r="AR80" s="24">
        <f t="shared" si="23"/>
        <v>0</v>
      </c>
      <c r="AS80" s="24">
        <f t="shared" si="23"/>
        <v>0</v>
      </c>
      <c r="AT80" s="24">
        <f t="shared" si="22"/>
        <v>0</v>
      </c>
      <c r="AU80" s="24">
        <f t="shared" si="21"/>
        <v>0</v>
      </c>
      <c r="AV80" s="24">
        <f t="shared" si="21"/>
        <v>0</v>
      </c>
      <c r="AW80" s="24">
        <f t="shared" si="21"/>
        <v>0</v>
      </c>
      <c r="AX80" s="24">
        <f t="shared" si="21"/>
        <v>0</v>
      </c>
      <c r="AY80" s="24">
        <f t="shared" si="21"/>
        <v>0</v>
      </c>
      <c r="AZ80" s="24">
        <f t="shared" si="21"/>
        <v>0</v>
      </c>
    </row>
    <row r="81" spans="2:52" ht="24.6" customHeight="1">
      <c r="B81" s="65"/>
      <c r="C81" s="45"/>
      <c r="D81" s="46"/>
      <c r="E81" s="71" t="s">
        <v>108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1"/>
      <c r="AB81" s="121"/>
      <c r="AC81" s="121"/>
      <c r="AD81" s="122"/>
      <c r="AE81" s="71" t="s">
        <v>108</v>
      </c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1"/>
    </row>
    <row r="82" spans="2:52" ht="15" customHeight="1">
      <c r="B82" s="129" t="s">
        <v>92</v>
      </c>
      <c r="C82" s="130"/>
      <c r="D82" s="131"/>
      <c r="E82" s="59">
        <f t="shared" ref="E82:Z82" si="24">E9</f>
        <v>-40</v>
      </c>
      <c r="F82" s="59">
        <f t="shared" si="24"/>
        <v>-35</v>
      </c>
      <c r="G82" s="59">
        <f t="shared" si="24"/>
        <v>-30</v>
      </c>
      <c r="H82" s="59">
        <f t="shared" si="24"/>
        <v>-25</v>
      </c>
      <c r="I82" s="59">
        <f t="shared" si="24"/>
        <v>-20</v>
      </c>
      <c r="J82" s="59">
        <f t="shared" si="24"/>
        <v>-15</v>
      </c>
      <c r="K82" s="59">
        <f t="shared" si="24"/>
        <v>-10</v>
      </c>
      <c r="L82" s="59">
        <f t="shared" si="24"/>
        <v>-5</v>
      </c>
      <c r="M82" s="59">
        <f t="shared" si="24"/>
        <v>0</v>
      </c>
      <c r="N82" s="59">
        <f t="shared" si="24"/>
        <v>5</v>
      </c>
      <c r="O82" s="59">
        <f t="shared" si="24"/>
        <v>10</v>
      </c>
      <c r="P82" s="59">
        <f t="shared" si="24"/>
        <v>15</v>
      </c>
      <c r="Q82" s="59">
        <f t="shared" si="24"/>
        <v>20</v>
      </c>
      <c r="R82" s="59">
        <f t="shared" si="24"/>
        <v>25</v>
      </c>
      <c r="S82" s="59">
        <f t="shared" si="24"/>
        <v>30</v>
      </c>
      <c r="T82" s="59">
        <f t="shared" si="24"/>
        <v>35</v>
      </c>
      <c r="U82" s="59">
        <f t="shared" si="24"/>
        <v>40</v>
      </c>
      <c r="V82" s="59">
        <f t="shared" si="24"/>
        <v>45</v>
      </c>
      <c r="W82" s="59">
        <f t="shared" si="24"/>
        <v>50</v>
      </c>
      <c r="X82" s="59">
        <f t="shared" si="24"/>
        <v>55</v>
      </c>
      <c r="Y82" s="59">
        <f t="shared" si="24"/>
        <v>60</v>
      </c>
      <c r="Z82" s="59">
        <f t="shared" si="24"/>
        <v>65</v>
      </c>
      <c r="AB82" s="121" t="s">
        <v>92</v>
      </c>
      <c r="AC82" s="121"/>
      <c r="AD82" s="121"/>
      <c r="AE82" s="59">
        <f t="shared" ref="AE82:AZ82" si="25">AE9</f>
        <v>-40</v>
      </c>
      <c r="AF82" s="59">
        <f t="shared" si="25"/>
        <v>-35</v>
      </c>
      <c r="AG82" s="59">
        <f t="shared" si="25"/>
        <v>-30</v>
      </c>
      <c r="AH82" s="59">
        <f t="shared" si="25"/>
        <v>-25</v>
      </c>
      <c r="AI82" s="59">
        <f t="shared" si="25"/>
        <v>-20</v>
      </c>
      <c r="AJ82" s="59">
        <f t="shared" si="25"/>
        <v>-15</v>
      </c>
      <c r="AK82" s="59">
        <f t="shared" si="25"/>
        <v>-10</v>
      </c>
      <c r="AL82" s="59">
        <f t="shared" si="25"/>
        <v>-5</v>
      </c>
      <c r="AM82" s="59">
        <f t="shared" si="25"/>
        <v>0</v>
      </c>
      <c r="AN82" s="59">
        <f t="shared" si="25"/>
        <v>5</v>
      </c>
      <c r="AO82" s="59">
        <f t="shared" si="25"/>
        <v>10</v>
      </c>
      <c r="AP82" s="59">
        <f t="shared" si="25"/>
        <v>15</v>
      </c>
      <c r="AQ82" s="59">
        <f t="shared" si="25"/>
        <v>20</v>
      </c>
      <c r="AR82" s="59">
        <f t="shared" si="25"/>
        <v>25</v>
      </c>
      <c r="AS82" s="59">
        <f t="shared" si="25"/>
        <v>30</v>
      </c>
      <c r="AT82" s="59">
        <f t="shared" si="25"/>
        <v>35</v>
      </c>
      <c r="AU82" s="59">
        <f t="shared" si="25"/>
        <v>40</v>
      </c>
      <c r="AV82" s="59">
        <f t="shared" si="25"/>
        <v>45</v>
      </c>
      <c r="AW82" s="59">
        <f t="shared" si="25"/>
        <v>50</v>
      </c>
      <c r="AX82" s="59">
        <f t="shared" si="25"/>
        <v>55</v>
      </c>
      <c r="AY82" s="59">
        <f t="shared" si="25"/>
        <v>60</v>
      </c>
      <c r="AZ82" s="59">
        <f t="shared" si="25"/>
        <v>65</v>
      </c>
    </row>
    <row r="83" spans="2:52" ht="15" customHeight="1">
      <c r="B83" s="82"/>
      <c r="C83" s="14" t="s">
        <v>100</v>
      </c>
      <c r="D83" s="14">
        <v>0</v>
      </c>
      <c r="E83" s="76">
        <v>0</v>
      </c>
      <c r="F83" s="76">
        <v>0</v>
      </c>
      <c r="G83" s="76">
        <v>0</v>
      </c>
      <c r="H83" s="76">
        <v>0</v>
      </c>
      <c r="I83" s="76">
        <v>37.095303488663561</v>
      </c>
      <c r="J83" s="76">
        <v>54.669076235796446</v>
      </c>
      <c r="K83" s="76">
        <v>89.041812282705521</v>
      </c>
      <c r="L83" s="76">
        <v>123.74020680975541</v>
      </c>
      <c r="M83" s="76">
        <v>183.83095384028206</v>
      </c>
      <c r="N83" s="76">
        <v>264.42984664350445</v>
      </c>
      <c r="O83" s="76">
        <v>342.47014940290416</v>
      </c>
      <c r="P83" s="76">
        <v>403.43772910094719</v>
      </c>
      <c r="Q83" s="76">
        <v>447.91718279680697</v>
      </c>
      <c r="R83" s="76">
        <v>487.1074574631171</v>
      </c>
      <c r="S83" s="76">
        <v>527.75113419101717</v>
      </c>
      <c r="T83" s="76">
        <v>569.7837809555931</v>
      </c>
      <c r="U83" s="76">
        <v>613.13917761414245</v>
      </c>
      <c r="V83" s="76">
        <v>650.00000000000011</v>
      </c>
      <c r="W83" s="76">
        <v>650.00000000000011</v>
      </c>
      <c r="X83" s="76">
        <v>650.00000000000011</v>
      </c>
      <c r="Y83" s="76">
        <v>650.00000000000011</v>
      </c>
      <c r="Z83" s="76">
        <v>0</v>
      </c>
      <c r="AB83" s="88"/>
      <c r="AC83" s="23" t="s">
        <v>100</v>
      </c>
      <c r="AD83" s="14">
        <v>0</v>
      </c>
      <c r="AE83" s="24">
        <f t="shared" ref="AE83:AZ94" si="26">E83/$AE$3</f>
        <v>0</v>
      </c>
      <c r="AF83" s="24">
        <f t="shared" si="26"/>
        <v>0</v>
      </c>
      <c r="AG83" s="24">
        <f t="shared" si="26"/>
        <v>0</v>
      </c>
      <c r="AH83" s="24">
        <f t="shared" si="26"/>
        <v>0</v>
      </c>
      <c r="AI83" s="24">
        <f t="shared" si="26"/>
        <v>0.23330379552618591</v>
      </c>
      <c r="AJ83" s="24">
        <f t="shared" si="26"/>
        <v>0.34383066814966318</v>
      </c>
      <c r="AK83" s="24">
        <f t="shared" si="26"/>
        <v>0.56001139800443722</v>
      </c>
      <c r="AL83" s="24">
        <f t="shared" si="26"/>
        <v>0.77824029440097742</v>
      </c>
      <c r="AM83" s="24">
        <f t="shared" si="26"/>
        <v>1.1561695210080634</v>
      </c>
      <c r="AN83" s="24">
        <f t="shared" si="26"/>
        <v>1.663080796500028</v>
      </c>
      <c r="AO83" s="24">
        <f t="shared" si="26"/>
        <v>2.1539003107100889</v>
      </c>
      <c r="AP83" s="24">
        <f t="shared" si="26"/>
        <v>2.5373442081820579</v>
      </c>
      <c r="AQ83" s="24">
        <f t="shared" si="26"/>
        <v>2.8170891999799181</v>
      </c>
      <c r="AR83" s="24">
        <f t="shared" si="26"/>
        <v>3.0635689148623717</v>
      </c>
      <c r="AS83" s="24">
        <f t="shared" si="26"/>
        <v>3.3191895232139443</v>
      </c>
      <c r="AT83" s="24">
        <f t="shared" si="26"/>
        <v>3.5835457921735414</v>
      </c>
      <c r="AU83" s="24">
        <f t="shared" si="26"/>
        <v>3.8562212428562419</v>
      </c>
      <c r="AV83" s="24">
        <f t="shared" si="26"/>
        <v>4.0880503144654092</v>
      </c>
      <c r="AW83" s="24">
        <f t="shared" si="26"/>
        <v>4.0880503144654092</v>
      </c>
      <c r="AX83" s="24">
        <f t="shared" si="26"/>
        <v>4.0880503144654092</v>
      </c>
      <c r="AY83" s="24">
        <f t="shared" si="26"/>
        <v>4.0880503144654092</v>
      </c>
      <c r="AZ83" s="24">
        <f t="shared" si="26"/>
        <v>0</v>
      </c>
    </row>
    <row r="84" spans="2:52" ht="15" customHeight="1">
      <c r="B84" s="83"/>
      <c r="C84" s="14" t="s">
        <v>100</v>
      </c>
      <c r="D84" s="14">
        <v>5</v>
      </c>
      <c r="E84" s="76">
        <v>0</v>
      </c>
      <c r="F84" s="76">
        <v>0</v>
      </c>
      <c r="G84" s="76">
        <v>0</v>
      </c>
      <c r="H84" s="76">
        <v>0</v>
      </c>
      <c r="I84" s="76">
        <v>32.539739902336457</v>
      </c>
      <c r="J84" s="76">
        <v>47.955330031400401</v>
      </c>
      <c r="K84" s="76">
        <v>78.106852879566247</v>
      </c>
      <c r="L84" s="76">
        <v>123.74020680975541</v>
      </c>
      <c r="M84" s="76">
        <v>183.83095384028206</v>
      </c>
      <c r="N84" s="76">
        <v>264.42984664350445</v>
      </c>
      <c r="O84" s="76">
        <v>342.47014940290416</v>
      </c>
      <c r="P84" s="76">
        <v>403.43772910094719</v>
      </c>
      <c r="Q84" s="76">
        <v>447.91718279680697</v>
      </c>
      <c r="R84" s="76">
        <v>487.1074574631171</v>
      </c>
      <c r="S84" s="76">
        <v>527.75113419101717</v>
      </c>
      <c r="T84" s="76">
        <v>569.7837809555931</v>
      </c>
      <c r="U84" s="76">
        <v>613.13917761414245</v>
      </c>
      <c r="V84" s="76">
        <v>650.00000000000011</v>
      </c>
      <c r="W84" s="76">
        <v>650.00000000000011</v>
      </c>
      <c r="X84" s="76">
        <v>650.00000000000011</v>
      </c>
      <c r="Y84" s="76">
        <v>650.00000000000011</v>
      </c>
      <c r="Z84" s="76">
        <v>0</v>
      </c>
      <c r="AB84" s="89"/>
      <c r="AC84" s="23" t="s">
        <v>100</v>
      </c>
      <c r="AD84" s="14">
        <v>5</v>
      </c>
      <c r="AE84" s="24">
        <f t="shared" si="26"/>
        <v>0</v>
      </c>
      <c r="AF84" s="24">
        <f t="shared" si="26"/>
        <v>0</v>
      </c>
      <c r="AG84" s="24">
        <f t="shared" si="26"/>
        <v>0</v>
      </c>
      <c r="AH84" s="24">
        <f t="shared" si="26"/>
        <v>0</v>
      </c>
      <c r="AI84" s="24">
        <f t="shared" si="26"/>
        <v>0.20465245221595257</v>
      </c>
      <c r="AJ84" s="24">
        <f t="shared" si="26"/>
        <v>0.30160584925409056</v>
      </c>
      <c r="AK84" s="24">
        <f t="shared" si="26"/>
        <v>0.49123806842494494</v>
      </c>
      <c r="AL84" s="24">
        <f t="shared" si="26"/>
        <v>0.77824029440097742</v>
      </c>
      <c r="AM84" s="24">
        <f t="shared" si="26"/>
        <v>1.1561695210080634</v>
      </c>
      <c r="AN84" s="24">
        <f t="shared" si="26"/>
        <v>1.663080796500028</v>
      </c>
      <c r="AO84" s="24">
        <f t="shared" si="26"/>
        <v>2.1539003107100889</v>
      </c>
      <c r="AP84" s="24">
        <f t="shared" si="26"/>
        <v>2.5373442081820579</v>
      </c>
      <c r="AQ84" s="24">
        <f t="shared" si="26"/>
        <v>2.8170891999799181</v>
      </c>
      <c r="AR84" s="24">
        <f t="shared" si="26"/>
        <v>3.0635689148623717</v>
      </c>
      <c r="AS84" s="24">
        <f t="shared" si="26"/>
        <v>3.3191895232139443</v>
      </c>
      <c r="AT84" s="24">
        <f t="shared" si="26"/>
        <v>3.5835457921735414</v>
      </c>
      <c r="AU84" s="24">
        <f t="shared" si="26"/>
        <v>3.8562212428562419</v>
      </c>
      <c r="AV84" s="24">
        <f t="shared" si="26"/>
        <v>4.0880503144654092</v>
      </c>
      <c r="AW84" s="24">
        <f t="shared" si="26"/>
        <v>4.0880503144654092</v>
      </c>
      <c r="AX84" s="24">
        <f t="shared" si="26"/>
        <v>4.0880503144654092</v>
      </c>
      <c r="AY84" s="24">
        <f t="shared" si="26"/>
        <v>4.0880503144654092</v>
      </c>
      <c r="AZ84" s="24">
        <f t="shared" si="26"/>
        <v>0</v>
      </c>
    </row>
    <row r="85" spans="2:52" ht="15" customHeight="1">
      <c r="B85" s="83"/>
      <c r="C85" s="14" t="s">
        <v>100</v>
      </c>
      <c r="D85" s="14">
        <v>10</v>
      </c>
      <c r="E85" s="76">
        <v>0</v>
      </c>
      <c r="F85" s="76">
        <v>0</v>
      </c>
      <c r="G85" s="76">
        <v>0</v>
      </c>
      <c r="H85" s="76">
        <v>0</v>
      </c>
      <c r="I85" s="76">
        <v>25.589523283358979</v>
      </c>
      <c r="J85" s="76">
        <v>38.17053317083456</v>
      </c>
      <c r="K85" s="76">
        <v>61.67906985594864</v>
      </c>
      <c r="L85" s="76">
        <v>102.50766835926515</v>
      </c>
      <c r="M85" s="76">
        <v>161.04861517165446</v>
      </c>
      <c r="N85" s="76">
        <v>253.41912309420707</v>
      </c>
      <c r="O85" s="76">
        <v>342.47014940290416</v>
      </c>
      <c r="P85" s="76">
        <v>403.43772910094719</v>
      </c>
      <c r="Q85" s="76">
        <v>447.91718279680697</v>
      </c>
      <c r="R85" s="76">
        <v>487.1074574631171</v>
      </c>
      <c r="S85" s="76">
        <v>527.75113419101717</v>
      </c>
      <c r="T85" s="76">
        <v>569.7837809555931</v>
      </c>
      <c r="U85" s="76">
        <v>613.13917761414245</v>
      </c>
      <c r="V85" s="76">
        <v>650.00000000000011</v>
      </c>
      <c r="W85" s="76">
        <v>650.00000000000011</v>
      </c>
      <c r="X85" s="76">
        <v>650.00000000000011</v>
      </c>
      <c r="Y85" s="76">
        <v>650.00000000000011</v>
      </c>
      <c r="Z85" s="76">
        <v>0</v>
      </c>
      <c r="AB85" s="89"/>
      <c r="AC85" s="23" t="s">
        <v>100</v>
      </c>
      <c r="AD85" s="14">
        <v>10</v>
      </c>
      <c r="AE85" s="24">
        <f t="shared" si="26"/>
        <v>0</v>
      </c>
      <c r="AF85" s="24">
        <f t="shared" si="26"/>
        <v>0</v>
      </c>
      <c r="AG85" s="24">
        <f t="shared" si="26"/>
        <v>0</v>
      </c>
      <c r="AH85" s="24">
        <f t="shared" si="26"/>
        <v>0</v>
      </c>
      <c r="AI85" s="24">
        <f t="shared" si="26"/>
        <v>0.16094039800854704</v>
      </c>
      <c r="AJ85" s="24">
        <f t="shared" si="26"/>
        <v>0.24006624635745005</v>
      </c>
      <c r="AK85" s="24">
        <f t="shared" si="26"/>
        <v>0.38791867833929961</v>
      </c>
      <c r="AL85" s="24">
        <f t="shared" si="26"/>
        <v>0.64470231672493805</v>
      </c>
      <c r="AM85" s="24">
        <f t="shared" si="26"/>
        <v>1.0128843721487701</v>
      </c>
      <c r="AN85" s="24">
        <f t="shared" si="26"/>
        <v>1.5938309628566483</v>
      </c>
      <c r="AO85" s="24">
        <f t="shared" si="26"/>
        <v>2.1539003107100889</v>
      </c>
      <c r="AP85" s="24">
        <f t="shared" si="26"/>
        <v>2.5373442081820579</v>
      </c>
      <c r="AQ85" s="24">
        <f t="shared" si="26"/>
        <v>2.8170891999799181</v>
      </c>
      <c r="AR85" s="24">
        <f t="shared" si="26"/>
        <v>3.0635689148623717</v>
      </c>
      <c r="AS85" s="24">
        <f t="shared" si="26"/>
        <v>3.3191895232139443</v>
      </c>
      <c r="AT85" s="24">
        <f t="shared" si="26"/>
        <v>3.5835457921735414</v>
      </c>
      <c r="AU85" s="24">
        <f t="shared" si="26"/>
        <v>3.8562212428562419</v>
      </c>
      <c r="AV85" s="24">
        <f t="shared" si="26"/>
        <v>4.0880503144654092</v>
      </c>
      <c r="AW85" s="24">
        <f t="shared" si="26"/>
        <v>4.0880503144654092</v>
      </c>
      <c r="AX85" s="24">
        <f t="shared" si="26"/>
        <v>4.0880503144654092</v>
      </c>
      <c r="AY85" s="24">
        <f t="shared" si="26"/>
        <v>4.0880503144654092</v>
      </c>
      <c r="AZ85" s="24">
        <f t="shared" si="26"/>
        <v>0</v>
      </c>
    </row>
    <row r="86" spans="2:52" ht="15" customHeight="1">
      <c r="B86" s="83"/>
      <c r="C86" s="14" t="s">
        <v>100</v>
      </c>
      <c r="D86" s="14">
        <v>15</v>
      </c>
      <c r="E86" s="76">
        <v>0</v>
      </c>
      <c r="F86" s="76">
        <v>0</v>
      </c>
      <c r="G86" s="76">
        <v>0</v>
      </c>
      <c r="H86" s="76">
        <v>0</v>
      </c>
      <c r="I86" s="76">
        <v>20.732676710561439</v>
      </c>
      <c r="J86" s="76">
        <v>31.643369142246943</v>
      </c>
      <c r="K86" s="76">
        <v>50.772059887658102</v>
      </c>
      <c r="L86" s="76">
        <v>82.229655834555345</v>
      </c>
      <c r="M86" s="76">
        <v>130.71003041206345</v>
      </c>
      <c r="N86" s="76">
        <v>223.11438691725539</v>
      </c>
      <c r="O86" s="76">
        <v>313.55585265480539</v>
      </c>
      <c r="P86" s="76">
        <v>369.8022530388489</v>
      </c>
      <c r="Q86" s="76">
        <v>405.61221743006286</v>
      </c>
      <c r="R86" s="76">
        <v>435.50167676033283</v>
      </c>
      <c r="S86" s="76">
        <v>517.740023079906</v>
      </c>
      <c r="T86" s="76">
        <v>537.25793550058859</v>
      </c>
      <c r="U86" s="76">
        <v>602.53917761414255</v>
      </c>
      <c r="V86" s="76">
        <v>630.89629629629621</v>
      </c>
      <c r="W86" s="76">
        <v>650.00000000000011</v>
      </c>
      <c r="X86" s="76">
        <v>650.00000000000011</v>
      </c>
      <c r="Y86" s="76">
        <v>650.00000000000011</v>
      </c>
      <c r="Z86" s="76">
        <v>0</v>
      </c>
      <c r="AB86" s="89"/>
      <c r="AC86" s="23" t="s">
        <v>100</v>
      </c>
      <c r="AD86" s="14">
        <v>15</v>
      </c>
      <c r="AE86" s="24">
        <f t="shared" si="26"/>
        <v>0</v>
      </c>
      <c r="AF86" s="24">
        <f t="shared" si="26"/>
        <v>0</v>
      </c>
      <c r="AG86" s="24">
        <f t="shared" si="26"/>
        <v>0</v>
      </c>
      <c r="AH86" s="24">
        <f t="shared" si="26"/>
        <v>0</v>
      </c>
      <c r="AI86" s="24">
        <f t="shared" si="26"/>
        <v>0.13039419314818515</v>
      </c>
      <c r="AJ86" s="24">
        <f t="shared" si="26"/>
        <v>0.19901490026570404</v>
      </c>
      <c r="AK86" s="24">
        <f t="shared" si="26"/>
        <v>0.31932113136891888</v>
      </c>
      <c r="AL86" s="24">
        <f t="shared" si="26"/>
        <v>0.5171676467582097</v>
      </c>
      <c r="AM86" s="24">
        <f t="shared" si="26"/>
        <v>0.82207566296895251</v>
      </c>
      <c r="AN86" s="24">
        <f t="shared" si="26"/>
        <v>1.4032351378443735</v>
      </c>
      <c r="AO86" s="24">
        <f t="shared" si="26"/>
        <v>1.9720493877660716</v>
      </c>
      <c r="AP86" s="24">
        <f t="shared" si="26"/>
        <v>2.325800333577666</v>
      </c>
      <c r="AQ86" s="24">
        <f t="shared" si="26"/>
        <v>2.5510202354092004</v>
      </c>
      <c r="AR86" s="24">
        <f t="shared" si="26"/>
        <v>2.7390042563542947</v>
      </c>
      <c r="AS86" s="24">
        <f t="shared" si="26"/>
        <v>3.256226560250981</v>
      </c>
      <c r="AT86" s="24">
        <f t="shared" si="26"/>
        <v>3.3789807264187961</v>
      </c>
      <c r="AU86" s="24">
        <f t="shared" si="26"/>
        <v>3.7895545761895759</v>
      </c>
      <c r="AV86" s="24">
        <f t="shared" si="26"/>
        <v>3.9679012345679006</v>
      </c>
      <c r="AW86" s="24">
        <f t="shared" si="26"/>
        <v>4.0880503144654092</v>
      </c>
      <c r="AX86" s="24">
        <f t="shared" si="26"/>
        <v>4.0880503144654092</v>
      </c>
      <c r="AY86" s="24">
        <f t="shared" si="26"/>
        <v>4.0880503144654092</v>
      </c>
      <c r="AZ86" s="24">
        <f t="shared" si="26"/>
        <v>0</v>
      </c>
    </row>
    <row r="87" spans="2:52" ht="15" customHeight="1">
      <c r="B87" s="83"/>
      <c r="C87" s="14" t="s">
        <v>100</v>
      </c>
      <c r="D87" s="14">
        <v>20</v>
      </c>
      <c r="E87" s="76">
        <v>0</v>
      </c>
      <c r="F87" s="76">
        <v>0</v>
      </c>
      <c r="G87" s="76">
        <v>0</v>
      </c>
      <c r="H87" s="76">
        <v>0</v>
      </c>
      <c r="I87" s="76">
        <v>18.024162617760144</v>
      </c>
      <c r="J87" s="76">
        <v>28.062602261204244</v>
      </c>
      <c r="K87" s="76">
        <v>44.57451992834531</v>
      </c>
      <c r="L87" s="76">
        <v>70.767778557486352</v>
      </c>
      <c r="M87" s="76">
        <v>112.4615698612365</v>
      </c>
      <c r="N87" s="76">
        <v>197.49238216589924</v>
      </c>
      <c r="O87" s="76">
        <v>283.74068225490993</v>
      </c>
      <c r="P87" s="76">
        <v>340.15555762234123</v>
      </c>
      <c r="Q87" s="76">
        <v>368.27926251151598</v>
      </c>
      <c r="R87" s="76">
        <v>430.29982490848101</v>
      </c>
      <c r="S87" s="76">
        <v>507.72891196879482</v>
      </c>
      <c r="T87" s="76">
        <v>535.78571327836642</v>
      </c>
      <c r="U87" s="76">
        <v>591.93917761414252</v>
      </c>
      <c r="V87" s="76">
        <v>623.82962962962949</v>
      </c>
      <c r="W87" s="76">
        <v>650.00000000000011</v>
      </c>
      <c r="X87" s="76">
        <v>650.00000000000011</v>
      </c>
      <c r="Y87" s="76">
        <v>650.00000000000011</v>
      </c>
      <c r="Z87" s="76">
        <v>0</v>
      </c>
      <c r="AB87" s="89"/>
      <c r="AC87" s="23" t="s">
        <v>100</v>
      </c>
      <c r="AD87" s="14">
        <v>20</v>
      </c>
      <c r="AE87" s="24">
        <f t="shared" si="26"/>
        <v>0</v>
      </c>
      <c r="AF87" s="24">
        <f t="shared" si="26"/>
        <v>0</v>
      </c>
      <c r="AG87" s="24">
        <f t="shared" si="26"/>
        <v>0</v>
      </c>
      <c r="AH87" s="24">
        <f t="shared" si="26"/>
        <v>0</v>
      </c>
      <c r="AI87" s="24">
        <f t="shared" si="26"/>
        <v>0.11335951331924619</v>
      </c>
      <c r="AJ87" s="24">
        <f t="shared" si="26"/>
        <v>0.17649435384405185</v>
      </c>
      <c r="AK87" s="24">
        <f t="shared" si="26"/>
        <v>0.28034289263110257</v>
      </c>
      <c r="AL87" s="24">
        <f t="shared" si="26"/>
        <v>0.44508036828607767</v>
      </c>
      <c r="AM87" s="24">
        <f t="shared" si="26"/>
        <v>0.70730547082538675</v>
      </c>
      <c r="AN87" s="24">
        <f t="shared" si="26"/>
        <v>1.2420904538735802</v>
      </c>
      <c r="AO87" s="24">
        <f t="shared" si="26"/>
        <v>1.7845325927981757</v>
      </c>
      <c r="AP87" s="24">
        <f t="shared" si="26"/>
        <v>2.1393431297002592</v>
      </c>
      <c r="AQ87" s="24">
        <f t="shared" si="26"/>
        <v>2.3162217768019873</v>
      </c>
      <c r="AR87" s="24">
        <f t="shared" si="26"/>
        <v>2.7062882069715788</v>
      </c>
      <c r="AS87" s="24">
        <f t="shared" si="26"/>
        <v>3.1932635972880177</v>
      </c>
      <c r="AT87" s="24">
        <f t="shared" si="26"/>
        <v>3.369721467159537</v>
      </c>
      <c r="AU87" s="24">
        <f t="shared" si="26"/>
        <v>3.722887909522909</v>
      </c>
      <c r="AV87" s="24">
        <f t="shared" si="26"/>
        <v>3.9234567901234558</v>
      </c>
      <c r="AW87" s="24">
        <f t="shared" si="26"/>
        <v>4.0880503144654092</v>
      </c>
      <c r="AX87" s="24">
        <f t="shared" si="26"/>
        <v>4.0880503144654092</v>
      </c>
      <c r="AY87" s="24">
        <f t="shared" si="26"/>
        <v>4.0880503144654092</v>
      </c>
      <c r="AZ87" s="24">
        <f t="shared" si="26"/>
        <v>0</v>
      </c>
    </row>
    <row r="88" spans="2:52" ht="15" customHeight="1">
      <c r="B88" s="83"/>
      <c r="C88" s="14" t="s">
        <v>100</v>
      </c>
      <c r="D88" s="14">
        <v>25</v>
      </c>
      <c r="E88" s="76">
        <v>0</v>
      </c>
      <c r="F88" s="76">
        <v>0</v>
      </c>
      <c r="G88" s="76">
        <v>0</v>
      </c>
      <c r="H88" s="76">
        <v>0</v>
      </c>
      <c r="I88" s="76">
        <v>16.151578919890632</v>
      </c>
      <c r="J88" s="76">
        <v>25.479044880318099</v>
      </c>
      <c r="K88" s="76">
        <v>40.19308150819846</v>
      </c>
      <c r="L88" s="76">
        <v>63.3742367075982</v>
      </c>
      <c r="M88" s="76">
        <v>100.02017815950001</v>
      </c>
      <c r="N88" s="76">
        <v>171.61691761284069</v>
      </c>
      <c r="O88" s="76">
        <v>248.89945392760015</v>
      </c>
      <c r="P88" s="76">
        <v>310.16599377679523</v>
      </c>
      <c r="Q88" s="76">
        <v>366.31629954855299</v>
      </c>
      <c r="R88" s="76">
        <v>425.09797305662914</v>
      </c>
      <c r="S88" s="76">
        <v>497.7178008576837</v>
      </c>
      <c r="T88" s="76">
        <v>534.31349105614413</v>
      </c>
      <c r="U88" s="76">
        <v>581.33917761414261</v>
      </c>
      <c r="V88" s="76">
        <v>616.76296296296289</v>
      </c>
      <c r="W88" s="76">
        <v>650.00000000000011</v>
      </c>
      <c r="X88" s="76">
        <v>650.00000000000011</v>
      </c>
      <c r="Y88" s="76">
        <v>650.00000000000011</v>
      </c>
      <c r="Z88" s="76">
        <v>0</v>
      </c>
      <c r="AB88" s="89"/>
      <c r="AC88" s="23" t="s">
        <v>100</v>
      </c>
      <c r="AD88" s="14">
        <v>25</v>
      </c>
      <c r="AE88" s="24">
        <f t="shared" si="26"/>
        <v>0</v>
      </c>
      <c r="AF88" s="24">
        <f t="shared" si="26"/>
        <v>0</v>
      </c>
      <c r="AG88" s="24">
        <f t="shared" si="26"/>
        <v>0</v>
      </c>
      <c r="AH88" s="24">
        <f t="shared" si="26"/>
        <v>0</v>
      </c>
      <c r="AI88" s="24">
        <f t="shared" si="26"/>
        <v>0.10158225735780271</v>
      </c>
      <c r="AJ88" s="24">
        <f t="shared" si="26"/>
        <v>0.16024556528501949</v>
      </c>
      <c r="AK88" s="24">
        <f t="shared" si="26"/>
        <v>0.25278667615219158</v>
      </c>
      <c r="AL88" s="24">
        <f t="shared" si="26"/>
        <v>0.39858010507923397</v>
      </c>
      <c r="AM88" s="24">
        <f t="shared" si="26"/>
        <v>0.62905772427358497</v>
      </c>
      <c r="AN88" s="24">
        <f t="shared" si="26"/>
        <v>1.079351683099627</v>
      </c>
      <c r="AO88" s="24">
        <f t="shared" si="26"/>
        <v>1.5654053706138373</v>
      </c>
      <c r="AP88" s="24">
        <f t="shared" si="26"/>
        <v>1.9507295206087751</v>
      </c>
      <c r="AQ88" s="24">
        <f t="shared" si="26"/>
        <v>2.3038760977896415</v>
      </c>
      <c r="AR88" s="24">
        <f t="shared" si="26"/>
        <v>2.6735721575888625</v>
      </c>
      <c r="AS88" s="24">
        <f t="shared" si="26"/>
        <v>3.1303006343250548</v>
      </c>
      <c r="AT88" s="24">
        <f t="shared" si="26"/>
        <v>3.3604622079002775</v>
      </c>
      <c r="AU88" s="24">
        <f t="shared" si="26"/>
        <v>3.6562212428562431</v>
      </c>
      <c r="AV88" s="24">
        <f t="shared" si="26"/>
        <v>3.879012345679012</v>
      </c>
      <c r="AW88" s="24">
        <f t="shared" si="26"/>
        <v>4.0880503144654092</v>
      </c>
      <c r="AX88" s="24">
        <f t="shared" si="26"/>
        <v>4.0880503144654092</v>
      </c>
      <c r="AY88" s="24">
        <f t="shared" si="26"/>
        <v>4.0880503144654092</v>
      </c>
      <c r="AZ88" s="24">
        <f t="shared" si="26"/>
        <v>0</v>
      </c>
    </row>
    <row r="89" spans="2:52" ht="15" customHeight="1">
      <c r="B89" s="83"/>
      <c r="C89" s="14" t="s">
        <v>100</v>
      </c>
      <c r="D89" s="14">
        <v>30</v>
      </c>
      <c r="E89" s="76">
        <v>0</v>
      </c>
      <c r="F89" s="76">
        <v>0</v>
      </c>
      <c r="G89" s="76">
        <v>0</v>
      </c>
      <c r="H89" s="76">
        <v>0</v>
      </c>
      <c r="I89" s="76">
        <v>14.824323403273027</v>
      </c>
      <c r="J89" s="76">
        <v>23.294742909585118</v>
      </c>
      <c r="K89" s="76">
        <v>36.605046480830033</v>
      </c>
      <c r="L89" s="76">
        <v>57.493538824755767</v>
      </c>
      <c r="M89" s="76">
        <v>90.38722317457588</v>
      </c>
      <c r="N89" s="76">
        <v>148.70977217629263</v>
      </c>
      <c r="O89" s="76">
        <v>223.18917468084936</v>
      </c>
      <c r="P89" s="76">
        <v>308.2030308138323</v>
      </c>
      <c r="Q89" s="76">
        <v>364.35333658559006</v>
      </c>
      <c r="R89" s="76">
        <v>419.89612120477733</v>
      </c>
      <c r="S89" s="76">
        <v>487.70668974657264</v>
      </c>
      <c r="T89" s="76">
        <v>532.84126883392196</v>
      </c>
      <c r="U89" s="76">
        <v>570.73917761414259</v>
      </c>
      <c r="V89" s="76">
        <v>609.69629629629617</v>
      </c>
      <c r="W89" s="76">
        <v>650.00000000000011</v>
      </c>
      <c r="X89" s="76">
        <v>650.00000000000011</v>
      </c>
      <c r="Y89" s="76">
        <v>650.00000000000011</v>
      </c>
      <c r="Z89" s="76">
        <v>0</v>
      </c>
      <c r="AB89" s="89"/>
      <c r="AC89" s="23" t="s">
        <v>100</v>
      </c>
      <c r="AD89" s="14">
        <v>30</v>
      </c>
      <c r="AE89" s="24">
        <f t="shared" si="26"/>
        <v>0</v>
      </c>
      <c r="AF89" s="24">
        <f t="shared" si="26"/>
        <v>0</v>
      </c>
      <c r="AG89" s="24">
        <f t="shared" si="26"/>
        <v>0</v>
      </c>
      <c r="AH89" s="24">
        <f t="shared" si="26"/>
        <v>0</v>
      </c>
      <c r="AI89" s="24">
        <f t="shared" si="26"/>
        <v>9.3234738385364946E-2</v>
      </c>
      <c r="AJ89" s="24">
        <f t="shared" si="26"/>
        <v>0.14650781704141583</v>
      </c>
      <c r="AK89" s="24">
        <f t="shared" si="26"/>
        <v>0.23022041811842789</v>
      </c>
      <c r="AL89" s="24">
        <f t="shared" si="26"/>
        <v>0.36159458380349541</v>
      </c>
      <c r="AM89" s="24">
        <f t="shared" si="26"/>
        <v>0.56847310172689236</v>
      </c>
      <c r="AN89" s="24">
        <f t="shared" si="26"/>
        <v>0.93528158601441902</v>
      </c>
      <c r="AO89" s="24">
        <f t="shared" si="26"/>
        <v>1.4037055011374173</v>
      </c>
      <c r="AP89" s="24">
        <f t="shared" si="26"/>
        <v>1.9383838415964296</v>
      </c>
      <c r="AQ89" s="24">
        <f t="shared" si="26"/>
        <v>2.2915304187772958</v>
      </c>
      <c r="AR89" s="24">
        <f t="shared" si="26"/>
        <v>2.6408561082061466</v>
      </c>
      <c r="AS89" s="24">
        <f t="shared" si="26"/>
        <v>3.0673376713620919</v>
      </c>
      <c r="AT89" s="24">
        <f t="shared" si="26"/>
        <v>3.3512029486410184</v>
      </c>
      <c r="AU89" s="24">
        <f t="shared" si="26"/>
        <v>3.5895545761895762</v>
      </c>
      <c r="AV89" s="24">
        <f t="shared" si="26"/>
        <v>3.8345679012345673</v>
      </c>
      <c r="AW89" s="24">
        <f t="shared" si="26"/>
        <v>4.0880503144654092</v>
      </c>
      <c r="AX89" s="24">
        <f t="shared" si="26"/>
        <v>4.0880503144654092</v>
      </c>
      <c r="AY89" s="24">
        <f t="shared" si="26"/>
        <v>4.0880503144654092</v>
      </c>
      <c r="AZ89" s="24">
        <f t="shared" si="26"/>
        <v>0</v>
      </c>
    </row>
    <row r="90" spans="2:52" ht="15" customHeight="1">
      <c r="B90" s="83"/>
      <c r="C90" s="14" t="s">
        <v>100</v>
      </c>
      <c r="D90" s="14">
        <v>35</v>
      </c>
      <c r="E90" s="76">
        <v>0</v>
      </c>
      <c r="F90" s="76">
        <v>0</v>
      </c>
      <c r="G90" s="76">
        <v>0</v>
      </c>
      <c r="H90" s="76">
        <v>0</v>
      </c>
      <c r="I90" s="76">
        <v>14.529213153766442</v>
      </c>
      <c r="J90" s="76">
        <v>22.593511624335353</v>
      </c>
      <c r="K90" s="76">
        <v>35.133820539114843</v>
      </c>
      <c r="L90" s="76">
        <v>54.609323938873459</v>
      </c>
      <c r="M90" s="76">
        <v>84.958857207951112</v>
      </c>
      <c r="N90" s="76">
        <v>137.34085609642273</v>
      </c>
      <c r="O90" s="76">
        <v>205.44328249315058</v>
      </c>
      <c r="P90" s="76">
        <v>286.40978507875303</v>
      </c>
      <c r="Q90" s="76">
        <v>362.39037362262707</v>
      </c>
      <c r="R90" s="76">
        <v>414.6942693529254</v>
      </c>
      <c r="S90" s="76">
        <v>477.69557863546152</v>
      </c>
      <c r="T90" s="76">
        <v>531.36904661169967</v>
      </c>
      <c r="U90" s="76">
        <v>560.13917761414268</v>
      </c>
      <c r="V90" s="76">
        <v>602.62962962962945</v>
      </c>
      <c r="W90" s="76">
        <v>650.00000000000011</v>
      </c>
      <c r="X90" s="76">
        <v>650.00000000000011</v>
      </c>
      <c r="Y90" s="76">
        <v>650.00000000000011</v>
      </c>
      <c r="Z90" s="76">
        <v>0</v>
      </c>
      <c r="AB90" s="89"/>
      <c r="AC90" s="23" t="s">
        <v>100</v>
      </c>
      <c r="AD90" s="14">
        <v>35</v>
      </c>
      <c r="AE90" s="24">
        <f t="shared" si="26"/>
        <v>0</v>
      </c>
      <c r="AF90" s="24">
        <f t="shared" si="26"/>
        <v>0</v>
      </c>
      <c r="AG90" s="24">
        <f t="shared" si="26"/>
        <v>0</v>
      </c>
      <c r="AH90" s="24">
        <f t="shared" si="26"/>
        <v>0</v>
      </c>
      <c r="AI90" s="24">
        <f t="shared" si="26"/>
        <v>9.1378699080292086E-2</v>
      </c>
      <c r="AJ90" s="24">
        <f t="shared" si="26"/>
        <v>0.14209755738575694</v>
      </c>
      <c r="AK90" s="24">
        <f t="shared" si="26"/>
        <v>0.2209674247743072</v>
      </c>
      <c r="AL90" s="24">
        <f t="shared" si="26"/>
        <v>0.34345486754008464</v>
      </c>
      <c r="AM90" s="24">
        <f t="shared" si="26"/>
        <v>0.53433243527013274</v>
      </c>
      <c r="AN90" s="24">
        <f t="shared" si="26"/>
        <v>0.86377896915989139</v>
      </c>
      <c r="AO90" s="24">
        <f t="shared" si="26"/>
        <v>1.2920961163091231</v>
      </c>
      <c r="AP90" s="24">
        <f t="shared" si="26"/>
        <v>1.8013194030110253</v>
      </c>
      <c r="AQ90" s="24">
        <f t="shared" si="26"/>
        <v>2.2791847397649501</v>
      </c>
      <c r="AR90" s="24">
        <f t="shared" si="26"/>
        <v>2.6081400588234303</v>
      </c>
      <c r="AS90" s="24">
        <f t="shared" si="26"/>
        <v>3.004374708399129</v>
      </c>
      <c r="AT90" s="24">
        <f t="shared" si="26"/>
        <v>3.3419436893817589</v>
      </c>
      <c r="AU90" s="24">
        <f t="shared" si="26"/>
        <v>3.5228879095229098</v>
      </c>
      <c r="AV90" s="24">
        <f t="shared" si="26"/>
        <v>3.7901234567901225</v>
      </c>
      <c r="AW90" s="24">
        <f t="shared" si="26"/>
        <v>4.0880503144654092</v>
      </c>
      <c r="AX90" s="24">
        <f t="shared" si="26"/>
        <v>4.0880503144654092</v>
      </c>
      <c r="AY90" s="24">
        <f t="shared" si="26"/>
        <v>4.0880503144654092</v>
      </c>
      <c r="AZ90" s="24">
        <f t="shared" si="26"/>
        <v>0</v>
      </c>
    </row>
    <row r="91" spans="2:52" ht="15" customHeight="1">
      <c r="B91" s="83"/>
      <c r="C91" s="14" t="s">
        <v>100</v>
      </c>
      <c r="D91" s="14">
        <v>40</v>
      </c>
      <c r="E91" s="76">
        <v>0</v>
      </c>
      <c r="F91" s="76">
        <v>0</v>
      </c>
      <c r="G91" s="76">
        <v>0</v>
      </c>
      <c r="H91" s="76">
        <v>0</v>
      </c>
      <c r="I91" s="76">
        <v>14.130409148490477</v>
      </c>
      <c r="J91" s="76">
        <v>21.808141005340577</v>
      </c>
      <c r="K91" s="76">
        <v>33.657554364561619</v>
      </c>
      <c r="L91" s="76">
        <v>51.921791364857597</v>
      </c>
      <c r="M91" s="76">
        <v>80.169721477912006</v>
      </c>
      <c r="N91" s="76">
        <v>127.99009324584304</v>
      </c>
      <c r="O91" s="76">
        <v>190.95814782708135</v>
      </c>
      <c r="P91" s="76">
        <v>267.89512925614514</v>
      </c>
      <c r="Q91" s="76">
        <v>360.42741065966413</v>
      </c>
      <c r="R91" s="76">
        <v>409.49241750107359</v>
      </c>
      <c r="S91" s="76">
        <v>467.6844675243504</v>
      </c>
      <c r="T91" s="76">
        <v>529.8968243894775</v>
      </c>
      <c r="U91" s="76">
        <v>549.53917761414266</v>
      </c>
      <c r="V91" s="76">
        <v>595.56296296296273</v>
      </c>
      <c r="W91" s="76">
        <v>650.00000000000011</v>
      </c>
      <c r="X91" s="76">
        <v>650.00000000000011</v>
      </c>
      <c r="Y91" s="76">
        <v>650.00000000000011</v>
      </c>
      <c r="Z91" s="76">
        <v>0</v>
      </c>
      <c r="AB91" s="89"/>
      <c r="AC91" s="23" t="s">
        <v>100</v>
      </c>
      <c r="AD91" s="14">
        <v>40</v>
      </c>
      <c r="AE91" s="24">
        <f t="shared" si="26"/>
        <v>0</v>
      </c>
      <c r="AF91" s="24">
        <f t="shared" si="26"/>
        <v>0</v>
      </c>
      <c r="AG91" s="24">
        <f t="shared" si="26"/>
        <v>0</v>
      </c>
      <c r="AH91" s="24">
        <f t="shared" si="26"/>
        <v>0</v>
      </c>
      <c r="AI91" s="24">
        <f t="shared" si="26"/>
        <v>8.8870497789248284E-2</v>
      </c>
      <c r="AJ91" s="24">
        <f t="shared" si="26"/>
        <v>0.13715811953044388</v>
      </c>
      <c r="AK91" s="24">
        <f t="shared" si="26"/>
        <v>0.21168273185258879</v>
      </c>
      <c r="AL91" s="24">
        <f t="shared" si="26"/>
        <v>0.32655214694878992</v>
      </c>
      <c r="AM91" s="24">
        <f t="shared" si="26"/>
        <v>0.50421208476674217</v>
      </c>
      <c r="AN91" s="24">
        <f t="shared" si="26"/>
        <v>0.80496913991096253</v>
      </c>
      <c r="AO91" s="24">
        <f t="shared" si="26"/>
        <v>1.2009946404218952</v>
      </c>
      <c r="AP91" s="24">
        <f t="shared" si="26"/>
        <v>1.6848750267682084</v>
      </c>
      <c r="AQ91" s="24">
        <f t="shared" si="26"/>
        <v>2.2668390607526048</v>
      </c>
      <c r="AR91" s="24">
        <f t="shared" si="26"/>
        <v>2.5754240094407144</v>
      </c>
      <c r="AS91" s="24">
        <f t="shared" si="26"/>
        <v>2.9414117454361661</v>
      </c>
      <c r="AT91" s="24">
        <f t="shared" si="26"/>
        <v>3.3326844301224998</v>
      </c>
      <c r="AU91" s="24">
        <f t="shared" si="26"/>
        <v>3.4562212428562433</v>
      </c>
      <c r="AV91" s="24">
        <f t="shared" si="26"/>
        <v>3.7456790123456774</v>
      </c>
      <c r="AW91" s="24">
        <f t="shared" si="26"/>
        <v>4.0880503144654092</v>
      </c>
      <c r="AX91" s="24">
        <f t="shared" si="26"/>
        <v>4.0880503144654092</v>
      </c>
      <c r="AY91" s="24">
        <f t="shared" si="26"/>
        <v>4.0880503144654092</v>
      </c>
      <c r="AZ91" s="24">
        <f t="shared" si="26"/>
        <v>0</v>
      </c>
    </row>
    <row r="92" spans="2:52" ht="15" customHeight="1">
      <c r="B92" s="83"/>
      <c r="C92" s="14" t="s">
        <v>100</v>
      </c>
      <c r="D92" s="14">
        <v>45</v>
      </c>
      <c r="E92" s="76">
        <v>0</v>
      </c>
      <c r="F92" s="76">
        <v>0</v>
      </c>
      <c r="G92" s="76">
        <v>0</v>
      </c>
      <c r="H92" s="76">
        <v>0</v>
      </c>
      <c r="I92" s="76">
        <v>13.568184626070201</v>
      </c>
      <c r="J92" s="76">
        <v>20.871162337439522</v>
      </c>
      <c r="K92" s="76">
        <v>32.104915235216666</v>
      </c>
      <c r="L92" s="76">
        <v>49.362952082084014</v>
      </c>
      <c r="M92" s="76">
        <v>75.966358850983568</v>
      </c>
      <c r="N92" s="76">
        <v>120.70230092792067</v>
      </c>
      <c r="O92" s="76">
        <v>179.75090838259504</v>
      </c>
      <c r="P92" s="76">
        <v>252.36547831524217</v>
      </c>
      <c r="Q92" s="76">
        <v>358.4644476967012</v>
      </c>
      <c r="R92" s="76">
        <v>404.29056564922166</v>
      </c>
      <c r="S92" s="76">
        <v>457.67335641323933</v>
      </c>
      <c r="T92" s="76">
        <v>528.42460216725533</v>
      </c>
      <c r="U92" s="76">
        <v>538.93917761414275</v>
      </c>
      <c r="V92" s="76">
        <v>588.49629629629601</v>
      </c>
      <c r="W92" s="76">
        <v>650.00000000000011</v>
      </c>
      <c r="X92" s="76">
        <v>650.00000000000011</v>
      </c>
      <c r="Y92" s="76">
        <v>650.00000000000011</v>
      </c>
      <c r="Z92" s="76">
        <v>0</v>
      </c>
      <c r="AB92" s="89"/>
      <c r="AC92" s="23" t="s">
        <v>100</v>
      </c>
      <c r="AD92" s="14">
        <v>45</v>
      </c>
      <c r="AE92" s="24">
        <f t="shared" si="26"/>
        <v>0</v>
      </c>
      <c r="AF92" s="24">
        <f t="shared" si="26"/>
        <v>0</v>
      </c>
      <c r="AG92" s="24">
        <f t="shared" si="26"/>
        <v>0</v>
      </c>
      <c r="AH92" s="24">
        <f t="shared" si="26"/>
        <v>0</v>
      </c>
      <c r="AI92" s="24">
        <f t="shared" si="26"/>
        <v>8.533449450358617E-2</v>
      </c>
      <c r="AJ92" s="24">
        <f t="shared" si="26"/>
        <v>0.13126517193358189</v>
      </c>
      <c r="AK92" s="24">
        <f t="shared" si="26"/>
        <v>0.20191770588186583</v>
      </c>
      <c r="AL92" s="24">
        <f t="shared" si="26"/>
        <v>0.31045881812631454</v>
      </c>
      <c r="AM92" s="24">
        <f t="shared" si="26"/>
        <v>0.47777584183008531</v>
      </c>
      <c r="AN92" s="24">
        <f t="shared" si="26"/>
        <v>0.75913396810013001</v>
      </c>
      <c r="AO92" s="24">
        <f t="shared" si="26"/>
        <v>1.13050885775217</v>
      </c>
      <c r="AP92" s="24">
        <f t="shared" si="26"/>
        <v>1.5872042661335986</v>
      </c>
      <c r="AQ92" s="24">
        <f t="shared" si="26"/>
        <v>2.254493381740259</v>
      </c>
      <c r="AR92" s="24">
        <f t="shared" si="26"/>
        <v>2.542707960057998</v>
      </c>
      <c r="AS92" s="24">
        <f t="shared" si="26"/>
        <v>2.8784487824732032</v>
      </c>
      <c r="AT92" s="24">
        <f t="shared" si="26"/>
        <v>3.3234251708632412</v>
      </c>
      <c r="AU92" s="24">
        <f t="shared" si="26"/>
        <v>3.3895545761895769</v>
      </c>
      <c r="AV92" s="24">
        <f t="shared" si="26"/>
        <v>3.7012345679012326</v>
      </c>
      <c r="AW92" s="24">
        <f t="shared" si="26"/>
        <v>4.0880503144654092</v>
      </c>
      <c r="AX92" s="24">
        <f t="shared" si="26"/>
        <v>4.0880503144654092</v>
      </c>
      <c r="AY92" s="24">
        <f t="shared" si="26"/>
        <v>4.0880503144654092</v>
      </c>
      <c r="AZ92" s="24">
        <f t="shared" si="26"/>
        <v>0</v>
      </c>
    </row>
    <row r="93" spans="2:52" ht="15" customHeight="1">
      <c r="B93" s="83"/>
      <c r="C93" s="14" t="s">
        <v>100</v>
      </c>
      <c r="D93" s="14">
        <v>50</v>
      </c>
      <c r="E93" s="76">
        <v>0</v>
      </c>
      <c r="F93" s="76">
        <v>0</v>
      </c>
      <c r="G93" s="76">
        <v>0</v>
      </c>
      <c r="H93" s="76">
        <v>0</v>
      </c>
      <c r="I93" s="76">
        <v>13.780947194528567</v>
      </c>
      <c r="J93" s="76">
        <v>20.935109830232605</v>
      </c>
      <c r="K93" s="76">
        <v>31.803243813161924</v>
      </c>
      <c r="L93" s="76">
        <v>48.292308630599244</v>
      </c>
      <c r="M93" s="76">
        <v>73.39454267998326</v>
      </c>
      <c r="N93" s="76">
        <v>114.33417178258048</v>
      </c>
      <c r="O93" s="76">
        <v>169.37765615514189</v>
      </c>
      <c r="P93" s="76">
        <v>239.66812245963027</v>
      </c>
      <c r="Q93" s="76">
        <v>354.24265092433319</v>
      </c>
      <c r="R93" s="76">
        <v>401.49707953126875</v>
      </c>
      <c r="S93" s="76">
        <v>447.29046899985474</v>
      </c>
      <c r="T93" s="76">
        <v>526.95237994503304</v>
      </c>
      <c r="U93" s="76">
        <v>537.7616441417872</v>
      </c>
      <c r="V93" s="76">
        <v>581.30704423416796</v>
      </c>
      <c r="W93" s="76">
        <v>623.05789801205026</v>
      </c>
      <c r="X93" s="76">
        <v>650.00000000000011</v>
      </c>
      <c r="Y93" s="76">
        <v>650.00000000000011</v>
      </c>
      <c r="Z93" s="76">
        <v>0</v>
      </c>
      <c r="AB93" s="89"/>
      <c r="AC93" s="23" t="s">
        <v>100</v>
      </c>
      <c r="AD93" s="14">
        <v>50</v>
      </c>
      <c r="AE93" s="24">
        <f t="shared" si="26"/>
        <v>0</v>
      </c>
      <c r="AF93" s="24">
        <f t="shared" si="26"/>
        <v>0</v>
      </c>
      <c r="AG93" s="24">
        <f t="shared" si="26"/>
        <v>0</v>
      </c>
      <c r="AH93" s="24">
        <f t="shared" si="26"/>
        <v>0</v>
      </c>
      <c r="AI93" s="24">
        <f t="shared" si="26"/>
        <v>8.6672623864959539E-2</v>
      </c>
      <c r="AJ93" s="24">
        <f t="shared" si="26"/>
        <v>0.13166735742284658</v>
      </c>
      <c r="AK93" s="24">
        <f t="shared" si="26"/>
        <v>0.20002040134064103</v>
      </c>
      <c r="AL93" s="24">
        <f t="shared" si="26"/>
        <v>0.30372521151320281</v>
      </c>
      <c r="AM93" s="24">
        <f t="shared" si="26"/>
        <v>0.46160089735838528</v>
      </c>
      <c r="AN93" s="24">
        <f t="shared" si="26"/>
        <v>0.71908284139987722</v>
      </c>
      <c r="AO93" s="24">
        <f t="shared" si="26"/>
        <v>1.0652682777052949</v>
      </c>
      <c r="AP93" s="24">
        <f t="shared" si="26"/>
        <v>1.5073466821360395</v>
      </c>
      <c r="AQ93" s="24">
        <f t="shared" si="26"/>
        <v>2.2279412007819697</v>
      </c>
      <c r="AR93" s="24">
        <f t="shared" si="26"/>
        <v>2.5251388649765332</v>
      </c>
      <c r="AS93" s="24">
        <f t="shared" si="26"/>
        <v>2.8131476037726713</v>
      </c>
      <c r="AT93" s="24">
        <f t="shared" si="26"/>
        <v>3.3141659116039812</v>
      </c>
      <c r="AU93" s="24">
        <f t="shared" si="26"/>
        <v>3.3821487052942589</v>
      </c>
      <c r="AV93" s="24">
        <f t="shared" si="26"/>
        <v>3.6560191461268423</v>
      </c>
      <c r="AW93" s="24">
        <f t="shared" si="26"/>
        <v>3.9186031321512593</v>
      </c>
      <c r="AX93" s="24">
        <f t="shared" si="26"/>
        <v>4.0880503144654092</v>
      </c>
      <c r="AY93" s="24">
        <f t="shared" si="26"/>
        <v>4.0880503144654092</v>
      </c>
      <c r="AZ93" s="24">
        <f t="shared" si="26"/>
        <v>0</v>
      </c>
    </row>
    <row r="94" spans="2:52" ht="15" customHeight="1">
      <c r="B94" s="83"/>
      <c r="C94" s="14" t="s">
        <v>100</v>
      </c>
      <c r="D94" s="14">
        <v>55</v>
      </c>
      <c r="E94" s="76">
        <v>0</v>
      </c>
      <c r="F94" s="76">
        <v>0</v>
      </c>
      <c r="G94" s="76">
        <v>0</v>
      </c>
      <c r="H94" s="76">
        <v>0</v>
      </c>
      <c r="I94" s="76">
        <v>13.024868117783981</v>
      </c>
      <c r="J94" s="76">
        <v>19.75412879957014</v>
      </c>
      <c r="K94" s="76">
        <v>29.960042673844637</v>
      </c>
      <c r="L94" s="76">
        <v>45.419054694696122</v>
      </c>
      <c r="M94" s="76">
        <v>68.914644578474864</v>
      </c>
      <c r="N94" s="76">
        <v>106.91116186395476</v>
      </c>
      <c r="O94" s="76">
        <v>158.51874074677573</v>
      </c>
      <c r="P94" s="76">
        <v>225.51157498416836</v>
      </c>
      <c r="Q94" s="76">
        <v>333.44230732967776</v>
      </c>
      <c r="R94" s="76">
        <v>388.43719376692474</v>
      </c>
      <c r="S94" s="76">
        <v>432.98049948882027</v>
      </c>
      <c r="T94" s="76">
        <v>477.47909445463858</v>
      </c>
      <c r="U94" s="76">
        <v>521.37465423249523</v>
      </c>
      <c r="V94" s="76">
        <v>564.14865312476502</v>
      </c>
      <c r="W94" s="76">
        <v>605.33331685504095</v>
      </c>
      <c r="X94" s="76">
        <v>650.00000000000011</v>
      </c>
      <c r="Y94" s="76">
        <v>650.00000000000011</v>
      </c>
      <c r="Z94" s="76">
        <v>0</v>
      </c>
      <c r="AB94" s="89"/>
      <c r="AC94" s="23" t="s">
        <v>100</v>
      </c>
      <c r="AD94" s="14">
        <v>55</v>
      </c>
      <c r="AE94" s="24">
        <f t="shared" si="26"/>
        <v>0</v>
      </c>
      <c r="AF94" s="24">
        <f t="shared" si="26"/>
        <v>0</v>
      </c>
      <c r="AG94" s="24">
        <f t="shared" si="26"/>
        <v>0</v>
      </c>
      <c r="AH94" s="24">
        <f t="shared" si="26"/>
        <v>0</v>
      </c>
      <c r="AI94" s="24">
        <f t="shared" si="26"/>
        <v>8.1917409545811198E-2</v>
      </c>
      <c r="AJ94" s="24">
        <f t="shared" si="26"/>
        <v>0.12423980377088138</v>
      </c>
      <c r="AK94" s="24">
        <f t="shared" si="26"/>
        <v>0.18842794134493482</v>
      </c>
      <c r="AL94" s="24">
        <f t="shared" si="26"/>
        <v>0.28565443204211399</v>
      </c>
      <c r="AM94" s="24">
        <f t="shared" si="26"/>
        <v>0.43342543760047086</v>
      </c>
      <c r="AN94" s="24">
        <f t="shared" si="26"/>
        <v>0.67239724442738846</v>
      </c>
      <c r="AO94" s="24">
        <f t="shared" si="26"/>
        <v>0.99697321224387259</v>
      </c>
      <c r="AP94" s="24">
        <f t="shared" si="26"/>
        <v>1.4183117923532602</v>
      </c>
      <c r="AQ94" s="24">
        <f t="shared" si="26"/>
        <v>2.0971214297464011</v>
      </c>
      <c r="AR94" s="24">
        <f t="shared" ref="AR94:AZ104" si="27">R94/$AE$3</f>
        <v>2.4430012186599042</v>
      </c>
      <c r="AS94" s="24">
        <f t="shared" si="27"/>
        <v>2.7231477955271717</v>
      </c>
      <c r="AT94" s="24">
        <f t="shared" si="27"/>
        <v>3.0030131726706828</v>
      </c>
      <c r="AU94" s="24">
        <f t="shared" si="27"/>
        <v>3.2790858756760706</v>
      </c>
      <c r="AV94" s="24">
        <f t="shared" si="27"/>
        <v>3.5481047366337424</v>
      </c>
      <c r="AW94" s="24">
        <f t="shared" si="27"/>
        <v>3.8071277789625215</v>
      </c>
      <c r="AX94" s="24">
        <f t="shared" si="27"/>
        <v>4.0880503144654092</v>
      </c>
      <c r="AY94" s="24">
        <f t="shared" si="27"/>
        <v>4.0880503144654092</v>
      </c>
      <c r="AZ94" s="24">
        <f t="shared" si="27"/>
        <v>0</v>
      </c>
    </row>
    <row r="95" spans="2:52" ht="15" customHeight="1">
      <c r="B95" s="83"/>
      <c r="C95" s="14" t="s">
        <v>100</v>
      </c>
      <c r="D95" s="14">
        <v>60</v>
      </c>
      <c r="E95" s="76">
        <v>0</v>
      </c>
      <c r="F95" s="76">
        <v>0</v>
      </c>
      <c r="G95" s="76">
        <v>0</v>
      </c>
      <c r="H95" s="76">
        <v>0</v>
      </c>
      <c r="I95" s="76">
        <v>13.223939419250053</v>
      </c>
      <c r="J95" s="76">
        <v>19.754218323991431</v>
      </c>
      <c r="K95" s="76">
        <v>29.50929592310921</v>
      </c>
      <c r="L95" s="76">
        <v>44.063180295776917</v>
      </c>
      <c r="M95" s="76">
        <v>65.850161458695936</v>
      </c>
      <c r="N95" s="76">
        <v>99.64486345497599</v>
      </c>
      <c r="O95" s="76">
        <v>146.94500930944076</v>
      </c>
      <c r="P95" s="76">
        <v>211.58634123832067</v>
      </c>
      <c r="Q95" s="76">
        <v>311.62289684739386</v>
      </c>
      <c r="R95" s="76">
        <v>377.14051336552859</v>
      </c>
      <c r="S95" s="76">
        <v>421.59124241517191</v>
      </c>
      <c r="T95" s="76">
        <v>467.10503088593214</v>
      </c>
      <c r="U95" s="76">
        <v>511.18935170488669</v>
      </c>
      <c r="V95" s="76">
        <v>554.33070362255819</v>
      </c>
      <c r="W95" s="76">
        <v>593.13470550081843</v>
      </c>
      <c r="X95" s="76">
        <v>629.16684978121111</v>
      </c>
      <c r="Y95" s="76">
        <v>629.16684978121111</v>
      </c>
      <c r="Z95" s="76">
        <v>0</v>
      </c>
      <c r="AB95" s="89"/>
      <c r="AC95" s="23" t="s">
        <v>100</v>
      </c>
      <c r="AD95" s="14">
        <v>60</v>
      </c>
      <c r="AE95" s="24">
        <f t="shared" ref="AE95:AQ104" si="28">E95/$AE$3</f>
        <v>0</v>
      </c>
      <c r="AF95" s="24">
        <f t="shared" si="28"/>
        <v>0</v>
      </c>
      <c r="AG95" s="24">
        <f t="shared" si="28"/>
        <v>0</v>
      </c>
      <c r="AH95" s="24">
        <f t="shared" si="28"/>
        <v>0</v>
      </c>
      <c r="AI95" s="24">
        <f t="shared" si="28"/>
        <v>8.3169430309748757E-2</v>
      </c>
      <c r="AJ95" s="24">
        <f t="shared" si="28"/>
        <v>0.12424036681755617</v>
      </c>
      <c r="AK95" s="24">
        <f t="shared" si="28"/>
        <v>0.1855930561201837</v>
      </c>
      <c r="AL95" s="24">
        <f t="shared" si="28"/>
        <v>0.2771269200992259</v>
      </c>
      <c r="AM95" s="24">
        <f t="shared" si="28"/>
        <v>0.41415195885972289</v>
      </c>
      <c r="AN95" s="24">
        <f t="shared" si="28"/>
        <v>0.6266972544338113</v>
      </c>
      <c r="AO95" s="24">
        <f t="shared" si="28"/>
        <v>0.92418244848704878</v>
      </c>
      <c r="AP95" s="24">
        <f t="shared" si="28"/>
        <v>1.3307317059013879</v>
      </c>
      <c r="AQ95" s="24">
        <f t="shared" si="28"/>
        <v>1.9598924330024772</v>
      </c>
      <c r="AR95" s="24">
        <f t="shared" si="27"/>
        <v>2.3719529142486073</v>
      </c>
      <c r="AS95" s="24">
        <f t="shared" si="27"/>
        <v>2.6515172478941631</v>
      </c>
      <c r="AT95" s="24">
        <f t="shared" si="27"/>
        <v>2.9377674898486297</v>
      </c>
      <c r="AU95" s="24">
        <f t="shared" si="27"/>
        <v>3.2150273692131237</v>
      </c>
      <c r="AV95" s="24">
        <f t="shared" si="27"/>
        <v>3.4863566265569697</v>
      </c>
      <c r="AW95" s="24">
        <f t="shared" si="27"/>
        <v>3.7304069528353359</v>
      </c>
      <c r="AX95" s="24">
        <f t="shared" si="27"/>
        <v>3.9570242124604471</v>
      </c>
      <c r="AY95" s="24">
        <f t="shared" si="27"/>
        <v>3.9570242124604471</v>
      </c>
      <c r="AZ95" s="24">
        <f t="shared" si="27"/>
        <v>0</v>
      </c>
    </row>
    <row r="96" spans="2:52" ht="15" customHeight="1">
      <c r="B96" s="83"/>
      <c r="C96" s="14" t="s">
        <v>100</v>
      </c>
      <c r="D96" s="14">
        <v>65</v>
      </c>
      <c r="E96" s="76">
        <v>0</v>
      </c>
      <c r="F96" s="76">
        <v>0</v>
      </c>
      <c r="G96" s="76">
        <v>0</v>
      </c>
      <c r="H96" s="76">
        <v>0</v>
      </c>
      <c r="I96" s="76">
        <v>8.0481481481481474</v>
      </c>
      <c r="J96" s="76">
        <v>18.518326970226997</v>
      </c>
      <c r="K96" s="76">
        <v>27.475442136720766</v>
      </c>
      <c r="L96" s="76">
        <v>40.748226555907131</v>
      </c>
      <c r="M96" s="76">
        <v>60.482616910156786</v>
      </c>
      <c r="N96" s="76">
        <v>90.203889099980543</v>
      </c>
      <c r="O96" s="76">
        <v>133.14242333562638</v>
      </c>
      <c r="P96" s="76">
        <v>194.5607640419436</v>
      </c>
      <c r="Q96" s="76">
        <v>286.55678824502041</v>
      </c>
      <c r="R96" s="76">
        <v>374.85945228191514</v>
      </c>
      <c r="S96" s="76">
        <v>420.82608601598514</v>
      </c>
      <c r="T96" s="76">
        <v>466.2283188336217</v>
      </c>
      <c r="U96" s="76">
        <v>510.29949102434909</v>
      </c>
      <c r="V96" s="76">
        <v>552.34359743446714</v>
      </c>
      <c r="W96" s="76">
        <v>591.75384145531939</v>
      </c>
      <c r="X96" s="76">
        <v>628.02453422151086</v>
      </c>
      <c r="Y96" s="76">
        <v>628.02453422151086</v>
      </c>
      <c r="Z96" s="76">
        <v>0</v>
      </c>
      <c r="AB96" s="89"/>
      <c r="AC96" s="23" t="s">
        <v>100</v>
      </c>
      <c r="AD96" s="14">
        <v>65</v>
      </c>
      <c r="AE96" s="24">
        <f t="shared" si="28"/>
        <v>0</v>
      </c>
      <c r="AF96" s="24">
        <f t="shared" si="28"/>
        <v>0</v>
      </c>
      <c r="AG96" s="24">
        <f t="shared" si="28"/>
        <v>0</v>
      </c>
      <c r="AH96" s="24">
        <f t="shared" si="28"/>
        <v>0</v>
      </c>
      <c r="AI96" s="24">
        <f t="shared" si="28"/>
        <v>5.0617283950617278E-2</v>
      </c>
      <c r="AJ96" s="24">
        <f t="shared" si="28"/>
        <v>0.11646746522155345</v>
      </c>
      <c r="AK96" s="24">
        <f t="shared" si="28"/>
        <v>0.17280152287245765</v>
      </c>
      <c r="AL96" s="24">
        <f t="shared" si="28"/>
        <v>0.2562781544396675</v>
      </c>
      <c r="AM96" s="24">
        <f t="shared" si="28"/>
        <v>0.38039381704501124</v>
      </c>
      <c r="AN96" s="24">
        <f t="shared" si="28"/>
        <v>0.56732005723258205</v>
      </c>
      <c r="AO96" s="24">
        <f t="shared" si="28"/>
        <v>0.83737373167060614</v>
      </c>
      <c r="AP96" s="24">
        <f t="shared" si="28"/>
        <v>1.2236526040373812</v>
      </c>
      <c r="AQ96" s="24">
        <f t="shared" si="28"/>
        <v>1.8022439512265436</v>
      </c>
      <c r="AR96" s="24">
        <f t="shared" si="27"/>
        <v>2.3576066181252524</v>
      </c>
      <c r="AS96" s="24">
        <f t="shared" si="27"/>
        <v>2.6467049434967618</v>
      </c>
      <c r="AT96" s="24">
        <f t="shared" si="27"/>
        <v>2.9322535775699476</v>
      </c>
      <c r="AU96" s="24">
        <f t="shared" si="27"/>
        <v>3.2094307611594282</v>
      </c>
      <c r="AV96" s="24">
        <f t="shared" si="27"/>
        <v>3.4738591033614288</v>
      </c>
      <c r="AW96" s="24">
        <f t="shared" si="27"/>
        <v>3.7217222733038957</v>
      </c>
      <c r="AX96" s="24">
        <f t="shared" si="27"/>
        <v>3.9498398378711377</v>
      </c>
      <c r="AY96" s="24">
        <f t="shared" si="27"/>
        <v>3.9498398378711377</v>
      </c>
      <c r="AZ96" s="24">
        <f t="shared" si="27"/>
        <v>0</v>
      </c>
    </row>
    <row r="97" spans="2:52" ht="15" customHeight="1">
      <c r="B97" s="83"/>
      <c r="C97" s="14" t="s">
        <v>100</v>
      </c>
      <c r="D97" s="14">
        <v>70</v>
      </c>
      <c r="E97" s="76">
        <v>0</v>
      </c>
      <c r="F97" s="76">
        <v>0</v>
      </c>
      <c r="G97" s="76">
        <v>0</v>
      </c>
      <c r="H97" s="76">
        <v>0</v>
      </c>
      <c r="I97" s="76">
        <v>0</v>
      </c>
      <c r="J97" s="76">
        <v>8.0481481481481474</v>
      </c>
      <c r="K97" s="76">
        <v>26.70773671204422</v>
      </c>
      <c r="L97" s="76">
        <v>38.654848400118894</v>
      </c>
      <c r="M97" s="76">
        <v>55.989494570432221</v>
      </c>
      <c r="N97" s="76">
        <v>79.950200374091949</v>
      </c>
      <c r="O97" s="76">
        <v>117.37510879530151</v>
      </c>
      <c r="P97" s="76">
        <v>176.5438019641571</v>
      </c>
      <c r="Q97" s="76">
        <v>259.98863506759642</v>
      </c>
      <c r="R97" s="76">
        <v>368.93888888888887</v>
      </c>
      <c r="S97" s="76">
        <v>412.41851851851851</v>
      </c>
      <c r="T97" s="76">
        <v>461.39444444444445</v>
      </c>
      <c r="U97" s="76">
        <v>502.9111111111111</v>
      </c>
      <c r="V97" s="76">
        <v>545.5074074074073</v>
      </c>
      <c r="W97" s="76">
        <v>581.23333333333335</v>
      </c>
      <c r="X97" s="76">
        <v>620.27666666666664</v>
      </c>
      <c r="Y97" s="76">
        <v>620.27666666666664</v>
      </c>
      <c r="Z97" s="76">
        <v>0</v>
      </c>
      <c r="AB97" s="89"/>
      <c r="AC97" s="23" t="s">
        <v>100</v>
      </c>
      <c r="AD97" s="14">
        <v>70</v>
      </c>
      <c r="AE97" s="24">
        <f t="shared" si="28"/>
        <v>0</v>
      </c>
      <c r="AF97" s="24">
        <f t="shared" si="28"/>
        <v>0</v>
      </c>
      <c r="AG97" s="24">
        <f t="shared" si="28"/>
        <v>0</v>
      </c>
      <c r="AH97" s="24">
        <f t="shared" si="28"/>
        <v>0</v>
      </c>
      <c r="AI97" s="24">
        <f t="shared" si="28"/>
        <v>0</v>
      </c>
      <c r="AJ97" s="24">
        <f t="shared" si="28"/>
        <v>5.0617283950617278E-2</v>
      </c>
      <c r="AK97" s="24">
        <f t="shared" si="28"/>
        <v>0.16797318686820265</v>
      </c>
      <c r="AL97" s="24">
        <f t="shared" si="28"/>
        <v>0.24311225408879808</v>
      </c>
      <c r="AM97" s="24">
        <f t="shared" si="28"/>
        <v>0.35213518597756116</v>
      </c>
      <c r="AN97" s="24">
        <f t="shared" si="28"/>
        <v>0.50283144889366005</v>
      </c>
      <c r="AO97" s="24">
        <f t="shared" si="28"/>
        <v>0.73820823141699066</v>
      </c>
      <c r="AP97" s="24">
        <f t="shared" si="28"/>
        <v>1.1103383771330635</v>
      </c>
      <c r="AQ97" s="24">
        <f t="shared" si="28"/>
        <v>1.6351486482238768</v>
      </c>
      <c r="AR97" s="24">
        <f t="shared" si="27"/>
        <v>2.3203703703703704</v>
      </c>
      <c r="AS97" s="24">
        <f t="shared" si="27"/>
        <v>2.5938271604938272</v>
      </c>
      <c r="AT97" s="24">
        <f t="shared" si="27"/>
        <v>2.9018518518518519</v>
      </c>
      <c r="AU97" s="24">
        <f t="shared" si="27"/>
        <v>3.162962962962963</v>
      </c>
      <c r="AV97" s="24">
        <f t="shared" si="27"/>
        <v>3.4308641975308634</v>
      </c>
      <c r="AW97" s="24">
        <f t="shared" si="27"/>
        <v>3.6555555555555554</v>
      </c>
      <c r="AX97" s="24">
        <f t="shared" si="27"/>
        <v>3.9011111111111108</v>
      </c>
      <c r="AY97" s="24">
        <f t="shared" si="27"/>
        <v>3.9011111111111108</v>
      </c>
      <c r="AZ97" s="24">
        <f t="shared" si="27"/>
        <v>0</v>
      </c>
    </row>
    <row r="98" spans="2:52" ht="15" customHeight="1">
      <c r="B98" s="83"/>
      <c r="C98" s="14" t="s">
        <v>100</v>
      </c>
      <c r="D98" s="14">
        <v>75</v>
      </c>
      <c r="E98" s="76">
        <v>0</v>
      </c>
      <c r="F98" s="76">
        <v>0</v>
      </c>
      <c r="G98" s="76">
        <v>0</v>
      </c>
      <c r="H98" s="76">
        <v>0</v>
      </c>
      <c r="I98" s="76">
        <v>0</v>
      </c>
      <c r="J98" s="76">
        <v>0</v>
      </c>
      <c r="K98" s="76">
        <v>8.0481481481481474</v>
      </c>
      <c r="L98" s="76">
        <v>23.141007047140882</v>
      </c>
      <c r="M98" s="76">
        <v>49.022772505332426</v>
      </c>
      <c r="N98" s="76">
        <v>67.469635313483707</v>
      </c>
      <c r="O98" s="76">
        <v>99.138634971574049</v>
      </c>
      <c r="P98" s="76">
        <v>154.38873014009636</v>
      </c>
      <c r="Q98" s="76">
        <v>228.26189158696064</v>
      </c>
      <c r="R98" s="76">
        <v>337.48247753302525</v>
      </c>
      <c r="S98" s="76">
        <v>392.09808726121065</v>
      </c>
      <c r="T98" s="76">
        <v>455.27744507326412</v>
      </c>
      <c r="U98" s="76">
        <v>499.68228934316636</v>
      </c>
      <c r="V98" s="76">
        <v>540.54362841988825</v>
      </c>
      <c r="W98" s="76">
        <v>577.04179963234571</v>
      </c>
      <c r="X98" s="76">
        <v>608.55349803106378</v>
      </c>
      <c r="Y98" s="76">
        <v>608.55349803106378</v>
      </c>
      <c r="Z98" s="76">
        <v>0</v>
      </c>
      <c r="AB98" s="89"/>
      <c r="AC98" s="23" t="s">
        <v>100</v>
      </c>
      <c r="AD98" s="14">
        <v>75</v>
      </c>
      <c r="AE98" s="24">
        <f t="shared" si="28"/>
        <v>0</v>
      </c>
      <c r="AF98" s="24">
        <f t="shared" si="28"/>
        <v>0</v>
      </c>
      <c r="AG98" s="24">
        <f t="shared" si="28"/>
        <v>0</v>
      </c>
      <c r="AH98" s="24">
        <f t="shared" si="28"/>
        <v>0</v>
      </c>
      <c r="AI98" s="24">
        <f t="shared" si="28"/>
        <v>0</v>
      </c>
      <c r="AJ98" s="24">
        <f t="shared" si="28"/>
        <v>0</v>
      </c>
      <c r="AK98" s="24">
        <f t="shared" si="28"/>
        <v>5.0617283950617278E-2</v>
      </c>
      <c r="AL98" s="24">
        <f t="shared" si="28"/>
        <v>0.14554092482478542</v>
      </c>
      <c r="AM98" s="24">
        <f t="shared" si="28"/>
        <v>0.30831932393290834</v>
      </c>
      <c r="AN98" s="24">
        <f t="shared" si="28"/>
        <v>0.42433732901562082</v>
      </c>
      <c r="AO98" s="24">
        <f t="shared" si="28"/>
        <v>0.62351342749417638</v>
      </c>
      <c r="AP98" s="24">
        <f t="shared" si="28"/>
        <v>0.97099830276790167</v>
      </c>
      <c r="AQ98" s="24">
        <f t="shared" si="28"/>
        <v>1.435609381050067</v>
      </c>
      <c r="AR98" s="24">
        <f t="shared" si="27"/>
        <v>2.1225313052391526</v>
      </c>
      <c r="AS98" s="24">
        <f t="shared" si="27"/>
        <v>2.4660257060453499</v>
      </c>
      <c r="AT98" s="24">
        <f t="shared" si="27"/>
        <v>2.8633801576934852</v>
      </c>
      <c r="AU98" s="24">
        <f t="shared" si="27"/>
        <v>3.1426559078186562</v>
      </c>
      <c r="AV98" s="24">
        <f t="shared" si="27"/>
        <v>3.3996454617603034</v>
      </c>
      <c r="AW98" s="24">
        <f t="shared" si="27"/>
        <v>3.6291937083795327</v>
      </c>
      <c r="AX98" s="24">
        <f t="shared" si="27"/>
        <v>3.8273804907614073</v>
      </c>
      <c r="AY98" s="24">
        <f t="shared" si="27"/>
        <v>3.8273804907614073</v>
      </c>
      <c r="AZ98" s="24">
        <f t="shared" si="27"/>
        <v>0</v>
      </c>
    </row>
    <row r="99" spans="2:52" ht="15" customHeight="1">
      <c r="B99" s="83"/>
      <c r="C99" s="14" t="s">
        <v>100</v>
      </c>
      <c r="D99" s="14">
        <v>80</v>
      </c>
      <c r="E99" s="76">
        <v>0</v>
      </c>
      <c r="F99" s="76">
        <v>0</v>
      </c>
      <c r="G99" s="76">
        <v>0</v>
      </c>
      <c r="H99" s="76">
        <v>0</v>
      </c>
      <c r="I99" s="76">
        <v>0</v>
      </c>
      <c r="J99" s="76">
        <v>0</v>
      </c>
      <c r="K99" s="76">
        <v>0</v>
      </c>
      <c r="L99" s="76">
        <v>15.9</v>
      </c>
      <c r="M99" s="76">
        <v>42.524983468975279</v>
      </c>
      <c r="N99" s="76">
        <v>56.598347638795538</v>
      </c>
      <c r="O99" s="76">
        <v>82.921343984405667</v>
      </c>
      <c r="P99" s="76">
        <v>132.34300936059736</v>
      </c>
      <c r="Q99" s="76">
        <v>194.71962512506599</v>
      </c>
      <c r="R99" s="76">
        <v>286.49592140931725</v>
      </c>
      <c r="S99" s="76">
        <v>339.61598735380528</v>
      </c>
      <c r="T99" s="76">
        <v>438.80241391391024</v>
      </c>
      <c r="U99" s="76">
        <v>482.12909262648225</v>
      </c>
      <c r="V99" s="76">
        <v>521.59767858523242</v>
      </c>
      <c r="W99" s="76">
        <v>556.34815202102311</v>
      </c>
      <c r="X99" s="76">
        <v>585.74411327003338</v>
      </c>
      <c r="Y99" s="76">
        <v>585.74411327003338</v>
      </c>
      <c r="Z99" s="76">
        <v>0</v>
      </c>
      <c r="AB99" s="89"/>
      <c r="AC99" s="23" t="s">
        <v>100</v>
      </c>
      <c r="AD99" s="14">
        <v>80</v>
      </c>
      <c r="AE99" s="24">
        <f t="shared" si="28"/>
        <v>0</v>
      </c>
      <c r="AF99" s="24">
        <f t="shared" si="28"/>
        <v>0</v>
      </c>
      <c r="AG99" s="24">
        <f t="shared" si="28"/>
        <v>0</v>
      </c>
      <c r="AH99" s="24">
        <f t="shared" si="28"/>
        <v>0</v>
      </c>
      <c r="AI99" s="24">
        <f t="shared" si="28"/>
        <v>0</v>
      </c>
      <c r="AJ99" s="24">
        <f t="shared" si="28"/>
        <v>0</v>
      </c>
      <c r="AK99" s="24">
        <f t="shared" si="28"/>
        <v>0</v>
      </c>
      <c r="AL99" s="24">
        <f t="shared" si="28"/>
        <v>0.1</v>
      </c>
      <c r="AM99" s="24">
        <f t="shared" si="28"/>
        <v>0.26745272621997029</v>
      </c>
      <c r="AN99" s="24">
        <f t="shared" si="28"/>
        <v>0.35596445055846249</v>
      </c>
      <c r="AO99" s="24">
        <f t="shared" si="28"/>
        <v>0.52151788669437527</v>
      </c>
      <c r="AP99" s="24">
        <f t="shared" si="28"/>
        <v>0.83234597082136708</v>
      </c>
      <c r="AQ99" s="24">
        <f t="shared" si="28"/>
        <v>1.2246517303463269</v>
      </c>
      <c r="AR99" s="24">
        <f t="shared" si="27"/>
        <v>1.8018611409391021</v>
      </c>
      <c r="AS99" s="24">
        <f t="shared" si="27"/>
        <v>2.1359496059987753</v>
      </c>
      <c r="AT99" s="24">
        <f t="shared" si="27"/>
        <v>2.7597636095214479</v>
      </c>
      <c r="AU99" s="24">
        <f t="shared" si="27"/>
        <v>3.0322584441917124</v>
      </c>
      <c r="AV99" s="24">
        <f t="shared" si="27"/>
        <v>3.28048854456121</v>
      </c>
      <c r="AW99" s="24">
        <f t="shared" si="27"/>
        <v>3.4990449812642961</v>
      </c>
      <c r="AX99" s="24">
        <f t="shared" si="27"/>
        <v>3.6839252406920338</v>
      </c>
      <c r="AY99" s="24">
        <f t="shared" si="27"/>
        <v>3.6839252406920338</v>
      </c>
      <c r="AZ99" s="24">
        <f t="shared" si="27"/>
        <v>0</v>
      </c>
    </row>
    <row r="100" spans="2:52" ht="15" customHeight="1">
      <c r="B100" s="83"/>
      <c r="C100" s="14" t="s">
        <v>100</v>
      </c>
      <c r="D100" s="14">
        <v>85</v>
      </c>
      <c r="E100" s="76">
        <v>0</v>
      </c>
      <c r="F100" s="76">
        <v>0</v>
      </c>
      <c r="G100" s="76">
        <v>0</v>
      </c>
      <c r="H100" s="76">
        <v>0</v>
      </c>
      <c r="I100" s="76">
        <v>0</v>
      </c>
      <c r="J100" s="76">
        <v>0</v>
      </c>
      <c r="K100" s="76">
        <v>0</v>
      </c>
      <c r="L100" s="76">
        <v>7.95</v>
      </c>
      <c r="M100" s="76">
        <v>33.786921383128536</v>
      </c>
      <c r="N100" s="76">
        <v>44.484640138236351</v>
      </c>
      <c r="O100" s="76">
        <v>65.889020463317095</v>
      </c>
      <c r="P100" s="76">
        <v>108.40779043063293</v>
      </c>
      <c r="Q100" s="76">
        <v>160.126654060204</v>
      </c>
      <c r="R100" s="76">
        <v>236.51939808627409</v>
      </c>
      <c r="S100" s="76">
        <v>283.35759937854937</v>
      </c>
      <c r="T100" s="76">
        <v>399.52428633624748</v>
      </c>
      <c r="U100" s="76">
        <v>452.48059055188128</v>
      </c>
      <c r="V100" s="76">
        <v>490.02439215715702</v>
      </c>
      <c r="W100" s="76">
        <v>523.21557583117328</v>
      </c>
      <c r="X100" s="76">
        <v>551.44122670130457</v>
      </c>
      <c r="Y100" s="76">
        <v>551.44122670130457</v>
      </c>
      <c r="Z100" s="76">
        <v>0</v>
      </c>
      <c r="AB100" s="89"/>
      <c r="AC100" s="23" t="s">
        <v>100</v>
      </c>
      <c r="AD100" s="14">
        <v>85</v>
      </c>
      <c r="AE100" s="24">
        <f t="shared" si="28"/>
        <v>0</v>
      </c>
      <c r="AF100" s="24">
        <f t="shared" si="28"/>
        <v>0</v>
      </c>
      <c r="AG100" s="24">
        <f t="shared" si="28"/>
        <v>0</v>
      </c>
      <c r="AH100" s="24">
        <f t="shared" si="28"/>
        <v>0</v>
      </c>
      <c r="AI100" s="24">
        <f t="shared" si="28"/>
        <v>0</v>
      </c>
      <c r="AJ100" s="24">
        <f t="shared" si="28"/>
        <v>0</v>
      </c>
      <c r="AK100" s="24">
        <f t="shared" si="28"/>
        <v>0</v>
      </c>
      <c r="AL100" s="24">
        <f t="shared" si="28"/>
        <v>0.05</v>
      </c>
      <c r="AM100" s="24">
        <f t="shared" si="28"/>
        <v>0.21249636090017948</v>
      </c>
      <c r="AN100" s="24">
        <f t="shared" si="28"/>
        <v>0.27977761093230408</v>
      </c>
      <c r="AO100" s="24">
        <f t="shared" si="28"/>
        <v>0.41439635511520184</v>
      </c>
      <c r="AP100" s="24">
        <f t="shared" si="28"/>
        <v>0.68181000270838321</v>
      </c>
      <c r="AQ100" s="24">
        <f t="shared" si="28"/>
        <v>1.007085874592478</v>
      </c>
      <c r="AR100" s="24">
        <f t="shared" si="27"/>
        <v>1.4875433841904031</v>
      </c>
      <c r="AS100" s="24">
        <f t="shared" si="27"/>
        <v>1.782123266531757</v>
      </c>
      <c r="AT100" s="24">
        <f t="shared" si="27"/>
        <v>2.5127313606053301</v>
      </c>
      <c r="AU100" s="24">
        <f t="shared" si="27"/>
        <v>2.8457898776847879</v>
      </c>
      <c r="AV100" s="24">
        <f t="shared" si="27"/>
        <v>3.0819144160827485</v>
      </c>
      <c r="AW100" s="24">
        <f t="shared" si="27"/>
        <v>3.2906639989381969</v>
      </c>
      <c r="AX100" s="24">
        <f t="shared" si="27"/>
        <v>3.4681838157314755</v>
      </c>
      <c r="AY100" s="24">
        <f t="shared" si="27"/>
        <v>3.4681838157314755</v>
      </c>
      <c r="AZ100" s="24">
        <f t="shared" si="27"/>
        <v>0</v>
      </c>
    </row>
    <row r="101" spans="2:52" ht="15" customHeight="1">
      <c r="B101" s="83"/>
      <c r="C101" s="14" t="s">
        <v>100</v>
      </c>
      <c r="D101" s="14">
        <v>90</v>
      </c>
      <c r="E101" s="76">
        <v>0</v>
      </c>
      <c r="F101" s="76">
        <v>0</v>
      </c>
      <c r="G101" s="76">
        <v>0</v>
      </c>
      <c r="H101" s="76">
        <v>0</v>
      </c>
      <c r="I101" s="76">
        <v>0</v>
      </c>
      <c r="J101" s="76">
        <v>0</v>
      </c>
      <c r="K101" s="76">
        <v>0</v>
      </c>
      <c r="L101" s="76">
        <v>0</v>
      </c>
      <c r="M101" s="76">
        <v>26.20674560107166</v>
      </c>
      <c r="N101" s="76">
        <v>32.834023586560214</v>
      </c>
      <c r="O101" s="76">
        <v>48.749202137549204</v>
      </c>
      <c r="P101" s="76">
        <v>84.246614534959363</v>
      </c>
      <c r="Q101" s="76">
        <v>125.01125855608689</v>
      </c>
      <c r="R101" s="76">
        <v>185.50080441857776</v>
      </c>
      <c r="S101" s="76">
        <v>227.198215612582</v>
      </c>
      <c r="T101" s="76">
        <v>326.78382399707476</v>
      </c>
      <c r="U101" s="76">
        <v>426.51902962569926</v>
      </c>
      <c r="V101" s="76">
        <v>462.31646333340808</v>
      </c>
      <c r="W101" s="76">
        <v>494.06912714738081</v>
      </c>
      <c r="X101" s="76">
        <v>521.18647041825773</v>
      </c>
      <c r="Y101" s="76">
        <v>521.18647041825773</v>
      </c>
      <c r="Z101" s="76">
        <v>0</v>
      </c>
      <c r="AB101" s="89"/>
      <c r="AC101" s="23" t="s">
        <v>100</v>
      </c>
      <c r="AD101" s="14">
        <v>90</v>
      </c>
      <c r="AE101" s="24">
        <f t="shared" si="28"/>
        <v>0</v>
      </c>
      <c r="AF101" s="24">
        <f t="shared" si="28"/>
        <v>0</v>
      </c>
      <c r="AG101" s="24">
        <f t="shared" si="28"/>
        <v>0</v>
      </c>
      <c r="AH101" s="24">
        <f t="shared" si="28"/>
        <v>0</v>
      </c>
      <c r="AI101" s="24">
        <f t="shared" si="28"/>
        <v>0</v>
      </c>
      <c r="AJ101" s="24">
        <f t="shared" si="28"/>
        <v>0</v>
      </c>
      <c r="AK101" s="24">
        <f t="shared" si="28"/>
        <v>0</v>
      </c>
      <c r="AL101" s="24">
        <f t="shared" si="28"/>
        <v>0</v>
      </c>
      <c r="AM101" s="24">
        <f t="shared" si="28"/>
        <v>0.16482229937780918</v>
      </c>
      <c r="AN101" s="24">
        <f t="shared" si="28"/>
        <v>0.20650329299723405</v>
      </c>
      <c r="AO101" s="24">
        <f t="shared" si="28"/>
        <v>0.30659875558207045</v>
      </c>
      <c r="AP101" s="24">
        <f t="shared" si="28"/>
        <v>0.52985292160351805</v>
      </c>
      <c r="AQ101" s="24">
        <f t="shared" si="28"/>
        <v>0.786234330541427</v>
      </c>
      <c r="AR101" s="24">
        <f t="shared" si="27"/>
        <v>1.1666717259030048</v>
      </c>
      <c r="AS101" s="24">
        <f t="shared" si="27"/>
        <v>1.4289195950476856</v>
      </c>
      <c r="AT101" s="24">
        <f t="shared" si="27"/>
        <v>2.0552441760822311</v>
      </c>
      <c r="AU101" s="24">
        <f t="shared" si="27"/>
        <v>2.6825096202874166</v>
      </c>
      <c r="AV101" s="24">
        <f t="shared" si="27"/>
        <v>2.9076507127887301</v>
      </c>
      <c r="AW101" s="24">
        <f t="shared" si="27"/>
        <v>3.1073530009269232</v>
      </c>
      <c r="AX101" s="24">
        <f t="shared" si="27"/>
        <v>3.2779023296745771</v>
      </c>
      <c r="AY101" s="24">
        <f t="shared" si="27"/>
        <v>3.2779023296745771</v>
      </c>
      <c r="AZ101" s="24">
        <f t="shared" si="27"/>
        <v>0</v>
      </c>
    </row>
    <row r="102" spans="2:52">
      <c r="B102" s="83"/>
      <c r="C102" s="14" t="s">
        <v>100</v>
      </c>
      <c r="D102" s="14">
        <v>95</v>
      </c>
      <c r="E102" s="76">
        <v>0</v>
      </c>
      <c r="F102" s="76">
        <v>0</v>
      </c>
      <c r="G102" s="76">
        <v>0</v>
      </c>
      <c r="H102" s="76">
        <v>0</v>
      </c>
      <c r="I102" s="76">
        <v>0</v>
      </c>
      <c r="J102" s="76">
        <v>0</v>
      </c>
      <c r="K102" s="76">
        <v>0</v>
      </c>
      <c r="L102" s="76">
        <v>0</v>
      </c>
      <c r="M102" s="76">
        <v>15.9</v>
      </c>
      <c r="N102" s="76">
        <v>15.9</v>
      </c>
      <c r="O102" s="76">
        <v>31.8</v>
      </c>
      <c r="P102" s="76">
        <v>31.8</v>
      </c>
      <c r="Q102" s="76">
        <v>40</v>
      </c>
      <c r="R102" s="76">
        <v>71.55</v>
      </c>
      <c r="S102" s="76">
        <v>71.55</v>
      </c>
      <c r="T102" s="76">
        <v>71.55</v>
      </c>
      <c r="U102" s="76">
        <v>71.55</v>
      </c>
      <c r="V102" s="76">
        <v>71.55</v>
      </c>
      <c r="W102" s="76">
        <v>71.55</v>
      </c>
      <c r="X102" s="76">
        <v>71.55</v>
      </c>
      <c r="Y102" s="76">
        <v>71.55</v>
      </c>
      <c r="Z102" s="76">
        <v>0</v>
      </c>
      <c r="AB102" s="89"/>
      <c r="AC102" s="23" t="s">
        <v>100</v>
      </c>
      <c r="AD102" s="14">
        <v>95</v>
      </c>
      <c r="AE102" s="24">
        <f t="shared" si="28"/>
        <v>0</v>
      </c>
      <c r="AF102" s="24">
        <f t="shared" si="28"/>
        <v>0</v>
      </c>
      <c r="AG102" s="24">
        <f t="shared" si="28"/>
        <v>0</v>
      </c>
      <c r="AH102" s="24">
        <f t="shared" si="28"/>
        <v>0</v>
      </c>
      <c r="AI102" s="24">
        <f t="shared" si="28"/>
        <v>0</v>
      </c>
      <c r="AJ102" s="24">
        <f t="shared" si="28"/>
        <v>0</v>
      </c>
      <c r="AK102" s="24">
        <f t="shared" si="28"/>
        <v>0</v>
      </c>
      <c r="AL102" s="24">
        <f t="shared" si="28"/>
        <v>0</v>
      </c>
      <c r="AM102" s="24">
        <f t="shared" si="28"/>
        <v>0.1</v>
      </c>
      <c r="AN102" s="24">
        <f t="shared" si="28"/>
        <v>0.1</v>
      </c>
      <c r="AO102" s="24">
        <f t="shared" si="28"/>
        <v>0.2</v>
      </c>
      <c r="AP102" s="24">
        <f t="shared" si="28"/>
        <v>0.2</v>
      </c>
      <c r="AQ102" s="24">
        <f t="shared" si="28"/>
        <v>0.25157232704402516</v>
      </c>
      <c r="AR102" s="24">
        <f t="shared" si="27"/>
        <v>0.44999999999999996</v>
      </c>
      <c r="AS102" s="24">
        <f t="shared" si="27"/>
        <v>0.44999999999999996</v>
      </c>
      <c r="AT102" s="24">
        <f t="shared" si="27"/>
        <v>0.44999999999999996</v>
      </c>
      <c r="AU102" s="24">
        <f t="shared" si="27"/>
        <v>0.44999999999999996</v>
      </c>
      <c r="AV102" s="24">
        <f t="shared" si="27"/>
        <v>0.44999999999999996</v>
      </c>
      <c r="AW102" s="24">
        <f t="shared" si="27"/>
        <v>0.44999999999999996</v>
      </c>
      <c r="AX102" s="24">
        <f t="shared" si="27"/>
        <v>0.44999999999999996</v>
      </c>
      <c r="AY102" s="24">
        <f t="shared" si="27"/>
        <v>0.44999999999999996</v>
      </c>
      <c r="AZ102" s="24">
        <f t="shared" si="27"/>
        <v>0</v>
      </c>
    </row>
    <row r="103" spans="2:52">
      <c r="B103" s="83"/>
      <c r="C103" s="14" t="s">
        <v>100</v>
      </c>
      <c r="D103" s="14">
        <v>100</v>
      </c>
      <c r="E103" s="76">
        <v>0</v>
      </c>
      <c r="F103" s="76">
        <v>0</v>
      </c>
      <c r="G103" s="76">
        <v>0</v>
      </c>
      <c r="H103" s="76">
        <v>0</v>
      </c>
      <c r="I103" s="76">
        <v>0</v>
      </c>
      <c r="J103" s="76">
        <v>0</v>
      </c>
      <c r="K103" s="76">
        <v>0</v>
      </c>
      <c r="L103" s="76">
        <v>0</v>
      </c>
      <c r="M103" s="76">
        <v>8.0481481481481474</v>
      </c>
      <c r="N103" s="76">
        <v>8.0481481481481492</v>
      </c>
      <c r="O103" s="76">
        <v>15.9</v>
      </c>
      <c r="P103" s="76">
        <v>23.849999999999998</v>
      </c>
      <c r="Q103" s="76">
        <v>31.8</v>
      </c>
      <c r="R103" s="76">
        <v>47.7</v>
      </c>
      <c r="S103" s="76">
        <v>47.7</v>
      </c>
      <c r="T103" s="76">
        <v>47.7</v>
      </c>
      <c r="U103" s="76">
        <v>47.7</v>
      </c>
      <c r="V103" s="76">
        <v>47.7</v>
      </c>
      <c r="W103" s="76">
        <v>47.7</v>
      </c>
      <c r="X103" s="76">
        <v>47.7</v>
      </c>
      <c r="Y103" s="76">
        <v>47.7</v>
      </c>
      <c r="Z103" s="76">
        <v>0</v>
      </c>
      <c r="AB103" s="89"/>
      <c r="AC103" s="14" t="s">
        <v>100</v>
      </c>
      <c r="AD103" s="14">
        <v>100</v>
      </c>
      <c r="AE103" s="24">
        <f t="shared" si="28"/>
        <v>0</v>
      </c>
      <c r="AF103" s="24">
        <f t="shared" si="28"/>
        <v>0</v>
      </c>
      <c r="AG103" s="24">
        <f t="shared" si="28"/>
        <v>0</v>
      </c>
      <c r="AH103" s="24">
        <f t="shared" si="28"/>
        <v>0</v>
      </c>
      <c r="AI103" s="24">
        <f t="shared" si="28"/>
        <v>0</v>
      </c>
      <c r="AJ103" s="24">
        <f t="shared" si="28"/>
        <v>0</v>
      </c>
      <c r="AK103" s="24">
        <f t="shared" si="28"/>
        <v>0</v>
      </c>
      <c r="AL103" s="24">
        <f t="shared" si="28"/>
        <v>0</v>
      </c>
      <c r="AM103" s="24">
        <f t="shared" si="28"/>
        <v>5.0617283950617278E-2</v>
      </c>
      <c r="AN103" s="24">
        <f t="shared" si="28"/>
        <v>5.0617283950617292E-2</v>
      </c>
      <c r="AO103" s="24">
        <f t="shared" si="28"/>
        <v>0.1</v>
      </c>
      <c r="AP103" s="24">
        <f t="shared" si="28"/>
        <v>0.15</v>
      </c>
      <c r="AQ103" s="24">
        <f t="shared" si="28"/>
        <v>0.2</v>
      </c>
      <c r="AR103" s="24">
        <f t="shared" si="27"/>
        <v>0.30000000000000004</v>
      </c>
      <c r="AS103" s="24">
        <f t="shared" si="27"/>
        <v>0.30000000000000004</v>
      </c>
      <c r="AT103" s="24">
        <f t="shared" si="27"/>
        <v>0.30000000000000004</v>
      </c>
      <c r="AU103" s="24">
        <f t="shared" si="27"/>
        <v>0.30000000000000004</v>
      </c>
      <c r="AV103" s="24">
        <f t="shared" si="27"/>
        <v>0.30000000000000004</v>
      </c>
      <c r="AW103" s="24">
        <f t="shared" si="27"/>
        <v>0.30000000000000004</v>
      </c>
      <c r="AX103" s="24">
        <f t="shared" si="27"/>
        <v>0.30000000000000004</v>
      </c>
      <c r="AY103" s="24">
        <f t="shared" si="27"/>
        <v>0.30000000000000004</v>
      </c>
      <c r="AZ103" s="24">
        <f t="shared" si="27"/>
        <v>0</v>
      </c>
    </row>
    <row r="104" spans="2:52">
      <c r="B104" s="84"/>
      <c r="C104" s="14" t="s">
        <v>101</v>
      </c>
      <c r="D104" s="14">
        <v>100</v>
      </c>
      <c r="E104" s="76">
        <v>0</v>
      </c>
      <c r="F104" s="76">
        <v>0</v>
      </c>
      <c r="G104" s="76">
        <v>0</v>
      </c>
      <c r="H104" s="76">
        <v>0</v>
      </c>
      <c r="I104" s="76">
        <v>0</v>
      </c>
      <c r="J104" s="76">
        <v>0</v>
      </c>
      <c r="K104" s="76">
        <v>0</v>
      </c>
      <c r="L104" s="76">
        <v>0</v>
      </c>
      <c r="M104" s="76">
        <v>0</v>
      </c>
      <c r="N104" s="76">
        <v>0</v>
      </c>
      <c r="O104" s="76">
        <v>0</v>
      </c>
      <c r="P104" s="76">
        <v>0</v>
      </c>
      <c r="Q104" s="76">
        <v>0</v>
      </c>
      <c r="R104" s="76">
        <v>0</v>
      </c>
      <c r="S104" s="76">
        <v>0</v>
      </c>
      <c r="T104" s="76">
        <v>0</v>
      </c>
      <c r="U104" s="76">
        <v>0</v>
      </c>
      <c r="V104" s="76">
        <v>0</v>
      </c>
      <c r="W104" s="76">
        <v>0</v>
      </c>
      <c r="X104" s="76">
        <v>0</v>
      </c>
      <c r="Y104" s="76">
        <v>0</v>
      </c>
      <c r="Z104" s="76">
        <v>0</v>
      </c>
      <c r="AB104" s="90"/>
      <c r="AC104" s="14" t="s">
        <v>101</v>
      </c>
      <c r="AD104" s="14">
        <v>100</v>
      </c>
      <c r="AE104" s="24">
        <f t="shared" si="28"/>
        <v>0</v>
      </c>
      <c r="AF104" s="24">
        <f t="shared" si="28"/>
        <v>0</v>
      </c>
      <c r="AG104" s="24">
        <f t="shared" si="28"/>
        <v>0</v>
      </c>
      <c r="AH104" s="24">
        <f t="shared" si="28"/>
        <v>0</v>
      </c>
      <c r="AI104" s="24">
        <f t="shared" si="28"/>
        <v>0</v>
      </c>
      <c r="AJ104" s="24">
        <f t="shared" si="28"/>
        <v>0</v>
      </c>
      <c r="AK104" s="24">
        <f t="shared" si="28"/>
        <v>0</v>
      </c>
      <c r="AL104" s="24">
        <f t="shared" si="28"/>
        <v>0</v>
      </c>
      <c r="AM104" s="24">
        <f t="shared" si="28"/>
        <v>0</v>
      </c>
      <c r="AN104" s="24">
        <f t="shared" si="28"/>
        <v>0</v>
      </c>
      <c r="AO104" s="24">
        <f t="shared" si="28"/>
        <v>0</v>
      </c>
      <c r="AP104" s="24">
        <f t="shared" si="28"/>
        <v>0</v>
      </c>
      <c r="AQ104" s="24">
        <f t="shared" si="28"/>
        <v>0</v>
      </c>
      <c r="AR104" s="24">
        <f t="shared" si="27"/>
        <v>0</v>
      </c>
      <c r="AS104" s="24">
        <f t="shared" si="27"/>
        <v>0</v>
      </c>
      <c r="AT104" s="24">
        <f t="shared" si="27"/>
        <v>0</v>
      </c>
      <c r="AU104" s="24">
        <f t="shared" si="27"/>
        <v>0</v>
      </c>
      <c r="AV104" s="24">
        <f t="shared" si="27"/>
        <v>0</v>
      </c>
      <c r="AW104" s="24">
        <f t="shared" si="27"/>
        <v>0</v>
      </c>
      <c r="AX104" s="24">
        <f t="shared" si="27"/>
        <v>0</v>
      </c>
      <c r="AY104" s="24">
        <f t="shared" si="27"/>
        <v>0</v>
      </c>
      <c r="AZ104" s="24">
        <f t="shared" si="27"/>
        <v>0</v>
      </c>
    </row>
  </sheetData>
  <protectedRanges>
    <protectedRange algorithmName="SHA-512" hashValue="eorYnwH4qqmUnjjCf3hcUUN4X+cTSMhPeRWl0QYA/cNzmzUlzdwpg6C01l9Sz2UktLCfCZIQRncWyrGX5BaR4Q==" saltValue="sYnPlXoN9Dt6tnqYvdKCIQ==" spinCount="100000" sqref="D101:D102 D84:D99 D77:D78 D60:D75 D57 D81 D21:D28 D30:D36 D39:D46 AD44:AD45 D48:D54 AD48:AD49" name="Zellhersteller_1"/>
    <protectedRange algorithmName="SHA-512" hashValue="eorYnwH4qqmUnjjCf3hcUUN4X+cTSMhPeRWl0QYA/cNzmzUlzdwpg6C01l9Sz2UktLCfCZIQRncWyrGX5BaR4Q==" saltValue="sYnPlXoN9Dt6tnqYvdKCIQ==" spinCount="100000" sqref="D83 D59 D79:D80 D103:D104 AD103:AD104" name="Zellhersteller_2"/>
    <protectedRange algorithmName="SHA-512" hashValue="eorYnwH4qqmUnjjCf3hcUUN4X+cTSMhPeRWl0QYA/cNzmzUlzdwpg6C01l9Sz2UktLCfCZIQRncWyrGX5BaR4Q==" saltValue="sYnPlXoN9Dt6tnqYvdKCIQ==" spinCount="100000" sqref="AE13:AZ16" name="Zellhersteller"/>
    <protectedRange algorithmName="SHA-512" hashValue="eorYnwH4qqmUnjjCf3hcUUN4X+cTSMhPeRWl0QYA/cNzmzUlzdwpg6C01l9Sz2UktLCfCZIQRncWyrGX5BaR4Q==" saltValue="sYnPlXoN9Dt6tnqYvdKCIQ==" spinCount="100000" sqref="AD77:AD78 AD60:AD75 AD101:AD102 AD84:AD99 AD39:AD43 AD50:AD54 AD21:AD28 AD30:AD36 AD46" name="Zellhersteller_1_1"/>
    <protectedRange algorithmName="SHA-512" hashValue="eorYnwH4qqmUnjjCf3hcUUN4X+cTSMhPeRWl0QYA/cNzmzUlzdwpg6C01l9Sz2UktLCfCZIQRncWyrGX5BaR4Q==" saltValue="sYnPlXoN9Dt6tnqYvdKCIQ==" spinCount="100000" sqref="AD59 AD83 AD79:AD80" name="Zellhersteller_2_1"/>
    <protectedRange algorithmName="SHA-512" hashValue="eorYnwH4qqmUnjjCf3hcUUN4X+cTSMhPeRWl0QYA/cNzmzUlzdwpg6C01l9Sz2UktLCfCZIQRncWyrGX5BaR4Q==" saltValue="sYnPlXoN9Dt6tnqYvdKCIQ==" spinCount="100000" sqref="E13:Z16" name="Zellhersteller_3_1"/>
  </protectedRanges>
  <mergeCells count="81">
    <mergeCell ref="B82:D82"/>
    <mergeCell ref="AB82:AD82"/>
    <mergeCell ref="B38:D38"/>
    <mergeCell ref="AB38:AD38"/>
    <mergeCell ref="B46:D46"/>
    <mergeCell ref="AB46:AD46"/>
    <mergeCell ref="B47:D47"/>
    <mergeCell ref="AB47:AD47"/>
    <mergeCell ref="B57:D57"/>
    <mergeCell ref="AB57:AD57"/>
    <mergeCell ref="B58:D58"/>
    <mergeCell ref="AB58:AD58"/>
    <mergeCell ref="AB81:AD81"/>
    <mergeCell ref="B28:D28"/>
    <mergeCell ref="AB28:AD28"/>
    <mergeCell ref="B29:D29"/>
    <mergeCell ref="AB29:AD29"/>
    <mergeCell ref="B37:D37"/>
    <mergeCell ref="AB37:AD37"/>
    <mergeCell ref="B16:D16"/>
    <mergeCell ref="AB16:AD16"/>
    <mergeCell ref="B19:D19"/>
    <mergeCell ref="AB19:AD19"/>
    <mergeCell ref="B20:D20"/>
    <mergeCell ref="AB20:AD20"/>
    <mergeCell ref="B14:D14"/>
    <mergeCell ref="E14:Z14"/>
    <mergeCell ref="AB14:AD14"/>
    <mergeCell ref="AE14:AZ14"/>
    <mergeCell ref="B15:D15"/>
    <mergeCell ref="E15:Z15"/>
    <mergeCell ref="AB15:AD15"/>
    <mergeCell ref="AE15:AZ15"/>
    <mergeCell ref="B9:D9"/>
    <mergeCell ref="AB9:AD9"/>
    <mergeCell ref="B12:D12"/>
    <mergeCell ref="AB12:AD12"/>
    <mergeCell ref="B13:D13"/>
    <mergeCell ref="AB13:AD13"/>
    <mergeCell ref="B7:J7"/>
    <mergeCell ref="U7:W7"/>
    <mergeCell ref="X7:Z7"/>
    <mergeCell ref="AB7:AJ7"/>
    <mergeCell ref="AU7:AW7"/>
    <mergeCell ref="AX7:AZ7"/>
    <mergeCell ref="AU5:AW5"/>
    <mergeCell ref="AX5:AZ5"/>
    <mergeCell ref="B6:D6"/>
    <mergeCell ref="E6:J6"/>
    <mergeCell ref="U6:W6"/>
    <mergeCell ref="X6:Z6"/>
    <mergeCell ref="AB6:AD6"/>
    <mergeCell ref="AE6:AJ6"/>
    <mergeCell ref="AU6:AW6"/>
    <mergeCell ref="AX6:AZ6"/>
    <mergeCell ref="B5:D5"/>
    <mergeCell ref="E5:J5"/>
    <mergeCell ref="U5:W5"/>
    <mergeCell ref="X5:Z5"/>
    <mergeCell ref="AB5:AD5"/>
    <mergeCell ref="X4:Z4"/>
    <mergeCell ref="AB4:AD4"/>
    <mergeCell ref="AE4:AJ4"/>
    <mergeCell ref="AU4:AW4"/>
    <mergeCell ref="AX4:AZ4"/>
    <mergeCell ref="B2:Z2"/>
    <mergeCell ref="AB2:AZ2"/>
    <mergeCell ref="B3:D3"/>
    <mergeCell ref="E3:J3"/>
    <mergeCell ref="K3:T7"/>
    <mergeCell ref="U3:W3"/>
    <mergeCell ref="X3:Z3"/>
    <mergeCell ref="AB3:AD3"/>
    <mergeCell ref="AE3:AJ3"/>
    <mergeCell ref="AK3:AT7"/>
    <mergeCell ref="AE5:AJ5"/>
    <mergeCell ref="AU3:AW3"/>
    <mergeCell ref="AX3:AZ3"/>
    <mergeCell ref="B4:D4"/>
    <mergeCell ref="E4:J4"/>
    <mergeCell ref="U4:W4"/>
  </mergeCells>
  <phoneticPr fontId="19" type="noConversion"/>
  <conditionalFormatting sqref="AE83:AZ10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1:AZ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Z30 AE32:AZ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9:AZ4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8:AZ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7:AZ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1:AZ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59:AZ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allowBlank="1" showInputMessage="1" showErrorMessage="1" promptTitle="Examples:" prompt="Estimation for series cell_x000a_A-Sample_x000a_B-Sample_x000a_C-Sample_x000a_..." sqref="E5:J5" xr:uid="{00000000-0002-0000-0400-000000000000}"/>
    <dataValidation type="list" showInputMessage="1" showErrorMessage="1" sqref="AX3 X3" xr:uid="{00000000-0002-0000-0400-000001000000}">
      <formula1>"Incomplete, Draft, Released"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ab5ff3ce-c151-426b-9620-64dd2650a755}" enabled="1" method="Standard" siteId="{505cca53-5750-4134-9501-8d52d5df3cd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Change Log</vt:lpstr>
      <vt:lpstr>Targets &amp; Definitions</vt:lpstr>
      <vt:lpstr>Cell Alpha - Op-Window</vt:lpstr>
      <vt:lpstr>Cell Bravo - Op-Window</vt:lpstr>
    </vt:vector>
  </TitlesOfParts>
  <Manager/>
  <Company>Daimler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Schuh, Frederic (019)</dc:creator>
  <cp:keywords/>
  <dc:description/>
  <cp:lastModifiedBy>K, Iniyan (893)</cp:lastModifiedBy>
  <cp:revision/>
  <dcterms:created xsi:type="dcterms:W3CDTF">2022-08-22T11:00:38Z</dcterms:created>
  <dcterms:modified xsi:type="dcterms:W3CDTF">2024-11-08T04:19:38Z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5ff3ce-c151-426b-9620-64dd2650a755_Enabled">
    <vt:lpwstr>true</vt:lpwstr>
  </property>
  <property fmtid="{D5CDD505-2E9C-101B-9397-08002B2CF9AE}" pid="3" name="MSIP_Label_ab5ff3ce-c151-426b-9620-64dd2650a755_SetDate">
    <vt:lpwstr>2022-08-22T11:00:40Z</vt:lpwstr>
  </property>
  <property fmtid="{D5CDD505-2E9C-101B-9397-08002B2CF9AE}" pid="4" name="MSIP_Label_ab5ff3ce-c151-426b-9620-64dd2650a755_Method">
    <vt:lpwstr>Standard</vt:lpwstr>
  </property>
  <property fmtid="{D5CDD505-2E9C-101B-9397-08002B2CF9AE}" pid="5" name="MSIP_Label_ab5ff3ce-c151-426b-9620-64dd2650a755_Name">
    <vt:lpwstr>Daimler Truck Internal</vt:lpwstr>
  </property>
  <property fmtid="{D5CDD505-2E9C-101B-9397-08002B2CF9AE}" pid="6" name="MSIP_Label_ab5ff3ce-c151-426b-9620-64dd2650a755_SiteId">
    <vt:lpwstr>505cca53-5750-4134-9501-8d52d5df3cd1</vt:lpwstr>
  </property>
  <property fmtid="{D5CDD505-2E9C-101B-9397-08002B2CF9AE}" pid="7" name="MSIP_Label_ab5ff3ce-c151-426b-9620-64dd2650a755_ActionId">
    <vt:lpwstr>e4e30ecb-d447-4cfb-abfb-40692a5794d7</vt:lpwstr>
  </property>
  <property fmtid="{D5CDD505-2E9C-101B-9397-08002B2CF9AE}" pid="8" name="MSIP_Label_ab5ff3ce-c151-426b-9620-64dd2650a755_ContentBits">
    <vt:lpwstr>0</vt:lpwstr>
  </property>
  <property fmtid="{D5CDD505-2E9C-101B-9397-08002B2CF9AE}" pid="9" name="state">
    <vt:lpwstr>zgs</vt:lpwstr>
  </property>
  <property fmtid="{D5CDD505-2E9C-101B-9397-08002B2CF9AE}" pid="10" name="version">
    <vt:lpwstr/>
  </property>
  <property fmtid="{D5CDD505-2E9C-101B-9397-08002B2CF9AE}" pid="11" name="zgs">
    <vt:lpwstr/>
  </property>
  <property fmtid="{D5CDD505-2E9C-101B-9397-08002B2CF9AE}" pid="12" name="revision">
    <vt:lpwstr/>
  </property>
  <property fmtid="{D5CDD505-2E9C-101B-9397-08002B2CF9AE}" pid="13" name="sequence">
    <vt:lpwstr/>
  </property>
</Properties>
</file>