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jas\Dropbox\Lab digitales\Proyecto 1\"/>
    </mc:Choice>
  </mc:AlternateContent>
  <bookViews>
    <workbookView xWindow="0" yWindow="0" windowWidth="15525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G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4" i="1" l="1"/>
  <c r="I4" i="1" s="1"/>
  <c r="D5" i="1"/>
  <c r="I5" i="1" s="1"/>
  <c r="D6" i="1"/>
  <c r="I6" i="1" s="1"/>
  <c r="D7" i="1"/>
  <c r="I7" i="1" s="1"/>
  <c r="D8" i="1"/>
  <c r="I8" i="1" s="1"/>
  <c r="D9" i="1"/>
  <c r="I9" i="1" s="1"/>
  <c r="D10" i="1"/>
  <c r="I10" i="1" s="1"/>
  <c r="D11" i="1"/>
  <c r="I11" i="1" s="1"/>
  <c r="D12" i="1"/>
  <c r="I12" i="1" s="1"/>
  <c r="D13" i="1"/>
  <c r="I13" i="1" s="1"/>
  <c r="D14" i="1"/>
  <c r="I14" i="1" s="1"/>
  <c r="D15" i="1"/>
  <c r="I15" i="1" s="1"/>
  <c r="D16" i="1"/>
  <c r="I16" i="1" s="1"/>
  <c r="D17" i="1"/>
  <c r="I17" i="1" s="1"/>
  <c r="D3" i="1"/>
  <c r="I3" i="1" s="1"/>
  <c r="E7" i="1"/>
  <c r="E8" i="1"/>
  <c r="E9" i="1"/>
  <c r="E10" i="1"/>
  <c r="E11" i="1"/>
  <c r="E12" i="1"/>
  <c r="E13" i="1"/>
  <c r="E14" i="1"/>
  <c r="E15" i="1"/>
  <c r="E16" i="1"/>
  <c r="E17" i="1"/>
  <c r="E3" i="1"/>
  <c r="E4" i="1"/>
  <c r="E5" i="1"/>
  <c r="E6" i="1"/>
  <c r="E2" i="1"/>
  <c r="H3" i="1" l="1"/>
  <c r="G3" i="1" s="1"/>
  <c r="J2" i="1"/>
  <c r="K2" i="1" s="1"/>
  <c r="H4" i="1" l="1"/>
  <c r="G4" i="1" s="1"/>
  <c r="J3" i="1"/>
  <c r="K3" i="1" s="1"/>
  <c r="H5" i="1" l="1"/>
  <c r="G5" i="1" s="1"/>
  <c r="J4" i="1"/>
  <c r="K4" i="1" s="1"/>
  <c r="H6" i="1" l="1"/>
  <c r="G6" i="1" s="1"/>
  <c r="J5" i="1"/>
  <c r="K5" i="1" s="1"/>
  <c r="H7" i="1" l="1"/>
  <c r="G7" i="1" s="1"/>
  <c r="J6" i="1"/>
  <c r="K6" i="1" s="1"/>
  <c r="H8" i="1" l="1"/>
  <c r="G8" i="1" s="1"/>
  <c r="J7" i="1"/>
  <c r="H9" i="1" l="1"/>
  <c r="G9" i="1" s="1"/>
  <c r="J8" i="1"/>
  <c r="H10" i="1" l="1"/>
  <c r="G10" i="1" s="1"/>
  <c r="J9" i="1"/>
  <c r="H11" i="1" l="1"/>
  <c r="G11" i="1" s="1"/>
  <c r="J10" i="1"/>
  <c r="H12" i="1" l="1"/>
  <c r="G12" i="1" s="1"/>
  <c r="J11" i="1"/>
  <c r="H13" i="1" l="1"/>
  <c r="G13" i="1" s="1"/>
  <c r="J12" i="1"/>
  <c r="H14" i="1" l="1"/>
  <c r="G14" i="1" s="1"/>
  <c r="J13" i="1"/>
  <c r="H15" i="1" l="1"/>
  <c r="G15" i="1" s="1"/>
  <c r="J14" i="1"/>
  <c r="H16" i="1" l="1"/>
  <c r="G16" i="1" s="1"/>
  <c r="J15" i="1"/>
  <c r="H17" i="1" l="1"/>
  <c r="G17" i="1" s="1"/>
  <c r="J16" i="1"/>
  <c r="J17" i="1" l="1"/>
</calcChain>
</file>

<file path=xl/sharedStrings.xml><?xml version="1.0" encoding="utf-8"?>
<sst xmlns="http://schemas.openxmlformats.org/spreadsheetml/2006/main" count="13" uniqueCount="13">
  <si>
    <t>Pk</t>
  </si>
  <si>
    <t>IK</t>
  </si>
  <si>
    <t>Dk</t>
  </si>
  <si>
    <t>Yk</t>
  </si>
  <si>
    <t>Referencia</t>
  </si>
  <si>
    <t>YkAnterior</t>
  </si>
  <si>
    <t>ek</t>
  </si>
  <si>
    <t>𝑝 𝑘 = 36 ∗ 𝑦 𝑘</t>
  </si>
  <si>
    <t>𝑖 𝑘 = 14 ∗ 𝑒 𝑘 + 𝑖(𝑘 − 1)</t>
  </si>
  <si>
    <t>𝑑 𝑘 = 300 ∗ (𝑦(𝑘) − 𝑦(𝑘 − 1))</t>
  </si>
  <si>
    <t>ik anterior</t>
  </si>
  <si>
    <t>PID</t>
  </si>
  <si>
    <t>HEXA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</si>
</sst>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I2" sqref="I2"/>
    </sheetView>
  </sheetViews>
  <sheetFormatPr defaultColWidth="11.42578125" defaultRowHeight="15" x14ac:dyDescent="0.25"/>
  <cols>
    <col min="11" max="11" width="26.42578125" customWidth="1"/>
    <col min="12" max="12" width="20.42578125" customWidth="1"/>
  </cols>
  <sheetData>
    <row r="1" spans="2:11" x14ac:dyDescent="0.25"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10</v>
      </c>
      <c r="I1" t="s">
        <v>2</v>
      </c>
      <c r="J1" t="s">
        <v>11</v>
      </c>
      <c r="K1" s="1" t="s">
        <v>12</v>
      </c>
    </row>
    <row r="2" spans="2:11" x14ac:dyDescent="0.25">
      <c r="B2">
        <v>-127</v>
      </c>
      <c r="C2">
        <v>128</v>
      </c>
      <c r="D2">
        <v>0</v>
      </c>
      <c r="E2">
        <f>C2-B2</f>
        <v>255</v>
      </c>
      <c r="F2">
        <f>18*B2</f>
        <v>-2286</v>
      </c>
      <c r="G2">
        <f>7*E2+H2</f>
        <v>-7</v>
      </c>
      <c r="H2">
        <v>-1792</v>
      </c>
      <c r="I2">
        <f>150*(B2-D2)</f>
        <v>-19050</v>
      </c>
      <c r="J2">
        <f>G2-F2-I2</f>
        <v>21329</v>
      </c>
      <c r="K2" s="1" t="str">
        <f>DEC2HEX(J2)</f>
        <v>5351</v>
      </c>
    </row>
    <row r="3" spans="2:11" x14ac:dyDescent="0.25">
      <c r="B3">
        <v>1</v>
      </c>
      <c r="C3">
        <v>126</v>
      </c>
      <c r="D3">
        <f>B2</f>
        <v>-127</v>
      </c>
      <c r="E3">
        <f>C3-B3</f>
        <v>125</v>
      </c>
      <c r="F3">
        <f t="shared" ref="F3:F17" si="0">18*B3</f>
        <v>18</v>
      </c>
      <c r="G3">
        <f>7*E3+H3</f>
        <v>868</v>
      </c>
      <c r="H3">
        <f>G2</f>
        <v>-7</v>
      </c>
      <c r="I3">
        <f>150*(B3-D3)</f>
        <v>19200</v>
      </c>
      <c r="J3">
        <f>G3-F3-I3</f>
        <v>-18350</v>
      </c>
      <c r="K3" s="1" t="str">
        <f>DEC2HEX(J3)</f>
        <v>FFFFFFB852</v>
      </c>
    </row>
    <row r="4" spans="2:11" x14ac:dyDescent="0.25">
      <c r="B4">
        <v>2</v>
      </c>
      <c r="C4">
        <v>30</v>
      </c>
      <c r="D4">
        <f t="shared" ref="D4:D17" si="1">B3</f>
        <v>1</v>
      </c>
      <c r="E4">
        <f>C4-B4</f>
        <v>28</v>
      </c>
      <c r="F4">
        <f t="shared" si="0"/>
        <v>36</v>
      </c>
      <c r="G4">
        <f>7*E4+H4</f>
        <v>1064</v>
      </c>
      <c r="H4">
        <f>G3</f>
        <v>868</v>
      </c>
      <c r="I4">
        <f>150*(B4-D4)</f>
        <v>150</v>
      </c>
      <c r="J4">
        <f>G4-F4-I4</f>
        <v>878</v>
      </c>
      <c r="K4" s="1" t="str">
        <f t="shared" ref="K4:K6" si="2">DEC2HEX(J4)</f>
        <v>36E</v>
      </c>
    </row>
    <row r="5" spans="2:11" x14ac:dyDescent="0.25">
      <c r="B5">
        <v>30</v>
      </c>
      <c r="C5">
        <v>128</v>
      </c>
      <c r="D5">
        <f t="shared" si="1"/>
        <v>2</v>
      </c>
      <c r="E5">
        <f>C5-B5</f>
        <v>98</v>
      </c>
      <c r="F5">
        <f t="shared" si="0"/>
        <v>540</v>
      </c>
      <c r="G5">
        <f>7*E5+H5</f>
        <v>1750</v>
      </c>
      <c r="H5">
        <f>G4</f>
        <v>1064</v>
      </c>
      <c r="I5">
        <f>150*(B5-D5)</f>
        <v>4200</v>
      </c>
      <c r="J5">
        <f>G5-F5-I5</f>
        <v>-2990</v>
      </c>
      <c r="K5" s="1" t="str">
        <f t="shared" si="2"/>
        <v>FFFFFFF452</v>
      </c>
    </row>
    <row r="6" spans="2:11" x14ac:dyDescent="0.25">
      <c r="B6">
        <v>40</v>
      </c>
      <c r="C6">
        <v>-124</v>
      </c>
      <c r="D6">
        <f t="shared" si="1"/>
        <v>30</v>
      </c>
      <c r="E6">
        <f>C6-B6</f>
        <v>-164</v>
      </c>
      <c r="F6">
        <f t="shared" si="0"/>
        <v>720</v>
      </c>
      <c r="G6">
        <f>7*E6+H6</f>
        <v>602</v>
      </c>
      <c r="H6">
        <f>G5</f>
        <v>1750</v>
      </c>
      <c r="I6">
        <f>150*(B6-D6)</f>
        <v>1500</v>
      </c>
      <c r="J6">
        <f>G6-F6-I6</f>
        <v>-1618</v>
      </c>
      <c r="K6" s="1" t="str">
        <f t="shared" si="2"/>
        <v>FFFFFFF9AE</v>
      </c>
    </row>
    <row r="7" spans="2:11" x14ac:dyDescent="0.25">
      <c r="B7">
        <v>50</v>
      </c>
      <c r="C7">
        <v>-123</v>
      </c>
      <c r="D7">
        <f t="shared" si="1"/>
        <v>40</v>
      </c>
      <c r="E7">
        <f t="shared" ref="E7:E17" si="3">C7-B7</f>
        <v>-173</v>
      </c>
      <c r="F7">
        <f t="shared" si="0"/>
        <v>900</v>
      </c>
      <c r="G7">
        <f>7*E7+H7</f>
        <v>-609</v>
      </c>
      <c r="H7">
        <f>G6</f>
        <v>602</v>
      </c>
      <c r="I7">
        <f>150*(B7-D7)</f>
        <v>1500</v>
      </c>
      <c r="J7">
        <f>G7-F7-I7</f>
        <v>-3009</v>
      </c>
    </row>
    <row r="8" spans="2:11" x14ac:dyDescent="0.25">
      <c r="B8">
        <v>60</v>
      </c>
      <c r="C8">
        <v>-122</v>
      </c>
      <c r="D8">
        <f t="shared" si="1"/>
        <v>50</v>
      </c>
      <c r="E8">
        <f t="shared" si="3"/>
        <v>-182</v>
      </c>
      <c r="F8">
        <f t="shared" si="0"/>
        <v>1080</v>
      </c>
      <c r="G8">
        <f>7*E8+H8</f>
        <v>-1883</v>
      </c>
      <c r="H8">
        <f>G7</f>
        <v>-609</v>
      </c>
      <c r="I8">
        <f>150*(B8-D8)</f>
        <v>1500</v>
      </c>
      <c r="J8">
        <f>G8-F8-I8</f>
        <v>-4463</v>
      </c>
    </row>
    <row r="9" spans="2:11" x14ac:dyDescent="0.25">
      <c r="B9">
        <v>70</v>
      </c>
      <c r="C9">
        <v>-121</v>
      </c>
      <c r="D9">
        <f t="shared" si="1"/>
        <v>60</v>
      </c>
      <c r="E9">
        <f t="shared" si="3"/>
        <v>-191</v>
      </c>
      <c r="F9">
        <f t="shared" si="0"/>
        <v>1260</v>
      </c>
      <c r="G9">
        <f>7*E9+H9</f>
        <v>-3220</v>
      </c>
      <c r="H9">
        <f>G8</f>
        <v>-1883</v>
      </c>
      <c r="I9">
        <f>150*(B9-D9)</f>
        <v>1500</v>
      </c>
      <c r="J9">
        <f>G9-F9-I9</f>
        <v>-5980</v>
      </c>
    </row>
    <row r="10" spans="2:11" x14ac:dyDescent="0.25">
      <c r="B10">
        <v>80</v>
      </c>
      <c r="C10">
        <v>-120</v>
      </c>
      <c r="D10">
        <f t="shared" si="1"/>
        <v>70</v>
      </c>
      <c r="E10">
        <f t="shared" si="3"/>
        <v>-200</v>
      </c>
      <c r="F10">
        <f t="shared" si="0"/>
        <v>1440</v>
      </c>
      <c r="G10">
        <f>7*E10+H10</f>
        <v>-4620</v>
      </c>
      <c r="H10">
        <f>G9</f>
        <v>-3220</v>
      </c>
      <c r="I10">
        <f>150*(B10-D10)</f>
        <v>1500</v>
      </c>
      <c r="J10">
        <f>G10-F10-I10</f>
        <v>-7560</v>
      </c>
    </row>
    <row r="11" spans="2:11" x14ac:dyDescent="0.25">
      <c r="B11">
        <v>119</v>
      </c>
      <c r="C11">
        <v>-119</v>
      </c>
      <c r="D11">
        <f t="shared" si="1"/>
        <v>80</v>
      </c>
      <c r="E11">
        <f t="shared" si="3"/>
        <v>-238</v>
      </c>
      <c r="F11">
        <f t="shared" si="0"/>
        <v>2142</v>
      </c>
      <c r="G11">
        <f>7*E11+H11</f>
        <v>-6286</v>
      </c>
      <c r="H11">
        <f>G10</f>
        <v>-4620</v>
      </c>
      <c r="I11">
        <f>150*(B11-D11)</f>
        <v>5850</v>
      </c>
      <c r="J11">
        <f>G11-F11-I11</f>
        <v>-14278</v>
      </c>
    </row>
    <row r="12" spans="2:11" x14ac:dyDescent="0.25">
      <c r="B12">
        <v>118</v>
      </c>
      <c r="C12">
        <v>-118</v>
      </c>
      <c r="D12">
        <f t="shared" si="1"/>
        <v>119</v>
      </c>
      <c r="E12">
        <f t="shared" si="3"/>
        <v>-236</v>
      </c>
      <c r="F12">
        <f t="shared" si="0"/>
        <v>2124</v>
      </c>
      <c r="G12">
        <f>7*E12+H12</f>
        <v>-7938</v>
      </c>
      <c r="H12">
        <f>G11</f>
        <v>-6286</v>
      </c>
      <c r="I12">
        <f>150*(B12-D12)</f>
        <v>-150</v>
      </c>
      <c r="J12">
        <f>G12-F12-I12</f>
        <v>-9912</v>
      </c>
    </row>
    <row r="13" spans="2:11" x14ac:dyDescent="0.25">
      <c r="B13">
        <v>117</v>
      </c>
      <c r="C13">
        <v>12</v>
      </c>
      <c r="D13">
        <f t="shared" si="1"/>
        <v>118</v>
      </c>
      <c r="E13">
        <f t="shared" si="3"/>
        <v>-105</v>
      </c>
      <c r="F13">
        <f t="shared" si="0"/>
        <v>2106</v>
      </c>
      <c r="G13">
        <f>7*E13+H13</f>
        <v>-8673</v>
      </c>
      <c r="H13">
        <f>G12</f>
        <v>-7938</v>
      </c>
      <c r="I13">
        <f>150*(B13-D13)</f>
        <v>-150</v>
      </c>
      <c r="J13">
        <f>G13-F13-I13</f>
        <v>-10629</v>
      </c>
    </row>
    <row r="14" spans="2:11" x14ac:dyDescent="0.25">
      <c r="B14">
        <v>116</v>
      </c>
      <c r="C14">
        <v>23</v>
      </c>
      <c r="D14">
        <f t="shared" si="1"/>
        <v>117</v>
      </c>
      <c r="E14">
        <f t="shared" si="3"/>
        <v>-93</v>
      </c>
      <c r="F14">
        <f t="shared" si="0"/>
        <v>2088</v>
      </c>
      <c r="G14">
        <f>7*E14+H14</f>
        <v>-9324</v>
      </c>
      <c r="H14">
        <f>G13</f>
        <v>-8673</v>
      </c>
      <c r="I14">
        <f>150*(B14-D14)</f>
        <v>-150</v>
      </c>
      <c r="J14">
        <f>G14-F14-I14</f>
        <v>-11262</v>
      </c>
    </row>
    <row r="15" spans="2:11" x14ac:dyDescent="0.25">
      <c r="B15">
        <v>115</v>
      </c>
      <c r="C15">
        <v>-115</v>
      </c>
      <c r="D15">
        <f t="shared" si="1"/>
        <v>116</v>
      </c>
      <c r="E15">
        <f t="shared" si="3"/>
        <v>-230</v>
      </c>
      <c r="F15">
        <f t="shared" si="0"/>
        <v>2070</v>
      </c>
      <c r="G15">
        <f>7*E15+H15</f>
        <v>-10934</v>
      </c>
      <c r="H15">
        <f>G14</f>
        <v>-9324</v>
      </c>
      <c r="I15">
        <f>150*(B15-D15)</f>
        <v>-150</v>
      </c>
      <c r="J15">
        <f>G15-F15-I15</f>
        <v>-12854</v>
      </c>
    </row>
    <row r="16" spans="2:11" x14ac:dyDescent="0.25">
      <c r="B16">
        <v>114</v>
      </c>
      <c r="C16">
        <v>-114</v>
      </c>
      <c r="D16">
        <f t="shared" si="1"/>
        <v>115</v>
      </c>
      <c r="E16">
        <f t="shared" si="3"/>
        <v>-228</v>
      </c>
      <c r="F16">
        <f t="shared" si="0"/>
        <v>2052</v>
      </c>
      <c r="G16">
        <f>7*E16+H16</f>
        <v>-12530</v>
      </c>
      <c r="H16">
        <f>G15</f>
        <v>-10934</v>
      </c>
      <c r="I16">
        <f>150*(B16-D16)</f>
        <v>-150</v>
      </c>
      <c r="J16">
        <f>G16-F16-I16</f>
        <v>-14432</v>
      </c>
    </row>
    <row r="17" spans="2:11" x14ac:dyDescent="0.25">
      <c r="B17">
        <v>124</v>
      </c>
      <c r="C17" s="2">
        <v>-124</v>
      </c>
      <c r="D17">
        <f t="shared" si="1"/>
        <v>114</v>
      </c>
      <c r="E17">
        <f t="shared" si="3"/>
        <v>-248</v>
      </c>
      <c r="F17">
        <f t="shared" si="0"/>
        <v>2232</v>
      </c>
      <c r="G17">
        <f>7*E17+H17</f>
        <v>-14266</v>
      </c>
      <c r="H17">
        <f>G16</f>
        <v>-12530</v>
      </c>
      <c r="I17">
        <f>150*(B17-D17)</f>
        <v>1500</v>
      </c>
      <c r="J17">
        <f>G17-F17-I17</f>
        <v>-17998</v>
      </c>
    </row>
    <row r="18" spans="2:11" x14ac:dyDescent="0.25">
      <c r="K18" t="s">
        <v>7</v>
      </c>
    </row>
    <row r="19" spans="2:11" x14ac:dyDescent="0.25">
      <c r="K19" t="s">
        <v>8</v>
      </c>
    </row>
    <row r="20" spans="2:11" x14ac:dyDescent="0.25">
      <c r="K20" t="s">
        <v>9</v>
      </c>
    </row>
  </sheetData>
  <sortState ref="C2:C25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GSejas</cp:lastModifiedBy>
  <dcterms:created xsi:type="dcterms:W3CDTF">2014-05-07T21:15:39Z</dcterms:created>
  <dcterms:modified xsi:type="dcterms:W3CDTF">2014-05-14T09:07:18Z</dcterms:modified>
</cp:coreProperties>
</file>