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132F5B8C-8415-49F1-8C5A-3D6E6B248541}" xr6:coauthVersionLast="36" xr6:coauthVersionMax="36" xr10:uidLastSave="{00000000-0000-0000-0000-000000000000}"/>
  <bookViews>
    <workbookView xWindow="0" yWindow="0" windowWidth="28800" windowHeight="12225" activeTab="1" xr2:uid="{4BDE5021-1195-4437-A50D-B44611F505CA}"/>
  </bookViews>
  <sheets>
    <sheet name="Atividade - Aba do Aux. e Apr." sheetId="2" r:id="rId1"/>
    <sheet name="Atividade - Planilha de Gastos" sheetId="1" r:id="rId2"/>
  </sheets>
  <definedNames>
    <definedName name="_xlchart.v1.0" hidden="1">'Atividade - Planilha de Gastos'!$B$6:$B$28</definedName>
    <definedName name="_xlchart.v1.1" hidden="1">'Atividade - Planilha de Gastos'!$C$5</definedName>
    <definedName name="_xlchart.v1.10" hidden="1">'Atividade - Planilha de Gastos'!$G$6:$G$28</definedName>
    <definedName name="_xlchart.v1.11" hidden="1">'Atividade - Planilha de Gastos'!$H$5</definedName>
    <definedName name="_xlchart.v1.12" hidden="1">'Atividade - Planilha de Gastos'!$H$6:$H$28</definedName>
    <definedName name="_xlchart.v1.13" hidden="1">'Atividade - Planilha de Gastos'!$I$5</definedName>
    <definedName name="_xlchart.v1.14" hidden="1">'Atividade - Planilha de Gastos'!$I$6:$I$28</definedName>
    <definedName name="_xlchart.v1.15" hidden="1">'Atividade - Planilha de Gastos'!$J$5</definedName>
    <definedName name="_xlchart.v1.16" hidden="1">'Atividade - Planilha de Gastos'!$J$6:$J$28</definedName>
    <definedName name="_xlchart.v1.17" hidden="1">'Atividade - Planilha de Gastos'!$K$5</definedName>
    <definedName name="_xlchart.v1.18" hidden="1">'Atividade - Planilha de Gastos'!$K$6:$K$28</definedName>
    <definedName name="_xlchart.v1.19" hidden="1">'Atividade - Planilha de Gastos'!$L$5</definedName>
    <definedName name="_xlchart.v1.2" hidden="1">'Atividade - Planilha de Gastos'!$C$6:$C$28</definedName>
    <definedName name="_xlchart.v1.20" hidden="1">'Atividade - Planilha de Gastos'!$L$6:$L$28</definedName>
    <definedName name="_xlchart.v1.21" hidden="1">'Atividade - Planilha de Gastos'!$M$5</definedName>
    <definedName name="_xlchart.v1.22" hidden="1">'Atividade - Planilha de Gastos'!$M$6:$M$28</definedName>
    <definedName name="_xlchart.v1.23" hidden="1">'Atividade - Planilha de Gastos'!$N$5</definedName>
    <definedName name="_xlchart.v1.24" hidden="1">'Atividade - Planilha de Gastos'!$N$6:$N$28</definedName>
    <definedName name="_xlchart.v1.25" hidden="1">'Atividade - Planilha de Gastos'!#REF!</definedName>
    <definedName name="_xlchart.v1.26" hidden="1">'Atividade - Planilha de Gastos'!#REF!</definedName>
    <definedName name="_xlchart.v1.27" hidden="1">'Atividade - Planilha de Gastos'!#REF!</definedName>
    <definedName name="_xlchart.v1.28" hidden="1">'Atividade - Planilha de Gastos'!#REF!</definedName>
    <definedName name="_xlchart.v1.29" hidden="1">'Atividade - Planilha de Gastos'!#REF!</definedName>
    <definedName name="_xlchart.v1.3" hidden="1">'Atividade - Planilha de Gastos'!$D$5</definedName>
    <definedName name="_xlchart.v1.30" hidden="1">'Atividade - Planilha de Gastos'!#REF!</definedName>
    <definedName name="_xlchart.v1.31" hidden="1">'Atividade - Planilha de Gastos'!#REF!</definedName>
    <definedName name="_xlchart.v1.32" hidden="1">'Atividade - Planilha de Gastos'!#REF!</definedName>
    <definedName name="_xlchart.v1.33" hidden="1">'Atividade - Planilha de Gastos'!#REF!</definedName>
    <definedName name="_xlchart.v1.34" hidden="1">'Atividade - Planilha de Gastos'!#REF!</definedName>
    <definedName name="_xlchart.v1.35" hidden="1">'Atividade - Planilha de Gastos'!#REF!</definedName>
    <definedName name="_xlchart.v1.36" hidden="1">'Atividade - Planilha de Gastos'!#REF!</definedName>
    <definedName name="_xlchart.v1.37" hidden="1">'Atividade - Planilha de Gastos'!$B$6:$B$28</definedName>
    <definedName name="_xlchart.v1.38" hidden="1">'Atividade - Planilha de Gastos'!$C$5:$C$28</definedName>
    <definedName name="_xlchart.v1.39" hidden="1">'Atividade - Planilha de Gastos'!$D$5:$D$28</definedName>
    <definedName name="_xlchart.v1.4" hidden="1">'Atividade - Planilha de Gastos'!$D$6:$D$28</definedName>
    <definedName name="_xlchart.v1.40" hidden="1">'Atividade - Planilha de Gastos'!$E$5:$E$28</definedName>
    <definedName name="_xlchart.v1.41" hidden="1">'Atividade - Planilha de Gastos'!$F$5:$F$28</definedName>
    <definedName name="_xlchart.v1.42" hidden="1">'Atividade - Planilha de Gastos'!$G$5:$G$28</definedName>
    <definedName name="_xlchart.v1.43" hidden="1">'Atividade - Planilha de Gastos'!$H$5:$H$28</definedName>
    <definedName name="_xlchart.v1.44" hidden="1">'Atividade - Planilha de Gastos'!$I$5:$I$28</definedName>
    <definedName name="_xlchart.v1.45" hidden="1">'Atividade - Planilha de Gastos'!$J$5:$J$28</definedName>
    <definedName name="_xlchart.v1.46" hidden="1">'Atividade - Planilha de Gastos'!$K$5:$K$28</definedName>
    <definedName name="_xlchart.v1.47" hidden="1">'Atividade - Planilha de Gastos'!$L$5:$L$28</definedName>
    <definedName name="_xlchart.v1.48" hidden="1">'Atividade - Planilha de Gastos'!$M$5:$M$28</definedName>
    <definedName name="_xlchart.v1.49" hidden="1">'Atividade - Planilha de Gastos'!$N$5:$N$28</definedName>
    <definedName name="_xlchart.v1.5" hidden="1">'Atividade - Planilha de Gastos'!$E$5</definedName>
    <definedName name="_xlchart.v1.6" hidden="1">'Atividade - Planilha de Gastos'!$E$6:$E$28</definedName>
    <definedName name="_xlchart.v1.7" hidden="1">'Atividade - Planilha de Gastos'!$F$5</definedName>
    <definedName name="_xlchart.v1.8" hidden="1">'Atividade - Planilha de Gastos'!$F$6:$F$28</definedName>
    <definedName name="_xlchart.v1.9" hidden="1">'Atividade - Planilha de Gastos'!$G$5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/>
  <c r="I31" i="1"/>
  <c r="J31" i="1"/>
  <c r="K31" i="1"/>
  <c r="L31" i="1"/>
  <c r="M31" i="1"/>
  <c r="N31" i="1"/>
  <c r="F31" i="1"/>
  <c r="E31" i="1"/>
  <c r="D11" i="1"/>
  <c r="E11" i="1"/>
  <c r="F11" i="1"/>
  <c r="G11" i="1"/>
  <c r="H11" i="1"/>
  <c r="I11" i="1"/>
  <c r="J11" i="1"/>
  <c r="K11" i="1"/>
  <c r="L11" i="1"/>
  <c r="M11" i="1"/>
  <c r="N11" i="1"/>
  <c r="C11" i="1"/>
  <c r="C28" i="1"/>
  <c r="E20" i="1"/>
  <c r="F20" i="1"/>
  <c r="G20" i="1"/>
  <c r="H20" i="1"/>
  <c r="I20" i="1"/>
  <c r="J20" i="1"/>
  <c r="K20" i="1"/>
  <c r="L20" i="1"/>
  <c r="M20" i="1"/>
  <c r="N20" i="1"/>
  <c r="C20" i="1"/>
  <c r="D27" i="1" l="1"/>
  <c r="E27" i="1"/>
  <c r="F27" i="1"/>
  <c r="G27" i="1"/>
  <c r="H27" i="1"/>
  <c r="I27" i="1"/>
  <c r="J27" i="1"/>
  <c r="K27" i="1"/>
  <c r="L27" i="1"/>
  <c r="M27" i="1"/>
  <c r="N27" i="1"/>
  <c r="C27" i="1"/>
  <c r="D19" i="1"/>
  <c r="D20" i="1" s="1"/>
  <c r="E19" i="1"/>
  <c r="F19" i="1"/>
  <c r="G19" i="1"/>
  <c r="H19" i="1"/>
  <c r="I19" i="1"/>
  <c r="J19" i="1"/>
  <c r="K19" i="1"/>
  <c r="L19" i="1"/>
  <c r="M19" i="1"/>
  <c r="N19" i="1"/>
  <c r="C19" i="1"/>
  <c r="N12" i="1"/>
  <c r="H12" i="1"/>
  <c r="I12" i="1"/>
  <c r="J12" i="1"/>
  <c r="K12" i="1"/>
  <c r="L12" i="1"/>
  <c r="M12" i="1"/>
  <c r="G12" i="1"/>
  <c r="F12" i="1"/>
  <c r="E12" i="1"/>
  <c r="D12" i="1"/>
  <c r="D31" i="1" s="1"/>
  <c r="C12" i="1"/>
  <c r="C31" i="1" s="1"/>
</calcChain>
</file>

<file path=xl/sharedStrings.xml><?xml version="1.0" encoding="utf-8"?>
<sst xmlns="http://schemas.openxmlformats.org/spreadsheetml/2006/main" count="53" uniqueCount="48">
  <si>
    <t>Planilha de Controle Mensal de Gastos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</si>
  <si>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</si>
  <si>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</si>
  <si>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</si>
  <si>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</si>
  <si>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</si>
  <si>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</si>
  <si>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</si>
  <si>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</si>
  <si>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</si>
  <si>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</si>
  <si>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</si>
  <si>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</si>
  <si>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Renda Familiar</t>
  </si>
  <si>
    <t>Férias</t>
  </si>
  <si>
    <t>Renda Extra</t>
  </si>
  <si>
    <t>Comissão</t>
  </si>
  <si>
    <t>Outros</t>
  </si>
  <si>
    <t>Total:</t>
  </si>
  <si>
    <t>Saúde</t>
  </si>
  <si>
    <t>Plano de Saúde</t>
  </si>
  <si>
    <t>Dentista</t>
  </si>
  <si>
    <t>Médico</t>
  </si>
  <si>
    <t xml:space="preserve">Nutricionista </t>
  </si>
  <si>
    <t>Total</t>
  </si>
  <si>
    <t>Dependentes</t>
  </si>
  <si>
    <t xml:space="preserve">Escola </t>
  </si>
  <si>
    <t xml:space="preserve">Faculdade </t>
  </si>
  <si>
    <t>Transporte</t>
  </si>
  <si>
    <t>Inglês</t>
  </si>
  <si>
    <t>Introdução</t>
  </si>
  <si>
    <t>Funções e Fórmulas</t>
  </si>
  <si>
    <t>Importar e Analisar</t>
  </si>
  <si>
    <t>Formatar Dados</t>
  </si>
  <si>
    <t>Solução de Problemas</t>
  </si>
  <si>
    <t>Auxílio e Aprendizado do Excel</t>
  </si>
  <si>
    <t>Colaborar</t>
  </si>
  <si>
    <t>1°</t>
  </si>
  <si>
    <t>2°</t>
  </si>
  <si>
    <t>3°</t>
  </si>
  <si>
    <t>A aba "Introdução" fornece informações básicas sobre o Excel, incluindo uma visão geral do software, seus recursos e funcionalidades. É um ponto de partida para quem está começando a utilizar o Excel e deseja entender seus conceitos fundamentais.</t>
  </si>
  <si>
    <t>A aba "Colaborar" aborda recursos e dicas relacionados ao trabalho em equipe e compartilhamento de arquivos no Excel. Isso inclui orientações sobre como colaborar em documentos, usar recursos de compartilhamento e garantir a sincronização entre vários colaboradores.</t>
  </si>
  <si>
    <t>Na aba "Funções e Fórmulas", você encontrará informações sobre as diferentes funções e fórmulas disponíveis no Excel. Isso inclui explicações sobre como usar funções matemáticas, lógicas, de texto e outras para realizar cálculos e análises complexas.</t>
  </si>
  <si>
    <t xml:space="preserve"> A aba "Importar e Analisar" concentra-se em importar dados externos para o Excel, como dados de bancos de dados, arquivos CSV ou tabelas da web. Além disso, oferece orientações sobre como analisar e visualizar esses dados para obter insights relevantes.</t>
  </si>
  <si>
    <t>A aba "Formatar Dados" aborda técnicas de formatação para tornar suas planilhas visualmente atraentes e fáceis de entender. Isso inclui dicas sobre formatação condicional, estilos de célula e outras opções de formatação.</t>
  </si>
  <si>
    <t>A aba "Soluções de Problemas" ajuda a resolver questões e dificuldades comuns que os usuários podem enfrentar ao utilizar o Excel. Ela oferece soluções para erros, travamentos e outras situações problemáticas, permitindo uma resolução eficaz.</t>
  </si>
  <si>
    <t>Situação</t>
  </si>
  <si>
    <t>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</si>
</sst>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2" borderId="1" xfId="0" applyNumberFormat="1" applyFill="1" applyBorder="1" applyAlignment="1"/>
    <xf numFmtId="164" fontId="0" fillId="2" borderId="1" xfId="0" applyNumberFormat="1" applyFill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1962</xdr:colOff>
      <xdr:row>2</xdr:row>
      <xdr:rowOff>9525</xdr:rowOff>
    </xdr:from>
    <xdr:to>
      <xdr:col>13</xdr:col>
      <xdr:colOff>114300</xdr:colOff>
      <xdr:row>8</xdr:row>
      <xdr:rowOff>4</xdr:rowOff>
    </xdr:to>
    <xdr:pic>
      <xdr:nvPicPr>
        <xdr:cNvPr id="2" name="Imagem 1" descr="https://brazilsoutheast1-mediap.svc.ms/transform/thumbnail?provider=spo&amp;inputFormat=png&amp;cs=NWUzY2U2YzAtMmIxZi00Mjg1LThkNGItNzVlZTc4Nzg3MzQ2fFNQTw&amp;docid=https%3A%2F%2Ffatecspgov%2Esharepoint%2Ecom%2F%5Fapi%2Fv2%2E0%2Fdrives%2Fb%21Wb8NhFaPyk%2DPKca1uA9FApurDUoWYthNk3I%5F5TYIBAlCQ7yf82YcRIx7wDrJqbtP%2Fitems%2F01BCLPRF6PAZR6NQWTTBGILMGWOINMFD6R%3Ftempauth%3DeyJ0eXAiOiJKV1QiLCJhbGciOiJIUzI1NiJ9%2EeyJhdWQiOiIwMDAwMDAwMy0wMDAwLTBmZjEtY2UwMC0wMDAwMDAwMDAwMDAvZmF0ZWNzcGdvdi5zaGFyZXBvaW50LmNvbUBjZjcyZTJiZC03YTJiLTQ3ODMtYmRlYi0zOWQ1N2IwN2Y3NmYiLCJpc3MiOiIwMDAwMDAwMy0wMDAwLTBmZjEtY2UwMC0wMDAwMDAwMDAwMDAiLCJuYmYiOiIxNjkyMzkyNDAwIiwiZXhwIjoiMTY5MjQxNDAwMCIsImVuZHBvaW50dXJsIjoiRjF0RnFKYjlJRjRBcnBWT2h1WlNCQ2NnNEU1Wnpwa2diSWVkTlBoMEYyUT0iLCJlbmRwb2ludHVybExlbmd0aCI6IjE1OCIsImlzbG9vcGJhY2siOiJUcnVlIiwidmVyIjoiaGFzaGVkcHJvb2Z0b2tlbiIsInNpdGVpZCI6Ik9EUXdaR0ptTlRrdE9HWTFOaTAwWm1OaExUaG1Namt0WXpaaU5XSTRNR1kwTlRBeSIsImFwcF9kaXNwbGF5bmFtZSI6Ik1pY3Jvc29mdCBUZWFtcyBXZWIgQ2xpZW50IiwiZ2l2ZW5fbmFtZSI6IkdBQlJJRUwiLCJmYW1pbHlfbmFtZSI6IlNJTFZBIiwiYXBwaWQiOiI1ZTNjZTZjMC0yYjFmLTQyODUtOGQ0Yi03NWVlNzg3ODczNDYiLCJ0aWQiOiJjZjcyZTJiZC03YTJiLTQ3ODMtYmRlYi0zOWQ1N2IwN2Y3NmYiLCJ1cG4iOiJnYWJyaWVsLnNpbHZhNzYzQGZhdGVjLnNwLmdvdi5iciIsInB1aWQiOiIxMDAzMjAwMkMxMUQ3MDQ0IiwiY2FjaGVrZXkiOiIwaC5mfG1lbWJlcnNoaXB8MTAwMzIwMDJjMTFkNzA0NEBsaXZlLmNvbSIsInNjcCI6ImFsbGZpbGVzLndyaXRlIGdyb3VwLnJlYWQgYWxsc2l0ZXMud3JpdGUiLCJ0dCI6IjIiLCJpcGFkZHIiOiIyMC4xOTAuMTczLjI1In0%2ErdMD6v0Aglto6vOtAZjkdWqBkiVTIAjnz0sTafQcoxY%26version%3DPublished&amp;width=9999&amp;height=9999&amp;cb=63827877859">
          <a:extLst>
            <a:ext uri="{FF2B5EF4-FFF2-40B4-BE49-F238E27FC236}">
              <a16:creationId xmlns:a16="http://schemas.microsoft.com/office/drawing/2014/main" id="{25AA5061-191D-4C8F-A8FE-FB7875633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V="1">
          <a:off x="6539891" y="2996596"/>
          <a:ext cx="5934079" cy="72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F736-18E9-493E-B0A6-ED3380F46006}">
  <dimension ref="A1:L8"/>
  <sheetViews>
    <sheetView workbookViewId="0">
      <selection activeCell="R5" sqref="R5"/>
    </sheetView>
  </sheetViews>
  <sheetFormatPr defaultRowHeight="15" x14ac:dyDescent="0.25"/>
  <cols>
    <col min="1" max="1" width="36.5703125" bestFit="1" customWidth="1"/>
  </cols>
  <sheetData>
    <row r="1" spans="1:12" x14ac:dyDescent="0.25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78" customHeight="1" x14ac:dyDescent="0.25">
      <c r="A3" s="7" t="s">
        <v>30</v>
      </c>
      <c r="B3" s="12" t="s">
        <v>40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78" customHeight="1" x14ac:dyDescent="0.25">
      <c r="A4" s="7" t="s">
        <v>36</v>
      </c>
      <c r="B4" s="10" t="s">
        <v>41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78" customHeight="1" x14ac:dyDescent="0.25">
      <c r="A5" s="7" t="s">
        <v>31</v>
      </c>
      <c r="B5" s="10" t="s">
        <v>42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78" customHeight="1" x14ac:dyDescent="0.25">
      <c r="A6" s="7" t="s">
        <v>32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78" customHeight="1" x14ac:dyDescent="0.25">
      <c r="A7" s="7" t="s">
        <v>33</v>
      </c>
      <c r="B7" s="10" t="s">
        <v>44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78" customHeight="1" x14ac:dyDescent="0.25">
      <c r="A8" s="7" t="s">
        <v>34</v>
      </c>
      <c r="B8" s="10" t="s">
        <v>45</v>
      </c>
      <c r="C8" s="10"/>
      <c r="D8" s="10"/>
      <c r="E8" s="10"/>
      <c r="F8" s="10"/>
      <c r="G8" s="10"/>
      <c r="H8" s="10"/>
      <c r="I8" s="10"/>
      <c r="J8" s="10"/>
      <c r="K8" s="10"/>
      <c r="L8" s="10"/>
    </row>
  </sheetData>
  <mergeCells count="7">
    <mergeCell ref="B7:L7"/>
    <mergeCell ref="B8:L8"/>
    <mergeCell ref="A1:L2"/>
    <mergeCell ref="B5:L5"/>
    <mergeCell ref="B6:L6"/>
    <mergeCell ref="B4:L4"/>
    <mergeCell ref="B3:L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F9DA-E2A8-4C5E-8C61-9CC961D90391}">
  <dimension ref="A1:N31"/>
  <sheetViews>
    <sheetView showGridLines="0" tabSelected="1" workbookViewId="0">
      <selection activeCell="C20" sqref="C20"/>
    </sheetView>
  </sheetViews>
  <sheetFormatPr defaultRowHeight="15" x14ac:dyDescent="0.25"/>
  <cols>
    <col min="2" max="2" width="23.42578125" customWidth="1"/>
    <col min="3" max="14" width="18.85546875" customWidth="1"/>
  </cols>
  <sheetData>
    <row r="1" spans="1:14" x14ac:dyDescent="0.25">
      <c r="B1" s="16" t="s">
        <v>0</v>
      </c>
      <c r="C1" s="16"/>
      <c r="D1" s="16"/>
      <c r="E1" s="16"/>
      <c r="F1" s="16"/>
    </row>
    <row r="2" spans="1:14" x14ac:dyDescent="0.25">
      <c r="B2" s="16"/>
      <c r="C2" s="16"/>
      <c r="D2" s="16"/>
      <c r="E2" s="16"/>
      <c r="F2" s="16"/>
    </row>
    <row r="3" spans="1:14" x14ac:dyDescent="0.25">
      <c r="B3" s="16"/>
      <c r="C3" s="16"/>
      <c r="D3" s="16"/>
      <c r="E3" s="16"/>
      <c r="F3" s="16"/>
    </row>
    <row r="4" spans="1:14" x14ac:dyDescent="0.25">
      <c r="B4" s="2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</row>
    <row r="5" spans="1:14" ht="23.25" customHeight="1" x14ac:dyDescent="0.25">
      <c r="A5" s="17" t="s">
        <v>37</v>
      </c>
      <c r="B5" s="5" t="s">
        <v>47</v>
      </c>
      <c r="C5" s="21">
        <v>15000</v>
      </c>
      <c r="D5" s="21">
        <v>15000</v>
      </c>
      <c r="E5" s="21">
        <v>15000</v>
      </c>
      <c r="F5" s="21">
        <v>15000</v>
      </c>
      <c r="G5" s="21">
        <v>15000</v>
      </c>
      <c r="H5" s="21">
        <v>15000</v>
      </c>
      <c r="I5" s="21">
        <v>15000</v>
      </c>
      <c r="J5" s="21">
        <v>15000</v>
      </c>
      <c r="K5" s="21">
        <v>15000</v>
      </c>
      <c r="L5" s="21">
        <v>15000</v>
      </c>
      <c r="M5" s="21">
        <v>15000</v>
      </c>
      <c r="N5" s="21">
        <v>15000</v>
      </c>
    </row>
    <row r="6" spans="1:14" ht="23.25" customHeight="1" x14ac:dyDescent="0.25">
      <c r="A6" s="18"/>
      <c r="B6" s="5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ht="23.25" customHeight="1" x14ac:dyDescent="0.25">
      <c r="A7" s="18"/>
      <c r="B7" s="4" t="s">
        <v>14</v>
      </c>
      <c r="C7" s="20">
        <v>1200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ht="23.25" customHeight="1" x14ac:dyDescent="0.25">
      <c r="A8" s="18"/>
      <c r="B8" s="4" t="s">
        <v>15</v>
      </c>
      <c r="C8" s="20">
        <v>3000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23.25" customHeight="1" x14ac:dyDescent="0.25">
      <c r="A9" s="18"/>
      <c r="B9" s="4" t="s">
        <v>16</v>
      </c>
      <c r="C9" s="20">
        <v>900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23.25" customHeight="1" x14ac:dyDescent="0.25">
      <c r="A10" s="19"/>
      <c r="B10" s="4" t="s">
        <v>17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5" customHeight="1" x14ac:dyDescent="0.25">
      <c r="B11" s="6" t="s">
        <v>18</v>
      </c>
      <c r="C11" s="8">
        <f>C6+C8+C7+C9+C10</f>
        <v>5100</v>
      </c>
      <c r="D11" s="8">
        <f t="shared" ref="D11:N11" si="0">D6+D8+D7+D9+D10</f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 t="shared" si="0"/>
        <v>0</v>
      </c>
    </row>
    <row r="12" spans="1:14" x14ac:dyDescent="0.25">
      <c r="B12" s="3" t="s">
        <v>46</v>
      </c>
      <c r="C12" s="9">
        <f>C5-C11</f>
        <v>9900</v>
      </c>
      <c r="D12" s="9">
        <f>D5-D11</f>
        <v>15000</v>
      </c>
      <c r="E12" s="9">
        <f>E5-E11</f>
        <v>15000</v>
      </c>
      <c r="F12" s="9">
        <f>F5-F11</f>
        <v>15000</v>
      </c>
      <c r="G12" s="9">
        <f>G5-G11</f>
        <v>15000</v>
      </c>
      <c r="H12" s="9">
        <f>H5-H11</f>
        <v>15000</v>
      </c>
      <c r="I12" s="9">
        <f>I5-I11</f>
        <v>15000</v>
      </c>
      <c r="J12" s="9">
        <f>J5-J11</f>
        <v>15000</v>
      </c>
      <c r="K12" s="9">
        <f>K5-K11</f>
        <v>15000</v>
      </c>
      <c r="L12" s="9">
        <f>L5-L11</f>
        <v>15000</v>
      </c>
      <c r="M12" s="9">
        <f>M5-M11</f>
        <v>15000</v>
      </c>
      <c r="N12" s="9">
        <f>N5-N11</f>
        <v>15000</v>
      </c>
    </row>
    <row r="13" spans="1:14" ht="23.25" customHeight="1" x14ac:dyDescent="0.25">
      <c r="A13" s="17" t="s">
        <v>38</v>
      </c>
      <c r="B13" s="5" t="s">
        <v>19</v>
      </c>
      <c r="C13" s="20">
        <v>500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23.25" customHeight="1" x14ac:dyDescent="0.25">
      <c r="A14" s="18"/>
      <c r="B14" s="4" t="s">
        <v>20</v>
      </c>
      <c r="C14" s="20">
        <v>1000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23.25" customHeight="1" x14ac:dyDescent="0.25">
      <c r="A15" s="18"/>
      <c r="B15" s="4" t="s">
        <v>21</v>
      </c>
      <c r="C15" s="20">
        <v>90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23.25" customHeight="1" x14ac:dyDescent="0.25">
      <c r="A16" s="18"/>
      <c r="B16" s="4" t="s">
        <v>22</v>
      </c>
      <c r="C16" s="20">
        <v>75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23.25" customHeight="1" x14ac:dyDescent="0.25">
      <c r="A17" s="18"/>
      <c r="B17" s="4" t="s">
        <v>23</v>
      </c>
      <c r="C17" s="20">
        <v>70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23.25" customHeight="1" x14ac:dyDescent="0.25">
      <c r="A18" s="19"/>
      <c r="B18" s="4" t="s">
        <v>17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B19" s="1" t="s">
        <v>24</v>
      </c>
      <c r="C19" s="8">
        <f t="shared" ref="C19:N19" si="1">SUM(C13:C18)</f>
        <v>1735</v>
      </c>
      <c r="D19" s="8">
        <f t="shared" si="1"/>
        <v>0</v>
      </c>
      <c r="E19" s="8">
        <f t="shared" si="1"/>
        <v>0</v>
      </c>
      <c r="F19" s="8">
        <f t="shared" si="1"/>
        <v>0</v>
      </c>
      <c r="G19" s="8">
        <f t="shared" si="1"/>
        <v>0</v>
      </c>
      <c r="H19" s="8">
        <f t="shared" si="1"/>
        <v>0</v>
      </c>
      <c r="I19" s="8">
        <f t="shared" si="1"/>
        <v>0</v>
      </c>
      <c r="J19" s="8">
        <f t="shared" si="1"/>
        <v>0</v>
      </c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</row>
    <row r="20" spans="1:14" x14ac:dyDescent="0.25">
      <c r="B20" s="3" t="s">
        <v>46</v>
      </c>
      <c r="C20" s="23">
        <f>C5-C19</f>
        <v>13265</v>
      </c>
      <c r="D20" s="23">
        <f t="shared" ref="D20:N20" si="2">D5-D19</f>
        <v>15000</v>
      </c>
      <c r="E20" s="23">
        <f t="shared" si="2"/>
        <v>15000</v>
      </c>
      <c r="F20" s="23">
        <f t="shared" si="2"/>
        <v>15000</v>
      </c>
      <c r="G20" s="23">
        <f t="shared" si="2"/>
        <v>15000</v>
      </c>
      <c r="H20" s="23">
        <f t="shared" si="2"/>
        <v>15000</v>
      </c>
      <c r="I20" s="23">
        <f t="shared" si="2"/>
        <v>15000</v>
      </c>
      <c r="J20" s="23">
        <f t="shared" si="2"/>
        <v>15000</v>
      </c>
      <c r="K20" s="23">
        <f t="shared" si="2"/>
        <v>15000</v>
      </c>
      <c r="L20" s="23">
        <f t="shared" si="2"/>
        <v>15000</v>
      </c>
      <c r="M20" s="23">
        <f t="shared" si="2"/>
        <v>15000</v>
      </c>
      <c r="N20" s="23">
        <f t="shared" si="2"/>
        <v>15000</v>
      </c>
    </row>
    <row r="21" spans="1:14" ht="23.25" customHeight="1" x14ac:dyDescent="0.25">
      <c r="A21" s="15" t="s">
        <v>39</v>
      </c>
      <c r="B21" s="5" t="s">
        <v>25</v>
      </c>
      <c r="C21" s="20">
        <v>100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23.25" customHeight="1" x14ac:dyDescent="0.25">
      <c r="A22" s="15"/>
      <c r="B22" s="4" t="s">
        <v>26</v>
      </c>
      <c r="C22" s="20">
        <v>850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23.25" customHeight="1" x14ac:dyDescent="0.25">
      <c r="A23" s="15"/>
      <c r="B23" s="4" t="s">
        <v>27</v>
      </c>
      <c r="C23" s="20">
        <v>200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23.25" customHeight="1" x14ac:dyDescent="0.25">
      <c r="A24" s="15"/>
      <c r="B24" s="4" t="s">
        <v>28</v>
      </c>
      <c r="C24" s="20">
        <v>190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23.25" customHeight="1" x14ac:dyDescent="0.25">
      <c r="A25" s="15"/>
      <c r="B25" s="4" t="s">
        <v>29</v>
      </c>
      <c r="C25" s="20">
        <v>350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23.25" customHeight="1" x14ac:dyDescent="0.25">
      <c r="A26" s="15"/>
      <c r="B26" s="4" t="s">
        <v>17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5" customHeight="1" x14ac:dyDescent="0.25">
      <c r="B27" s="1" t="s">
        <v>24</v>
      </c>
      <c r="C27" s="8">
        <f>SUM(C21:C26)</f>
        <v>1690</v>
      </c>
      <c r="D27" s="8">
        <f t="shared" ref="D27:N27" si="3">SUM(D21:D26)</f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0</v>
      </c>
    </row>
    <row r="28" spans="1:14" x14ac:dyDescent="0.25">
      <c r="B28" s="3" t="s">
        <v>46</v>
      </c>
      <c r="C28" s="24">
        <f>C5-C27</f>
        <v>13310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30" spans="1:14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x14ac:dyDescent="0.25">
      <c r="C31" s="25">
        <f>C12+C20+C28</f>
        <v>36475</v>
      </c>
      <c r="D31" s="25">
        <f>D12+D20+D28</f>
        <v>30000</v>
      </c>
      <c r="E31" s="25">
        <f>E12+E20+E28</f>
        <v>30000</v>
      </c>
      <c r="F31" s="25">
        <f>F12+F20+F28</f>
        <v>30000</v>
      </c>
      <c r="G31" s="25">
        <f t="shared" ref="G31:N31" si="4">G12+G20+G28</f>
        <v>30000</v>
      </c>
      <c r="H31" s="25">
        <f t="shared" si="4"/>
        <v>30000</v>
      </c>
      <c r="I31" s="25">
        <f t="shared" si="4"/>
        <v>30000</v>
      </c>
      <c r="J31" s="25">
        <f t="shared" si="4"/>
        <v>30000</v>
      </c>
      <c r="K31" s="25">
        <f t="shared" si="4"/>
        <v>30000</v>
      </c>
      <c r="L31" s="25">
        <f t="shared" si="4"/>
        <v>30000</v>
      </c>
      <c r="M31" s="25">
        <f t="shared" si="4"/>
        <v>30000</v>
      </c>
      <c r="N31" s="25">
        <f t="shared" si="4"/>
        <v>30000</v>
      </c>
    </row>
  </sheetData>
  <mergeCells count="4">
    <mergeCell ref="A21:A26"/>
    <mergeCell ref="B1:F3"/>
    <mergeCell ref="A5:A10"/>
    <mergeCell ref="A13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- Aba do Aux. e Apr.</vt:lpstr>
      <vt:lpstr>Atividade - Planilha de Gastos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2023-08-18T01:38:18Z</dcterms:created>
  <dcterms:modified xsi:type="dcterms:W3CDTF">2023-08-25T01:31:01Z</dcterms:modified>
</cp:coreProperties>
</file>