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amilia\Documents\GitHub\BSPN-2017\dados\"/>
    </mc:Choice>
  </mc:AlternateContent>
  <xr:revisionPtr revIDLastSave="0" documentId="13_ncr:1_{A375CA17-5D2C-4ECC-A60B-C981604FE2BD}" xr6:coauthVersionLast="44" xr6:coauthVersionMax="44" xr10:uidLastSave="{00000000-0000-0000-0000-000000000000}"/>
  <bookViews>
    <workbookView xWindow="-120" yWindow="-120" windowWidth="21840" windowHeight="13140" activeTab="1" xr2:uid="{00000000-000D-0000-FFFF-FFFF00000000}"/>
  </bookViews>
  <sheets>
    <sheet name="Função Consolidado" sheetId="1" r:id="rId1"/>
    <sheet name="Função União" sheetId="2" r:id="rId2"/>
    <sheet name="Função Estados" sheetId="3" r:id="rId3"/>
    <sheet name="Função Municípios" sheetId="4" r:id="rId4"/>
    <sheet name="lista_funco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H2" i="2"/>
  <c r="H2" i="4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C1" i="5"/>
  <c r="B1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F1" i="5" s="1"/>
  <c r="F2" i="5" s="1"/>
  <c r="F3" i="5" s="1"/>
  <c r="F4" i="5" s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</calcChain>
</file>

<file path=xl/sharedStrings.xml><?xml version="1.0" encoding="utf-8"?>
<sst xmlns="http://schemas.openxmlformats.org/spreadsheetml/2006/main" count="178" uniqueCount="60">
  <si>
    <t>Despesas Exceto Intraorçamentárias</t>
  </si>
  <si>
    <t>01 - Legislativa</t>
  </si>
  <si>
    <t>02 - Judiciária</t>
  </si>
  <si>
    <t>03 - Essencial à Justiça</t>
  </si>
  <si>
    <t>04 - Administração</t>
  </si>
  <si>
    <t>05 - Defesa Nacional</t>
  </si>
  <si>
    <t>06 - Segurança Pública</t>
  </si>
  <si>
    <t>07 - Relações Exteriores</t>
  </si>
  <si>
    <t>08 - Assistência Social</t>
  </si>
  <si>
    <t>09 - Previdência Social</t>
  </si>
  <si>
    <t>10 - Saúde</t>
  </si>
  <si>
    <t>11 - Trabalho</t>
  </si>
  <si>
    <t>12 - Educação</t>
  </si>
  <si>
    <t>13 - Cultura</t>
  </si>
  <si>
    <t>14 - Direitos da Cidadania</t>
  </si>
  <si>
    <t>15 - Urbanismo</t>
  </si>
  <si>
    <t>16 - Habitação</t>
  </si>
  <si>
    <t>17 - Saneamento</t>
  </si>
  <si>
    <t>18 - Gestão Ambiental</t>
  </si>
  <si>
    <t>19 - Ciência e Tecnologia</t>
  </si>
  <si>
    <t>20 - Agricultura</t>
  </si>
  <si>
    <t>21 - Organização Agrária</t>
  </si>
  <si>
    <t>22 - Indústria</t>
  </si>
  <si>
    <t>23 - Comércio e Serviços</t>
  </si>
  <si>
    <t>24 - Comunicações</t>
  </si>
  <si>
    <t>25 - Energia</t>
  </si>
  <si>
    <t>26 - Transporte</t>
  </si>
  <si>
    <t>27 - Desporto e Lazer</t>
  </si>
  <si>
    <t>28 - Encargos Especiais</t>
  </si>
  <si>
    <t>Despesas Intraorçamentárias</t>
  </si>
  <si>
    <t>Legislativa</t>
  </si>
  <si>
    <t>Judiciária</t>
  </si>
  <si>
    <t>Essencial à Justiça</t>
  </si>
  <si>
    <t>Administração</t>
  </si>
  <si>
    <t>Defesa Nacional</t>
  </si>
  <si>
    <t>Segurança Pública</t>
  </si>
  <si>
    <t>Relações Exteriores</t>
  </si>
  <si>
    <t>Assistência Social</t>
  </si>
  <si>
    <t>Previdência Social</t>
  </si>
  <si>
    <t>Saúde</t>
  </si>
  <si>
    <t>Trabalho</t>
  </si>
  <si>
    <t>Educação</t>
  </si>
  <si>
    <t>Cultura</t>
  </si>
  <si>
    <t>Direitos da Cidadania</t>
  </si>
  <si>
    <t>Urbanismo</t>
  </si>
  <si>
    <t>Habitação</t>
  </si>
  <si>
    <t>Saneamento</t>
  </si>
  <si>
    <t>Gestão Ambiental</t>
  </si>
  <si>
    <t>Ciência e Tecnologia</t>
  </si>
  <si>
    <t>Agricultura</t>
  </si>
  <si>
    <t>Organização Agrária</t>
  </si>
  <si>
    <t>Indústria</t>
  </si>
  <si>
    <t>Comércio e Serviços</t>
  </si>
  <si>
    <t>Comunicações</t>
  </si>
  <si>
    <t>Energia</t>
  </si>
  <si>
    <t>Transporte</t>
  </si>
  <si>
    <t>Desporto e Lazer</t>
  </si>
  <si>
    <t>Encargos Especiais</t>
  </si>
  <si>
    <t>(RREO)</t>
  </si>
  <si>
    <t>SH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</si>
</sst>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workbookViewId="0">
      <selection activeCell="G2" sqref="G2"/>
    </sheetView>
  </sheetViews>
  <sheetFormatPr defaultRowHeight="15" x14ac:dyDescent="0.25"/>
  <cols>
    <col min="1" max="1" width="33.42578125" bestFit="1" customWidth="1"/>
    <col min="2" max="6" width="11.7109375" bestFit="1" customWidth="1"/>
  </cols>
  <sheetData>
    <row r="1" spans="1:7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</row>
    <row r="2" spans="1:7" x14ac:dyDescent="0.25">
      <c r="A2" t="s">
        <v>0</v>
      </c>
      <c r="B2" s="1">
        <v>2897728.2526664604</v>
      </c>
      <c r="C2" s="1">
        <v>3322173.2889145496</v>
      </c>
      <c r="D2" s="1">
        <v>3529370.6209239904</v>
      </c>
      <c r="E2" s="1">
        <v>3819334.3913878296</v>
      </c>
      <c r="F2" s="1">
        <v>3811974.4104048302</v>
      </c>
    </row>
    <row r="3" spans="1:7" x14ac:dyDescent="0.25">
      <c r="A3" t="s">
        <v>1</v>
      </c>
      <c r="B3" s="1">
        <v>28095.537225960001</v>
      </c>
      <c r="C3" s="1">
        <v>27470.269866639999</v>
      </c>
      <c r="D3" s="1">
        <v>32612.203432300004</v>
      </c>
      <c r="E3" s="1">
        <v>33466.625240760004</v>
      </c>
      <c r="F3" s="1">
        <v>35011.381833550004</v>
      </c>
    </row>
    <row r="4" spans="1:7" x14ac:dyDescent="0.25">
      <c r="A4" t="s">
        <v>2</v>
      </c>
      <c r="B4" s="1">
        <v>50241.985890720003</v>
      </c>
      <c r="C4" s="1">
        <v>56061.69467615</v>
      </c>
      <c r="D4" s="1">
        <v>64246.996732400003</v>
      </c>
      <c r="E4" s="1">
        <v>67200.812046679988</v>
      </c>
      <c r="F4" s="1">
        <v>71393.791691350008</v>
      </c>
    </row>
    <row r="5" spans="1:7" x14ac:dyDescent="0.25">
      <c r="A5" t="s">
        <v>3</v>
      </c>
      <c r="B5" s="1">
        <v>16147.959867610001</v>
      </c>
      <c r="C5" s="1">
        <v>17882.702928729999</v>
      </c>
      <c r="D5" s="1">
        <v>21856.181697399999</v>
      </c>
      <c r="E5" s="1">
        <v>23735.055115900002</v>
      </c>
      <c r="F5" s="1">
        <v>25167.199753860001</v>
      </c>
    </row>
    <row r="6" spans="1:7" x14ac:dyDescent="0.25">
      <c r="A6" t="s">
        <v>4</v>
      </c>
      <c r="B6" s="1">
        <v>100229.80660291</v>
      </c>
      <c r="C6" s="1">
        <v>103109.11180854001</v>
      </c>
      <c r="D6" s="1">
        <v>108079.29712346999</v>
      </c>
      <c r="E6" s="1">
        <v>106205.37541217999</v>
      </c>
      <c r="F6" s="1">
        <v>111497.80649181</v>
      </c>
    </row>
    <row r="7" spans="1:7" x14ac:dyDescent="0.25">
      <c r="A7" t="s">
        <v>5</v>
      </c>
      <c r="B7" s="1">
        <v>37319.414205699999</v>
      </c>
      <c r="C7" s="1">
        <v>39742.017520420006</v>
      </c>
      <c r="D7" s="1">
        <v>40962.3987758</v>
      </c>
      <c r="E7" s="1">
        <v>61613.276701169998</v>
      </c>
      <c r="F7" s="1">
        <v>68172.124350850005</v>
      </c>
    </row>
    <row r="8" spans="1:7" x14ac:dyDescent="0.25">
      <c r="A8" t="s">
        <v>6</v>
      </c>
      <c r="B8" s="1">
        <v>55187.785265620005</v>
      </c>
      <c r="C8" s="1">
        <v>66303.876741900007</v>
      </c>
      <c r="D8" s="1">
        <v>80374.642384180013</v>
      </c>
      <c r="E8" s="1">
        <v>85420.705078059997</v>
      </c>
      <c r="F8" s="1">
        <v>88385.092574440001</v>
      </c>
    </row>
    <row r="9" spans="1:7" x14ac:dyDescent="0.25">
      <c r="A9" t="s">
        <v>7</v>
      </c>
      <c r="B9" s="1">
        <v>2144.1536619099998</v>
      </c>
      <c r="C9" s="1">
        <v>2307.97219017</v>
      </c>
      <c r="D9" s="1">
        <v>3021.3077343099999</v>
      </c>
      <c r="E9" s="1">
        <v>2777.3578794800001</v>
      </c>
      <c r="F9" s="1">
        <v>2855.5987668800003</v>
      </c>
    </row>
    <row r="10" spans="1:7" x14ac:dyDescent="0.25">
      <c r="A10" t="s">
        <v>8</v>
      </c>
      <c r="B10" s="1">
        <v>82195.428403200014</v>
      </c>
      <c r="C10" s="1">
        <v>87279.723738179993</v>
      </c>
      <c r="D10" s="1">
        <v>93429.747534210008</v>
      </c>
      <c r="E10" s="1">
        <v>98644.024445259987</v>
      </c>
      <c r="F10" s="1">
        <v>105505.71139842</v>
      </c>
    </row>
    <row r="11" spans="1:7" x14ac:dyDescent="0.25">
      <c r="A11" t="s">
        <v>9</v>
      </c>
      <c r="B11" s="1">
        <v>552921.21210905001</v>
      </c>
      <c r="C11" s="1">
        <v>617409.0955634499</v>
      </c>
      <c r="D11" s="1">
        <v>688811.21036747994</v>
      </c>
      <c r="E11" s="1">
        <v>767917.81670453993</v>
      </c>
      <c r="F11" s="1">
        <v>838339.54724614997</v>
      </c>
    </row>
    <row r="12" spans="1:7" x14ac:dyDescent="0.25">
      <c r="A12" t="s">
        <v>10</v>
      </c>
      <c r="B12" s="1">
        <v>252744.75577952003</v>
      </c>
      <c r="C12" s="1">
        <v>266233.65052698</v>
      </c>
      <c r="D12" s="1">
        <v>308004.38683730998</v>
      </c>
      <c r="E12" s="1">
        <v>314067.05296912999</v>
      </c>
      <c r="F12" s="1">
        <v>340838.04135566001</v>
      </c>
    </row>
    <row r="13" spans="1:7" x14ac:dyDescent="0.25">
      <c r="A13" t="s">
        <v>11</v>
      </c>
      <c r="B13" s="1">
        <v>68306.847287609999</v>
      </c>
      <c r="C13" s="1">
        <v>73642.002795029985</v>
      </c>
      <c r="D13" s="1">
        <v>69135.653727979996</v>
      </c>
      <c r="E13" s="1">
        <v>74287.061056520004</v>
      </c>
      <c r="F13" s="1">
        <v>73254.776194870006</v>
      </c>
    </row>
    <row r="14" spans="1:7" x14ac:dyDescent="0.25">
      <c r="A14" t="s">
        <v>12</v>
      </c>
      <c r="B14" s="1">
        <v>272575.20413745998</v>
      </c>
      <c r="C14" s="1">
        <v>282040.44503971998</v>
      </c>
      <c r="D14" s="1">
        <v>326495.78914698999</v>
      </c>
      <c r="E14" s="1">
        <v>325799.24351222999</v>
      </c>
      <c r="F14" s="1">
        <v>350171.79064296995</v>
      </c>
    </row>
    <row r="15" spans="1:7" x14ac:dyDescent="0.25">
      <c r="A15" t="s">
        <v>13</v>
      </c>
      <c r="B15" s="1">
        <v>8951.283909060001</v>
      </c>
      <c r="C15" s="1">
        <v>8527.2748020899999</v>
      </c>
      <c r="D15" s="1">
        <v>8582.72096246</v>
      </c>
      <c r="E15" s="1">
        <v>8020.5902629500006</v>
      </c>
      <c r="F15" s="1">
        <v>8405.7166818599999</v>
      </c>
    </row>
    <row r="16" spans="1:7" x14ac:dyDescent="0.25">
      <c r="A16" t="s">
        <v>14</v>
      </c>
      <c r="B16" s="1">
        <v>11270.912509010001</v>
      </c>
      <c r="C16" s="1">
        <v>12105.966274169999</v>
      </c>
      <c r="D16" s="1">
        <v>12236.699457130002</v>
      </c>
      <c r="E16" s="1">
        <v>14330.687056419998</v>
      </c>
      <c r="F16" s="1">
        <v>13914.53450546</v>
      </c>
    </row>
    <row r="17" spans="1:6" x14ac:dyDescent="0.25">
      <c r="A17" t="s">
        <v>15</v>
      </c>
      <c r="B17" s="1">
        <v>52720.44315942</v>
      </c>
      <c r="C17" s="1">
        <v>57231.602613739997</v>
      </c>
      <c r="D17" s="1">
        <v>59698.797679650001</v>
      </c>
      <c r="E17" s="1">
        <v>57751.696826530002</v>
      </c>
      <c r="F17" s="1">
        <v>56760.246278130006</v>
      </c>
    </row>
    <row r="18" spans="1:6" x14ac:dyDescent="0.25">
      <c r="A18" t="s">
        <v>16</v>
      </c>
      <c r="B18" s="1">
        <v>6283.453480879999</v>
      </c>
      <c r="C18" s="1">
        <v>5273.3779794400007</v>
      </c>
      <c r="D18" s="1">
        <v>5399.0805296899998</v>
      </c>
      <c r="E18" s="1">
        <v>4782.0812874799994</v>
      </c>
      <c r="F18" s="1">
        <v>4672.65790578</v>
      </c>
    </row>
    <row r="19" spans="1:6" x14ac:dyDescent="0.25">
      <c r="A19" t="s">
        <v>17</v>
      </c>
      <c r="B19" s="1">
        <v>19289.775413790001</v>
      </c>
      <c r="C19" s="1">
        <v>16293.923704629999</v>
      </c>
      <c r="D19" s="1">
        <v>17574.194434479999</v>
      </c>
      <c r="E19" s="1">
        <v>15921.829502590001</v>
      </c>
      <c r="F19" s="1">
        <v>16460.119184650001</v>
      </c>
    </row>
    <row r="20" spans="1:6" x14ac:dyDescent="0.25">
      <c r="A20" t="s">
        <v>18</v>
      </c>
      <c r="B20" s="1">
        <v>14287.228632070002</v>
      </c>
      <c r="C20" s="1">
        <v>14550.247918330002</v>
      </c>
      <c r="D20" s="1">
        <v>13303.28682807</v>
      </c>
      <c r="E20" s="1">
        <v>14112.099161980001</v>
      </c>
      <c r="F20" s="1">
        <v>13105.99017827</v>
      </c>
    </row>
    <row r="21" spans="1:6" x14ac:dyDescent="0.25">
      <c r="A21" t="s">
        <v>19</v>
      </c>
      <c r="B21" s="1">
        <v>14015.211034209999</v>
      </c>
      <c r="C21" s="1">
        <v>12879.390731670001</v>
      </c>
      <c r="D21" s="1">
        <v>12348.839769530001</v>
      </c>
      <c r="E21" s="1">
        <v>11092.352726719999</v>
      </c>
      <c r="F21" s="1">
        <v>11240.228557039998</v>
      </c>
    </row>
    <row r="22" spans="1:6" x14ac:dyDescent="0.25">
      <c r="A22" t="s">
        <v>20</v>
      </c>
      <c r="B22" s="1">
        <v>28826.33679926</v>
      </c>
      <c r="C22" s="1">
        <v>27404.523143880004</v>
      </c>
      <c r="D22" s="1">
        <v>30402.917041650002</v>
      </c>
      <c r="E22" s="1">
        <v>34522.680886970003</v>
      </c>
      <c r="F22" s="1">
        <v>32272.61278847</v>
      </c>
    </row>
    <row r="23" spans="1:6" x14ac:dyDescent="0.25">
      <c r="A23" t="s">
        <v>21</v>
      </c>
      <c r="B23" s="1">
        <v>7839.4923518300002</v>
      </c>
      <c r="C23" s="1">
        <v>4605.377444839999</v>
      </c>
      <c r="D23" s="1">
        <v>3206.9345469200002</v>
      </c>
      <c r="E23" s="1">
        <v>3145.2001107700003</v>
      </c>
      <c r="F23" s="1">
        <v>2967.90269188</v>
      </c>
    </row>
    <row r="24" spans="1:6" x14ac:dyDescent="0.25">
      <c r="A24" t="s">
        <v>22</v>
      </c>
      <c r="B24" s="1">
        <v>3891.4607951800003</v>
      </c>
      <c r="C24" s="1">
        <v>3860.0082899200002</v>
      </c>
      <c r="D24" s="1">
        <v>3578.1577046900002</v>
      </c>
      <c r="E24" s="1">
        <v>3337.4660942300002</v>
      </c>
      <c r="F24" s="1">
        <v>3009.7561140399998</v>
      </c>
    </row>
    <row r="25" spans="1:6" x14ac:dyDescent="0.25">
      <c r="A25" t="s">
        <v>23</v>
      </c>
      <c r="B25" s="1">
        <v>8935.4167144500007</v>
      </c>
      <c r="C25" s="1">
        <v>8898.6241628500011</v>
      </c>
      <c r="D25" s="1">
        <v>7523.4409397199997</v>
      </c>
      <c r="E25" s="1">
        <v>6433.9030611400003</v>
      </c>
      <c r="F25" s="1">
        <v>6329.8093285000004</v>
      </c>
    </row>
    <row r="26" spans="1:6" x14ac:dyDescent="0.25">
      <c r="A26" t="s">
        <v>24</v>
      </c>
      <c r="B26" s="1">
        <v>3037.0480141800003</v>
      </c>
      <c r="C26" s="1">
        <v>2523.7132059200003</v>
      </c>
      <c r="D26" s="1">
        <v>2687.1079992399996</v>
      </c>
      <c r="E26" s="1">
        <v>2435.4870129899996</v>
      </c>
      <c r="F26" s="1">
        <v>2330.85708342</v>
      </c>
    </row>
    <row r="27" spans="1:6" x14ac:dyDescent="0.25">
      <c r="A27" t="s">
        <v>25</v>
      </c>
      <c r="B27" s="1">
        <v>3056.6907566599998</v>
      </c>
      <c r="C27" s="1">
        <v>2229.5172096599999</v>
      </c>
      <c r="D27" s="1">
        <v>3257.0507118200003</v>
      </c>
      <c r="E27" s="1">
        <v>2976.4347402299995</v>
      </c>
      <c r="F27" s="1">
        <v>3378.5564790900003</v>
      </c>
    </row>
    <row r="28" spans="1:6" x14ac:dyDescent="0.25">
      <c r="A28" t="s">
        <v>26</v>
      </c>
      <c r="B28" s="1">
        <v>62075.857373759995</v>
      </c>
      <c r="C28" s="1">
        <v>61940.02249439001</v>
      </c>
      <c r="D28" s="1">
        <v>57067.274354619993</v>
      </c>
      <c r="E28" s="1">
        <v>53677.56907351</v>
      </c>
      <c r="F28" s="1">
        <v>55845.530017160003</v>
      </c>
    </row>
    <row r="29" spans="1:6" x14ac:dyDescent="0.25">
      <c r="A29" t="s">
        <v>27</v>
      </c>
      <c r="B29" s="1">
        <v>9979.0532204599986</v>
      </c>
      <c r="C29" s="1">
        <v>8326.9812893300004</v>
      </c>
      <c r="D29" s="1">
        <v>7485.6709732000008</v>
      </c>
      <c r="E29" s="1">
        <v>5983.3469293899998</v>
      </c>
      <c r="F29" s="1">
        <v>5377.5192593600004</v>
      </c>
    </row>
    <row r="30" spans="1:6" x14ac:dyDescent="0.25">
      <c r="A30" t="s">
        <v>28</v>
      </c>
      <c r="B30" s="1">
        <v>1125158.4980649699</v>
      </c>
      <c r="C30" s="1">
        <v>1436040.1742537799</v>
      </c>
      <c r="D30" s="1">
        <v>1447988.63149729</v>
      </c>
      <c r="E30" s="1">
        <v>1619676.5604920201</v>
      </c>
      <c r="F30" s="1">
        <v>1465309.51105091</v>
      </c>
    </row>
    <row r="31" spans="1:6" x14ac:dyDescent="0.25">
      <c r="A31" t="s">
        <v>29</v>
      </c>
      <c r="B31" s="1">
        <v>88563.724443350002</v>
      </c>
      <c r="C31" s="1">
        <v>112562.27656111</v>
      </c>
      <c r="D31" s="1">
        <v>138478.68060172</v>
      </c>
      <c r="E31" s="1">
        <v>144281.87889052002</v>
      </c>
      <c r="F31" s="1">
        <v>154915.67594265999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workbookViewId="0"/>
  </sheetViews>
  <sheetFormatPr defaultRowHeight="15" x14ac:dyDescent="0.25"/>
  <cols>
    <col min="1" max="1" width="33.42578125" bestFit="1" customWidth="1"/>
    <col min="2" max="2" width="19.140625" bestFit="1" customWidth="1"/>
    <col min="3" max="7" width="11.7109375" bestFit="1" customWidth="1"/>
    <col min="8" max="8" width="13.28515625" bestFit="1" customWidth="1"/>
    <col min="9" max="9" width="11.7109375" bestFit="1" customWidth="1"/>
  </cols>
  <sheetData>
    <row r="1" spans="1: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9" x14ac:dyDescent="0.25">
      <c r="A2" t="s">
        <v>0</v>
      </c>
      <c r="B2" s="1">
        <v>1899429.77552011</v>
      </c>
      <c r="C2" s="1">
        <v>2268768.42703124</v>
      </c>
      <c r="D2" s="1">
        <v>2329457.7012532898</v>
      </c>
      <c r="E2" s="1">
        <v>2615416.5007075099</v>
      </c>
      <c r="F2" s="1">
        <v>2539547.09769024</v>
      </c>
      <c r="G2" s="1">
        <v>2714008.5338831502</v>
      </c>
      <c r="H2" s="3">
        <f>SUM(H3:H30)</f>
        <v>2807913.1319714976</v>
      </c>
    </row>
    <row r="3" spans="1:9" x14ac:dyDescent="0.25">
      <c r="A3" t="s">
        <v>1</v>
      </c>
      <c r="B3" s="1">
        <v>5811.8520098499994</v>
      </c>
      <c r="C3" s="1">
        <v>5881.2624331200004</v>
      </c>
      <c r="D3" s="1">
        <v>6258.4373656000007</v>
      </c>
      <c r="E3" s="1">
        <v>6311.8912633100008</v>
      </c>
      <c r="F3" s="1">
        <v>6367.6634810300002</v>
      </c>
      <c r="G3" s="1">
        <v>6522.2456954099998</v>
      </c>
      <c r="H3" s="2">
        <v>6745.7186223581257</v>
      </c>
      <c r="I3" s="1"/>
    </row>
    <row r="4" spans="1:9" x14ac:dyDescent="0.25">
      <c r="A4" t="s">
        <v>2</v>
      </c>
      <c r="B4" s="1">
        <v>22712.332719800004</v>
      </c>
      <c r="C4" s="1">
        <v>25261.241134749998</v>
      </c>
      <c r="D4" s="1">
        <v>27396.723954049998</v>
      </c>
      <c r="E4" s="1">
        <v>28315.755274419997</v>
      </c>
      <c r="F4" s="1">
        <v>30548.67041422</v>
      </c>
      <c r="G4" s="1">
        <v>31853.647001680001</v>
      </c>
      <c r="H4" s="2">
        <v>33168.104591506613</v>
      </c>
    </row>
    <row r="5" spans="1:9" x14ac:dyDescent="0.25">
      <c r="A5" t="s">
        <v>3</v>
      </c>
      <c r="B5" s="1">
        <v>4157.8852492599999</v>
      </c>
      <c r="C5" s="1">
        <v>4678.3861283499991</v>
      </c>
      <c r="D5" s="1">
        <v>5474.7049623699995</v>
      </c>
      <c r="E5" s="1">
        <v>5621.5163920699997</v>
      </c>
      <c r="F5" s="1">
        <v>6205.9091867200004</v>
      </c>
      <c r="G5" s="1">
        <v>6269.8700157299991</v>
      </c>
      <c r="H5" s="2">
        <v>6635.418180810002</v>
      </c>
    </row>
    <row r="6" spans="1:9" x14ac:dyDescent="0.25">
      <c r="A6" t="s">
        <v>4</v>
      </c>
      <c r="B6" s="1">
        <v>19436.79722887</v>
      </c>
      <c r="C6" s="1">
        <v>18952.29875373</v>
      </c>
      <c r="D6" s="1">
        <v>19441.84106594</v>
      </c>
      <c r="E6" s="1">
        <v>21801.008784009999</v>
      </c>
      <c r="F6" s="1">
        <v>24617.55325709</v>
      </c>
      <c r="G6" s="1">
        <v>28432.540093039999</v>
      </c>
      <c r="H6" s="2">
        <v>24856.6819558684</v>
      </c>
    </row>
    <row r="7" spans="1:9" x14ac:dyDescent="0.25">
      <c r="A7" t="s">
        <v>5</v>
      </c>
      <c r="B7" s="1">
        <v>37304.084386670002</v>
      </c>
      <c r="C7" s="1">
        <v>39726.684222770004</v>
      </c>
      <c r="D7" s="1">
        <v>40936.712695800001</v>
      </c>
      <c r="E7" s="1">
        <v>61596.446693900005</v>
      </c>
      <c r="F7" s="1">
        <v>68151.145514980002</v>
      </c>
      <c r="G7" s="1">
        <v>76353.395575279996</v>
      </c>
      <c r="H7" s="2">
        <v>83831.353508988148</v>
      </c>
    </row>
    <row r="8" spans="1:9" x14ac:dyDescent="0.25">
      <c r="A8" t="s">
        <v>6</v>
      </c>
      <c r="B8" s="1">
        <v>8270.9032099199994</v>
      </c>
      <c r="C8" s="1">
        <v>8057.4044528900013</v>
      </c>
      <c r="D8" s="1">
        <v>8116.4414855499999</v>
      </c>
      <c r="E8" s="1">
        <v>8816.085565020001</v>
      </c>
      <c r="F8" s="1">
        <v>9751.6476026500004</v>
      </c>
      <c r="G8" s="1">
        <v>11361.98313816</v>
      </c>
      <c r="H8" s="2">
        <v>10233.719554608188</v>
      </c>
    </row>
    <row r="9" spans="1:9" x14ac:dyDescent="0.25">
      <c r="A9" t="s">
        <v>7</v>
      </c>
      <c r="B9" s="1">
        <v>2134.2159638400003</v>
      </c>
      <c r="C9" s="1">
        <v>2304.00002554</v>
      </c>
      <c r="D9" s="1">
        <v>3016.3063155500004</v>
      </c>
      <c r="E9" s="1">
        <v>2769.1308419400002</v>
      </c>
      <c r="F9" s="1">
        <v>2847.8736978699999</v>
      </c>
      <c r="G9" s="1">
        <v>3105.5239998300003</v>
      </c>
      <c r="H9" s="2">
        <v>3199.0085438628644</v>
      </c>
    </row>
    <row r="10" spans="1:9" x14ac:dyDescent="0.25">
      <c r="A10" t="s">
        <v>8</v>
      </c>
      <c r="B10" s="1">
        <v>64629.1000604</v>
      </c>
      <c r="C10" s="1">
        <v>70412.487966369998</v>
      </c>
      <c r="D10" s="1">
        <v>73214.73404996001</v>
      </c>
      <c r="E10" s="1">
        <v>79742.744575869991</v>
      </c>
      <c r="F10" s="1">
        <v>84700.457239149997</v>
      </c>
      <c r="G10" s="1">
        <v>88659.559462749996</v>
      </c>
      <c r="H10" s="2">
        <v>95955.646296352017</v>
      </c>
    </row>
    <row r="11" spans="1:9" x14ac:dyDescent="0.25">
      <c r="A11" t="s">
        <v>9</v>
      </c>
      <c r="B11" s="1">
        <v>445279.22068706993</v>
      </c>
      <c r="C11" s="1">
        <v>494408.29361219995</v>
      </c>
      <c r="D11" s="1">
        <v>540303.76213319995</v>
      </c>
      <c r="E11" s="1">
        <v>594562.63089535001</v>
      </c>
      <c r="F11" s="1">
        <v>654798.65977999999</v>
      </c>
      <c r="G11" s="1">
        <v>683312.85446200997</v>
      </c>
      <c r="H11" s="2">
        <v>726129.57214666985</v>
      </c>
    </row>
    <row r="12" spans="1:9" x14ac:dyDescent="0.25">
      <c r="A12" t="s">
        <v>10</v>
      </c>
      <c r="B12" s="1">
        <v>83810.796899290013</v>
      </c>
      <c r="C12" s="1">
        <v>92515.938123190004</v>
      </c>
      <c r="D12" s="1">
        <v>100361.8499251</v>
      </c>
      <c r="E12" s="1">
        <v>106486.64773912</v>
      </c>
      <c r="F12" s="1">
        <v>115758.08849146</v>
      </c>
      <c r="G12" s="1">
        <v>119050.30918983</v>
      </c>
      <c r="H12" s="2">
        <v>124106.68419884011</v>
      </c>
    </row>
    <row r="13" spans="1:9" x14ac:dyDescent="0.25">
      <c r="A13" t="s">
        <v>11</v>
      </c>
      <c r="B13" s="1">
        <v>65924.502879940017</v>
      </c>
      <c r="C13" s="1">
        <v>71407.339181359988</v>
      </c>
      <c r="D13" s="1">
        <v>67095.403134570006</v>
      </c>
      <c r="E13" s="1">
        <v>72398.819438029997</v>
      </c>
      <c r="F13" s="1">
        <v>71481.11236092</v>
      </c>
      <c r="G13" s="1">
        <v>72378.099121720006</v>
      </c>
      <c r="H13" s="2">
        <v>74289.370224769984</v>
      </c>
    </row>
    <row r="14" spans="1:9" x14ac:dyDescent="0.25">
      <c r="A14" t="s">
        <v>12</v>
      </c>
      <c r="B14" s="1">
        <v>75629.400137929988</v>
      </c>
      <c r="C14" s="1">
        <v>85425.311402749998</v>
      </c>
      <c r="D14" s="1">
        <v>90768.73857139</v>
      </c>
      <c r="E14" s="1">
        <v>94545.790452469999</v>
      </c>
      <c r="F14" s="1">
        <v>97763.017230609999</v>
      </c>
      <c r="G14" s="1">
        <v>98040.748459020004</v>
      </c>
      <c r="H14" s="2">
        <v>101300.25878512005</v>
      </c>
    </row>
    <row r="15" spans="1:9" x14ac:dyDescent="0.25">
      <c r="A15" t="s">
        <v>13</v>
      </c>
      <c r="B15" s="1">
        <v>2349.2040771100001</v>
      </c>
      <c r="C15" s="1">
        <v>1760.7425879499999</v>
      </c>
      <c r="D15" s="1">
        <v>1789.9284958000001</v>
      </c>
      <c r="E15" s="1">
        <v>1863.8054273499999</v>
      </c>
      <c r="F15" s="1">
        <v>1828.64232027</v>
      </c>
      <c r="G15" s="1">
        <v>1925.13317145</v>
      </c>
      <c r="H15" s="2">
        <v>1751.0794969691087</v>
      </c>
    </row>
    <row r="16" spans="1:9" x14ac:dyDescent="0.25">
      <c r="A16" t="s">
        <v>14</v>
      </c>
      <c r="B16" s="1">
        <v>1450.69884237</v>
      </c>
      <c r="C16" s="1">
        <v>1402.3198803299999</v>
      </c>
      <c r="D16" s="1">
        <v>1228.3450400300001</v>
      </c>
      <c r="E16" s="1">
        <v>2323.7975646499999</v>
      </c>
      <c r="F16" s="1">
        <v>1685.44006328</v>
      </c>
      <c r="G16" s="1">
        <v>1522.9145465700001</v>
      </c>
      <c r="H16" s="2">
        <v>2303.5177442196618</v>
      </c>
    </row>
    <row r="17" spans="1:8" x14ac:dyDescent="0.25">
      <c r="A17" t="s">
        <v>15</v>
      </c>
      <c r="B17" s="1">
        <v>4732.1599597299992</v>
      </c>
      <c r="C17" s="1">
        <v>4098.5548720099996</v>
      </c>
      <c r="D17" s="1">
        <v>4320.6982807799995</v>
      </c>
      <c r="E17" s="1">
        <v>3776.0954100200001</v>
      </c>
      <c r="F17" s="1">
        <v>6301.9245219300001</v>
      </c>
      <c r="G17" s="1">
        <v>5327.1206372500001</v>
      </c>
      <c r="H17" s="2">
        <v>7409.3099689699993</v>
      </c>
    </row>
    <row r="18" spans="1:8" x14ac:dyDescent="0.25">
      <c r="A18" t="s">
        <v>16</v>
      </c>
      <c r="B18" s="1">
        <v>206.71836619999999</v>
      </c>
      <c r="C18" s="1">
        <v>47.587018329999999</v>
      </c>
      <c r="D18" s="1">
        <v>68.608429489999992</v>
      </c>
      <c r="E18" s="1">
        <v>38.162826939999995</v>
      </c>
      <c r="F18" s="1">
        <v>51.351554200000002</v>
      </c>
      <c r="G18" s="1">
        <v>18.53068498</v>
      </c>
      <c r="H18" s="2">
        <v>21.506499999999999</v>
      </c>
    </row>
    <row r="19" spans="1:8" x14ac:dyDescent="0.25">
      <c r="A19" t="s">
        <v>17</v>
      </c>
      <c r="B19" s="1">
        <v>2952.9445310999999</v>
      </c>
      <c r="C19" s="1">
        <v>1691.3194228599998</v>
      </c>
      <c r="D19" s="1">
        <v>1093.55133656</v>
      </c>
      <c r="E19" s="1">
        <v>563.56155421000005</v>
      </c>
      <c r="F19" s="1">
        <v>858.70055078999997</v>
      </c>
      <c r="G19" s="1">
        <v>921.13687834999996</v>
      </c>
      <c r="H19" s="2">
        <v>514.8040451600001</v>
      </c>
    </row>
    <row r="20" spans="1:8" x14ac:dyDescent="0.25">
      <c r="A20" t="s">
        <v>18</v>
      </c>
      <c r="B20" s="1">
        <v>6411.6608583500001</v>
      </c>
      <c r="C20" s="1">
        <v>6596.9435298199996</v>
      </c>
      <c r="D20" s="1">
        <v>4629.0059861700001</v>
      </c>
      <c r="E20" s="1">
        <v>5360.8096609499999</v>
      </c>
      <c r="F20" s="1">
        <v>3983.5809739899996</v>
      </c>
      <c r="G20" s="1">
        <v>4426.5114980100007</v>
      </c>
      <c r="H20" s="2">
        <v>4573.9597816593196</v>
      </c>
    </row>
    <row r="21" spans="1:8" x14ac:dyDescent="0.25">
      <c r="A21" t="s">
        <v>19</v>
      </c>
      <c r="B21" s="1">
        <v>10458.649313380001</v>
      </c>
      <c r="C21" s="1">
        <v>8034.5823750600002</v>
      </c>
      <c r="D21" s="1">
        <v>8206.2205731499998</v>
      </c>
      <c r="E21" s="1">
        <v>6975.0797001999999</v>
      </c>
      <c r="F21" s="1">
        <v>6999.0412348400005</v>
      </c>
      <c r="G21" s="1">
        <v>7123.6930326299998</v>
      </c>
      <c r="H21" s="2">
        <v>6949.9956047532214</v>
      </c>
    </row>
    <row r="22" spans="1:8" x14ac:dyDescent="0.25">
      <c r="A22" t="s">
        <v>20</v>
      </c>
      <c r="B22" s="1">
        <v>19730.582566420002</v>
      </c>
      <c r="C22" s="1">
        <v>18023.112942260002</v>
      </c>
      <c r="D22" s="1">
        <v>20691.27570002</v>
      </c>
      <c r="E22" s="1">
        <v>25010.914406580003</v>
      </c>
      <c r="F22" s="1">
        <v>22224.944957659998</v>
      </c>
      <c r="G22" s="1">
        <v>21723.902714869997</v>
      </c>
      <c r="H22" s="2">
        <v>20904.721045824168</v>
      </c>
    </row>
    <row r="23" spans="1:8" x14ac:dyDescent="0.25">
      <c r="A23" t="s">
        <v>21</v>
      </c>
      <c r="B23" s="1">
        <v>7467.3305071099985</v>
      </c>
      <c r="C23" s="1">
        <v>4193.0711089799997</v>
      </c>
      <c r="D23" s="1">
        <v>2985.2572296900003</v>
      </c>
      <c r="E23" s="1">
        <v>2888.2653947600002</v>
      </c>
      <c r="F23" s="1">
        <v>2648.8468969299997</v>
      </c>
      <c r="G23" s="1">
        <v>2594.0911077800001</v>
      </c>
      <c r="H23" s="2">
        <v>1860.5945477299995</v>
      </c>
    </row>
    <row r="24" spans="1:8" x14ac:dyDescent="0.25">
      <c r="A24" t="s">
        <v>22</v>
      </c>
      <c r="B24" s="1">
        <v>2075.6443138900004</v>
      </c>
      <c r="C24" s="1">
        <v>2108.6455421000001</v>
      </c>
      <c r="D24" s="1">
        <v>2032.85714654</v>
      </c>
      <c r="E24" s="1">
        <v>2156.68181207</v>
      </c>
      <c r="F24" s="1">
        <v>2077.7226987100003</v>
      </c>
      <c r="G24" s="1">
        <v>2032.2797725400001</v>
      </c>
      <c r="H24" s="2">
        <v>1728.5972559699997</v>
      </c>
    </row>
    <row r="25" spans="1:8" x14ac:dyDescent="0.25">
      <c r="A25" t="s">
        <v>23</v>
      </c>
      <c r="B25" s="1">
        <v>4986.5505482599992</v>
      </c>
      <c r="C25" s="1">
        <v>4739.0783560300006</v>
      </c>
      <c r="D25" s="1">
        <v>4170.0499746599999</v>
      </c>
      <c r="E25" s="1">
        <v>3079.80705893</v>
      </c>
      <c r="F25" s="1">
        <v>2777.3369337099998</v>
      </c>
      <c r="G25" s="1">
        <v>4607.6882896300003</v>
      </c>
      <c r="H25" s="2">
        <v>2764.5166885699136</v>
      </c>
    </row>
    <row r="26" spans="1:8" x14ac:dyDescent="0.25">
      <c r="A26" t="s">
        <v>24</v>
      </c>
      <c r="B26" s="1">
        <v>1329.1624946900001</v>
      </c>
      <c r="C26" s="1">
        <v>1397.8891517699999</v>
      </c>
      <c r="D26" s="1">
        <v>1305.72125684</v>
      </c>
      <c r="E26" s="1">
        <v>1278.9721453699999</v>
      </c>
      <c r="F26" s="1">
        <v>1121.56546067</v>
      </c>
      <c r="G26" s="1">
        <v>1220.4991736400002</v>
      </c>
      <c r="H26" s="2">
        <v>1271.1782091199996</v>
      </c>
    </row>
    <row r="27" spans="1:8" x14ac:dyDescent="0.25">
      <c r="A27" t="s">
        <v>25</v>
      </c>
      <c r="B27" s="1">
        <v>925.78102176999994</v>
      </c>
      <c r="C27" s="1">
        <v>1056.7996789499998</v>
      </c>
      <c r="D27" s="1">
        <v>1771.67054005</v>
      </c>
      <c r="E27" s="1">
        <v>1790.1623548299999</v>
      </c>
      <c r="F27" s="1">
        <v>1805.17102585</v>
      </c>
      <c r="G27" s="1">
        <v>1893.09552611</v>
      </c>
      <c r="H27" s="2">
        <v>2577.6174865274547</v>
      </c>
    </row>
    <row r="28" spans="1:8" x14ac:dyDescent="0.25">
      <c r="A28" t="s">
        <v>26</v>
      </c>
      <c r="B28" s="1">
        <v>20689.001495239998</v>
      </c>
      <c r="C28" s="1">
        <v>20881.552483020001</v>
      </c>
      <c r="D28" s="1">
        <v>16557.6067239</v>
      </c>
      <c r="E28" s="1">
        <v>13963.956269850001</v>
      </c>
      <c r="F28" s="1">
        <v>15018.415434680001</v>
      </c>
      <c r="G28" s="1">
        <v>14874.415700810001</v>
      </c>
      <c r="H28" s="2">
        <v>11957.542919374657</v>
      </c>
    </row>
    <row r="29" spans="1:8" x14ac:dyDescent="0.25">
      <c r="A29" t="s">
        <v>27</v>
      </c>
      <c r="B29" s="1">
        <v>2312.1880854700003</v>
      </c>
      <c r="C29" s="1">
        <v>2409.8041581399998</v>
      </c>
      <c r="D29" s="1">
        <v>2038.9469007299999</v>
      </c>
      <c r="E29" s="1">
        <v>1407.9156911099999</v>
      </c>
      <c r="F29" s="1">
        <v>1288.5366608800002</v>
      </c>
      <c r="G29" s="1">
        <v>1236.6162984600001</v>
      </c>
      <c r="H29" s="2">
        <v>749.47050897676615</v>
      </c>
    </row>
    <row r="30" spans="1:8" x14ac:dyDescent="0.25">
      <c r="A30" t="s">
        <v>28</v>
      </c>
      <c r="B30" s="1">
        <v>976250.40710617998</v>
      </c>
      <c r="C30" s="1">
        <v>1271295.7764866101</v>
      </c>
      <c r="D30" s="1">
        <v>1274182.3019798</v>
      </c>
      <c r="E30" s="1">
        <v>1459970.0455141799</v>
      </c>
      <c r="F30" s="1">
        <v>1295884.0781451499</v>
      </c>
      <c r="G30" s="1">
        <v>1417220.12863561</v>
      </c>
      <c r="H30" s="2">
        <v>1450123.1835579192</v>
      </c>
    </row>
    <row r="31" spans="1:8" x14ac:dyDescent="0.25">
      <c r="A31" t="s">
        <v>29</v>
      </c>
      <c r="B31" s="1">
        <v>30973.123035729986</v>
      </c>
      <c r="C31" s="1">
        <v>39567.064108819999</v>
      </c>
      <c r="D31" s="1">
        <v>52584.869136959998</v>
      </c>
      <c r="E31" s="1">
        <v>46057.491256510002</v>
      </c>
      <c r="F31" s="1">
        <v>44180.061494839996</v>
      </c>
      <c r="G31" s="1">
        <v>43357.393890740001</v>
      </c>
    </row>
    <row r="32" spans="1:8" x14ac:dyDescent="0.25">
      <c r="H32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/>
  </sheetViews>
  <sheetFormatPr defaultRowHeight="15" x14ac:dyDescent="0.25"/>
  <cols>
    <col min="1" max="1" width="33.42578125" bestFit="1" customWidth="1"/>
    <col min="2" max="2" width="17.5703125" bestFit="1" customWidth="1"/>
    <col min="3" max="7" width="10.140625" bestFit="1" customWidth="1"/>
    <col min="8" max="9" width="11.7109375" bestFit="1" customWidth="1"/>
  </cols>
  <sheetData>
    <row r="1" spans="1: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9" x14ac:dyDescent="0.25">
      <c r="A2" t="s">
        <v>0</v>
      </c>
      <c r="B2" s="1">
        <v>586455.65861983004</v>
      </c>
      <c r="C2" s="1">
        <v>646122.72622607998</v>
      </c>
      <c r="D2" s="1">
        <v>716855.54475300002</v>
      </c>
      <c r="E2" s="1">
        <v>733296.44992551999</v>
      </c>
      <c r="F2" s="1">
        <v>751539.60434661002</v>
      </c>
      <c r="G2" s="1">
        <v>815441.94770200003</v>
      </c>
      <c r="H2" s="1">
        <f>SUM(H3:H30)</f>
        <v>850999.50578207022</v>
      </c>
      <c r="I2" s="1"/>
    </row>
    <row r="3" spans="1:9" x14ac:dyDescent="0.25">
      <c r="A3" t="s">
        <v>1</v>
      </c>
      <c r="B3" s="1">
        <v>11553.872700470001</v>
      </c>
      <c r="C3" s="1">
        <v>12060.651261200001</v>
      </c>
      <c r="D3" s="1">
        <v>14198.941901370001</v>
      </c>
      <c r="E3" s="1">
        <v>15262.652177299999</v>
      </c>
      <c r="F3" s="1">
        <v>14713.569698089999</v>
      </c>
      <c r="G3" s="1">
        <v>16270.68379098</v>
      </c>
      <c r="H3" s="2">
        <v>17013.460491940001</v>
      </c>
    </row>
    <row r="4" spans="1:9" x14ac:dyDescent="0.25">
      <c r="A4" t="s">
        <v>2</v>
      </c>
      <c r="B4" s="1">
        <v>26654.498447549999</v>
      </c>
      <c r="C4" s="1">
        <v>29947.797018360001</v>
      </c>
      <c r="D4" s="1">
        <v>35725.185923199999</v>
      </c>
      <c r="E4" s="1">
        <v>37607.466568379998</v>
      </c>
      <c r="F4" s="1">
        <v>39309.210776980006</v>
      </c>
      <c r="G4" s="1">
        <v>41939.443285820002</v>
      </c>
      <c r="H4" s="2">
        <v>44539.08388025</v>
      </c>
    </row>
    <row r="5" spans="1:9" x14ac:dyDescent="0.25">
      <c r="A5" t="s">
        <v>3</v>
      </c>
      <c r="B5" s="1">
        <v>11477.588418720001</v>
      </c>
      <c r="C5" s="1">
        <v>12725.992074299998</v>
      </c>
      <c r="D5" s="1">
        <v>15866.234249839999</v>
      </c>
      <c r="E5" s="1">
        <v>17442.768324110002</v>
      </c>
      <c r="F5" s="1">
        <v>18284.525207679999</v>
      </c>
      <c r="G5" s="1">
        <v>20153.810372849999</v>
      </c>
      <c r="H5" s="2">
        <v>21567.75500927</v>
      </c>
    </row>
    <row r="6" spans="1:9" x14ac:dyDescent="0.25">
      <c r="A6" t="s">
        <v>4</v>
      </c>
      <c r="B6" s="1">
        <v>32520.521120699999</v>
      </c>
      <c r="C6" s="1">
        <v>33252.239958189995</v>
      </c>
      <c r="D6" s="1">
        <v>33060.636415059998</v>
      </c>
      <c r="E6" s="1">
        <v>33827.283727230002</v>
      </c>
      <c r="F6" s="1">
        <v>29989.06871933</v>
      </c>
      <c r="G6" s="1">
        <v>33769.440245569996</v>
      </c>
      <c r="H6" s="2">
        <v>32625.71150646</v>
      </c>
    </row>
    <row r="7" spans="1:9" x14ac:dyDescent="0.25">
      <c r="A7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2">
        <v>0</v>
      </c>
    </row>
    <row r="8" spans="1:9" x14ac:dyDescent="0.25">
      <c r="A8" t="s">
        <v>6</v>
      </c>
      <c r="B8" s="1">
        <v>43320.82223351</v>
      </c>
      <c r="C8" s="1">
        <v>54509.481846390001</v>
      </c>
      <c r="D8" s="1">
        <v>67629.250126800005</v>
      </c>
      <c r="E8" s="1">
        <v>71770.502654340002</v>
      </c>
      <c r="F8" s="1">
        <v>73504.046744520005</v>
      </c>
      <c r="G8" s="1">
        <v>79436.564476330008</v>
      </c>
      <c r="H8" s="2">
        <v>82964.948009850006</v>
      </c>
    </row>
    <row r="9" spans="1:9" x14ac:dyDescent="0.25">
      <c r="A9" t="s">
        <v>7</v>
      </c>
      <c r="B9" s="1">
        <v>0.41147723999999997</v>
      </c>
      <c r="C9" s="1">
        <v>0</v>
      </c>
      <c r="D9" s="1">
        <v>0.31814105999999998</v>
      </c>
      <c r="E9" s="1">
        <v>2.9312558599999998</v>
      </c>
      <c r="F9" s="1">
        <v>2.8547292099999999</v>
      </c>
      <c r="G9" s="1">
        <v>0.46440971999999997</v>
      </c>
      <c r="H9" s="2">
        <v>0</v>
      </c>
    </row>
    <row r="10" spans="1:9" x14ac:dyDescent="0.25">
      <c r="A10" t="s">
        <v>8</v>
      </c>
      <c r="B10" s="1">
        <v>5420.4078294199999</v>
      </c>
      <c r="C10" s="1">
        <v>4767.3339008699995</v>
      </c>
      <c r="D10" s="1">
        <v>5854.4786769900002</v>
      </c>
      <c r="E10" s="1">
        <v>5137.1183153100001</v>
      </c>
      <c r="F10" s="1">
        <v>5556.5958842700002</v>
      </c>
      <c r="G10" s="1">
        <v>5559.4495365299999</v>
      </c>
      <c r="H10" s="2">
        <v>5386.75525156</v>
      </c>
    </row>
    <row r="11" spans="1:9" x14ac:dyDescent="0.25">
      <c r="A11" t="s">
        <v>9</v>
      </c>
      <c r="B11" s="1">
        <v>83279.842505669993</v>
      </c>
      <c r="C11" s="1">
        <v>97326.149793600009</v>
      </c>
      <c r="D11" s="1">
        <v>117754.19959857001</v>
      </c>
      <c r="E11" s="1">
        <v>138888.83633671</v>
      </c>
      <c r="F11" s="1">
        <v>142671.55491025001</v>
      </c>
      <c r="G11" s="1">
        <v>159926.56417501002</v>
      </c>
      <c r="H11" s="2">
        <v>171305.98990526999</v>
      </c>
    </row>
    <row r="12" spans="1:9" x14ac:dyDescent="0.25">
      <c r="A12" t="s">
        <v>10</v>
      </c>
      <c r="B12" s="1">
        <v>68476.988800960011</v>
      </c>
      <c r="C12" s="1">
        <v>76336.781159660008</v>
      </c>
      <c r="D12" s="1">
        <v>89624.611567119995</v>
      </c>
      <c r="E12" s="1">
        <v>91002.441610609996</v>
      </c>
      <c r="F12" s="1">
        <v>93285.780964679987</v>
      </c>
      <c r="G12" s="1">
        <v>101100.00838735999</v>
      </c>
      <c r="H12" s="2">
        <v>105476.66790680999</v>
      </c>
    </row>
    <row r="13" spans="1:9" x14ac:dyDescent="0.25">
      <c r="A13" t="s">
        <v>11</v>
      </c>
      <c r="B13" s="1">
        <v>1000.6229206499999</v>
      </c>
      <c r="C13" s="1">
        <v>932.44599397000002</v>
      </c>
      <c r="D13" s="1">
        <v>863.20658003999995</v>
      </c>
      <c r="E13" s="1">
        <v>997.27682616999994</v>
      </c>
      <c r="F13" s="1">
        <v>866.90601595999999</v>
      </c>
      <c r="G13" s="1">
        <v>1180.6929864900001</v>
      </c>
      <c r="H13" s="2">
        <v>931.89765437999995</v>
      </c>
    </row>
    <row r="14" spans="1:9" x14ac:dyDescent="0.25">
      <c r="A14" t="s">
        <v>12</v>
      </c>
      <c r="B14" s="1">
        <v>87082.96136885001</v>
      </c>
      <c r="C14" s="1">
        <v>92085.560373399989</v>
      </c>
      <c r="D14" s="1">
        <v>106861.15649697999</v>
      </c>
      <c r="E14" s="1">
        <v>107823.27380136</v>
      </c>
      <c r="F14" s="1">
        <v>109653.26820974999</v>
      </c>
      <c r="G14" s="1">
        <v>115251.55026638</v>
      </c>
      <c r="H14" s="2">
        <v>119283.45504663</v>
      </c>
    </row>
    <row r="15" spans="1:9" x14ac:dyDescent="0.25">
      <c r="A15" t="s">
        <v>13</v>
      </c>
      <c r="B15" s="1">
        <v>2540.3031784</v>
      </c>
      <c r="C15" s="1">
        <v>2629.8690146899999</v>
      </c>
      <c r="D15" s="1">
        <v>2390.2832551500001</v>
      </c>
      <c r="E15" s="1">
        <v>2246.8056210700001</v>
      </c>
      <c r="F15" s="1">
        <v>2338.8189017099999</v>
      </c>
      <c r="G15" s="1">
        <v>2504.8473464499998</v>
      </c>
      <c r="H15" s="2">
        <v>2376.7540594799998</v>
      </c>
    </row>
    <row r="16" spans="1:9" x14ac:dyDescent="0.25">
      <c r="A16" t="s">
        <v>14</v>
      </c>
      <c r="B16" s="1">
        <v>9467.9620532900008</v>
      </c>
      <c r="C16" s="1">
        <v>10410.88412269</v>
      </c>
      <c r="D16" s="1">
        <v>10489.462434870002</v>
      </c>
      <c r="E16" s="1">
        <v>11465.988975799999</v>
      </c>
      <c r="F16" s="1">
        <v>11667.37639601</v>
      </c>
      <c r="G16" s="1">
        <v>13213.52192261</v>
      </c>
      <c r="H16" s="2">
        <v>13637.94702965</v>
      </c>
    </row>
    <row r="17" spans="1:8" x14ac:dyDescent="0.25">
      <c r="A17" t="s">
        <v>15</v>
      </c>
      <c r="B17" s="1">
        <v>6952.7853008799993</v>
      </c>
      <c r="C17" s="1">
        <v>7628.9989829599999</v>
      </c>
      <c r="D17" s="1">
        <v>5376.2969378999996</v>
      </c>
      <c r="E17" s="1">
        <v>5732.7907058999999</v>
      </c>
      <c r="F17" s="1">
        <v>5570.2527450500002</v>
      </c>
      <c r="G17" s="1">
        <v>6945.2716838699998</v>
      </c>
      <c r="H17" s="2">
        <v>4734.2484151999997</v>
      </c>
    </row>
    <row r="18" spans="1:8" x14ac:dyDescent="0.25">
      <c r="A18" t="s">
        <v>16</v>
      </c>
      <c r="B18" s="1">
        <v>2821.5091994200002</v>
      </c>
      <c r="C18" s="1">
        <v>2843.6677986499999</v>
      </c>
      <c r="D18" s="1">
        <v>2395.8181536999996</v>
      </c>
      <c r="E18" s="1">
        <v>2174.8392600900002</v>
      </c>
      <c r="F18" s="1">
        <v>2414.1100173499999</v>
      </c>
      <c r="G18" s="1">
        <v>1520.04088684</v>
      </c>
      <c r="H18" s="2">
        <v>1575.0599986099999</v>
      </c>
    </row>
    <row r="19" spans="1:8" x14ac:dyDescent="0.25">
      <c r="A19" t="s">
        <v>17</v>
      </c>
      <c r="B19" s="1">
        <v>4255.8085079800003</v>
      </c>
      <c r="C19" s="1">
        <v>3859.4468939499998</v>
      </c>
      <c r="D19" s="1">
        <v>3606.5905149</v>
      </c>
      <c r="E19" s="1">
        <v>2988.0221869000002</v>
      </c>
      <c r="F19" s="1">
        <v>3313.2994916399998</v>
      </c>
      <c r="G19" s="1">
        <v>3325.6140598400002</v>
      </c>
      <c r="H19" s="2">
        <v>2176.97616862</v>
      </c>
    </row>
    <row r="20" spans="1:8" x14ac:dyDescent="0.25">
      <c r="A20" t="s">
        <v>18</v>
      </c>
      <c r="B20" s="1">
        <v>4185.7174894500004</v>
      </c>
      <c r="C20" s="1">
        <v>4196.5087996299999</v>
      </c>
      <c r="D20" s="1">
        <v>4243.8945247600004</v>
      </c>
      <c r="E20" s="1">
        <v>4519.71088134</v>
      </c>
      <c r="F20" s="1">
        <v>4635.3326992600005</v>
      </c>
      <c r="G20" s="1">
        <v>5108.5577720500005</v>
      </c>
      <c r="H20" s="2">
        <v>4366.5137860200002</v>
      </c>
    </row>
    <row r="21" spans="1:8" x14ac:dyDescent="0.25">
      <c r="A21" t="s">
        <v>19</v>
      </c>
      <c r="B21" s="1">
        <v>3360.8190688300001</v>
      </c>
      <c r="C21" s="1">
        <v>3781.0541268899997</v>
      </c>
      <c r="D21" s="1">
        <v>3855.23096953</v>
      </c>
      <c r="E21" s="1">
        <v>3850.25486142</v>
      </c>
      <c r="F21" s="1">
        <v>3991.1551019799999</v>
      </c>
      <c r="G21" s="1">
        <v>4029.78030094</v>
      </c>
      <c r="H21" s="2">
        <v>3645.4784155500001</v>
      </c>
    </row>
    <row r="22" spans="1:8" x14ac:dyDescent="0.25">
      <c r="A22" t="s">
        <v>20</v>
      </c>
      <c r="B22" s="1">
        <v>6414.0890357099997</v>
      </c>
      <c r="C22" s="1">
        <v>6593.5554100399995</v>
      </c>
      <c r="D22" s="1">
        <v>6593.4643795900001</v>
      </c>
      <c r="E22" s="1">
        <v>6762.6021148700002</v>
      </c>
      <c r="F22" s="1">
        <v>6930.2449762299993</v>
      </c>
      <c r="G22" s="1">
        <v>7948.70303255</v>
      </c>
      <c r="H22" s="2">
        <v>6804.4842324600004</v>
      </c>
    </row>
    <row r="23" spans="1:8" x14ac:dyDescent="0.25">
      <c r="A23" t="s">
        <v>21</v>
      </c>
      <c r="B23" s="1">
        <v>369.88442639000004</v>
      </c>
      <c r="C23" s="1">
        <v>401.90676357000001</v>
      </c>
      <c r="D23" s="1">
        <v>213.96027949</v>
      </c>
      <c r="E23" s="1">
        <v>241.37297631999999</v>
      </c>
      <c r="F23" s="1">
        <v>308.00788244</v>
      </c>
      <c r="G23" s="1">
        <v>248.80945383000002</v>
      </c>
      <c r="H23" s="2">
        <v>209.80340185</v>
      </c>
    </row>
    <row r="24" spans="1:8" x14ac:dyDescent="0.25">
      <c r="A24" t="s">
        <v>22</v>
      </c>
      <c r="B24" s="1">
        <v>1466.6751396700001</v>
      </c>
      <c r="C24" s="1">
        <v>1305.06652818</v>
      </c>
      <c r="D24" s="1">
        <v>1160.8011595</v>
      </c>
      <c r="E24" s="1">
        <v>851.25500850000003</v>
      </c>
      <c r="F24" s="1">
        <v>623.68822992999992</v>
      </c>
      <c r="G24" s="1">
        <v>973.24196413000004</v>
      </c>
      <c r="H24" s="2">
        <v>883.74401125999998</v>
      </c>
    </row>
    <row r="25" spans="1:8" x14ac:dyDescent="0.25">
      <c r="A25" t="s">
        <v>23</v>
      </c>
      <c r="B25" s="1">
        <v>2373.7147579299999</v>
      </c>
      <c r="C25" s="1">
        <v>2360.2275761399997</v>
      </c>
      <c r="D25" s="1">
        <v>1678.45889515</v>
      </c>
      <c r="E25" s="1">
        <v>1866.59465142</v>
      </c>
      <c r="F25" s="1">
        <v>2071.307116</v>
      </c>
      <c r="G25" s="1">
        <v>2244.3855948999999</v>
      </c>
      <c r="H25" s="2">
        <v>2030.2216388900001</v>
      </c>
    </row>
    <row r="26" spans="1:8" x14ac:dyDescent="0.25">
      <c r="A26" t="s">
        <v>24</v>
      </c>
      <c r="B26" s="1">
        <v>1224.5423604800001</v>
      </c>
      <c r="C26" s="1">
        <v>815.19600634000005</v>
      </c>
      <c r="D26" s="1">
        <v>768.93847002999996</v>
      </c>
      <c r="E26" s="1">
        <v>767.42089138999995</v>
      </c>
      <c r="F26" s="1">
        <v>783.61815863999993</v>
      </c>
      <c r="G26" s="1">
        <v>648.10056054999995</v>
      </c>
      <c r="H26" s="2">
        <v>735.57708546000003</v>
      </c>
    </row>
    <row r="27" spans="1:8" x14ac:dyDescent="0.25">
      <c r="A27" t="s">
        <v>25</v>
      </c>
      <c r="B27" s="1">
        <v>1333.9299208299999</v>
      </c>
      <c r="C27" s="1">
        <v>551.14743328999998</v>
      </c>
      <c r="D27" s="1">
        <v>381.50763735000004</v>
      </c>
      <c r="E27" s="1">
        <v>64.114385619999993</v>
      </c>
      <c r="F27" s="1">
        <v>289.62699530999998</v>
      </c>
      <c r="G27" s="1">
        <v>177.54875737999998</v>
      </c>
      <c r="H27" s="2">
        <v>117.13612934999999</v>
      </c>
    </row>
    <row r="28" spans="1:8" x14ac:dyDescent="0.25">
      <c r="A28" t="s">
        <v>26</v>
      </c>
      <c r="B28" s="1">
        <v>31819.6468761</v>
      </c>
      <c r="C28" s="1">
        <v>34074.379637999999</v>
      </c>
      <c r="D28" s="1">
        <v>29042.140925439999</v>
      </c>
      <c r="E28" s="1">
        <v>27867.427266990002</v>
      </c>
      <c r="F28" s="1">
        <v>29317.008018320001</v>
      </c>
      <c r="G28" s="1">
        <v>25679.946248650002</v>
      </c>
      <c r="H28" s="2">
        <v>22678.642226200001</v>
      </c>
    </row>
    <row r="29" spans="1:8" x14ac:dyDescent="0.25">
      <c r="A29" t="s">
        <v>27</v>
      </c>
      <c r="B29" s="1">
        <v>4417.6844044600002</v>
      </c>
      <c r="C29" s="1">
        <v>2398.8347458400003</v>
      </c>
      <c r="D29" s="1">
        <v>964.92309359000001</v>
      </c>
      <c r="E29" s="1">
        <v>933.22684692999997</v>
      </c>
      <c r="F29" s="1">
        <v>977.18826853999997</v>
      </c>
      <c r="G29" s="1">
        <v>996.17041788999995</v>
      </c>
      <c r="H29" s="2">
        <v>935.35082965999993</v>
      </c>
    </row>
    <row r="30" spans="1:8" x14ac:dyDescent="0.25">
      <c r="A30" t="s">
        <v>28</v>
      </c>
      <c r="B30" s="1">
        <v>132662.04907626999</v>
      </c>
      <c r="C30" s="1">
        <v>148327.54900527999</v>
      </c>
      <c r="D30" s="1">
        <v>156255.55344501999</v>
      </c>
      <c r="E30" s="1">
        <v>141201.47169357998</v>
      </c>
      <c r="F30" s="1">
        <v>148471.18748748</v>
      </c>
      <c r="G30" s="1">
        <v>165288.73576648001</v>
      </c>
      <c r="H30" s="2">
        <v>182995.84369139001</v>
      </c>
    </row>
    <row r="31" spans="1:8" x14ac:dyDescent="0.25">
      <c r="A31" t="s">
        <v>29</v>
      </c>
      <c r="B31" s="1">
        <v>46570.293534870005</v>
      </c>
      <c r="C31" s="1">
        <v>61875.646812849998</v>
      </c>
      <c r="D31" s="1">
        <v>70011.623581489999</v>
      </c>
      <c r="E31" s="1">
        <v>79919.867261439998</v>
      </c>
      <c r="F31" s="1">
        <v>89878.878814869997</v>
      </c>
      <c r="G31" s="1">
        <v>96335.192220839992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2"/>
  <sheetViews>
    <sheetView topLeftCell="A13" workbookViewId="0">
      <selection activeCell="H33" sqref="H33"/>
    </sheetView>
  </sheetViews>
  <sheetFormatPr defaultRowHeight="15" x14ac:dyDescent="0.25"/>
  <cols>
    <col min="1" max="1" width="33.42578125" bestFit="1" customWidth="1"/>
    <col min="2" max="2" width="17.5703125" bestFit="1" customWidth="1"/>
    <col min="3" max="7" width="10.140625" bestFit="1" customWidth="1"/>
    <col min="8" max="8" width="11.7109375" bestFit="1" customWidth="1"/>
    <col min="9" max="9" width="20" bestFit="1" customWidth="1"/>
    <col min="10" max="10" width="21.85546875" bestFit="1" customWidth="1"/>
  </cols>
  <sheetData>
    <row r="1" spans="1:9" x14ac:dyDescent="0.25">
      <c r="B1">
        <v>2013</v>
      </c>
      <c r="C1">
        <v>2014</v>
      </c>
      <c r="D1">
        <v>2015</v>
      </c>
      <c r="E1">
        <v>2016</v>
      </c>
      <c r="F1">
        <v>2017</v>
      </c>
      <c r="G1">
        <v>2018</v>
      </c>
      <c r="H1">
        <v>2019</v>
      </c>
    </row>
    <row r="2" spans="1:9" x14ac:dyDescent="0.25">
      <c r="A2" t="s">
        <v>0</v>
      </c>
      <c r="B2" s="1">
        <v>411842.81852652004</v>
      </c>
      <c r="C2" s="1">
        <v>407282.13565722998</v>
      </c>
      <c r="D2" s="1">
        <v>483057.37491770001</v>
      </c>
      <c r="E2" s="1">
        <v>470621.44075479999</v>
      </c>
      <c r="F2" s="1">
        <v>520887.70836797997</v>
      </c>
      <c r="G2" s="1">
        <v>581826.72698068002</v>
      </c>
      <c r="H2" s="3">
        <f>SUM(H3:H30)</f>
        <v>626891.33737333003</v>
      </c>
    </row>
    <row r="3" spans="1:9" x14ac:dyDescent="0.25">
      <c r="A3" t="s">
        <v>1</v>
      </c>
      <c r="B3" s="1">
        <v>16246.041882520001</v>
      </c>
      <c r="C3" s="1">
        <v>9528.35617232</v>
      </c>
      <c r="D3" s="1">
        <v>12154.824165329999</v>
      </c>
      <c r="E3" s="1">
        <v>11892.081800149999</v>
      </c>
      <c r="F3" s="1">
        <v>13930.148654430001</v>
      </c>
      <c r="G3" s="1">
        <v>14578.51017356</v>
      </c>
      <c r="H3" s="2">
        <v>15150.469144129998</v>
      </c>
      <c r="I3" s="1"/>
    </row>
    <row r="4" spans="1:9" x14ac:dyDescent="0.25">
      <c r="A4" t="s">
        <v>2</v>
      </c>
      <c r="B4" s="1">
        <v>875.15472337000006</v>
      </c>
      <c r="C4" s="1">
        <v>852.65652303999991</v>
      </c>
      <c r="D4" s="1">
        <v>1125.08685515</v>
      </c>
      <c r="E4" s="1">
        <v>1277.5902038800002</v>
      </c>
      <c r="F4" s="1">
        <v>1535.9105001500002</v>
      </c>
      <c r="G4" s="1">
        <v>1652.7423130699999</v>
      </c>
      <c r="H4" s="2">
        <v>1685.9953824200002</v>
      </c>
    </row>
    <row r="5" spans="1:9" x14ac:dyDescent="0.25">
      <c r="A5" t="s">
        <v>3</v>
      </c>
      <c r="B5" s="1">
        <v>512.48619962999999</v>
      </c>
      <c r="C5" s="1">
        <v>478.32472608</v>
      </c>
      <c r="D5" s="1">
        <v>515.24248519000002</v>
      </c>
      <c r="E5" s="1">
        <v>670.77039972</v>
      </c>
      <c r="F5" s="1">
        <v>676.76535946000001</v>
      </c>
      <c r="G5" s="1">
        <v>700.95466200999999</v>
      </c>
      <c r="H5" s="2">
        <v>781.96499537</v>
      </c>
    </row>
    <row r="6" spans="1:9" x14ac:dyDescent="0.25">
      <c r="A6" t="s">
        <v>4</v>
      </c>
      <c r="B6" s="1">
        <v>48272.488253339994</v>
      </c>
      <c r="C6" s="1">
        <v>50904.573096620006</v>
      </c>
      <c r="D6" s="1">
        <v>55576.81964247</v>
      </c>
      <c r="E6" s="1">
        <v>50577.082900940004</v>
      </c>
      <c r="F6" s="1">
        <v>56891.184515389999</v>
      </c>
      <c r="G6" s="1">
        <v>63651.476542739998</v>
      </c>
      <c r="H6" s="2">
        <v>67464.264603599993</v>
      </c>
    </row>
    <row r="7" spans="1:9" x14ac:dyDescent="0.25">
      <c r="A7" t="s">
        <v>5</v>
      </c>
      <c r="B7" s="1">
        <v>15.329819030000001</v>
      </c>
      <c r="C7" s="1">
        <v>15.33329765</v>
      </c>
      <c r="D7" s="1">
        <v>25.68608</v>
      </c>
      <c r="E7" s="1">
        <v>16.830007269999999</v>
      </c>
      <c r="F7" s="1">
        <v>20.978835870000001</v>
      </c>
      <c r="G7" s="1">
        <v>19.16405052</v>
      </c>
      <c r="H7" s="2">
        <v>31.254668010000003</v>
      </c>
    </row>
    <row r="8" spans="1:9" x14ac:dyDescent="0.25">
      <c r="A8" t="s">
        <v>6</v>
      </c>
      <c r="B8" s="1">
        <v>3596.05982219</v>
      </c>
      <c r="C8" s="1">
        <v>3736.9904426200001</v>
      </c>
      <c r="D8" s="1">
        <v>4628.9507718300001</v>
      </c>
      <c r="E8" s="1">
        <v>4834.1168587000002</v>
      </c>
      <c r="F8" s="1">
        <v>5129.3982272700005</v>
      </c>
      <c r="G8" s="1">
        <v>5796.1745691899996</v>
      </c>
      <c r="H8" s="2">
        <v>6321.4172237600005</v>
      </c>
    </row>
    <row r="9" spans="1:9" x14ac:dyDescent="0.25">
      <c r="A9" t="s">
        <v>7</v>
      </c>
      <c r="B9" s="1">
        <v>9.5262208299999998</v>
      </c>
      <c r="C9" s="1">
        <v>3.97216463</v>
      </c>
      <c r="D9" s="1">
        <v>4.6832777000000005</v>
      </c>
      <c r="E9" s="1">
        <v>5.2957816799999993</v>
      </c>
      <c r="F9" s="1">
        <v>4.8703398</v>
      </c>
      <c r="G9" s="1">
        <v>1.9740536299999998</v>
      </c>
      <c r="H9" s="2">
        <v>1.03609189</v>
      </c>
    </row>
    <row r="10" spans="1:9" x14ac:dyDescent="0.25">
      <c r="A10" t="s">
        <v>8</v>
      </c>
      <c r="B10" s="1">
        <v>12145.920513380001</v>
      </c>
      <c r="C10" s="1">
        <v>12099.901870940001</v>
      </c>
      <c r="D10" s="1">
        <v>14360.534807260001</v>
      </c>
      <c r="E10" s="1">
        <v>13764.161554079999</v>
      </c>
      <c r="F10" s="1">
        <v>15248.658275</v>
      </c>
      <c r="G10" s="1">
        <v>17158.880799440001</v>
      </c>
      <c r="H10" s="2">
        <v>18017.931018679999</v>
      </c>
    </row>
    <row r="11" spans="1:9" x14ac:dyDescent="0.25">
      <c r="A11" t="s">
        <v>9</v>
      </c>
      <c r="B11" s="1">
        <v>24362.148916309998</v>
      </c>
      <c r="C11" s="1">
        <v>25674.652157650002</v>
      </c>
      <c r="D11" s="1">
        <v>30753.248635709999</v>
      </c>
      <c r="E11" s="1">
        <v>34466.349472480004</v>
      </c>
      <c r="F11" s="1">
        <v>40869.3325559</v>
      </c>
      <c r="G11" s="1">
        <v>47447.583135550005</v>
      </c>
      <c r="H11" s="2">
        <v>52578.850819710002</v>
      </c>
    </row>
    <row r="12" spans="1:9" x14ac:dyDescent="0.25">
      <c r="A12" t="s">
        <v>10</v>
      </c>
      <c r="B12" s="1">
        <v>100456.97007927</v>
      </c>
      <c r="C12" s="1">
        <v>97380.931244129999</v>
      </c>
      <c r="D12" s="1">
        <v>118017.92534509</v>
      </c>
      <c r="E12" s="1">
        <v>116577.96361939999</v>
      </c>
      <c r="F12" s="1">
        <v>131794.17189952001</v>
      </c>
      <c r="G12" s="1">
        <v>145479.08505367002</v>
      </c>
      <c r="H12" s="2">
        <v>154441.00582307999</v>
      </c>
    </row>
    <row r="13" spans="1:9" x14ac:dyDescent="0.25">
      <c r="A13" t="s">
        <v>11</v>
      </c>
      <c r="B13" s="1">
        <v>1381.72148702</v>
      </c>
      <c r="C13" s="1">
        <v>1302.2176197000001</v>
      </c>
      <c r="D13" s="1">
        <v>1177.0440133699999</v>
      </c>
      <c r="E13" s="1">
        <v>890.96479232000002</v>
      </c>
      <c r="F13" s="1">
        <v>906.75781799000004</v>
      </c>
      <c r="G13" s="1">
        <v>1032.9354263</v>
      </c>
      <c r="H13" s="2">
        <v>1106.20344731</v>
      </c>
    </row>
    <row r="14" spans="1:9" x14ac:dyDescent="0.25">
      <c r="A14" t="s">
        <v>12</v>
      </c>
      <c r="B14" s="1">
        <v>109862.84263068</v>
      </c>
      <c r="C14" s="1">
        <v>104529.57326357001</v>
      </c>
      <c r="D14" s="1">
        <v>128865.89407862</v>
      </c>
      <c r="E14" s="1">
        <v>123430.17925839999</v>
      </c>
      <c r="F14" s="1">
        <v>142755.50520260999</v>
      </c>
      <c r="G14" s="1">
        <v>155655.27373096001</v>
      </c>
      <c r="H14" s="2">
        <v>164974.93679144001</v>
      </c>
    </row>
    <row r="15" spans="1:9" x14ac:dyDescent="0.25">
      <c r="A15" t="s">
        <v>13</v>
      </c>
      <c r="B15" s="1">
        <v>4061.77665355</v>
      </c>
      <c r="C15" s="1">
        <v>4136.6631994499994</v>
      </c>
      <c r="D15" s="1">
        <v>4402.5092115100006</v>
      </c>
      <c r="E15" s="1">
        <v>3909.9792145300003</v>
      </c>
      <c r="F15" s="1">
        <v>4238.2554598799998</v>
      </c>
      <c r="G15" s="1">
        <v>4758.6361653000004</v>
      </c>
      <c r="H15" s="2">
        <v>5377.7348941999999</v>
      </c>
    </row>
    <row r="16" spans="1:9" x14ac:dyDescent="0.25">
      <c r="A16" t="s">
        <v>14</v>
      </c>
      <c r="B16" s="1">
        <v>352.25161335000001</v>
      </c>
      <c r="C16" s="1">
        <v>292.76227115</v>
      </c>
      <c r="D16" s="1">
        <v>518.89198223000005</v>
      </c>
      <c r="E16" s="1">
        <v>540.90051597000001</v>
      </c>
      <c r="F16" s="1">
        <v>561.71804616999998</v>
      </c>
      <c r="G16" s="1">
        <v>642.82712086000004</v>
      </c>
      <c r="H16" s="2">
        <v>708.86321725999994</v>
      </c>
    </row>
    <row r="17" spans="1:8" x14ac:dyDescent="0.25">
      <c r="A17" t="s">
        <v>15</v>
      </c>
      <c r="B17" s="1">
        <v>41035.497898809997</v>
      </c>
      <c r="C17" s="1">
        <v>45504.048758769997</v>
      </c>
      <c r="D17" s="1">
        <v>50001.802460970001</v>
      </c>
      <c r="E17" s="1">
        <v>48242.81071061</v>
      </c>
      <c r="F17" s="1">
        <v>44888.069011150001</v>
      </c>
      <c r="G17" s="1">
        <v>52111.510256120004</v>
      </c>
      <c r="H17" s="2">
        <v>59934.813496850002</v>
      </c>
    </row>
    <row r="18" spans="1:8" x14ac:dyDescent="0.25">
      <c r="A18" t="s">
        <v>16</v>
      </c>
      <c r="B18" s="1">
        <v>3255.22591526</v>
      </c>
      <c r="C18" s="1">
        <v>2382.12316246</v>
      </c>
      <c r="D18" s="1">
        <v>2934.6539465000001</v>
      </c>
      <c r="E18" s="1">
        <v>2569.0792004499999</v>
      </c>
      <c r="F18" s="1">
        <v>2207.19633423</v>
      </c>
      <c r="G18" s="1">
        <v>2345.3855881199997</v>
      </c>
      <c r="H18" s="2">
        <v>2551.8113476500002</v>
      </c>
    </row>
    <row r="19" spans="1:8" x14ac:dyDescent="0.25">
      <c r="A19" t="s">
        <v>17</v>
      </c>
      <c r="B19" s="1">
        <v>12081.022374709999</v>
      </c>
      <c r="C19" s="1">
        <v>10743.15738782</v>
      </c>
      <c r="D19" s="1">
        <v>12874.05258302</v>
      </c>
      <c r="E19" s="1">
        <v>12370.245761479999</v>
      </c>
      <c r="F19" s="1">
        <v>12288.119142219999</v>
      </c>
      <c r="G19" s="1">
        <v>14244.50534043</v>
      </c>
      <c r="H19" s="2">
        <v>15842.25130675</v>
      </c>
    </row>
    <row r="20" spans="1:8" x14ac:dyDescent="0.25">
      <c r="A20" t="s">
        <v>18</v>
      </c>
      <c r="B20" s="1">
        <v>3689.85028427</v>
      </c>
      <c r="C20" s="1">
        <v>3756.7955888800002</v>
      </c>
      <c r="D20" s="1">
        <v>4430.3863171400008</v>
      </c>
      <c r="E20" s="1">
        <v>4231.5786196899999</v>
      </c>
      <c r="F20" s="1">
        <v>4487.0765050200007</v>
      </c>
      <c r="G20" s="1">
        <v>5406.4981220099999</v>
      </c>
      <c r="H20" s="2">
        <v>5884.7588451800002</v>
      </c>
    </row>
    <row r="21" spans="1:8" x14ac:dyDescent="0.25">
      <c r="A21" t="s">
        <v>19</v>
      </c>
      <c r="B21" s="1">
        <v>195.74265199999999</v>
      </c>
      <c r="C21" s="1">
        <v>1063.75422972</v>
      </c>
      <c r="D21" s="1">
        <v>287.38822685000002</v>
      </c>
      <c r="E21" s="1">
        <v>267.01816509999998</v>
      </c>
      <c r="F21" s="1">
        <v>250.03222022</v>
      </c>
      <c r="G21" s="1">
        <v>257.57086426000001</v>
      </c>
      <c r="H21" s="2">
        <v>336.83567319000002</v>
      </c>
    </row>
    <row r="22" spans="1:8" x14ac:dyDescent="0.25">
      <c r="A22" t="s">
        <v>20</v>
      </c>
      <c r="B22" s="1">
        <v>2681.6651971300003</v>
      </c>
      <c r="C22" s="1">
        <v>2787.85479158</v>
      </c>
      <c r="D22" s="1">
        <v>3118.17696204</v>
      </c>
      <c r="E22" s="1">
        <v>2749.16436552</v>
      </c>
      <c r="F22" s="1">
        <v>3117.4228545800001</v>
      </c>
      <c r="G22" s="1">
        <v>3799.4721011300003</v>
      </c>
      <c r="H22" s="2">
        <v>4078.6221381099999</v>
      </c>
    </row>
    <row r="23" spans="1:8" x14ac:dyDescent="0.25">
      <c r="A23" t="s">
        <v>21</v>
      </c>
      <c r="B23" s="1">
        <v>2.2774183300000002</v>
      </c>
      <c r="C23" s="1">
        <v>10.399572289999998</v>
      </c>
      <c r="D23" s="1">
        <v>7.7170377400000003</v>
      </c>
      <c r="E23" s="1">
        <v>15.56173969</v>
      </c>
      <c r="F23" s="1">
        <v>11.04791251</v>
      </c>
      <c r="G23" s="1">
        <v>37.980035239999999</v>
      </c>
      <c r="H23" s="2">
        <v>27.108838219999999</v>
      </c>
    </row>
    <row r="24" spans="1:8" x14ac:dyDescent="0.25">
      <c r="A24" t="s">
        <v>22</v>
      </c>
      <c r="B24" s="1">
        <v>349.14134161999999</v>
      </c>
      <c r="C24" s="1">
        <v>446.29621964</v>
      </c>
      <c r="D24" s="1">
        <v>384.49939864999999</v>
      </c>
      <c r="E24" s="1">
        <v>329.52927366</v>
      </c>
      <c r="F24" s="1">
        <v>308.34518539999999</v>
      </c>
      <c r="G24" s="1">
        <v>340.61934352999998</v>
      </c>
      <c r="H24" s="2">
        <v>499.44716589000001</v>
      </c>
    </row>
    <row r="25" spans="1:8" x14ac:dyDescent="0.25">
      <c r="A25" t="s">
        <v>23</v>
      </c>
      <c r="B25" s="1">
        <v>1575.1514082599999</v>
      </c>
      <c r="C25" s="1">
        <v>1799.3182306800002</v>
      </c>
      <c r="D25" s="1">
        <v>1674.9320699100001</v>
      </c>
      <c r="E25" s="1">
        <v>1487.5013507900001</v>
      </c>
      <c r="F25" s="1">
        <v>1481.16527879</v>
      </c>
      <c r="G25" s="1">
        <v>1788.8029196700002</v>
      </c>
      <c r="H25" s="2">
        <v>2111.9510199900001</v>
      </c>
    </row>
    <row r="26" spans="1:8" x14ac:dyDescent="0.25">
      <c r="A26" t="s">
        <v>24</v>
      </c>
      <c r="B26" s="1">
        <v>483.34315900999997</v>
      </c>
      <c r="C26" s="1">
        <v>310.62804781</v>
      </c>
      <c r="D26" s="1">
        <v>612.44827237000004</v>
      </c>
      <c r="E26" s="1">
        <v>389.09397623000001</v>
      </c>
      <c r="F26" s="1">
        <v>425.67346411</v>
      </c>
      <c r="G26" s="1">
        <v>513.51470264</v>
      </c>
      <c r="H26" s="2">
        <v>616.15901738000002</v>
      </c>
    </row>
    <row r="27" spans="1:8" x14ac:dyDescent="0.25">
      <c r="A27" t="s">
        <v>25</v>
      </c>
      <c r="B27" s="1">
        <v>796.97981405999997</v>
      </c>
      <c r="C27" s="1">
        <v>621.57009741999991</v>
      </c>
      <c r="D27" s="1">
        <v>1103.87253442</v>
      </c>
      <c r="E27" s="1">
        <v>1122.15799978</v>
      </c>
      <c r="F27" s="1">
        <v>1283.7584579300001</v>
      </c>
      <c r="G27" s="1">
        <v>1719.53846372</v>
      </c>
      <c r="H27" s="2">
        <v>2000.06206529</v>
      </c>
    </row>
    <row r="28" spans="1:8" x14ac:dyDescent="0.25">
      <c r="A28" t="s">
        <v>26</v>
      </c>
      <c r="B28" s="1">
        <v>9567.2090024200006</v>
      </c>
      <c r="C28" s="1">
        <v>6984.0903733699997</v>
      </c>
      <c r="D28" s="1">
        <v>11467.526705280001</v>
      </c>
      <c r="E28" s="1">
        <v>11846.18553667</v>
      </c>
      <c r="F28" s="1">
        <v>11510.10656416</v>
      </c>
      <c r="G28" s="1">
        <v>13629.191673969999</v>
      </c>
      <c r="H28" s="2">
        <v>15029.03455081</v>
      </c>
    </row>
    <row r="29" spans="1:8" x14ac:dyDescent="0.25">
      <c r="A29" t="s">
        <v>27</v>
      </c>
      <c r="B29" s="1">
        <v>3249.1807305299999</v>
      </c>
      <c r="C29" s="1">
        <v>3518.3423853499999</v>
      </c>
      <c r="D29" s="1">
        <v>4481.80097888</v>
      </c>
      <c r="E29" s="1">
        <v>3642.2043913499997</v>
      </c>
      <c r="F29" s="1">
        <v>3111.7943299399999</v>
      </c>
      <c r="G29" s="1">
        <v>3577.590158</v>
      </c>
      <c r="H29" s="2">
        <v>4230.7428433000005</v>
      </c>
    </row>
    <row r="30" spans="1:8" x14ac:dyDescent="0.25">
      <c r="A30" t="s">
        <v>28</v>
      </c>
      <c r="B30" s="1">
        <v>16246.041882520001</v>
      </c>
      <c r="C30" s="1">
        <v>16416.84876189</v>
      </c>
      <c r="D30" s="1">
        <v>17550.776072470002</v>
      </c>
      <c r="E30" s="1">
        <v>18505.043284259998</v>
      </c>
      <c r="F30" s="1">
        <v>20954.245418279999</v>
      </c>
      <c r="G30" s="1">
        <v>23478.329615040002</v>
      </c>
      <c r="H30" s="2">
        <v>25105.81094386</v>
      </c>
    </row>
    <row r="31" spans="1:8" x14ac:dyDescent="0.25">
      <c r="A31" t="s">
        <v>29</v>
      </c>
      <c r="B31" s="1">
        <v>11020.30787275</v>
      </c>
      <c r="C31" s="1">
        <v>11119.565639440001</v>
      </c>
      <c r="D31" s="1">
        <v>15882.18788327</v>
      </c>
      <c r="E31" s="1">
        <v>18304.520372570001</v>
      </c>
      <c r="F31" s="1">
        <v>20856.73563295</v>
      </c>
      <c r="G31" s="1">
        <v>23979.652174220002</v>
      </c>
    </row>
    <row r="32" spans="1:8" x14ac:dyDescent="0.25">
      <c r="H32" t="s">
        <v>58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04F98-DD57-4407-AE10-51327FF351DD}">
  <dimension ref="A1:F28"/>
  <sheetViews>
    <sheetView topLeftCell="A16" workbookViewId="0">
      <selection activeCell="C28" sqref="C28"/>
    </sheetView>
  </sheetViews>
  <sheetFormatPr defaultRowHeight="15" x14ac:dyDescent="0.25"/>
  <cols>
    <col min="1" max="1" width="23.7109375" bestFit="1" customWidth="1"/>
    <col min="2" max="3" width="23.7109375" customWidth="1"/>
    <col min="4" max="4" width="20" bestFit="1" customWidth="1"/>
    <col min="5" max="5" width="21.85546875" bestFit="1" customWidth="1"/>
  </cols>
  <sheetData>
    <row r="1" spans="1:6" x14ac:dyDescent="0.25">
      <c r="A1" t="s">
        <v>1</v>
      </c>
      <c r="B1" t="str">
        <f>""""&amp;A1&amp;""""</f>
        <v>"01 - Legislativa"</v>
      </c>
      <c r="C1" t="str">
        <f>B1</f>
        <v>"01 - Legislativa"</v>
      </c>
      <c r="D1" t="s">
        <v>30</v>
      </c>
      <c r="E1" t="str">
        <f>""""&amp;D1&amp;""""</f>
        <v>"Legislativa"</v>
      </c>
      <c r="F1" t="str">
        <f>E1</f>
        <v>"Legislativa"</v>
      </c>
    </row>
    <row r="2" spans="1:6" x14ac:dyDescent="0.25">
      <c r="A2" t="s">
        <v>2</v>
      </c>
      <c r="B2" t="str">
        <f t="shared" ref="B2:B28" si="0">""""&amp;A2&amp;""""</f>
        <v>"02 - Judiciária"</v>
      </c>
      <c r="C2" t="str">
        <f>C1&amp;","&amp;B2</f>
        <v>"01 - Legislativa","02 - Judiciária"</v>
      </c>
      <c r="D2" t="s">
        <v>31</v>
      </c>
      <c r="E2" t="str">
        <f>""""&amp;D2&amp;""""</f>
        <v>"Judiciária"</v>
      </c>
      <c r="F2" t="str">
        <f>F1&amp;","&amp;E2</f>
        <v>"Legislativa","Judiciária"</v>
      </c>
    </row>
    <row r="3" spans="1:6" x14ac:dyDescent="0.25">
      <c r="A3" t="s">
        <v>3</v>
      </c>
      <c r="B3" t="str">
        <f t="shared" si="0"/>
        <v>"03 - Essencial à Justiça"</v>
      </c>
      <c r="C3" t="str">
        <f t="shared" ref="C3:C28" si="1">C2&amp;","&amp;B3</f>
        <v>"01 - Legislativa","02 - Judiciária","03 - Essencial à Justiça"</v>
      </c>
      <c r="D3" t="s">
        <v>32</v>
      </c>
      <c r="E3" t="str">
        <f>""""&amp;D3&amp;""""</f>
        <v>"Essencial à Justiça"</v>
      </c>
      <c r="F3" t="str">
        <f>F2&amp;","&amp;E3</f>
        <v>"Legislativa","Judiciária","Essencial à Justiça"</v>
      </c>
    </row>
    <row r="4" spans="1:6" x14ac:dyDescent="0.25">
      <c r="A4" t="s">
        <v>4</v>
      </c>
      <c r="B4" t="str">
        <f t="shared" si="0"/>
        <v>"04 - Administração"</v>
      </c>
      <c r="C4" t="str">
        <f t="shared" si="1"/>
        <v>"01 - Legislativa","02 - Judiciária","03 - Essencial à Justiça","04 - Administração"</v>
      </c>
      <c r="D4" t="s">
        <v>33</v>
      </c>
      <c r="E4" t="str">
        <f>""""&amp;D4&amp;""""</f>
        <v>"Administração"</v>
      </c>
      <c r="F4" t="str">
        <f>F3&amp;","&amp;E4</f>
        <v>"Legislativa","Judiciária","Essencial à Justiça","Administração"</v>
      </c>
    </row>
    <row r="5" spans="1:6" x14ac:dyDescent="0.25">
      <c r="A5" t="s">
        <v>5</v>
      </c>
      <c r="B5" t="str">
        <f t="shared" si="0"/>
        <v>"05 - Defesa Nacional"</v>
      </c>
      <c r="C5" t="str">
        <f t="shared" si="1"/>
        <v>"01 - Legislativa","02 - Judiciária","03 - Essencial à Justiça","04 - Administração","05 - Defesa Nacional"</v>
      </c>
      <c r="D5" t="s">
        <v>34</v>
      </c>
      <c r="E5" t="str">
        <f>""""&amp;D5&amp;""""</f>
        <v>"Defesa Nacional"</v>
      </c>
      <c r="F5" t="str">
        <f>F4&amp;","&amp;E5</f>
        <v>"Legislativa","Judiciária","Essencial à Justiça","Administração","Defesa Nacional"</v>
      </c>
    </row>
    <row r="6" spans="1:6" x14ac:dyDescent="0.25">
      <c r="A6" t="s">
        <v>6</v>
      </c>
      <c r="B6" t="str">
        <f t="shared" si="0"/>
        <v>"06 - Segurança Pública"</v>
      </c>
      <c r="C6" t="str">
        <f t="shared" si="1"/>
        <v>"01 - Legislativa","02 - Judiciária","03 - Essencial à Justiça","04 - Administração","05 - Defesa Nacional","06 - Segurança Pública"</v>
      </c>
      <c r="D6" t="s">
        <v>35</v>
      </c>
      <c r="E6" t="str">
        <f>""""&amp;D6&amp;""""</f>
        <v>"Segurança Pública"</v>
      </c>
      <c r="F6" t="str">
        <f>F5&amp;","&amp;E6</f>
        <v>"Legislativa","Judiciária","Essencial à Justiça","Administração","Defesa Nacional","Segurança Pública"</v>
      </c>
    </row>
    <row r="7" spans="1:6" x14ac:dyDescent="0.25">
      <c r="A7" t="s">
        <v>7</v>
      </c>
      <c r="B7" t="str">
        <f t="shared" si="0"/>
        <v>"07 - Relações Exteriores"</v>
      </c>
      <c r="C7" t="str">
        <f t="shared" si="1"/>
        <v>"01 - Legislativa","02 - Judiciária","03 - Essencial à Justiça","04 - Administração","05 - Defesa Nacional","06 - Segurança Pública","07 - Relações Exteriores"</v>
      </c>
      <c r="D7" t="s">
        <v>36</v>
      </c>
      <c r="E7" t="str">
        <f>""""&amp;D7&amp;""""</f>
        <v>"Relações Exteriores"</v>
      </c>
      <c r="F7" t="str">
        <f>F6&amp;","&amp;E7</f>
        <v>"Legislativa","Judiciária","Essencial à Justiça","Administração","Defesa Nacional","Segurança Pública","Relações Exteriores"</v>
      </c>
    </row>
    <row r="8" spans="1:6" x14ac:dyDescent="0.25">
      <c r="A8" t="s">
        <v>8</v>
      </c>
      <c r="B8" t="str">
        <f t="shared" si="0"/>
        <v>"08 - Assistência Social"</v>
      </c>
      <c r="C8" t="str">
        <f t="shared" si="1"/>
        <v>"01 - Legislativa","02 - Judiciária","03 - Essencial à Justiça","04 - Administração","05 - Defesa Nacional","06 - Segurança Pública","07 - Relações Exteriores","08 - Assistência Social"</v>
      </c>
      <c r="D8" t="s">
        <v>37</v>
      </c>
      <c r="E8" t="str">
        <f>""""&amp;D8&amp;""""</f>
        <v>"Assistência Social"</v>
      </c>
      <c r="F8" t="str">
        <f>F7&amp;","&amp;E8</f>
        <v>"Legislativa","Judiciária","Essencial à Justiça","Administração","Defesa Nacional","Segurança Pública","Relações Exteriores","Assistência Social"</v>
      </c>
    </row>
    <row r="9" spans="1:6" x14ac:dyDescent="0.25">
      <c r="A9" t="s">
        <v>9</v>
      </c>
      <c r="B9" t="str">
        <f t="shared" si="0"/>
        <v>"09 - Previdência Social"</v>
      </c>
      <c r="C9" t="str">
        <f t="shared" si="1"/>
        <v>"01 - Legislativa","02 - Judiciária","03 - Essencial à Justiça","04 - Administração","05 - Defesa Nacional","06 - Segurança Pública","07 - Relações Exteriores","08 - Assistência Social","09 - Previdência Social"</v>
      </c>
      <c r="D9" t="s">
        <v>38</v>
      </c>
      <c r="E9" t="str">
        <f>""""&amp;D9&amp;""""</f>
        <v>"Previdência Social"</v>
      </c>
      <c r="F9" t="str">
        <f>F8&amp;","&amp;E9</f>
        <v>"Legislativa","Judiciária","Essencial à Justiça","Administração","Defesa Nacional","Segurança Pública","Relações Exteriores","Assistência Social","Previdência Social"</v>
      </c>
    </row>
    <row r="10" spans="1:6" x14ac:dyDescent="0.25">
      <c r="A10" t="s">
        <v>10</v>
      </c>
      <c r="B10" t="str">
        <f t="shared" si="0"/>
        <v>"10 - Saúde"</v>
      </c>
      <c r="C10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</v>
      </c>
      <c r="D10" t="s">
        <v>39</v>
      </c>
      <c r="E10" t="str">
        <f>""""&amp;D10&amp;""""</f>
        <v>"Saúde"</v>
      </c>
      <c r="F10" t="str">
        <f>F9&amp;","&amp;E10</f>
        <v>"Legislativa","Judiciária","Essencial à Justiça","Administração","Defesa Nacional","Segurança Pública","Relações Exteriores","Assistência Social","Previdência Social","Saúde"</v>
      </c>
    </row>
    <row r="11" spans="1:6" x14ac:dyDescent="0.25">
      <c r="A11" t="s">
        <v>11</v>
      </c>
      <c r="B11" t="str">
        <f t="shared" si="0"/>
        <v>"11 - Trabalho"</v>
      </c>
      <c r="C11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</v>
      </c>
      <c r="D11" t="s">
        <v>40</v>
      </c>
      <c r="E11" t="str">
        <f>""""&amp;D11&amp;""""</f>
        <v>"Trabalho"</v>
      </c>
      <c r="F11" t="str">
        <f>F10&amp;","&amp;E11</f>
        <v>"Legislativa","Judiciária","Essencial à Justiça","Administração","Defesa Nacional","Segurança Pública","Relações Exteriores","Assistência Social","Previdência Social","Saúde","Trabalho"</v>
      </c>
    </row>
    <row r="12" spans="1:6" x14ac:dyDescent="0.25">
      <c r="A12" t="s">
        <v>12</v>
      </c>
      <c r="B12" t="str">
        <f t="shared" si="0"/>
        <v>"12 - Educação"</v>
      </c>
      <c r="C12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</v>
      </c>
      <c r="D12" t="s">
        <v>41</v>
      </c>
      <c r="E12" t="str">
        <f>""""&amp;D12&amp;""""</f>
        <v>"Educação"</v>
      </c>
      <c r="F12" t="str">
        <f>F11&amp;","&amp;E12</f>
        <v>"Legislativa","Judiciária","Essencial à Justiça","Administração","Defesa Nacional","Segurança Pública","Relações Exteriores","Assistência Social","Previdência Social","Saúde","Trabalho","Educação"</v>
      </c>
    </row>
    <row r="13" spans="1:6" x14ac:dyDescent="0.25">
      <c r="A13" t="s">
        <v>13</v>
      </c>
      <c r="B13" t="str">
        <f t="shared" si="0"/>
        <v>"13 - Cultura"</v>
      </c>
      <c r="C13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</v>
      </c>
      <c r="D13" t="s">
        <v>42</v>
      </c>
      <c r="E13" t="str">
        <f>""""&amp;D13&amp;""""</f>
        <v>"Cultura"</v>
      </c>
      <c r="F13" t="str">
        <f>F12&amp;","&amp;E13</f>
        <v>"Legislativa","Judiciária","Essencial à Justiça","Administração","Defesa Nacional","Segurança Pública","Relações Exteriores","Assistência Social","Previdência Social","Saúde","Trabalho","Educação","Cultura"</v>
      </c>
    </row>
    <row r="14" spans="1:6" x14ac:dyDescent="0.25">
      <c r="A14" t="s">
        <v>14</v>
      </c>
      <c r="B14" t="str">
        <f t="shared" si="0"/>
        <v>"14 - Direitos da Cidadania"</v>
      </c>
      <c r="C14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</v>
      </c>
      <c r="D14" t="s">
        <v>43</v>
      </c>
      <c r="E14" t="str">
        <f>""""&amp;D14&amp;""""</f>
        <v>"Direitos da Cidadania"</v>
      </c>
      <c r="F14" t="str">
        <f>F13&amp;","&amp;E14</f>
        <v>"Legislativa","Judiciária","Essencial à Justiça","Administração","Defesa Nacional","Segurança Pública","Relações Exteriores","Assistência Social","Previdência Social","Saúde","Trabalho","Educação","Cultura","Direitos da Cidadania"</v>
      </c>
    </row>
    <row r="15" spans="1:6" x14ac:dyDescent="0.25">
      <c r="A15" t="s">
        <v>15</v>
      </c>
      <c r="B15" t="str">
        <f t="shared" si="0"/>
        <v>"15 - Urbanismo"</v>
      </c>
      <c r="C15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</v>
      </c>
      <c r="D15" t="s">
        <v>44</v>
      </c>
      <c r="E15" t="str">
        <f>""""&amp;D15&amp;""""</f>
        <v>"Urbanismo"</v>
      </c>
      <c r="F15" t="str">
        <f>F14&amp;","&amp;E15</f>
        <v>"Legislativa","Judiciária","Essencial à Justiça","Administração","Defesa Nacional","Segurança Pública","Relações Exteriores","Assistência Social","Previdência Social","Saúde","Trabalho","Educação","Cultura","Direitos da Cidadania","Urbanismo"</v>
      </c>
    </row>
    <row r="16" spans="1:6" x14ac:dyDescent="0.25">
      <c r="A16" t="s">
        <v>16</v>
      </c>
      <c r="B16" t="str">
        <f t="shared" si="0"/>
        <v>"16 - Habitação"</v>
      </c>
      <c r="C16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</v>
      </c>
      <c r="D16" t="s">
        <v>45</v>
      </c>
      <c r="E16" t="str">
        <f>""""&amp;D16&amp;""""</f>
        <v>"Habitação"</v>
      </c>
      <c r="F16" t="str">
        <f>F15&amp;","&amp;E16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</v>
      </c>
    </row>
    <row r="17" spans="1:6" x14ac:dyDescent="0.25">
      <c r="A17" t="s">
        <v>17</v>
      </c>
      <c r="B17" t="str">
        <f t="shared" si="0"/>
        <v>"17 - Saneamento"</v>
      </c>
      <c r="C17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</v>
      </c>
      <c r="D17" t="s">
        <v>46</v>
      </c>
      <c r="E17" t="str">
        <f>""""&amp;D17&amp;""""</f>
        <v>"Saneamento"</v>
      </c>
      <c r="F17" t="str">
        <f>F16&amp;","&amp;E17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</v>
      </c>
    </row>
    <row r="18" spans="1:6" x14ac:dyDescent="0.25">
      <c r="A18" t="s">
        <v>18</v>
      </c>
      <c r="B18" t="str">
        <f t="shared" si="0"/>
        <v>"18 - Gestão Ambiental"</v>
      </c>
      <c r="C18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</v>
      </c>
      <c r="D18" t="s">
        <v>47</v>
      </c>
      <c r="E18" t="str">
        <f>""""&amp;D18&amp;""""</f>
        <v>"Gestão Ambiental"</v>
      </c>
      <c r="F18" t="str">
        <f>F17&amp;","&amp;E18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</v>
      </c>
    </row>
    <row r="19" spans="1:6" x14ac:dyDescent="0.25">
      <c r="A19" t="s">
        <v>19</v>
      </c>
      <c r="B19" t="str">
        <f t="shared" si="0"/>
        <v>"19 - Ciência e Tecnologia"</v>
      </c>
      <c r="C19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</v>
      </c>
      <c r="D19" t="s">
        <v>48</v>
      </c>
      <c r="E19" t="str">
        <f>""""&amp;D19&amp;""""</f>
        <v>"Ciência e Tecnologia"</v>
      </c>
      <c r="F19" t="str">
        <f>F18&amp;","&amp;E19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</v>
      </c>
    </row>
    <row r="20" spans="1:6" x14ac:dyDescent="0.25">
      <c r="A20" t="s">
        <v>20</v>
      </c>
      <c r="B20" t="str">
        <f t="shared" si="0"/>
        <v>"20 - Agricultura"</v>
      </c>
      <c r="C20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Tecnologia","20 - Agricultura"</v>
      </c>
      <c r="D20" t="s">
        <v>49</v>
      </c>
      <c r="E20" t="str">
        <f>""""&amp;D20&amp;""""</f>
        <v>"Agricultura"</v>
      </c>
      <c r="F20" t="str">
        <f>F19&amp;","&amp;E20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Tecnologia","Agricultura"</v>
      </c>
    </row>
    <row r="21" spans="1:6" x14ac:dyDescent="0.25">
      <c r="A21" t="s">
        <v>21</v>
      </c>
      <c r="B21" t="str">
        <f t="shared" si="0"/>
        <v>"21 - Organização Agrária"</v>
      </c>
      <c r="C21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Tecnologia","20 - Agricultura","21 - Organização Agrária"</v>
      </c>
      <c r="D21" t="s">
        <v>50</v>
      </c>
      <c r="E21" t="str">
        <f>""""&amp;D21&amp;""""</f>
        <v>"Organização Agrária"</v>
      </c>
      <c r="F21" t="str">
        <f>F20&amp;","&amp;E21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Tecnologia","Agricultura","Organização Agrária"</v>
      </c>
    </row>
    <row r="22" spans="1:6" x14ac:dyDescent="0.25">
      <c r="A22" t="s">
        <v>22</v>
      </c>
      <c r="B22" t="str">
        <f t="shared" si="0"/>
        <v>"22 - Indústria"</v>
      </c>
      <c r="C22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Tecnologia","20 - Agricultura","21 - Organização Agrária","22 - Indústria"</v>
      </c>
      <c r="D22" t="s">
        <v>51</v>
      </c>
      <c r="E22" t="str">
        <f>""""&amp;D22&amp;""""</f>
        <v>"Indústria"</v>
      </c>
      <c r="F22" t="str">
        <f>F21&amp;","&amp;E22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Tecnologia","Agricultura","Organização Agrária","Indústria"</v>
      </c>
    </row>
    <row r="23" spans="1:6" x14ac:dyDescent="0.25">
      <c r="A23" t="s">
        <v>23</v>
      </c>
      <c r="B23" t="str">
        <f t="shared" si="0"/>
        <v>"23 - Comércio e Serviços"</v>
      </c>
      <c r="C23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Tecnologia","20 - Agricultura","21 - Organização Agrária","22 - Indústria","23 - Comércio e Serviços"</v>
      </c>
      <c r="D23" t="s">
        <v>52</v>
      </c>
      <c r="E23" t="str">
        <f>""""&amp;D23&amp;""""</f>
        <v>"Comércio e Serviços"</v>
      </c>
      <c r="F23" t="str">
        <f>F22&amp;","&amp;E23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Tecnologia","Agricultura","Organização Agrária","Indústria","Comércio e Serviços"</v>
      </c>
    </row>
    <row r="24" spans="1:6" x14ac:dyDescent="0.25">
      <c r="A24" t="s">
        <v>24</v>
      </c>
      <c r="B24" t="str">
        <f t="shared" si="0"/>
        <v>"24 - Comunicações"</v>
      </c>
      <c r="C24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Tecnologia","20 - Agricultura","21 - Organização Agrária","22 - Indústria","23 - Comércio e Serviços","24 - Comunicações"</v>
      </c>
      <c r="D24" t="s">
        <v>53</v>
      </c>
      <c r="E24" t="str">
        <f>""""&amp;D24&amp;""""</f>
        <v>"Comunicações"</v>
      </c>
      <c r="F24" t="str">
        <f>F23&amp;","&amp;E24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Tecnologia","Agricultura","Organização Agrária","Indústria","Comércio e Serviços","Comunicações"</v>
      </c>
    </row>
    <row r="25" spans="1:6" x14ac:dyDescent="0.25">
      <c r="A25" t="s">
        <v>25</v>
      </c>
      <c r="B25" t="str">
        <f t="shared" si="0"/>
        <v>"25 - Energia"</v>
      </c>
      <c r="C25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Tecnologia","20 - Agricultura","21 - Organização Agrária","22 - Indústria","23 - Comércio e Serviços","24 - Comunicações","25 - Energia"</v>
      </c>
      <c r="D25" t="s">
        <v>54</v>
      </c>
      <c r="E25" t="str">
        <f>""""&amp;D25&amp;""""</f>
        <v>"Energia"</v>
      </c>
      <c r="F25" t="str">
        <f>F24&amp;","&amp;E25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Tecnologia","Agricultura","Organização Agrária","Indústria","Comércio e Serviços","Comunicações","Energia"</v>
      </c>
    </row>
    <row r="26" spans="1:6" x14ac:dyDescent="0.25">
      <c r="A26" t="s">
        <v>26</v>
      </c>
      <c r="B26" t="str">
        <f t="shared" si="0"/>
        <v>"26 - Transporte"</v>
      </c>
      <c r="C26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Tecnologia","20 - Agricultura","21 - Organização Agrária","22 - Indústria","23 - Comércio e Serviços","24 - Comunicações","25 - Energia","26 - Transporte"</v>
      </c>
      <c r="D26" t="s">
        <v>55</v>
      </c>
      <c r="E26" t="str">
        <f>""""&amp;D26&amp;""""</f>
        <v>"Transporte"</v>
      </c>
      <c r="F26" t="str">
        <f>F25&amp;","&amp;E26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Tecnologia","Agricultura","Organização Agrária","Indústria","Comércio e Serviços","Comunicações","Energia","Transporte"</v>
      </c>
    </row>
    <row r="27" spans="1:6" x14ac:dyDescent="0.25">
      <c r="A27" t="s">
        <v>27</v>
      </c>
      <c r="B27" t="str">
        <f t="shared" si="0"/>
        <v>"27 - Desporto e Lazer"</v>
      </c>
      <c r="C27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Tecnologia","20 - Agricultura","21 - Organização Agrária","22 - Indústria","23 - Comércio e Serviços","24 - Comunicações","25 - Energia","26 - Transporte","27 - Desporto e Lazer"</v>
      </c>
      <c r="D27" t="s">
        <v>56</v>
      </c>
      <c r="E27" t="str">
        <f>""""&amp;D27&amp;""""</f>
        <v>"Desporto e Lazer"</v>
      </c>
      <c r="F27" t="str">
        <f>F26&amp;","&amp;E27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Tecnologia","Agricultura","Organização Agrária","Indústria","Comércio e Serviços","Comunicações","Energia","Transporte","Desporto e Lazer"</v>
      </c>
    </row>
    <row r="28" spans="1:6" x14ac:dyDescent="0.25">
      <c r="A28" t="s">
        <v>28</v>
      </c>
      <c r="B28" t="str">
        <f t="shared" si="0"/>
        <v>"28 - Encargos Especiais"</v>
      </c>
      <c r="C28" t="str">
        <f t="shared" si="1"/>
        <v>"01 - Legislativa","02 - Judiciária","03 - Essencial à Justiça","04 - Administração","05 - Defesa Nacional","06 - Segurança Pública","07 - Relações Exteriores","08 - Assistência Social","09 - Previdência Social","10 - Saúde","11 - Trabalho","12 - Educação","13 - Cultura","14 - Direitos da Cidadania","15 - Urbanismo","16 - Habitação","17 - Saneamento","18 - Gestão Ambiental","19 - Ciência e Tecnologia","20 - Agricultura","21 - Organização Agrária","22 - Indústria","23 - Comércio e Serviços","24 - Comunicações","25 - Energia","26 - Transporte","27 - Desporto e Lazer","28 - Encargos Especiais"</v>
      </c>
      <c r="D28" t="s">
        <v>57</v>
      </c>
      <c r="E28" t="str">
        <f>""""&amp;D28&amp;""""</f>
        <v>"Encargos Especiais"</v>
      </c>
      <c r="F28" t="str">
        <f>F27&amp;","&amp;E28</f>
        <v>"Legislativa","Judiciária","Essencial à Justiça","Administração","Defesa Nacional","Segurança Pública","Relações Exteriores","Assistência Social","Previdência Social","Saúde","Trabalho","Educação","Cultura","Direitos da Cidadania","Urbanismo","Habitação","Saneamento","Gestão Ambiental","Ciência e Tecnologia","Agricultura","Organização Agrária","Indústria","Comércio e Serviços","Comunicações","Energia","Transporte","Desporto e Lazer","Encargos Especiais"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Função Consolidado</vt:lpstr>
      <vt:lpstr>Função União</vt:lpstr>
      <vt:lpstr>Função Estados</vt:lpstr>
      <vt:lpstr>Função Municípios</vt:lpstr>
      <vt:lpstr>lista_funcoes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familia</cp:lastModifiedBy>
  <dcterms:created xsi:type="dcterms:W3CDTF">2018-07-05T14:14:32Z</dcterms:created>
  <dcterms:modified xsi:type="dcterms:W3CDTF">2020-04-08T01:21:17Z</dcterms:modified>
</cp:coreProperties>
</file>